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OO\Excel\Bölüm12\"/>
    </mc:Choice>
  </mc:AlternateContent>
  <xr:revisionPtr revIDLastSave="0" documentId="13_ncr:1_{C9F50CBE-CA93-4B39-A12D-AB6FC0034872}" xr6:coauthVersionLast="36" xr6:coauthVersionMax="47" xr10:uidLastSave="{00000000-0000-0000-0000-000000000000}"/>
  <bookViews>
    <workbookView xWindow="-110" yWindow="-110" windowWidth="23260" windowHeight="12580" xr2:uid="{FC87D63C-6D3F-41EE-8B8C-4D71F0F95050}"/>
  </bookViews>
  <sheets>
    <sheet name="DATA (1)" sheetId="4" r:id="rId1"/>
    <sheet name="DATA" sheetId="1" r:id="rId2"/>
    <sheet name="ZSKOR" sheetId="3" r:id="rId3"/>
  </sheets>
  <definedNames>
    <definedName name="_xlnm._FilterDatabase" localSheetId="1" hidden="1">DATA!$A$5:$I$510</definedName>
    <definedName name="_xlnm._FilterDatabase" localSheetId="0" hidden="1">'DATA (1)'!$A$5:$I$510</definedName>
    <definedName name="_xlnm._FilterDatabase" localSheetId="2" hidden="1">ZSKOR!$A$5:$L$5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0" i="4" l="1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7" i="1"/>
  <c r="C6" i="1"/>
  <c r="C464" i="3"/>
  <c r="C372" i="3"/>
  <c r="C376" i="3"/>
  <c r="C172" i="3"/>
  <c r="C182" i="3"/>
  <c r="C93" i="3"/>
  <c r="C23" i="3"/>
  <c r="C98" i="3"/>
  <c r="C259" i="3"/>
  <c r="C435" i="3"/>
  <c r="C116" i="3"/>
  <c r="C295" i="3"/>
  <c r="C238" i="3"/>
  <c r="C231" i="3"/>
  <c r="C135" i="3"/>
  <c r="C165" i="3"/>
  <c r="C48" i="3"/>
  <c r="C251" i="3"/>
  <c r="C315" i="3"/>
  <c r="C306" i="3"/>
  <c r="C220" i="3"/>
  <c r="C148" i="3"/>
  <c r="C407" i="3"/>
  <c r="C201" i="3"/>
  <c r="C488" i="3"/>
  <c r="C47" i="3"/>
  <c r="C208" i="3"/>
  <c r="C470" i="3"/>
  <c r="C377" i="3"/>
  <c r="C111" i="3"/>
  <c r="C81" i="3"/>
  <c r="C436" i="3"/>
  <c r="C408" i="3"/>
  <c r="C338" i="3"/>
  <c r="C420" i="3"/>
  <c r="C388" i="3"/>
  <c r="C483" i="3"/>
  <c r="C270" i="3"/>
  <c r="C107" i="3"/>
  <c r="C202" i="3"/>
  <c r="C131" i="3"/>
  <c r="C17" i="3"/>
  <c r="C218" i="3"/>
  <c r="C127" i="3"/>
  <c r="C168" i="3"/>
  <c r="C301" i="3"/>
  <c r="C95" i="3"/>
  <c r="C197" i="3"/>
  <c r="C181" i="3"/>
  <c r="C476" i="3"/>
  <c r="C268" i="3"/>
  <c r="C246" i="3"/>
  <c r="C254" i="3"/>
  <c r="C10" i="3"/>
  <c r="C230" i="3"/>
  <c r="C9" i="3"/>
  <c r="C264" i="3"/>
  <c r="C207" i="3"/>
  <c r="C489" i="3"/>
  <c r="C226" i="3"/>
  <c r="C60" i="3"/>
  <c r="C380" i="3"/>
  <c r="C347" i="3"/>
  <c r="C173" i="3"/>
  <c r="C7" i="3"/>
  <c r="C77" i="3"/>
  <c r="C343" i="3"/>
  <c r="C442" i="3"/>
  <c r="C272" i="3"/>
  <c r="C325" i="3"/>
  <c r="C424" i="3"/>
  <c r="C56" i="3"/>
  <c r="C364" i="3"/>
  <c r="C195" i="3"/>
  <c r="C277" i="3"/>
  <c r="C389" i="3"/>
  <c r="C213" i="3"/>
  <c r="C59" i="3"/>
  <c r="C479" i="3"/>
  <c r="C404" i="3"/>
  <c r="C106" i="3"/>
  <c r="C401" i="3"/>
  <c r="C177" i="3"/>
  <c r="C118" i="3"/>
  <c r="C412" i="3"/>
  <c r="C267" i="3"/>
  <c r="C428" i="3"/>
  <c r="C199" i="3"/>
  <c r="C78" i="3"/>
  <c r="C291" i="3"/>
  <c r="C152" i="3"/>
  <c r="C261" i="3"/>
  <c r="C160" i="3"/>
  <c r="C398" i="3"/>
  <c r="C249" i="3"/>
  <c r="C58" i="3"/>
  <c r="C34" i="3"/>
  <c r="C44" i="3"/>
  <c r="C191" i="3"/>
  <c r="C216" i="3"/>
  <c r="C287" i="3"/>
  <c r="C166" i="3"/>
  <c r="C143" i="3"/>
  <c r="C504" i="3"/>
  <c r="C239" i="3"/>
  <c r="C156" i="3"/>
  <c r="C307" i="3"/>
  <c r="C133" i="3"/>
  <c r="C15" i="3"/>
  <c r="C6" i="3"/>
  <c r="C322" i="3"/>
  <c r="C237" i="3"/>
  <c r="C40" i="3"/>
  <c r="C318" i="3"/>
  <c r="C384" i="3"/>
  <c r="C112" i="3"/>
  <c r="C357" i="3"/>
  <c r="C83" i="3"/>
  <c r="C119" i="3"/>
  <c r="C176" i="3"/>
  <c r="C402" i="3"/>
  <c r="C20" i="3"/>
  <c r="C336" i="3"/>
  <c r="C285" i="3"/>
  <c r="C500" i="3"/>
  <c r="C43" i="3"/>
  <c r="C96" i="3"/>
  <c r="C321" i="3"/>
  <c r="C490" i="3"/>
  <c r="C45" i="3"/>
  <c r="C327" i="3"/>
  <c r="C105" i="3"/>
  <c r="C462" i="3"/>
  <c r="C276" i="3"/>
  <c r="C275" i="3"/>
  <c r="C150" i="3"/>
  <c r="C80" i="3"/>
  <c r="C73" i="3"/>
  <c r="C406" i="3"/>
  <c r="C361" i="3"/>
  <c r="C409" i="3"/>
  <c r="C46" i="3"/>
  <c r="C69" i="3"/>
  <c r="C497" i="3"/>
  <c r="C188" i="3"/>
  <c r="C193" i="3"/>
  <c r="C151" i="3"/>
  <c r="C367" i="3"/>
  <c r="C485" i="3"/>
  <c r="C84" i="3"/>
  <c r="C396" i="3"/>
  <c r="C274" i="3"/>
  <c r="C477" i="3"/>
  <c r="C451" i="3"/>
  <c r="C373" i="3"/>
  <c r="C320" i="3"/>
  <c r="C158" i="3"/>
  <c r="C468" i="3"/>
  <c r="C430" i="3"/>
  <c r="C475" i="3"/>
  <c r="C493" i="3"/>
  <c r="C14" i="3"/>
  <c r="C79" i="3"/>
  <c r="C192" i="3"/>
  <c r="C480" i="3"/>
  <c r="C333" i="3"/>
  <c r="C308" i="3"/>
  <c r="C247" i="3"/>
  <c r="C100" i="3"/>
  <c r="C39" i="3"/>
  <c r="C124" i="3"/>
  <c r="C332" i="3"/>
  <c r="C250" i="3"/>
  <c r="C89" i="3"/>
  <c r="C271" i="3"/>
  <c r="C354" i="3"/>
  <c r="C169" i="3"/>
  <c r="C215" i="3"/>
  <c r="C383" i="3"/>
  <c r="C355" i="3"/>
  <c r="C278" i="3"/>
  <c r="C71" i="3"/>
  <c r="C122" i="3"/>
  <c r="C49" i="3"/>
  <c r="C345" i="3"/>
  <c r="C386" i="3"/>
  <c r="C323" i="3"/>
  <c r="C13" i="3"/>
  <c r="C290" i="3"/>
  <c r="C414" i="3"/>
  <c r="C115" i="3"/>
  <c r="C269" i="3"/>
  <c r="C365" i="3"/>
  <c r="C68" i="3"/>
  <c r="C211" i="3"/>
  <c r="C253" i="3"/>
  <c r="C232" i="3"/>
  <c r="C280" i="3"/>
  <c r="C440" i="3"/>
  <c r="C423" i="3"/>
  <c r="C403" i="3"/>
  <c r="C498" i="3"/>
  <c r="C397" i="3"/>
  <c r="C120" i="3"/>
  <c r="C52" i="3"/>
  <c r="C24" i="3"/>
  <c r="C67" i="3"/>
  <c r="C240" i="3"/>
  <c r="C425" i="3"/>
  <c r="C350" i="3"/>
  <c r="C491" i="3"/>
  <c r="C330" i="3"/>
  <c r="C378" i="3"/>
  <c r="C433" i="3"/>
  <c r="C227" i="3"/>
  <c r="C312" i="3"/>
  <c r="C149" i="3"/>
  <c r="C108" i="3"/>
  <c r="C509" i="3"/>
  <c r="C501" i="3"/>
  <c r="C110" i="3"/>
  <c r="C245" i="3"/>
  <c r="C284" i="3"/>
  <c r="C463" i="3"/>
  <c r="C502" i="3"/>
  <c r="C87" i="3"/>
  <c r="C448" i="3"/>
  <c r="C461" i="3"/>
  <c r="C484" i="3"/>
  <c r="C411" i="3"/>
  <c r="C304" i="3"/>
  <c r="C444" i="3"/>
  <c r="C296" i="3"/>
  <c r="C142" i="3"/>
  <c r="C121" i="3"/>
  <c r="C248" i="3"/>
  <c r="C54" i="3"/>
  <c r="C29" i="3"/>
  <c r="C326" i="3"/>
  <c r="C136" i="3"/>
  <c r="C288" i="3"/>
  <c r="C447" i="3"/>
  <c r="C141" i="3"/>
  <c r="C273" i="3"/>
  <c r="C294" i="3"/>
  <c r="C360" i="3"/>
  <c r="C41" i="3"/>
  <c r="C390" i="3"/>
  <c r="C467" i="3"/>
  <c r="C229" i="3"/>
  <c r="C123" i="3"/>
  <c r="C375" i="3"/>
  <c r="C153" i="3"/>
  <c r="C393" i="3"/>
  <c r="C351" i="3"/>
  <c r="C506" i="3"/>
  <c r="C76" i="3"/>
  <c r="C458" i="3"/>
  <c r="C482" i="3"/>
  <c r="C310" i="3"/>
  <c r="C505" i="3"/>
  <c r="C495" i="3"/>
  <c r="C113" i="3"/>
  <c r="C356" i="3"/>
  <c r="C137" i="3"/>
  <c r="C260" i="3"/>
  <c r="C155" i="3"/>
  <c r="C53" i="3"/>
  <c r="C427" i="3"/>
  <c r="C496" i="3"/>
  <c r="C154" i="3"/>
  <c r="C455" i="3"/>
  <c r="C31" i="3"/>
  <c r="C418" i="3"/>
  <c r="C94" i="3"/>
  <c r="C303" i="3"/>
  <c r="C344" i="3"/>
  <c r="C11" i="3"/>
  <c r="C222" i="3"/>
  <c r="C21" i="3"/>
  <c r="C92" i="3"/>
  <c r="C174" i="3"/>
  <c r="C432" i="3"/>
  <c r="C282" i="3"/>
  <c r="C298" i="3"/>
  <c r="C342" i="3"/>
  <c r="C305" i="3"/>
  <c r="C507" i="3"/>
  <c r="C233" i="3"/>
  <c r="C90" i="3"/>
  <c r="C212" i="3"/>
  <c r="C265" i="3"/>
  <c r="C97" i="3"/>
  <c r="C138" i="3"/>
  <c r="C313" i="3"/>
  <c r="C329" i="3"/>
  <c r="C75" i="3"/>
  <c r="C18" i="3"/>
  <c r="C170" i="3"/>
  <c r="C200" i="3"/>
  <c r="C162" i="3"/>
  <c r="C30" i="3"/>
  <c r="C187" i="3"/>
  <c r="C184" i="3"/>
  <c r="C38" i="3"/>
  <c r="C438" i="3"/>
  <c r="C145" i="3"/>
  <c r="C266" i="3"/>
  <c r="C314" i="3"/>
  <c r="C146" i="3"/>
  <c r="C8" i="3"/>
  <c r="C74" i="3"/>
  <c r="C413" i="3"/>
  <c r="C196" i="3"/>
  <c r="C341" i="3"/>
  <c r="C66" i="3"/>
  <c r="C465" i="3"/>
  <c r="C499" i="3"/>
  <c r="C42" i="3"/>
  <c r="C262" i="3"/>
  <c r="C453" i="3"/>
  <c r="C292" i="3"/>
  <c r="C88" i="3"/>
  <c r="C358" i="3"/>
  <c r="C130" i="3"/>
  <c r="C381" i="3"/>
  <c r="C297" i="3"/>
  <c r="C494" i="3"/>
  <c r="C289" i="3"/>
  <c r="C473" i="3"/>
  <c r="C286" i="3"/>
  <c r="C178" i="3"/>
  <c r="C370" i="3"/>
  <c r="C55" i="3"/>
  <c r="C419" i="3"/>
  <c r="C486" i="3"/>
  <c r="C431" i="3"/>
  <c r="C441" i="3"/>
  <c r="C210" i="3"/>
  <c r="C434" i="3"/>
  <c r="C16" i="3"/>
  <c r="C394" i="3"/>
  <c r="C159" i="3"/>
  <c r="C180" i="3"/>
  <c r="C223" i="3"/>
  <c r="C319" i="3"/>
  <c r="C257" i="3"/>
  <c r="C309" i="3"/>
  <c r="C125" i="3"/>
  <c r="C37" i="3"/>
  <c r="C217" i="3"/>
  <c r="C132" i="3"/>
  <c r="C328" i="3"/>
  <c r="C279" i="3"/>
  <c r="C371" i="3"/>
  <c r="C421" i="3"/>
  <c r="C429" i="3"/>
  <c r="C128" i="3"/>
  <c r="C302" i="3"/>
  <c r="C65" i="3"/>
  <c r="C311" i="3"/>
  <c r="C460" i="3"/>
  <c r="C454" i="3"/>
  <c r="C236" i="3"/>
  <c r="C466" i="3"/>
  <c r="C103" i="3"/>
  <c r="C379" i="3"/>
  <c r="C385" i="3"/>
  <c r="C35" i="3"/>
  <c r="C492" i="3"/>
  <c r="C439" i="3"/>
  <c r="C32" i="3"/>
  <c r="C198" i="3"/>
  <c r="C139" i="3"/>
  <c r="C126" i="3"/>
  <c r="C503" i="3"/>
  <c r="C203" i="3"/>
  <c r="C368" i="3"/>
  <c r="C129" i="3"/>
  <c r="C147" i="3"/>
  <c r="C317" i="3"/>
  <c r="C457" i="3"/>
  <c r="C283" i="3"/>
  <c r="C349" i="3"/>
  <c r="C235" i="3"/>
  <c r="C391" i="3"/>
  <c r="C340" i="3"/>
  <c r="C399" i="3"/>
  <c r="C348" i="3"/>
  <c r="C481" i="3"/>
  <c r="C472" i="3"/>
  <c r="C57" i="3"/>
  <c r="C293" i="3"/>
  <c r="C281" i="3"/>
  <c r="C324" i="3"/>
  <c r="C86" i="3"/>
  <c r="C12" i="3"/>
  <c r="C99" i="3"/>
  <c r="C36" i="3"/>
  <c r="C228" i="3"/>
  <c r="C337" i="3"/>
  <c r="C102" i="3"/>
  <c r="C70" i="3"/>
  <c r="C392" i="3"/>
  <c r="C510" i="3"/>
  <c r="C366" i="3"/>
  <c r="C204" i="3"/>
  <c r="C471" i="3"/>
  <c r="C443" i="3"/>
  <c r="C263" i="3"/>
  <c r="C353" i="3"/>
  <c r="C362" i="3"/>
  <c r="C22" i="3"/>
  <c r="C374" i="3"/>
  <c r="C25" i="3"/>
  <c r="C63" i="3"/>
  <c r="C334" i="3"/>
  <c r="C400" i="3"/>
  <c r="C437" i="3"/>
  <c r="C446" i="3"/>
  <c r="C194" i="3"/>
  <c r="C189" i="3"/>
  <c r="C33" i="3"/>
  <c r="C114" i="3"/>
  <c r="C299" i="3"/>
  <c r="C256" i="3"/>
  <c r="C234" i="3"/>
  <c r="C426" i="3"/>
  <c r="C26" i="3"/>
  <c r="C300" i="3"/>
  <c r="C395" i="3"/>
  <c r="C214" i="3"/>
  <c r="C219" i="3"/>
  <c r="C209" i="3"/>
  <c r="C346" i="3"/>
  <c r="C171" i="3"/>
  <c r="C91" i="3"/>
  <c r="C369" i="3"/>
  <c r="C474" i="3"/>
  <c r="C206" i="3"/>
  <c r="C144" i="3"/>
  <c r="C157" i="3"/>
  <c r="C179" i="3"/>
  <c r="C175" i="3"/>
  <c r="C167" i="3"/>
  <c r="C459" i="3"/>
  <c r="C183" i="3"/>
  <c r="C205" i="3"/>
  <c r="C410" i="3"/>
  <c r="C134" i="3"/>
  <c r="C109" i="3"/>
  <c r="C50" i="3"/>
  <c r="C478" i="3"/>
  <c r="C185" i="3"/>
  <c r="C101" i="3"/>
  <c r="C456" i="3"/>
  <c r="C186" i="3"/>
  <c r="C417" i="3"/>
  <c r="C244" i="3"/>
  <c r="C316" i="3"/>
  <c r="C359" i="3"/>
  <c r="C422" i="3"/>
  <c r="C258" i="3"/>
  <c r="C161" i="3"/>
  <c r="C117" i="3"/>
  <c r="C242" i="3"/>
  <c r="C28" i="3"/>
  <c r="C405" i="3"/>
  <c r="C449" i="3"/>
  <c r="C164" i="3"/>
  <c r="C82" i="3"/>
  <c r="C363" i="3"/>
  <c r="C61" i="3"/>
  <c r="C241" i="3"/>
  <c r="C72" i="3"/>
  <c r="C382" i="3"/>
  <c r="C255" i="3"/>
  <c r="C19" i="3"/>
  <c r="C221" i="3"/>
  <c r="C445" i="3"/>
  <c r="C339" i="3"/>
  <c r="C352" i="3"/>
  <c r="C243" i="3"/>
  <c r="C487" i="3"/>
  <c r="C140" i="3"/>
  <c r="C469" i="3"/>
  <c r="C27" i="3"/>
  <c r="C163" i="3"/>
  <c r="C85" i="3"/>
  <c r="C331" i="3"/>
  <c r="C252" i="3"/>
  <c r="C190" i="3"/>
  <c r="C225" i="3"/>
  <c r="C452" i="3"/>
  <c r="C508" i="3"/>
  <c r="C104" i="3"/>
  <c r="C450" i="3"/>
  <c r="C416" i="3"/>
  <c r="C335" i="3"/>
  <c r="C224" i="3"/>
  <c r="C387" i="3"/>
  <c r="C64" i="3"/>
  <c r="C62" i="3"/>
  <c r="C415" i="3"/>
  <c r="C51" i="3"/>
  <c r="E3" i="3"/>
  <c r="F3" i="3"/>
  <c r="G3" i="3"/>
  <c r="H3" i="3"/>
  <c r="I3" i="3"/>
  <c r="D3" i="3"/>
  <c r="I376" i="3"/>
  <c r="D464" i="3"/>
  <c r="E464" i="3"/>
  <c r="F464" i="3"/>
  <c r="G464" i="3"/>
  <c r="H464" i="3"/>
  <c r="I464" i="3"/>
  <c r="D372" i="3"/>
  <c r="E372" i="3"/>
  <c r="F372" i="3"/>
  <c r="G372" i="3"/>
  <c r="H372" i="3"/>
  <c r="I372" i="3"/>
  <c r="D376" i="3"/>
  <c r="E376" i="3"/>
  <c r="F376" i="3"/>
  <c r="G376" i="3"/>
  <c r="H376" i="3"/>
  <c r="D172" i="3"/>
  <c r="E172" i="3"/>
  <c r="F172" i="3"/>
  <c r="G172" i="3"/>
  <c r="H172" i="3"/>
  <c r="I172" i="3"/>
  <c r="D182" i="3"/>
  <c r="E182" i="3"/>
  <c r="F182" i="3"/>
  <c r="G182" i="3"/>
  <c r="H182" i="3"/>
  <c r="I182" i="3"/>
  <c r="D93" i="3"/>
  <c r="E93" i="3"/>
  <c r="F93" i="3"/>
  <c r="G93" i="3"/>
  <c r="H93" i="3"/>
  <c r="I93" i="3"/>
  <c r="D23" i="3"/>
  <c r="E23" i="3"/>
  <c r="F23" i="3"/>
  <c r="G23" i="3"/>
  <c r="H23" i="3"/>
  <c r="I23" i="3"/>
  <c r="D98" i="3"/>
  <c r="E98" i="3"/>
  <c r="F98" i="3"/>
  <c r="G98" i="3"/>
  <c r="H98" i="3"/>
  <c r="I98" i="3"/>
  <c r="D259" i="3"/>
  <c r="E259" i="3"/>
  <c r="F259" i="3"/>
  <c r="G259" i="3"/>
  <c r="H259" i="3"/>
  <c r="I259" i="3"/>
  <c r="D435" i="3"/>
  <c r="E435" i="3"/>
  <c r="F435" i="3"/>
  <c r="G435" i="3"/>
  <c r="H435" i="3"/>
  <c r="I435" i="3"/>
  <c r="D116" i="3"/>
  <c r="E116" i="3"/>
  <c r="F116" i="3"/>
  <c r="G116" i="3"/>
  <c r="H116" i="3"/>
  <c r="I116" i="3"/>
  <c r="D295" i="3"/>
  <c r="E295" i="3"/>
  <c r="F295" i="3"/>
  <c r="G295" i="3"/>
  <c r="H295" i="3"/>
  <c r="I295" i="3"/>
  <c r="D238" i="3"/>
  <c r="E238" i="3"/>
  <c r="F238" i="3"/>
  <c r="G238" i="3"/>
  <c r="H238" i="3"/>
  <c r="I238" i="3"/>
  <c r="D231" i="3"/>
  <c r="E231" i="3"/>
  <c r="F231" i="3"/>
  <c r="G231" i="3"/>
  <c r="H231" i="3"/>
  <c r="I231" i="3"/>
  <c r="D135" i="3"/>
  <c r="E135" i="3"/>
  <c r="F135" i="3"/>
  <c r="G135" i="3"/>
  <c r="H135" i="3"/>
  <c r="I135" i="3"/>
  <c r="D165" i="3"/>
  <c r="E165" i="3"/>
  <c r="F165" i="3"/>
  <c r="G165" i="3"/>
  <c r="H165" i="3"/>
  <c r="I165" i="3"/>
  <c r="D48" i="3"/>
  <c r="E48" i="3"/>
  <c r="F48" i="3"/>
  <c r="G48" i="3"/>
  <c r="H48" i="3"/>
  <c r="I48" i="3"/>
  <c r="D251" i="3"/>
  <c r="E251" i="3"/>
  <c r="F251" i="3"/>
  <c r="G251" i="3"/>
  <c r="H251" i="3"/>
  <c r="I251" i="3"/>
  <c r="D315" i="3"/>
  <c r="E315" i="3"/>
  <c r="F315" i="3"/>
  <c r="G315" i="3"/>
  <c r="H315" i="3"/>
  <c r="I315" i="3"/>
  <c r="D306" i="3"/>
  <c r="E306" i="3"/>
  <c r="F306" i="3"/>
  <c r="G306" i="3"/>
  <c r="H306" i="3"/>
  <c r="I306" i="3"/>
  <c r="D220" i="3"/>
  <c r="E220" i="3"/>
  <c r="F220" i="3"/>
  <c r="G220" i="3"/>
  <c r="H220" i="3"/>
  <c r="I220" i="3"/>
  <c r="D148" i="3"/>
  <c r="E148" i="3"/>
  <c r="F148" i="3"/>
  <c r="G148" i="3"/>
  <c r="H148" i="3"/>
  <c r="I148" i="3"/>
  <c r="D407" i="3"/>
  <c r="E407" i="3"/>
  <c r="F407" i="3"/>
  <c r="G407" i="3"/>
  <c r="H407" i="3"/>
  <c r="I407" i="3"/>
  <c r="D201" i="3"/>
  <c r="E201" i="3"/>
  <c r="F201" i="3"/>
  <c r="G201" i="3"/>
  <c r="H201" i="3"/>
  <c r="I201" i="3"/>
  <c r="D488" i="3"/>
  <c r="E488" i="3"/>
  <c r="F488" i="3"/>
  <c r="G488" i="3"/>
  <c r="H488" i="3"/>
  <c r="I488" i="3"/>
  <c r="D47" i="3"/>
  <c r="E47" i="3"/>
  <c r="F47" i="3"/>
  <c r="G47" i="3"/>
  <c r="H47" i="3"/>
  <c r="I47" i="3"/>
  <c r="D208" i="3"/>
  <c r="E208" i="3"/>
  <c r="F208" i="3"/>
  <c r="G208" i="3"/>
  <c r="H208" i="3"/>
  <c r="I208" i="3"/>
  <c r="D470" i="3"/>
  <c r="E470" i="3"/>
  <c r="F470" i="3"/>
  <c r="G470" i="3"/>
  <c r="H470" i="3"/>
  <c r="I470" i="3"/>
  <c r="D377" i="3"/>
  <c r="E377" i="3"/>
  <c r="F377" i="3"/>
  <c r="G377" i="3"/>
  <c r="H377" i="3"/>
  <c r="I377" i="3"/>
  <c r="D111" i="3"/>
  <c r="E111" i="3"/>
  <c r="F111" i="3"/>
  <c r="G111" i="3"/>
  <c r="H111" i="3"/>
  <c r="I111" i="3"/>
  <c r="D81" i="3"/>
  <c r="E81" i="3"/>
  <c r="F81" i="3"/>
  <c r="G81" i="3"/>
  <c r="H81" i="3"/>
  <c r="I81" i="3"/>
  <c r="D436" i="3"/>
  <c r="E436" i="3"/>
  <c r="F436" i="3"/>
  <c r="G436" i="3"/>
  <c r="H436" i="3"/>
  <c r="I436" i="3"/>
  <c r="D408" i="3"/>
  <c r="E408" i="3"/>
  <c r="F408" i="3"/>
  <c r="G408" i="3"/>
  <c r="H408" i="3"/>
  <c r="I408" i="3"/>
  <c r="D338" i="3"/>
  <c r="E338" i="3"/>
  <c r="F338" i="3"/>
  <c r="G338" i="3"/>
  <c r="H338" i="3"/>
  <c r="I338" i="3"/>
  <c r="D420" i="3"/>
  <c r="E420" i="3"/>
  <c r="F420" i="3"/>
  <c r="G420" i="3"/>
  <c r="H420" i="3"/>
  <c r="I420" i="3"/>
  <c r="D388" i="3"/>
  <c r="E388" i="3"/>
  <c r="F388" i="3"/>
  <c r="G388" i="3"/>
  <c r="H388" i="3"/>
  <c r="I388" i="3"/>
  <c r="D483" i="3"/>
  <c r="E483" i="3"/>
  <c r="F483" i="3"/>
  <c r="G483" i="3"/>
  <c r="H483" i="3"/>
  <c r="I483" i="3"/>
  <c r="D270" i="3"/>
  <c r="E270" i="3"/>
  <c r="F270" i="3"/>
  <c r="G270" i="3"/>
  <c r="H270" i="3"/>
  <c r="I270" i="3"/>
  <c r="D107" i="3"/>
  <c r="E107" i="3"/>
  <c r="F107" i="3"/>
  <c r="G107" i="3"/>
  <c r="H107" i="3"/>
  <c r="I107" i="3"/>
  <c r="D202" i="3"/>
  <c r="E202" i="3"/>
  <c r="F202" i="3"/>
  <c r="G202" i="3"/>
  <c r="H202" i="3"/>
  <c r="I202" i="3"/>
  <c r="D131" i="3"/>
  <c r="E131" i="3"/>
  <c r="F131" i="3"/>
  <c r="G131" i="3"/>
  <c r="H131" i="3"/>
  <c r="I131" i="3"/>
  <c r="D17" i="3"/>
  <c r="E17" i="3"/>
  <c r="F17" i="3"/>
  <c r="G17" i="3"/>
  <c r="H17" i="3"/>
  <c r="I17" i="3"/>
  <c r="D218" i="3"/>
  <c r="E218" i="3"/>
  <c r="F218" i="3"/>
  <c r="G218" i="3"/>
  <c r="H218" i="3"/>
  <c r="I218" i="3"/>
  <c r="D127" i="3"/>
  <c r="E127" i="3"/>
  <c r="F127" i="3"/>
  <c r="G127" i="3"/>
  <c r="H127" i="3"/>
  <c r="I127" i="3"/>
  <c r="D168" i="3"/>
  <c r="E168" i="3"/>
  <c r="F168" i="3"/>
  <c r="G168" i="3"/>
  <c r="H168" i="3"/>
  <c r="I168" i="3"/>
  <c r="D301" i="3"/>
  <c r="E301" i="3"/>
  <c r="F301" i="3"/>
  <c r="G301" i="3"/>
  <c r="H301" i="3"/>
  <c r="I301" i="3"/>
  <c r="D95" i="3"/>
  <c r="E95" i="3"/>
  <c r="F95" i="3"/>
  <c r="G95" i="3"/>
  <c r="H95" i="3"/>
  <c r="I95" i="3"/>
  <c r="D197" i="3"/>
  <c r="E197" i="3"/>
  <c r="F197" i="3"/>
  <c r="G197" i="3"/>
  <c r="H197" i="3"/>
  <c r="I197" i="3"/>
  <c r="D181" i="3"/>
  <c r="E181" i="3"/>
  <c r="F181" i="3"/>
  <c r="G181" i="3"/>
  <c r="H181" i="3"/>
  <c r="I181" i="3"/>
  <c r="D476" i="3"/>
  <c r="E476" i="3"/>
  <c r="F476" i="3"/>
  <c r="G476" i="3"/>
  <c r="H476" i="3"/>
  <c r="I476" i="3"/>
  <c r="D268" i="3"/>
  <c r="E268" i="3"/>
  <c r="F268" i="3"/>
  <c r="G268" i="3"/>
  <c r="H268" i="3"/>
  <c r="I268" i="3"/>
  <c r="D246" i="3"/>
  <c r="E246" i="3"/>
  <c r="F246" i="3"/>
  <c r="G246" i="3"/>
  <c r="H246" i="3"/>
  <c r="I246" i="3"/>
  <c r="D254" i="3"/>
  <c r="E254" i="3"/>
  <c r="F254" i="3"/>
  <c r="G254" i="3"/>
  <c r="H254" i="3"/>
  <c r="I254" i="3"/>
  <c r="D10" i="3"/>
  <c r="E10" i="3"/>
  <c r="F10" i="3"/>
  <c r="G10" i="3"/>
  <c r="H10" i="3"/>
  <c r="I10" i="3"/>
  <c r="D230" i="3"/>
  <c r="E230" i="3"/>
  <c r="F230" i="3"/>
  <c r="G230" i="3"/>
  <c r="H230" i="3"/>
  <c r="I230" i="3"/>
  <c r="D9" i="3"/>
  <c r="E9" i="3"/>
  <c r="F9" i="3"/>
  <c r="G9" i="3"/>
  <c r="H9" i="3"/>
  <c r="I9" i="3"/>
  <c r="D264" i="3"/>
  <c r="E264" i="3"/>
  <c r="F264" i="3"/>
  <c r="G264" i="3"/>
  <c r="H264" i="3"/>
  <c r="I264" i="3"/>
  <c r="D207" i="3"/>
  <c r="E207" i="3"/>
  <c r="F207" i="3"/>
  <c r="G207" i="3"/>
  <c r="H207" i="3"/>
  <c r="I207" i="3"/>
  <c r="D489" i="3"/>
  <c r="E489" i="3"/>
  <c r="F489" i="3"/>
  <c r="G489" i="3"/>
  <c r="H489" i="3"/>
  <c r="I489" i="3"/>
  <c r="D226" i="3"/>
  <c r="E226" i="3"/>
  <c r="F226" i="3"/>
  <c r="G226" i="3"/>
  <c r="H226" i="3"/>
  <c r="I226" i="3"/>
  <c r="D60" i="3"/>
  <c r="E60" i="3"/>
  <c r="F60" i="3"/>
  <c r="G60" i="3"/>
  <c r="H60" i="3"/>
  <c r="I60" i="3"/>
  <c r="D380" i="3"/>
  <c r="E380" i="3"/>
  <c r="F380" i="3"/>
  <c r="G380" i="3"/>
  <c r="H380" i="3"/>
  <c r="I380" i="3"/>
  <c r="D347" i="3"/>
  <c r="E347" i="3"/>
  <c r="F347" i="3"/>
  <c r="G347" i="3"/>
  <c r="H347" i="3"/>
  <c r="I347" i="3"/>
  <c r="D173" i="3"/>
  <c r="E173" i="3"/>
  <c r="F173" i="3"/>
  <c r="G173" i="3"/>
  <c r="H173" i="3"/>
  <c r="I173" i="3"/>
  <c r="D7" i="3"/>
  <c r="E7" i="3"/>
  <c r="F7" i="3"/>
  <c r="G7" i="3"/>
  <c r="H7" i="3"/>
  <c r="I7" i="3"/>
  <c r="D77" i="3"/>
  <c r="E77" i="3"/>
  <c r="F77" i="3"/>
  <c r="G77" i="3"/>
  <c r="H77" i="3"/>
  <c r="I77" i="3"/>
  <c r="D343" i="3"/>
  <c r="E343" i="3"/>
  <c r="F343" i="3"/>
  <c r="G343" i="3"/>
  <c r="H343" i="3"/>
  <c r="I343" i="3"/>
  <c r="D442" i="3"/>
  <c r="E442" i="3"/>
  <c r="F442" i="3"/>
  <c r="G442" i="3"/>
  <c r="H442" i="3"/>
  <c r="I442" i="3"/>
  <c r="D272" i="3"/>
  <c r="E272" i="3"/>
  <c r="F272" i="3"/>
  <c r="G272" i="3"/>
  <c r="H272" i="3"/>
  <c r="I272" i="3"/>
  <c r="D325" i="3"/>
  <c r="E325" i="3"/>
  <c r="F325" i="3"/>
  <c r="G325" i="3"/>
  <c r="H325" i="3"/>
  <c r="I325" i="3"/>
  <c r="D424" i="3"/>
  <c r="E424" i="3"/>
  <c r="F424" i="3"/>
  <c r="G424" i="3"/>
  <c r="H424" i="3"/>
  <c r="I424" i="3"/>
  <c r="D56" i="3"/>
  <c r="E56" i="3"/>
  <c r="F56" i="3"/>
  <c r="G56" i="3"/>
  <c r="H56" i="3"/>
  <c r="I56" i="3"/>
  <c r="D364" i="3"/>
  <c r="E364" i="3"/>
  <c r="F364" i="3"/>
  <c r="G364" i="3"/>
  <c r="H364" i="3"/>
  <c r="I364" i="3"/>
  <c r="D195" i="3"/>
  <c r="E195" i="3"/>
  <c r="F195" i="3"/>
  <c r="G195" i="3"/>
  <c r="H195" i="3"/>
  <c r="I195" i="3"/>
  <c r="D277" i="3"/>
  <c r="E277" i="3"/>
  <c r="F277" i="3"/>
  <c r="G277" i="3"/>
  <c r="H277" i="3"/>
  <c r="I277" i="3"/>
  <c r="D389" i="3"/>
  <c r="E389" i="3"/>
  <c r="F389" i="3"/>
  <c r="G389" i="3"/>
  <c r="H389" i="3"/>
  <c r="I389" i="3"/>
  <c r="D213" i="3"/>
  <c r="E213" i="3"/>
  <c r="F213" i="3"/>
  <c r="G213" i="3"/>
  <c r="H213" i="3"/>
  <c r="I213" i="3"/>
  <c r="D59" i="3"/>
  <c r="E59" i="3"/>
  <c r="F59" i="3"/>
  <c r="G59" i="3"/>
  <c r="H59" i="3"/>
  <c r="I59" i="3"/>
  <c r="D479" i="3"/>
  <c r="E479" i="3"/>
  <c r="F479" i="3"/>
  <c r="G479" i="3"/>
  <c r="H479" i="3"/>
  <c r="I479" i="3"/>
  <c r="D404" i="3"/>
  <c r="E404" i="3"/>
  <c r="F404" i="3"/>
  <c r="G404" i="3"/>
  <c r="H404" i="3"/>
  <c r="I404" i="3"/>
  <c r="D106" i="3"/>
  <c r="E106" i="3"/>
  <c r="F106" i="3"/>
  <c r="G106" i="3"/>
  <c r="H106" i="3"/>
  <c r="I106" i="3"/>
  <c r="D401" i="3"/>
  <c r="E401" i="3"/>
  <c r="F401" i="3"/>
  <c r="G401" i="3"/>
  <c r="H401" i="3"/>
  <c r="I401" i="3"/>
  <c r="D177" i="3"/>
  <c r="E177" i="3"/>
  <c r="F177" i="3"/>
  <c r="G177" i="3"/>
  <c r="H177" i="3"/>
  <c r="I177" i="3"/>
  <c r="D118" i="3"/>
  <c r="E118" i="3"/>
  <c r="F118" i="3"/>
  <c r="G118" i="3"/>
  <c r="H118" i="3"/>
  <c r="I118" i="3"/>
  <c r="D412" i="3"/>
  <c r="E412" i="3"/>
  <c r="F412" i="3"/>
  <c r="G412" i="3"/>
  <c r="H412" i="3"/>
  <c r="I412" i="3"/>
  <c r="D267" i="3"/>
  <c r="E267" i="3"/>
  <c r="F267" i="3"/>
  <c r="G267" i="3"/>
  <c r="H267" i="3"/>
  <c r="I267" i="3"/>
  <c r="D428" i="3"/>
  <c r="E428" i="3"/>
  <c r="F428" i="3"/>
  <c r="G428" i="3"/>
  <c r="H428" i="3"/>
  <c r="I428" i="3"/>
  <c r="D199" i="3"/>
  <c r="E199" i="3"/>
  <c r="F199" i="3"/>
  <c r="G199" i="3"/>
  <c r="H199" i="3"/>
  <c r="I199" i="3"/>
  <c r="D78" i="3"/>
  <c r="E78" i="3"/>
  <c r="F78" i="3"/>
  <c r="G78" i="3"/>
  <c r="H78" i="3"/>
  <c r="I78" i="3"/>
  <c r="D291" i="3"/>
  <c r="E291" i="3"/>
  <c r="F291" i="3"/>
  <c r="G291" i="3"/>
  <c r="H291" i="3"/>
  <c r="I291" i="3"/>
  <c r="D152" i="3"/>
  <c r="E152" i="3"/>
  <c r="F152" i="3"/>
  <c r="G152" i="3"/>
  <c r="H152" i="3"/>
  <c r="I152" i="3"/>
  <c r="D261" i="3"/>
  <c r="E261" i="3"/>
  <c r="F261" i="3"/>
  <c r="G261" i="3"/>
  <c r="H261" i="3"/>
  <c r="I261" i="3"/>
  <c r="D160" i="3"/>
  <c r="E160" i="3"/>
  <c r="F160" i="3"/>
  <c r="G160" i="3"/>
  <c r="H160" i="3"/>
  <c r="I160" i="3"/>
  <c r="D398" i="3"/>
  <c r="E398" i="3"/>
  <c r="F398" i="3"/>
  <c r="G398" i="3"/>
  <c r="H398" i="3"/>
  <c r="I398" i="3"/>
  <c r="D249" i="3"/>
  <c r="E249" i="3"/>
  <c r="F249" i="3"/>
  <c r="G249" i="3"/>
  <c r="H249" i="3"/>
  <c r="I249" i="3"/>
  <c r="D58" i="3"/>
  <c r="E58" i="3"/>
  <c r="F58" i="3"/>
  <c r="G58" i="3"/>
  <c r="H58" i="3"/>
  <c r="I58" i="3"/>
  <c r="D34" i="3"/>
  <c r="E34" i="3"/>
  <c r="F34" i="3"/>
  <c r="G34" i="3"/>
  <c r="H34" i="3"/>
  <c r="I34" i="3"/>
  <c r="D44" i="3"/>
  <c r="E44" i="3"/>
  <c r="F44" i="3"/>
  <c r="G44" i="3"/>
  <c r="H44" i="3"/>
  <c r="I44" i="3"/>
  <c r="D191" i="3"/>
  <c r="E191" i="3"/>
  <c r="F191" i="3"/>
  <c r="G191" i="3"/>
  <c r="H191" i="3"/>
  <c r="I191" i="3"/>
  <c r="D216" i="3"/>
  <c r="E216" i="3"/>
  <c r="F216" i="3"/>
  <c r="G216" i="3"/>
  <c r="H216" i="3"/>
  <c r="I216" i="3"/>
  <c r="D287" i="3"/>
  <c r="E287" i="3"/>
  <c r="F287" i="3"/>
  <c r="G287" i="3"/>
  <c r="H287" i="3"/>
  <c r="I287" i="3"/>
  <c r="D166" i="3"/>
  <c r="E166" i="3"/>
  <c r="F166" i="3"/>
  <c r="G166" i="3"/>
  <c r="H166" i="3"/>
  <c r="I166" i="3"/>
  <c r="D143" i="3"/>
  <c r="E143" i="3"/>
  <c r="F143" i="3"/>
  <c r="G143" i="3"/>
  <c r="H143" i="3"/>
  <c r="I143" i="3"/>
  <c r="D504" i="3"/>
  <c r="E504" i="3"/>
  <c r="F504" i="3"/>
  <c r="G504" i="3"/>
  <c r="H504" i="3"/>
  <c r="I504" i="3"/>
  <c r="D239" i="3"/>
  <c r="E239" i="3"/>
  <c r="F239" i="3"/>
  <c r="G239" i="3"/>
  <c r="H239" i="3"/>
  <c r="I239" i="3"/>
  <c r="D156" i="3"/>
  <c r="E156" i="3"/>
  <c r="F156" i="3"/>
  <c r="G156" i="3"/>
  <c r="H156" i="3"/>
  <c r="I156" i="3"/>
  <c r="D307" i="3"/>
  <c r="E307" i="3"/>
  <c r="F307" i="3"/>
  <c r="G307" i="3"/>
  <c r="H307" i="3"/>
  <c r="I307" i="3"/>
  <c r="D133" i="3"/>
  <c r="E133" i="3"/>
  <c r="F133" i="3"/>
  <c r="G133" i="3"/>
  <c r="H133" i="3"/>
  <c r="I133" i="3"/>
  <c r="D15" i="3"/>
  <c r="E15" i="3"/>
  <c r="F15" i="3"/>
  <c r="G15" i="3"/>
  <c r="H15" i="3"/>
  <c r="I15" i="3"/>
  <c r="D6" i="3"/>
  <c r="E6" i="3"/>
  <c r="F6" i="3"/>
  <c r="G6" i="3"/>
  <c r="H6" i="3"/>
  <c r="I6" i="3"/>
  <c r="D322" i="3"/>
  <c r="E322" i="3"/>
  <c r="F322" i="3"/>
  <c r="G322" i="3"/>
  <c r="H322" i="3"/>
  <c r="I322" i="3"/>
  <c r="D237" i="3"/>
  <c r="E237" i="3"/>
  <c r="F237" i="3"/>
  <c r="G237" i="3"/>
  <c r="H237" i="3"/>
  <c r="I237" i="3"/>
  <c r="D40" i="3"/>
  <c r="E40" i="3"/>
  <c r="F40" i="3"/>
  <c r="G40" i="3"/>
  <c r="H40" i="3"/>
  <c r="I40" i="3"/>
  <c r="D318" i="3"/>
  <c r="E318" i="3"/>
  <c r="F318" i="3"/>
  <c r="G318" i="3"/>
  <c r="H318" i="3"/>
  <c r="I318" i="3"/>
  <c r="D384" i="3"/>
  <c r="E384" i="3"/>
  <c r="F384" i="3"/>
  <c r="G384" i="3"/>
  <c r="H384" i="3"/>
  <c r="I384" i="3"/>
  <c r="D112" i="3"/>
  <c r="E112" i="3"/>
  <c r="F112" i="3"/>
  <c r="G112" i="3"/>
  <c r="H112" i="3"/>
  <c r="I112" i="3"/>
  <c r="D357" i="3"/>
  <c r="E357" i="3"/>
  <c r="F357" i="3"/>
  <c r="G357" i="3"/>
  <c r="H357" i="3"/>
  <c r="I357" i="3"/>
  <c r="D83" i="3"/>
  <c r="E83" i="3"/>
  <c r="F83" i="3"/>
  <c r="G83" i="3"/>
  <c r="H83" i="3"/>
  <c r="I83" i="3"/>
  <c r="D119" i="3"/>
  <c r="E119" i="3"/>
  <c r="F119" i="3"/>
  <c r="G119" i="3"/>
  <c r="H119" i="3"/>
  <c r="I119" i="3"/>
  <c r="D176" i="3"/>
  <c r="E176" i="3"/>
  <c r="F176" i="3"/>
  <c r="G176" i="3"/>
  <c r="H176" i="3"/>
  <c r="I176" i="3"/>
  <c r="D402" i="3"/>
  <c r="E402" i="3"/>
  <c r="F402" i="3"/>
  <c r="G402" i="3"/>
  <c r="H402" i="3"/>
  <c r="I402" i="3"/>
  <c r="D20" i="3"/>
  <c r="E20" i="3"/>
  <c r="F20" i="3"/>
  <c r="G20" i="3"/>
  <c r="H20" i="3"/>
  <c r="I20" i="3"/>
  <c r="D336" i="3"/>
  <c r="E336" i="3"/>
  <c r="F336" i="3"/>
  <c r="G336" i="3"/>
  <c r="H336" i="3"/>
  <c r="I336" i="3"/>
  <c r="D285" i="3"/>
  <c r="E285" i="3"/>
  <c r="F285" i="3"/>
  <c r="G285" i="3"/>
  <c r="H285" i="3"/>
  <c r="I285" i="3"/>
  <c r="D500" i="3"/>
  <c r="E500" i="3"/>
  <c r="F500" i="3"/>
  <c r="G500" i="3"/>
  <c r="H500" i="3"/>
  <c r="I500" i="3"/>
  <c r="D43" i="3"/>
  <c r="E43" i="3"/>
  <c r="F43" i="3"/>
  <c r="G43" i="3"/>
  <c r="H43" i="3"/>
  <c r="I43" i="3"/>
  <c r="D96" i="3"/>
  <c r="E96" i="3"/>
  <c r="F96" i="3"/>
  <c r="G96" i="3"/>
  <c r="H96" i="3"/>
  <c r="I96" i="3"/>
  <c r="D321" i="3"/>
  <c r="E321" i="3"/>
  <c r="F321" i="3"/>
  <c r="G321" i="3"/>
  <c r="H321" i="3"/>
  <c r="I321" i="3"/>
  <c r="D490" i="3"/>
  <c r="E490" i="3"/>
  <c r="F490" i="3"/>
  <c r="G490" i="3"/>
  <c r="H490" i="3"/>
  <c r="I490" i="3"/>
  <c r="D45" i="3"/>
  <c r="E45" i="3"/>
  <c r="F45" i="3"/>
  <c r="G45" i="3"/>
  <c r="H45" i="3"/>
  <c r="I45" i="3"/>
  <c r="D327" i="3"/>
  <c r="E327" i="3"/>
  <c r="F327" i="3"/>
  <c r="G327" i="3"/>
  <c r="H327" i="3"/>
  <c r="I327" i="3"/>
  <c r="D105" i="3"/>
  <c r="E105" i="3"/>
  <c r="F105" i="3"/>
  <c r="G105" i="3"/>
  <c r="H105" i="3"/>
  <c r="I105" i="3"/>
  <c r="D462" i="3"/>
  <c r="E462" i="3"/>
  <c r="F462" i="3"/>
  <c r="G462" i="3"/>
  <c r="H462" i="3"/>
  <c r="I462" i="3"/>
  <c r="D276" i="3"/>
  <c r="E276" i="3"/>
  <c r="F276" i="3"/>
  <c r="G276" i="3"/>
  <c r="H276" i="3"/>
  <c r="I276" i="3"/>
  <c r="D275" i="3"/>
  <c r="E275" i="3"/>
  <c r="F275" i="3"/>
  <c r="G275" i="3"/>
  <c r="H275" i="3"/>
  <c r="I275" i="3"/>
  <c r="D150" i="3"/>
  <c r="E150" i="3"/>
  <c r="F150" i="3"/>
  <c r="G150" i="3"/>
  <c r="H150" i="3"/>
  <c r="I150" i="3"/>
  <c r="D80" i="3"/>
  <c r="E80" i="3"/>
  <c r="F80" i="3"/>
  <c r="G80" i="3"/>
  <c r="H80" i="3"/>
  <c r="I80" i="3"/>
  <c r="D73" i="3"/>
  <c r="E73" i="3"/>
  <c r="F73" i="3"/>
  <c r="G73" i="3"/>
  <c r="H73" i="3"/>
  <c r="I73" i="3"/>
  <c r="D406" i="3"/>
  <c r="E406" i="3"/>
  <c r="F406" i="3"/>
  <c r="G406" i="3"/>
  <c r="H406" i="3"/>
  <c r="I406" i="3"/>
  <c r="D361" i="3"/>
  <c r="E361" i="3"/>
  <c r="F361" i="3"/>
  <c r="G361" i="3"/>
  <c r="H361" i="3"/>
  <c r="I361" i="3"/>
  <c r="D409" i="3"/>
  <c r="E409" i="3"/>
  <c r="F409" i="3"/>
  <c r="G409" i="3"/>
  <c r="H409" i="3"/>
  <c r="I409" i="3"/>
  <c r="D46" i="3"/>
  <c r="E46" i="3"/>
  <c r="F46" i="3"/>
  <c r="G46" i="3"/>
  <c r="H46" i="3"/>
  <c r="I46" i="3"/>
  <c r="D69" i="3"/>
  <c r="E69" i="3"/>
  <c r="F69" i="3"/>
  <c r="G69" i="3"/>
  <c r="H69" i="3"/>
  <c r="I69" i="3"/>
  <c r="D497" i="3"/>
  <c r="E497" i="3"/>
  <c r="F497" i="3"/>
  <c r="G497" i="3"/>
  <c r="H497" i="3"/>
  <c r="I497" i="3"/>
  <c r="D188" i="3"/>
  <c r="E188" i="3"/>
  <c r="F188" i="3"/>
  <c r="G188" i="3"/>
  <c r="H188" i="3"/>
  <c r="I188" i="3"/>
  <c r="D193" i="3"/>
  <c r="E193" i="3"/>
  <c r="F193" i="3"/>
  <c r="G193" i="3"/>
  <c r="H193" i="3"/>
  <c r="I193" i="3"/>
  <c r="D151" i="3"/>
  <c r="E151" i="3"/>
  <c r="F151" i="3"/>
  <c r="G151" i="3"/>
  <c r="H151" i="3"/>
  <c r="I151" i="3"/>
  <c r="D367" i="3"/>
  <c r="E367" i="3"/>
  <c r="F367" i="3"/>
  <c r="G367" i="3"/>
  <c r="H367" i="3"/>
  <c r="I367" i="3"/>
  <c r="D485" i="3"/>
  <c r="E485" i="3"/>
  <c r="F485" i="3"/>
  <c r="G485" i="3"/>
  <c r="H485" i="3"/>
  <c r="I485" i="3"/>
  <c r="D84" i="3"/>
  <c r="E84" i="3"/>
  <c r="F84" i="3"/>
  <c r="G84" i="3"/>
  <c r="H84" i="3"/>
  <c r="I84" i="3"/>
  <c r="D396" i="3"/>
  <c r="E396" i="3"/>
  <c r="F396" i="3"/>
  <c r="G396" i="3"/>
  <c r="H396" i="3"/>
  <c r="I396" i="3"/>
  <c r="D274" i="3"/>
  <c r="E274" i="3"/>
  <c r="F274" i="3"/>
  <c r="G274" i="3"/>
  <c r="H274" i="3"/>
  <c r="I274" i="3"/>
  <c r="D477" i="3"/>
  <c r="E477" i="3"/>
  <c r="F477" i="3"/>
  <c r="G477" i="3"/>
  <c r="H477" i="3"/>
  <c r="I477" i="3"/>
  <c r="D451" i="3"/>
  <c r="E451" i="3"/>
  <c r="F451" i="3"/>
  <c r="G451" i="3"/>
  <c r="H451" i="3"/>
  <c r="I451" i="3"/>
  <c r="D373" i="3"/>
  <c r="E373" i="3"/>
  <c r="F373" i="3"/>
  <c r="G373" i="3"/>
  <c r="H373" i="3"/>
  <c r="I373" i="3"/>
  <c r="D320" i="3"/>
  <c r="E320" i="3"/>
  <c r="F320" i="3"/>
  <c r="G320" i="3"/>
  <c r="H320" i="3"/>
  <c r="I320" i="3"/>
  <c r="D158" i="3"/>
  <c r="E158" i="3"/>
  <c r="F158" i="3"/>
  <c r="G158" i="3"/>
  <c r="H158" i="3"/>
  <c r="I158" i="3"/>
  <c r="D468" i="3"/>
  <c r="E468" i="3"/>
  <c r="F468" i="3"/>
  <c r="G468" i="3"/>
  <c r="H468" i="3"/>
  <c r="I468" i="3"/>
  <c r="D430" i="3"/>
  <c r="E430" i="3"/>
  <c r="F430" i="3"/>
  <c r="G430" i="3"/>
  <c r="H430" i="3"/>
  <c r="I430" i="3"/>
  <c r="D475" i="3"/>
  <c r="E475" i="3"/>
  <c r="F475" i="3"/>
  <c r="G475" i="3"/>
  <c r="H475" i="3"/>
  <c r="I475" i="3"/>
  <c r="D493" i="3"/>
  <c r="E493" i="3"/>
  <c r="F493" i="3"/>
  <c r="G493" i="3"/>
  <c r="H493" i="3"/>
  <c r="I493" i="3"/>
  <c r="D14" i="3"/>
  <c r="E14" i="3"/>
  <c r="F14" i="3"/>
  <c r="G14" i="3"/>
  <c r="H14" i="3"/>
  <c r="I14" i="3"/>
  <c r="D79" i="3"/>
  <c r="E79" i="3"/>
  <c r="F79" i="3"/>
  <c r="G79" i="3"/>
  <c r="H79" i="3"/>
  <c r="I79" i="3"/>
  <c r="D192" i="3"/>
  <c r="E192" i="3"/>
  <c r="F192" i="3"/>
  <c r="G192" i="3"/>
  <c r="H192" i="3"/>
  <c r="I192" i="3"/>
  <c r="D480" i="3"/>
  <c r="E480" i="3"/>
  <c r="F480" i="3"/>
  <c r="G480" i="3"/>
  <c r="H480" i="3"/>
  <c r="I480" i="3"/>
  <c r="D333" i="3"/>
  <c r="E333" i="3"/>
  <c r="F333" i="3"/>
  <c r="G333" i="3"/>
  <c r="H333" i="3"/>
  <c r="I333" i="3"/>
  <c r="D308" i="3"/>
  <c r="E308" i="3"/>
  <c r="F308" i="3"/>
  <c r="G308" i="3"/>
  <c r="H308" i="3"/>
  <c r="I308" i="3"/>
  <c r="D247" i="3"/>
  <c r="E247" i="3"/>
  <c r="F247" i="3"/>
  <c r="G247" i="3"/>
  <c r="H247" i="3"/>
  <c r="I247" i="3"/>
  <c r="D100" i="3"/>
  <c r="E100" i="3"/>
  <c r="F100" i="3"/>
  <c r="G100" i="3"/>
  <c r="H100" i="3"/>
  <c r="I100" i="3"/>
  <c r="D39" i="3"/>
  <c r="E39" i="3"/>
  <c r="F39" i="3"/>
  <c r="G39" i="3"/>
  <c r="H39" i="3"/>
  <c r="I39" i="3"/>
  <c r="D124" i="3"/>
  <c r="E124" i="3"/>
  <c r="F124" i="3"/>
  <c r="G124" i="3"/>
  <c r="H124" i="3"/>
  <c r="I124" i="3"/>
  <c r="D332" i="3"/>
  <c r="E332" i="3"/>
  <c r="F332" i="3"/>
  <c r="G332" i="3"/>
  <c r="H332" i="3"/>
  <c r="I332" i="3"/>
  <c r="D250" i="3"/>
  <c r="E250" i="3"/>
  <c r="F250" i="3"/>
  <c r="G250" i="3"/>
  <c r="H250" i="3"/>
  <c r="I250" i="3"/>
  <c r="D89" i="3"/>
  <c r="E89" i="3"/>
  <c r="F89" i="3"/>
  <c r="G89" i="3"/>
  <c r="H89" i="3"/>
  <c r="I89" i="3"/>
  <c r="D271" i="3"/>
  <c r="E271" i="3"/>
  <c r="F271" i="3"/>
  <c r="G271" i="3"/>
  <c r="H271" i="3"/>
  <c r="I271" i="3"/>
  <c r="D354" i="3"/>
  <c r="E354" i="3"/>
  <c r="F354" i="3"/>
  <c r="G354" i="3"/>
  <c r="H354" i="3"/>
  <c r="I354" i="3"/>
  <c r="D169" i="3"/>
  <c r="E169" i="3"/>
  <c r="F169" i="3"/>
  <c r="G169" i="3"/>
  <c r="H169" i="3"/>
  <c r="I169" i="3"/>
  <c r="D215" i="3"/>
  <c r="E215" i="3"/>
  <c r="F215" i="3"/>
  <c r="G215" i="3"/>
  <c r="H215" i="3"/>
  <c r="I215" i="3"/>
  <c r="D383" i="3"/>
  <c r="E383" i="3"/>
  <c r="F383" i="3"/>
  <c r="G383" i="3"/>
  <c r="H383" i="3"/>
  <c r="I383" i="3"/>
  <c r="D355" i="3"/>
  <c r="E355" i="3"/>
  <c r="F355" i="3"/>
  <c r="G355" i="3"/>
  <c r="H355" i="3"/>
  <c r="I355" i="3"/>
  <c r="D278" i="3"/>
  <c r="E278" i="3"/>
  <c r="F278" i="3"/>
  <c r="G278" i="3"/>
  <c r="H278" i="3"/>
  <c r="I278" i="3"/>
  <c r="D71" i="3"/>
  <c r="E71" i="3"/>
  <c r="F71" i="3"/>
  <c r="G71" i="3"/>
  <c r="H71" i="3"/>
  <c r="I71" i="3"/>
  <c r="D122" i="3"/>
  <c r="E122" i="3"/>
  <c r="F122" i="3"/>
  <c r="G122" i="3"/>
  <c r="H122" i="3"/>
  <c r="I122" i="3"/>
  <c r="D49" i="3"/>
  <c r="E49" i="3"/>
  <c r="F49" i="3"/>
  <c r="G49" i="3"/>
  <c r="H49" i="3"/>
  <c r="I49" i="3"/>
  <c r="D345" i="3"/>
  <c r="E345" i="3"/>
  <c r="F345" i="3"/>
  <c r="G345" i="3"/>
  <c r="H345" i="3"/>
  <c r="I345" i="3"/>
  <c r="D386" i="3"/>
  <c r="E386" i="3"/>
  <c r="F386" i="3"/>
  <c r="G386" i="3"/>
  <c r="H386" i="3"/>
  <c r="I386" i="3"/>
  <c r="D323" i="3"/>
  <c r="E323" i="3"/>
  <c r="F323" i="3"/>
  <c r="G323" i="3"/>
  <c r="H323" i="3"/>
  <c r="I323" i="3"/>
  <c r="D13" i="3"/>
  <c r="E13" i="3"/>
  <c r="F13" i="3"/>
  <c r="G13" i="3"/>
  <c r="H13" i="3"/>
  <c r="I13" i="3"/>
  <c r="D290" i="3"/>
  <c r="E290" i="3"/>
  <c r="F290" i="3"/>
  <c r="G290" i="3"/>
  <c r="H290" i="3"/>
  <c r="I290" i="3"/>
  <c r="D414" i="3"/>
  <c r="E414" i="3"/>
  <c r="F414" i="3"/>
  <c r="G414" i="3"/>
  <c r="H414" i="3"/>
  <c r="I414" i="3"/>
  <c r="D115" i="3"/>
  <c r="E115" i="3"/>
  <c r="F115" i="3"/>
  <c r="G115" i="3"/>
  <c r="H115" i="3"/>
  <c r="I115" i="3"/>
  <c r="D269" i="3"/>
  <c r="E269" i="3"/>
  <c r="F269" i="3"/>
  <c r="G269" i="3"/>
  <c r="H269" i="3"/>
  <c r="I269" i="3"/>
  <c r="D365" i="3"/>
  <c r="E365" i="3"/>
  <c r="F365" i="3"/>
  <c r="G365" i="3"/>
  <c r="H365" i="3"/>
  <c r="I365" i="3"/>
  <c r="D68" i="3"/>
  <c r="E68" i="3"/>
  <c r="F68" i="3"/>
  <c r="G68" i="3"/>
  <c r="H68" i="3"/>
  <c r="I68" i="3"/>
  <c r="D211" i="3"/>
  <c r="E211" i="3"/>
  <c r="F211" i="3"/>
  <c r="G211" i="3"/>
  <c r="H211" i="3"/>
  <c r="I211" i="3"/>
  <c r="D253" i="3"/>
  <c r="E253" i="3"/>
  <c r="F253" i="3"/>
  <c r="G253" i="3"/>
  <c r="H253" i="3"/>
  <c r="I253" i="3"/>
  <c r="D232" i="3"/>
  <c r="E232" i="3"/>
  <c r="F232" i="3"/>
  <c r="G232" i="3"/>
  <c r="H232" i="3"/>
  <c r="I232" i="3"/>
  <c r="D280" i="3"/>
  <c r="E280" i="3"/>
  <c r="F280" i="3"/>
  <c r="G280" i="3"/>
  <c r="H280" i="3"/>
  <c r="I280" i="3"/>
  <c r="D440" i="3"/>
  <c r="E440" i="3"/>
  <c r="F440" i="3"/>
  <c r="G440" i="3"/>
  <c r="H440" i="3"/>
  <c r="I440" i="3"/>
  <c r="D423" i="3"/>
  <c r="E423" i="3"/>
  <c r="F423" i="3"/>
  <c r="G423" i="3"/>
  <c r="H423" i="3"/>
  <c r="I423" i="3"/>
  <c r="D403" i="3"/>
  <c r="E403" i="3"/>
  <c r="F403" i="3"/>
  <c r="G403" i="3"/>
  <c r="H403" i="3"/>
  <c r="I403" i="3"/>
  <c r="D498" i="3"/>
  <c r="E498" i="3"/>
  <c r="F498" i="3"/>
  <c r="G498" i="3"/>
  <c r="H498" i="3"/>
  <c r="I498" i="3"/>
  <c r="D397" i="3"/>
  <c r="E397" i="3"/>
  <c r="F397" i="3"/>
  <c r="G397" i="3"/>
  <c r="H397" i="3"/>
  <c r="I397" i="3"/>
  <c r="D120" i="3"/>
  <c r="E120" i="3"/>
  <c r="F120" i="3"/>
  <c r="G120" i="3"/>
  <c r="H120" i="3"/>
  <c r="I120" i="3"/>
  <c r="D52" i="3"/>
  <c r="E52" i="3"/>
  <c r="F52" i="3"/>
  <c r="G52" i="3"/>
  <c r="H52" i="3"/>
  <c r="I52" i="3"/>
  <c r="D24" i="3"/>
  <c r="E24" i="3"/>
  <c r="F24" i="3"/>
  <c r="G24" i="3"/>
  <c r="H24" i="3"/>
  <c r="I24" i="3"/>
  <c r="D67" i="3"/>
  <c r="E67" i="3"/>
  <c r="F67" i="3"/>
  <c r="G67" i="3"/>
  <c r="H67" i="3"/>
  <c r="I67" i="3"/>
  <c r="D240" i="3"/>
  <c r="E240" i="3"/>
  <c r="F240" i="3"/>
  <c r="G240" i="3"/>
  <c r="H240" i="3"/>
  <c r="I240" i="3"/>
  <c r="D425" i="3"/>
  <c r="E425" i="3"/>
  <c r="F425" i="3"/>
  <c r="G425" i="3"/>
  <c r="H425" i="3"/>
  <c r="I425" i="3"/>
  <c r="D350" i="3"/>
  <c r="E350" i="3"/>
  <c r="F350" i="3"/>
  <c r="G350" i="3"/>
  <c r="H350" i="3"/>
  <c r="I350" i="3"/>
  <c r="D491" i="3"/>
  <c r="E491" i="3"/>
  <c r="F491" i="3"/>
  <c r="G491" i="3"/>
  <c r="H491" i="3"/>
  <c r="I491" i="3"/>
  <c r="D330" i="3"/>
  <c r="E330" i="3"/>
  <c r="F330" i="3"/>
  <c r="G330" i="3"/>
  <c r="H330" i="3"/>
  <c r="I330" i="3"/>
  <c r="D378" i="3"/>
  <c r="E378" i="3"/>
  <c r="F378" i="3"/>
  <c r="G378" i="3"/>
  <c r="H378" i="3"/>
  <c r="I378" i="3"/>
  <c r="D433" i="3"/>
  <c r="E433" i="3"/>
  <c r="F433" i="3"/>
  <c r="G433" i="3"/>
  <c r="H433" i="3"/>
  <c r="I433" i="3"/>
  <c r="D227" i="3"/>
  <c r="E227" i="3"/>
  <c r="F227" i="3"/>
  <c r="G227" i="3"/>
  <c r="H227" i="3"/>
  <c r="I227" i="3"/>
  <c r="D312" i="3"/>
  <c r="E312" i="3"/>
  <c r="F312" i="3"/>
  <c r="G312" i="3"/>
  <c r="H312" i="3"/>
  <c r="I312" i="3"/>
  <c r="D149" i="3"/>
  <c r="E149" i="3"/>
  <c r="F149" i="3"/>
  <c r="G149" i="3"/>
  <c r="H149" i="3"/>
  <c r="I149" i="3"/>
  <c r="D108" i="3"/>
  <c r="E108" i="3"/>
  <c r="F108" i="3"/>
  <c r="G108" i="3"/>
  <c r="H108" i="3"/>
  <c r="I108" i="3"/>
  <c r="D509" i="3"/>
  <c r="E509" i="3"/>
  <c r="F509" i="3"/>
  <c r="G509" i="3"/>
  <c r="H509" i="3"/>
  <c r="I509" i="3"/>
  <c r="D501" i="3"/>
  <c r="E501" i="3"/>
  <c r="F501" i="3"/>
  <c r="G501" i="3"/>
  <c r="H501" i="3"/>
  <c r="I501" i="3"/>
  <c r="D110" i="3"/>
  <c r="E110" i="3"/>
  <c r="F110" i="3"/>
  <c r="G110" i="3"/>
  <c r="H110" i="3"/>
  <c r="I110" i="3"/>
  <c r="D245" i="3"/>
  <c r="E245" i="3"/>
  <c r="F245" i="3"/>
  <c r="G245" i="3"/>
  <c r="H245" i="3"/>
  <c r="I245" i="3"/>
  <c r="D284" i="3"/>
  <c r="E284" i="3"/>
  <c r="F284" i="3"/>
  <c r="G284" i="3"/>
  <c r="H284" i="3"/>
  <c r="I284" i="3"/>
  <c r="D463" i="3"/>
  <c r="E463" i="3"/>
  <c r="F463" i="3"/>
  <c r="G463" i="3"/>
  <c r="H463" i="3"/>
  <c r="I463" i="3"/>
  <c r="D502" i="3"/>
  <c r="E502" i="3"/>
  <c r="F502" i="3"/>
  <c r="G502" i="3"/>
  <c r="H502" i="3"/>
  <c r="I502" i="3"/>
  <c r="D87" i="3"/>
  <c r="E87" i="3"/>
  <c r="F87" i="3"/>
  <c r="G87" i="3"/>
  <c r="H87" i="3"/>
  <c r="I87" i="3"/>
  <c r="D448" i="3"/>
  <c r="E448" i="3"/>
  <c r="F448" i="3"/>
  <c r="G448" i="3"/>
  <c r="H448" i="3"/>
  <c r="I448" i="3"/>
  <c r="D461" i="3"/>
  <c r="E461" i="3"/>
  <c r="F461" i="3"/>
  <c r="G461" i="3"/>
  <c r="H461" i="3"/>
  <c r="I461" i="3"/>
  <c r="D484" i="3"/>
  <c r="E484" i="3"/>
  <c r="F484" i="3"/>
  <c r="G484" i="3"/>
  <c r="H484" i="3"/>
  <c r="I484" i="3"/>
  <c r="D411" i="3"/>
  <c r="E411" i="3"/>
  <c r="F411" i="3"/>
  <c r="G411" i="3"/>
  <c r="H411" i="3"/>
  <c r="I411" i="3"/>
  <c r="D304" i="3"/>
  <c r="E304" i="3"/>
  <c r="F304" i="3"/>
  <c r="G304" i="3"/>
  <c r="H304" i="3"/>
  <c r="I304" i="3"/>
  <c r="D444" i="3"/>
  <c r="E444" i="3"/>
  <c r="F444" i="3"/>
  <c r="G444" i="3"/>
  <c r="H444" i="3"/>
  <c r="I444" i="3"/>
  <c r="D296" i="3"/>
  <c r="E296" i="3"/>
  <c r="F296" i="3"/>
  <c r="G296" i="3"/>
  <c r="H296" i="3"/>
  <c r="I296" i="3"/>
  <c r="D142" i="3"/>
  <c r="E142" i="3"/>
  <c r="F142" i="3"/>
  <c r="G142" i="3"/>
  <c r="H142" i="3"/>
  <c r="I142" i="3"/>
  <c r="D121" i="3"/>
  <c r="E121" i="3"/>
  <c r="F121" i="3"/>
  <c r="G121" i="3"/>
  <c r="H121" i="3"/>
  <c r="I121" i="3"/>
  <c r="D248" i="3"/>
  <c r="E248" i="3"/>
  <c r="F248" i="3"/>
  <c r="G248" i="3"/>
  <c r="H248" i="3"/>
  <c r="I248" i="3"/>
  <c r="D54" i="3"/>
  <c r="E54" i="3"/>
  <c r="F54" i="3"/>
  <c r="G54" i="3"/>
  <c r="H54" i="3"/>
  <c r="I54" i="3"/>
  <c r="D29" i="3"/>
  <c r="E29" i="3"/>
  <c r="F29" i="3"/>
  <c r="G29" i="3"/>
  <c r="H29" i="3"/>
  <c r="I29" i="3"/>
  <c r="D326" i="3"/>
  <c r="E326" i="3"/>
  <c r="F326" i="3"/>
  <c r="G326" i="3"/>
  <c r="H326" i="3"/>
  <c r="I326" i="3"/>
  <c r="D136" i="3"/>
  <c r="E136" i="3"/>
  <c r="F136" i="3"/>
  <c r="G136" i="3"/>
  <c r="H136" i="3"/>
  <c r="I136" i="3"/>
  <c r="D288" i="3"/>
  <c r="E288" i="3"/>
  <c r="F288" i="3"/>
  <c r="G288" i="3"/>
  <c r="H288" i="3"/>
  <c r="I288" i="3"/>
  <c r="D447" i="3"/>
  <c r="E447" i="3"/>
  <c r="F447" i="3"/>
  <c r="G447" i="3"/>
  <c r="H447" i="3"/>
  <c r="I447" i="3"/>
  <c r="D141" i="3"/>
  <c r="E141" i="3"/>
  <c r="F141" i="3"/>
  <c r="G141" i="3"/>
  <c r="H141" i="3"/>
  <c r="I141" i="3"/>
  <c r="D273" i="3"/>
  <c r="E273" i="3"/>
  <c r="F273" i="3"/>
  <c r="G273" i="3"/>
  <c r="H273" i="3"/>
  <c r="I273" i="3"/>
  <c r="D294" i="3"/>
  <c r="E294" i="3"/>
  <c r="F294" i="3"/>
  <c r="G294" i="3"/>
  <c r="H294" i="3"/>
  <c r="I294" i="3"/>
  <c r="D360" i="3"/>
  <c r="E360" i="3"/>
  <c r="F360" i="3"/>
  <c r="G360" i="3"/>
  <c r="H360" i="3"/>
  <c r="I360" i="3"/>
  <c r="D41" i="3"/>
  <c r="E41" i="3"/>
  <c r="F41" i="3"/>
  <c r="G41" i="3"/>
  <c r="H41" i="3"/>
  <c r="I41" i="3"/>
  <c r="D390" i="3"/>
  <c r="E390" i="3"/>
  <c r="F390" i="3"/>
  <c r="G390" i="3"/>
  <c r="H390" i="3"/>
  <c r="I390" i="3"/>
  <c r="D467" i="3"/>
  <c r="E467" i="3"/>
  <c r="F467" i="3"/>
  <c r="G467" i="3"/>
  <c r="H467" i="3"/>
  <c r="I467" i="3"/>
  <c r="D229" i="3"/>
  <c r="E229" i="3"/>
  <c r="F229" i="3"/>
  <c r="G229" i="3"/>
  <c r="H229" i="3"/>
  <c r="I229" i="3"/>
  <c r="D123" i="3"/>
  <c r="E123" i="3"/>
  <c r="F123" i="3"/>
  <c r="G123" i="3"/>
  <c r="H123" i="3"/>
  <c r="I123" i="3"/>
  <c r="D375" i="3"/>
  <c r="E375" i="3"/>
  <c r="F375" i="3"/>
  <c r="G375" i="3"/>
  <c r="H375" i="3"/>
  <c r="I375" i="3"/>
  <c r="D153" i="3"/>
  <c r="E153" i="3"/>
  <c r="F153" i="3"/>
  <c r="G153" i="3"/>
  <c r="H153" i="3"/>
  <c r="I153" i="3"/>
  <c r="D393" i="3"/>
  <c r="E393" i="3"/>
  <c r="F393" i="3"/>
  <c r="G393" i="3"/>
  <c r="H393" i="3"/>
  <c r="I393" i="3"/>
  <c r="D351" i="3"/>
  <c r="E351" i="3"/>
  <c r="F351" i="3"/>
  <c r="G351" i="3"/>
  <c r="H351" i="3"/>
  <c r="I351" i="3"/>
  <c r="D506" i="3"/>
  <c r="E506" i="3"/>
  <c r="F506" i="3"/>
  <c r="G506" i="3"/>
  <c r="H506" i="3"/>
  <c r="I506" i="3"/>
  <c r="D76" i="3"/>
  <c r="E76" i="3"/>
  <c r="F76" i="3"/>
  <c r="G76" i="3"/>
  <c r="H76" i="3"/>
  <c r="I76" i="3"/>
  <c r="D458" i="3"/>
  <c r="E458" i="3"/>
  <c r="F458" i="3"/>
  <c r="G458" i="3"/>
  <c r="H458" i="3"/>
  <c r="I458" i="3"/>
  <c r="D482" i="3"/>
  <c r="E482" i="3"/>
  <c r="F482" i="3"/>
  <c r="G482" i="3"/>
  <c r="H482" i="3"/>
  <c r="I482" i="3"/>
  <c r="D310" i="3"/>
  <c r="E310" i="3"/>
  <c r="F310" i="3"/>
  <c r="G310" i="3"/>
  <c r="H310" i="3"/>
  <c r="I310" i="3"/>
  <c r="D505" i="3"/>
  <c r="E505" i="3"/>
  <c r="F505" i="3"/>
  <c r="G505" i="3"/>
  <c r="H505" i="3"/>
  <c r="I505" i="3"/>
  <c r="D495" i="3"/>
  <c r="E495" i="3"/>
  <c r="F495" i="3"/>
  <c r="G495" i="3"/>
  <c r="H495" i="3"/>
  <c r="I495" i="3"/>
  <c r="D113" i="3"/>
  <c r="E113" i="3"/>
  <c r="F113" i="3"/>
  <c r="G113" i="3"/>
  <c r="H113" i="3"/>
  <c r="I113" i="3"/>
  <c r="D356" i="3"/>
  <c r="E356" i="3"/>
  <c r="F356" i="3"/>
  <c r="G356" i="3"/>
  <c r="H356" i="3"/>
  <c r="I356" i="3"/>
  <c r="D137" i="3"/>
  <c r="E137" i="3"/>
  <c r="F137" i="3"/>
  <c r="G137" i="3"/>
  <c r="H137" i="3"/>
  <c r="I137" i="3"/>
  <c r="D260" i="3"/>
  <c r="E260" i="3"/>
  <c r="F260" i="3"/>
  <c r="G260" i="3"/>
  <c r="H260" i="3"/>
  <c r="I260" i="3"/>
  <c r="D155" i="3"/>
  <c r="E155" i="3"/>
  <c r="F155" i="3"/>
  <c r="G155" i="3"/>
  <c r="H155" i="3"/>
  <c r="I155" i="3"/>
  <c r="D53" i="3"/>
  <c r="E53" i="3"/>
  <c r="F53" i="3"/>
  <c r="G53" i="3"/>
  <c r="H53" i="3"/>
  <c r="I53" i="3"/>
  <c r="D427" i="3"/>
  <c r="E427" i="3"/>
  <c r="F427" i="3"/>
  <c r="G427" i="3"/>
  <c r="H427" i="3"/>
  <c r="I427" i="3"/>
  <c r="D496" i="3"/>
  <c r="E496" i="3"/>
  <c r="F496" i="3"/>
  <c r="G496" i="3"/>
  <c r="H496" i="3"/>
  <c r="I496" i="3"/>
  <c r="D154" i="3"/>
  <c r="E154" i="3"/>
  <c r="F154" i="3"/>
  <c r="G154" i="3"/>
  <c r="H154" i="3"/>
  <c r="I154" i="3"/>
  <c r="D455" i="3"/>
  <c r="E455" i="3"/>
  <c r="F455" i="3"/>
  <c r="G455" i="3"/>
  <c r="H455" i="3"/>
  <c r="I455" i="3"/>
  <c r="D31" i="3"/>
  <c r="E31" i="3"/>
  <c r="F31" i="3"/>
  <c r="G31" i="3"/>
  <c r="H31" i="3"/>
  <c r="I31" i="3"/>
  <c r="D418" i="3"/>
  <c r="E418" i="3"/>
  <c r="F418" i="3"/>
  <c r="G418" i="3"/>
  <c r="H418" i="3"/>
  <c r="I418" i="3"/>
  <c r="D94" i="3"/>
  <c r="E94" i="3"/>
  <c r="F94" i="3"/>
  <c r="G94" i="3"/>
  <c r="H94" i="3"/>
  <c r="I94" i="3"/>
  <c r="D303" i="3"/>
  <c r="E303" i="3"/>
  <c r="F303" i="3"/>
  <c r="G303" i="3"/>
  <c r="H303" i="3"/>
  <c r="I303" i="3"/>
  <c r="D344" i="3"/>
  <c r="E344" i="3"/>
  <c r="F344" i="3"/>
  <c r="G344" i="3"/>
  <c r="H344" i="3"/>
  <c r="I344" i="3"/>
  <c r="D11" i="3"/>
  <c r="E11" i="3"/>
  <c r="F11" i="3"/>
  <c r="G11" i="3"/>
  <c r="H11" i="3"/>
  <c r="I11" i="3"/>
  <c r="D222" i="3"/>
  <c r="E222" i="3"/>
  <c r="F222" i="3"/>
  <c r="G222" i="3"/>
  <c r="H222" i="3"/>
  <c r="I222" i="3"/>
  <c r="D21" i="3"/>
  <c r="E21" i="3"/>
  <c r="F21" i="3"/>
  <c r="G21" i="3"/>
  <c r="H21" i="3"/>
  <c r="I21" i="3"/>
  <c r="D92" i="3"/>
  <c r="E92" i="3"/>
  <c r="F92" i="3"/>
  <c r="G92" i="3"/>
  <c r="H92" i="3"/>
  <c r="I92" i="3"/>
  <c r="D174" i="3"/>
  <c r="E174" i="3"/>
  <c r="F174" i="3"/>
  <c r="G174" i="3"/>
  <c r="H174" i="3"/>
  <c r="I174" i="3"/>
  <c r="D432" i="3"/>
  <c r="E432" i="3"/>
  <c r="F432" i="3"/>
  <c r="G432" i="3"/>
  <c r="H432" i="3"/>
  <c r="I432" i="3"/>
  <c r="D282" i="3"/>
  <c r="E282" i="3"/>
  <c r="F282" i="3"/>
  <c r="G282" i="3"/>
  <c r="H282" i="3"/>
  <c r="I282" i="3"/>
  <c r="D298" i="3"/>
  <c r="E298" i="3"/>
  <c r="F298" i="3"/>
  <c r="G298" i="3"/>
  <c r="H298" i="3"/>
  <c r="I298" i="3"/>
  <c r="D342" i="3"/>
  <c r="E342" i="3"/>
  <c r="F342" i="3"/>
  <c r="G342" i="3"/>
  <c r="H342" i="3"/>
  <c r="I342" i="3"/>
  <c r="D305" i="3"/>
  <c r="E305" i="3"/>
  <c r="F305" i="3"/>
  <c r="G305" i="3"/>
  <c r="H305" i="3"/>
  <c r="I305" i="3"/>
  <c r="D507" i="3"/>
  <c r="E507" i="3"/>
  <c r="F507" i="3"/>
  <c r="G507" i="3"/>
  <c r="H507" i="3"/>
  <c r="I507" i="3"/>
  <c r="D233" i="3"/>
  <c r="E233" i="3"/>
  <c r="F233" i="3"/>
  <c r="G233" i="3"/>
  <c r="H233" i="3"/>
  <c r="I233" i="3"/>
  <c r="D90" i="3"/>
  <c r="E90" i="3"/>
  <c r="F90" i="3"/>
  <c r="G90" i="3"/>
  <c r="H90" i="3"/>
  <c r="I90" i="3"/>
  <c r="D212" i="3"/>
  <c r="E212" i="3"/>
  <c r="F212" i="3"/>
  <c r="G212" i="3"/>
  <c r="H212" i="3"/>
  <c r="I212" i="3"/>
  <c r="D265" i="3"/>
  <c r="E265" i="3"/>
  <c r="F265" i="3"/>
  <c r="G265" i="3"/>
  <c r="H265" i="3"/>
  <c r="I265" i="3"/>
  <c r="D97" i="3"/>
  <c r="E97" i="3"/>
  <c r="F97" i="3"/>
  <c r="G97" i="3"/>
  <c r="H97" i="3"/>
  <c r="I97" i="3"/>
  <c r="D138" i="3"/>
  <c r="E138" i="3"/>
  <c r="F138" i="3"/>
  <c r="G138" i="3"/>
  <c r="H138" i="3"/>
  <c r="I138" i="3"/>
  <c r="D313" i="3"/>
  <c r="E313" i="3"/>
  <c r="F313" i="3"/>
  <c r="G313" i="3"/>
  <c r="H313" i="3"/>
  <c r="I313" i="3"/>
  <c r="D329" i="3"/>
  <c r="E329" i="3"/>
  <c r="F329" i="3"/>
  <c r="G329" i="3"/>
  <c r="H329" i="3"/>
  <c r="I329" i="3"/>
  <c r="D75" i="3"/>
  <c r="E75" i="3"/>
  <c r="F75" i="3"/>
  <c r="G75" i="3"/>
  <c r="H75" i="3"/>
  <c r="I75" i="3"/>
  <c r="D18" i="3"/>
  <c r="E18" i="3"/>
  <c r="F18" i="3"/>
  <c r="G18" i="3"/>
  <c r="H18" i="3"/>
  <c r="I18" i="3"/>
  <c r="D170" i="3"/>
  <c r="E170" i="3"/>
  <c r="F170" i="3"/>
  <c r="G170" i="3"/>
  <c r="H170" i="3"/>
  <c r="I170" i="3"/>
  <c r="D200" i="3"/>
  <c r="E200" i="3"/>
  <c r="F200" i="3"/>
  <c r="G200" i="3"/>
  <c r="H200" i="3"/>
  <c r="I200" i="3"/>
  <c r="D162" i="3"/>
  <c r="E162" i="3"/>
  <c r="F162" i="3"/>
  <c r="G162" i="3"/>
  <c r="H162" i="3"/>
  <c r="I162" i="3"/>
  <c r="D30" i="3"/>
  <c r="E30" i="3"/>
  <c r="F30" i="3"/>
  <c r="G30" i="3"/>
  <c r="H30" i="3"/>
  <c r="I30" i="3"/>
  <c r="D187" i="3"/>
  <c r="E187" i="3"/>
  <c r="F187" i="3"/>
  <c r="G187" i="3"/>
  <c r="H187" i="3"/>
  <c r="I187" i="3"/>
  <c r="D184" i="3"/>
  <c r="E184" i="3"/>
  <c r="F184" i="3"/>
  <c r="G184" i="3"/>
  <c r="H184" i="3"/>
  <c r="I184" i="3"/>
  <c r="D38" i="3"/>
  <c r="E38" i="3"/>
  <c r="F38" i="3"/>
  <c r="G38" i="3"/>
  <c r="H38" i="3"/>
  <c r="I38" i="3"/>
  <c r="D438" i="3"/>
  <c r="E438" i="3"/>
  <c r="F438" i="3"/>
  <c r="G438" i="3"/>
  <c r="H438" i="3"/>
  <c r="I438" i="3"/>
  <c r="D145" i="3"/>
  <c r="E145" i="3"/>
  <c r="F145" i="3"/>
  <c r="G145" i="3"/>
  <c r="H145" i="3"/>
  <c r="I145" i="3"/>
  <c r="D266" i="3"/>
  <c r="E266" i="3"/>
  <c r="F266" i="3"/>
  <c r="G266" i="3"/>
  <c r="H266" i="3"/>
  <c r="I266" i="3"/>
  <c r="D314" i="3"/>
  <c r="E314" i="3"/>
  <c r="F314" i="3"/>
  <c r="G314" i="3"/>
  <c r="H314" i="3"/>
  <c r="I314" i="3"/>
  <c r="D146" i="3"/>
  <c r="E146" i="3"/>
  <c r="F146" i="3"/>
  <c r="G146" i="3"/>
  <c r="H146" i="3"/>
  <c r="I146" i="3"/>
  <c r="D8" i="3"/>
  <c r="E8" i="3"/>
  <c r="F8" i="3"/>
  <c r="G8" i="3"/>
  <c r="H8" i="3"/>
  <c r="I8" i="3"/>
  <c r="D74" i="3"/>
  <c r="E74" i="3"/>
  <c r="F74" i="3"/>
  <c r="G74" i="3"/>
  <c r="H74" i="3"/>
  <c r="I74" i="3"/>
  <c r="D413" i="3"/>
  <c r="E413" i="3"/>
  <c r="F413" i="3"/>
  <c r="G413" i="3"/>
  <c r="H413" i="3"/>
  <c r="I413" i="3"/>
  <c r="D196" i="3"/>
  <c r="E196" i="3"/>
  <c r="F196" i="3"/>
  <c r="G196" i="3"/>
  <c r="H196" i="3"/>
  <c r="I196" i="3"/>
  <c r="D341" i="3"/>
  <c r="E341" i="3"/>
  <c r="F341" i="3"/>
  <c r="G341" i="3"/>
  <c r="H341" i="3"/>
  <c r="I341" i="3"/>
  <c r="D66" i="3"/>
  <c r="E66" i="3"/>
  <c r="F66" i="3"/>
  <c r="G66" i="3"/>
  <c r="H66" i="3"/>
  <c r="I66" i="3"/>
  <c r="D465" i="3"/>
  <c r="E465" i="3"/>
  <c r="F465" i="3"/>
  <c r="G465" i="3"/>
  <c r="H465" i="3"/>
  <c r="I465" i="3"/>
  <c r="D499" i="3"/>
  <c r="E499" i="3"/>
  <c r="F499" i="3"/>
  <c r="G499" i="3"/>
  <c r="H499" i="3"/>
  <c r="I499" i="3"/>
  <c r="D42" i="3"/>
  <c r="E42" i="3"/>
  <c r="F42" i="3"/>
  <c r="G42" i="3"/>
  <c r="H42" i="3"/>
  <c r="I42" i="3"/>
  <c r="D262" i="3"/>
  <c r="E262" i="3"/>
  <c r="F262" i="3"/>
  <c r="G262" i="3"/>
  <c r="H262" i="3"/>
  <c r="I262" i="3"/>
  <c r="D453" i="3"/>
  <c r="E453" i="3"/>
  <c r="F453" i="3"/>
  <c r="G453" i="3"/>
  <c r="H453" i="3"/>
  <c r="I453" i="3"/>
  <c r="D292" i="3"/>
  <c r="E292" i="3"/>
  <c r="F292" i="3"/>
  <c r="G292" i="3"/>
  <c r="H292" i="3"/>
  <c r="I292" i="3"/>
  <c r="D88" i="3"/>
  <c r="E88" i="3"/>
  <c r="F88" i="3"/>
  <c r="G88" i="3"/>
  <c r="H88" i="3"/>
  <c r="I88" i="3"/>
  <c r="D358" i="3"/>
  <c r="E358" i="3"/>
  <c r="F358" i="3"/>
  <c r="G358" i="3"/>
  <c r="H358" i="3"/>
  <c r="I358" i="3"/>
  <c r="D130" i="3"/>
  <c r="E130" i="3"/>
  <c r="F130" i="3"/>
  <c r="G130" i="3"/>
  <c r="H130" i="3"/>
  <c r="I130" i="3"/>
  <c r="D381" i="3"/>
  <c r="E381" i="3"/>
  <c r="F381" i="3"/>
  <c r="G381" i="3"/>
  <c r="H381" i="3"/>
  <c r="I381" i="3"/>
  <c r="D297" i="3"/>
  <c r="E297" i="3"/>
  <c r="F297" i="3"/>
  <c r="G297" i="3"/>
  <c r="H297" i="3"/>
  <c r="I297" i="3"/>
  <c r="D494" i="3"/>
  <c r="E494" i="3"/>
  <c r="F494" i="3"/>
  <c r="G494" i="3"/>
  <c r="H494" i="3"/>
  <c r="I494" i="3"/>
  <c r="D289" i="3"/>
  <c r="E289" i="3"/>
  <c r="F289" i="3"/>
  <c r="G289" i="3"/>
  <c r="H289" i="3"/>
  <c r="I289" i="3"/>
  <c r="D473" i="3"/>
  <c r="E473" i="3"/>
  <c r="F473" i="3"/>
  <c r="G473" i="3"/>
  <c r="H473" i="3"/>
  <c r="I473" i="3"/>
  <c r="D286" i="3"/>
  <c r="E286" i="3"/>
  <c r="F286" i="3"/>
  <c r="G286" i="3"/>
  <c r="H286" i="3"/>
  <c r="I286" i="3"/>
  <c r="D178" i="3"/>
  <c r="E178" i="3"/>
  <c r="F178" i="3"/>
  <c r="G178" i="3"/>
  <c r="H178" i="3"/>
  <c r="I178" i="3"/>
  <c r="D370" i="3"/>
  <c r="E370" i="3"/>
  <c r="F370" i="3"/>
  <c r="G370" i="3"/>
  <c r="H370" i="3"/>
  <c r="I370" i="3"/>
  <c r="D55" i="3"/>
  <c r="E55" i="3"/>
  <c r="F55" i="3"/>
  <c r="G55" i="3"/>
  <c r="H55" i="3"/>
  <c r="I55" i="3"/>
  <c r="D419" i="3"/>
  <c r="E419" i="3"/>
  <c r="F419" i="3"/>
  <c r="G419" i="3"/>
  <c r="H419" i="3"/>
  <c r="I419" i="3"/>
  <c r="D486" i="3"/>
  <c r="E486" i="3"/>
  <c r="F486" i="3"/>
  <c r="G486" i="3"/>
  <c r="H486" i="3"/>
  <c r="I486" i="3"/>
  <c r="D431" i="3"/>
  <c r="E431" i="3"/>
  <c r="F431" i="3"/>
  <c r="G431" i="3"/>
  <c r="H431" i="3"/>
  <c r="I431" i="3"/>
  <c r="D441" i="3"/>
  <c r="E441" i="3"/>
  <c r="F441" i="3"/>
  <c r="G441" i="3"/>
  <c r="H441" i="3"/>
  <c r="I441" i="3"/>
  <c r="D210" i="3"/>
  <c r="E210" i="3"/>
  <c r="F210" i="3"/>
  <c r="G210" i="3"/>
  <c r="H210" i="3"/>
  <c r="I210" i="3"/>
  <c r="D434" i="3"/>
  <c r="E434" i="3"/>
  <c r="F434" i="3"/>
  <c r="G434" i="3"/>
  <c r="H434" i="3"/>
  <c r="I434" i="3"/>
  <c r="D16" i="3"/>
  <c r="E16" i="3"/>
  <c r="F16" i="3"/>
  <c r="G16" i="3"/>
  <c r="H16" i="3"/>
  <c r="I16" i="3"/>
  <c r="D394" i="3"/>
  <c r="E394" i="3"/>
  <c r="F394" i="3"/>
  <c r="G394" i="3"/>
  <c r="H394" i="3"/>
  <c r="I394" i="3"/>
  <c r="D159" i="3"/>
  <c r="E159" i="3"/>
  <c r="F159" i="3"/>
  <c r="G159" i="3"/>
  <c r="H159" i="3"/>
  <c r="I159" i="3"/>
  <c r="D180" i="3"/>
  <c r="E180" i="3"/>
  <c r="F180" i="3"/>
  <c r="G180" i="3"/>
  <c r="H180" i="3"/>
  <c r="I180" i="3"/>
  <c r="D223" i="3"/>
  <c r="E223" i="3"/>
  <c r="F223" i="3"/>
  <c r="G223" i="3"/>
  <c r="H223" i="3"/>
  <c r="I223" i="3"/>
  <c r="D319" i="3"/>
  <c r="E319" i="3"/>
  <c r="F319" i="3"/>
  <c r="G319" i="3"/>
  <c r="H319" i="3"/>
  <c r="I319" i="3"/>
  <c r="D257" i="3"/>
  <c r="E257" i="3"/>
  <c r="F257" i="3"/>
  <c r="G257" i="3"/>
  <c r="H257" i="3"/>
  <c r="I257" i="3"/>
  <c r="D309" i="3"/>
  <c r="E309" i="3"/>
  <c r="F309" i="3"/>
  <c r="G309" i="3"/>
  <c r="H309" i="3"/>
  <c r="I309" i="3"/>
  <c r="D125" i="3"/>
  <c r="E125" i="3"/>
  <c r="F125" i="3"/>
  <c r="G125" i="3"/>
  <c r="H125" i="3"/>
  <c r="I125" i="3"/>
  <c r="D37" i="3"/>
  <c r="E37" i="3"/>
  <c r="F37" i="3"/>
  <c r="G37" i="3"/>
  <c r="H37" i="3"/>
  <c r="I37" i="3"/>
  <c r="D217" i="3"/>
  <c r="E217" i="3"/>
  <c r="F217" i="3"/>
  <c r="G217" i="3"/>
  <c r="H217" i="3"/>
  <c r="I217" i="3"/>
  <c r="D132" i="3"/>
  <c r="E132" i="3"/>
  <c r="F132" i="3"/>
  <c r="G132" i="3"/>
  <c r="H132" i="3"/>
  <c r="I132" i="3"/>
  <c r="D328" i="3"/>
  <c r="E328" i="3"/>
  <c r="F328" i="3"/>
  <c r="G328" i="3"/>
  <c r="H328" i="3"/>
  <c r="I328" i="3"/>
  <c r="D279" i="3"/>
  <c r="E279" i="3"/>
  <c r="F279" i="3"/>
  <c r="G279" i="3"/>
  <c r="H279" i="3"/>
  <c r="I279" i="3"/>
  <c r="D371" i="3"/>
  <c r="E371" i="3"/>
  <c r="F371" i="3"/>
  <c r="G371" i="3"/>
  <c r="H371" i="3"/>
  <c r="I371" i="3"/>
  <c r="D421" i="3"/>
  <c r="E421" i="3"/>
  <c r="F421" i="3"/>
  <c r="G421" i="3"/>
  <c r="H421" i="3"/>
  <c r="I421" i="3"/>
  <c r="D429" i="3"/>
  <c r="E429" i="3"/>
  <c r="F429" i="3"/>
  <c r="G429" i="3"/>
  <c r="H429" i="3"/>
  <c r="I429" i="3"/>
  <c r="D128" i="3"/>
  <c r="E128" i="3"/>
  <c r="F128" i="3"/>
  <c r="G128" i="3"/>
  <c r="H128" i="3"/>
  <c r="I128" i="3"/>
  <c r="D302" i="3"/>
  <c r="E302" i="3"/>
  <c r="F302" i="3"/>
  <c r="G302" i="3"/>
  <c r="H302" i="3"/>
  <c r="I302" i="3"/>
  <c r="D65" i="3"/>
  <c r="E65" i="3"/>
  <c r="F65" i="3"/>
  <c r="G65" i="3"/>
  <c r="H65" i="3"/>
  <c r="I65" i="3"/>
  <c r="D311" i="3"/>
  <c r="E311" i="3"/>
  <c r="F311" i="3"/>
  <c r="G311" i="3"/>
  <c r="H311" i="3"/>
  <c r="I311" i="3"/>
  <c r="D460" i="3"/>
  <c r="E460" i="3"/>
  <c r="F460" i="3"/>
  <c r="G460" i="3"/>
  <c r="H460" i="3"/>
  <c r="I460" i="3"/>
  <c r="D454" i="3"/>
  <c r="E454" i="3"/>
  <c r="F454" i="3"/>
  <c r="G454" i="3"/>
  <c r="H454" i="3"/>
  <c r="I454" i="3"/>
  <c r="D236" i="3"/>
  <c r="E236" i="3"/>
  <c r="F236" i="3"/>
  <c r="G236" i="3"/>
  <c r="H236" i="3"/>
  <c r="I236" i="3"/>
  <c r="D466" i="3"/>
  <c r="E466" i="3"/>
  <c r="F466" i="3"/>
  <c r="G466" i="3"/>
  <c r="H466" i="3"/>
  <c r="I466" i="3"/>
  <c r="D103" i="3"/>
  <c r="E103" i="3"/>
  <c r="F103" i="3"/>
  <c r="G103" i="3"/>
  <c r="H103" i="3"/>
  <c r="I103" i="3"/>
  <c r="D379" i="3"/>
  <c r="E379" i="3"/>
  <c r="F379" i="3"/>
  <c r="G379" i="3"/>
  <c r="H379" i="3"/>
  <c r="I379" i="3"/>
  <c r="D385" i="3"/>
  <c r="E385" i="3"/>
  <c r="F385" i="3"/>
  <c r="G385" i="3"/>
  <c r="H385" i="3"/>
  <c r="I385" i="3"/>
  <c r="D35" i="3"/>
  <c r="E35" i="3"/>
  <c r="F35" i="3"/>
  <c r="G35" i="3"/>
  <c r="H35" i="3"/>
  <c r="I35" i="3"/>
  <c r="D492" i="3"/>
  <c r="E492" i="3"/>
  <c r="F492" i="3"/>
  <c r="G492" i="3"/>
  <c r="H492" i="3"/>
  <c r="I492" i="3"/>
  <c r="D439" i="3"/>
  <c r="E439" i="3"/>
  <c r="F439" i="3"/>
  <c r="G439" i="3"/>
  <c r="H439" i="3"/>
  <c r="I439" i="3"/>
  <c r="D32" i="3"/>
  <c r="E32" i="3"/>
  <c r="F32" i="3"/>
  <c r="G32" i="3"/>
  <c r="H32" i="3"/>
  <c r="I32" i="3"/>
  <c r="D198" i="3"/>
  <c r="E198" i="3"/>
  <c r="F198" i="3"/>
  <c r="G198" i="3"/>
  <c r="H198" i="3"/>
  <c r="I198" i="3"/>
  <c r="D139" i="3"/>
  <c r="E139" i="3"/>
  <c r="F139" i="3"/>
  <c r="G139" i="3"/>
  <c r="H139" i="3"/>
  <c r="I139" i="3"/>
  <c r="D126" i="3"/>
  <c r="E126" i="3"/>
  <c r="F126" i="3"/>
  <c r="G126" i="3"/>
  <c r="H126" i="3"/>
  <c r="I126" i="3"/>
  <c r="D503" i="3"/>
  <c r="E503" i="3"/>
  <c r="F503" i="3"/>
  <c r="G503" i="3"/>
  <c r="H503" i="3"/>
  <c r="I503" i="3"/>
  <c r="D203" i="3"/>
  <c r="E203" i="3"/>
  <c r="F203" i="3"/>
  <c r="G203" i="3"/>
  <c r="H203" i="3"/>
  <c r="I203" i="3"/>
  <c r="D368" i="3"/>
  <c r="E368" i="3"/>
  <c r="F368" i="3"/>
  <c r="G368" i="3"/>
  <c r="H368" i="3"/>
  <c r="I368" i="3"/>
  <c r="D129" i="3"/>
  <c r="E129" i="3"/>
  <c r="F129" i="3"/>
  <c r="G129" i="3"/>
  <c r="H129" i="3"/>
  <c r="I129" i="3"/>
  <c r="D147" i="3"/>
  <c r="E147" i="3"/>
  <c r="F147" i="3"/>
  <c r="G147" i="3"/>
  <c r="H147" i="3"/>
  <c r="I147" i="3"/>
  <c r="D317" i="3"/>
  <c r="E317" i="3"/>
  <c r="F317" i="3"/>
  <c r="G317" i="3"/>
  <c r="H317" i="3"/>
  <c r="I317" i="3"/>
  <c r="D457" i="3"/>
  <c r="E457" i="3"/>
  <c r="F457" i="3"/>
  <c r="G457" i="3"/>
  <c r="H457" i="3"/>
  <c r="I457" i="3"/>
  <c r="D283" i="3"/>
  <c r="E283" i="3"/>
  <c r="F283" i="3"/>
  <c r="G283" i="3"/>
  <c r="H283" i="3"/>
  <c r="I283" i="3"/>
  <c r="D349" i="3"/>
  <c r="E349" i="3"/>
  <c r="F349" i="3"/>
  <c r="G349" i="3"/>
  <c r="H349" i="3"/>
  <c r="I349" i="3"/>
  <c r="D235" i="3"/>
  <c r="E235" i="3"/>
  <c r="F235" i="3"/>
  <c r="G235" i="3"/>
  <c r="H235" i="3"/>
  <c r="I235" i="3"/>
  <c r="D391" i="3"/>
  <c r="E391" i="3"/>
  <c r="F391" i="3"/>
  <c r="G391" i="3"/>
  <c r="H391" i="3"/>
  <c r="I391" i="3"/>
  <c r="D340" i="3"/>
  <c r="E340" i="3"/>
  <c r="F340" i="3"/>
  <c r="G340" i="3"/>
  <c r="H340" i="3"/>
  <c r="I340" i="3"/>
  <c r="D399" i="3"/>
  <c r="E399" i="3"/>
  <c r="F399" i="3"/>
  <c r="G399" i="3"/>
  <c r="H399" i="3"/>
  <c r="I399" i="3"/>
  <c r="D348" i="3"/>
  <c r="E348" i="3"/>
  <c r="F348" i="3"/>
  <c r="G348" i="3"/>
  <c r="H348" i="3"/>
  <c r="I348" i="3"/>
  <c r="D481" i="3"/>
  <c r="E481" i="3"/>
  <c r="F481" i="3"/>
  <c r="G481" i="3"/>
  <c r="H481" i="3"/>
  <c r="I481" i="3"/>
  <c r="D472" i="3"/>
  <c r="E472" i="3"/>
  <c r="F472" i="3"/>
  <c r="G472" i="3"/>
  <c r="H472" i="3"/>
  <c r="I472" i="3"/>
  <c r="D57" i="3"/>
  <c r="E57" i="3"/>
  <c r="F57" i="3"/>
  <c r="G57" i="3"/>
  <c r="H57" i="3"/>
  <c r="I57" i="3"/>
  <c r="D293" i="3"/>
  <c r="E293" i="3"/>
  <c r="F293" i="3"/>
  <c r="G293" i="3"/>
  <c r="H293" i="3"/>
  <c r="I293" i="3"/>
  <c r="D281" i="3"/>
  <c r="E281" i="3"/>
  <c r="F281" i="3"/>
  <c r="G281" i="3"/>
  <c r="H281" i="3"/>
  <c r="I281" i="3"/>
  <c r="D324" i="3"/>
  <c r="E324" i="3"/>
  <c r="F324" i="3"/>
  <c r="G324" i="3"/>
  <c r="H324" i="3"/>
  <c r="I324" i="3"/>
  <c r="D86" i="3"/>
  <c r="E86" i="3"/>
  <c r="F86" i="3"/>
  <c r="G86" i="3"/>
  <c r="H86" i="3"/>
  <c r="I86" i="3"/>
  <c r="D12" i="3"/>
  <c r="E12" i="3"/>
  <c r="F12" i="3"/>
  <c r="G12" i="3"/>
  <c r="H12" i="3"/>
  <c r="I12" i="3"/>
  <c r="D99" i="3"/>
  <c r="E99" i="3"/>
  <c r="F99" i="3"/>
  <c r="G99" i="3"/>
  <c r="H99" i="3"/>
  <c r="I99" i="3"/>
  <c r="D36" i="3"/>
  <c r="E36" i="3"/>
  <c r="F36" i="3"/>
  <c r="G36" i="3"/>
  <c r="H36" i="3"/>
  <c r="I36" i="3"/>
  <c r="D228" i="3"/>
  <c r="E228" i="3"/>
  <c r="F228" i="3"/>
  <c r="G228" i="3"/>
  <c r="H228" i="3"/>
  <c r="I228" i="3"/>
  <c r="D337" i="3"/>
  <c r="E337" i="3"/>
  <c r="F337" i="3"/>
  <c r="G337" i="3"/>
  <c r="H337" i="3"/>
  <c r="I337" i="3"/>
  <c r="D102" i="3"/>
  <c r="E102" i="3"/>
  <c r="F102" i="3"/>
  <c r="G102" i="3"/>
  <c r="H102" i="3"/>
  <c r="I102" i="3"/>
  <c r="D70" i="3"/>
  <c r="E70" i="3"/>
  <c r="F70" i="3"/>
  <c r="G70" i="3"/>
  <c r="H70" i="3"/>
  <c r="I70" i="3"/>
  <c r="D392" i="3"/>
  <c r="E392" i="3"/>
  <c r="F392" i="3"/>
  <c r="G392" i="3"/>
  <c r="H392" i="3"/>
  <c r="I392" i="3"/>
  <c r="D510" i="3"/>
  <c r="E510" i="3"/>
  <c r="F510" i="3"/>
  <c r="G510" i="3"/>
  <c r="H510" i="3"/>
  <c r="I510" i="3"/>
  <c r="D366" i="3"/>
  <c r="E366" i="3"/>
  <c r="F366" i="3"/>
  <c r="G366" i="3"/>
  <c r="H366" i="3"/>
  <c r="I366" i="3"/>
  <c r="D204" i="3"/>
  <c r="E204" i="3"/>
  <c r="F204" i="3"/>
  <c r="G204" i="3"/>
  <c r="H204" i="3"/>
  <c r="I204" i="3"/>
  <c r="D471" i="3"/>
  <c r="E471" i="3"/>
  <c r="F471" i="3"/>
  <c r="G471" i="3"/>
  <c r="H471" i="3"/>
  <c r="I471" i="3"/>
  <c r="D443" i="3"/>
  <c r="E443" i="3"/>
  <c r="F443" i="3"/>
  <c r="G443" i="3"/>
  <c r="H443" i="3"/>
  <c r="I443" i="3"/>
  <c r="D263" i="3"/>
  <c r="E263" i="3"/>
  <c r="F263" i="3"/>
  <c r="G263" i="3"/>
  <c r="H263" i="3"/>
  <c r="I263" i="3"/>
  <c r="D353" i="3"/>
  <c r="E353" i="3"/>
  <c r="F353" i="3"/>
  <c r="G353" i="3"/>
  <c r="H353" i="3"/>
  <c r="I353" i="3"/>
  <c r="D362" i="3"/>
  <c r="E362" i="3"/>
  <c r="F362" i="3"/>
  <c r="G362" i="3"/>
  <c r="H362" i="3"/>
  <c r="I362" i="3"/>
  <c r="D22" i="3"/>
  <c r="E22" i="3"/>
  <c r="F22" i="3"/>
  <c r="G22" i="3"/>
  <c r="H22" i="3"/>
  <c r="I22" i="3"/>
  <c r="D374" i="3"/>
  <c r="E374" i="3"/>
  <c r="F374" i="3"/>
  <c r="G374" i="3"/>
  <c r="H374" i="3"/>
  <c r="I374" i="3"/>
  <c r="D25" i="3"/>
  <c r="E25" i="3"/>
  <c r="F25" i="3"/>
  <c r="G25" i="3"/>
  <c r="H25" i="3"/>
  <c r="I25" i="3"/>
  <c r="D63" i="3"/>
  <c r="E63" i="3"/>
  <c r="F63" i="3"/>
  <c r="G63" i="3"/>
  <c r="H63" i="3"/>
  <c r="I63" i="3"/>
  <c r="D334" i="3"/>
  <c r="E334" i="3"/>
  <c r="F334" i="3"/>
  <c r="G334" i="3"/>
  <c r="H334" i="3"/>
  <c r="I334" i="3"/>
  <c r="D400" i="3"/>
  <c r="E400" i="3"/>
  <c r="F400" i="3"/>
  <c r="G400" i="3"/>
  <c r="H400" i="3"/>
  <c r="I400" i="3"/>
  <c r="D437" i="3"/>
  <c r="E437" i="3"/>
  <c r="F437" i="3"/>
  <c r="G437" i="3"/>
  <c r="H437" i="3"/>
  <c r="I437" i="3"/>
  <c r="D446" i="3"/>
  <c r="E446" i="3"/>
  <c r="F446" i="3"/>
  <c r="G446" i="3"/>
  <c r="H446" i="3"/>
  <c r="I446" i="3"/>
  <c r="D194" i="3"/>
  <c r="E194" i="3"/>
  <c r="F194" i="3"/>
  <c r="G194" i="3"/>
  <c r="H194" i="3"/>
  <c r="I194" i="3"/>
  <c r="D189" i="3"/>
  <c r="E189" i="3"/>
  <c r="F189" i="3"/>
  <c r="G189" i="3"/>
  <c r="H189" i="3"/>
  <c r="I189" i="3"/>
  <c r="D33" i="3"/>
  <c r="E33" i="3"/>
  <c r="F33" i="3"/>
  <c r="G33" i="3"/>
  <c r="H33" i="3"/>
  <c r="I33" i="3"/>
  <c r="D114" i="3"/>
  <c r="E114" i="3"/>
  <c r="F114" i="3"/>
  <c r="G114" i="3"/>
  <c r="H114" i="3"/>
  <c r="I114" i="3"/>
  <c r="D299" i="3"/>
  <c r="E299" i="3"/>
  <c r="F299" i="3"/>
  <c r="G299" i="3"/>
  <c r="H299" i="3"/>
  <c r="I299" i="3"/>
  <c r="D256" i="3"/>
  <c r="E256" i="3"/>
  <c r="F256" i="3"/>
  <c r="G256" i="3"/>
  <c r="H256" i="3"/>
  <c r="I256" i="3"/>
  <c r="D234" i="3"/>
  <c r="E234" i="3"/>
  <c r="F234" i="3"/>
  <c r="G234" i="3"/>
  <c r="H234" i="3"/>
  <c r="I234" i="3"/>
  <c r="D426" i="3"/>
  <c r="E426" i="3"/>
  <c r="F426" i="3"/>
  <c r="G426" i="3"/>
  <c r="H426" i="3"/>
  <c r="I426" i="3"/>
  <c r="D26" i="3"/>
  <c r="E26" i="3"/>
  <c r="F26" i="3"/>
  <c r="G26" i="3"/>
  <c r="H26" i="3"/>
  <c r="I26" i="3"/>
  <c r="D300" i="3"/>
  <c r="E300" i="3"/>
  <c r="F300" i="3"/>
  <c r="G300" i="3"/>
  <c r="H300" i="3"/>
  <c r="I300" i="3"/>
  <c r="D395" i="3"/>
  <c r="E395" i="3"/>
  <c r="F395" i="3"/>
  <c r="G395" i="3"/>
  <c r="H395" i="3"/>
  <c r="I395" i="3"/>
  <c r="D214" i="3"/>
  <c r="E214" i="3"/>
  <c r="F214" i="3"/>
  <c r="G214" i="3"/>
  <c r="H214" i="3"/>
  <c r="I214" i="3"/>
  <c r="D219" i="3"/>
  <c r="E219" i="3"/>
  <c r="F219" i="3"/>
  <c r="G219" i="3"/>
  <c r="H219" i="3"/>
  <c r="I219" i="3"/>
  <c r="D209" i="3"/>
  <c r="E209" i="3"/>
  <c r="F209" i="3"/>
  <c r="G209" i="3"/>
  <c r="H209" i="3"/>
  <c r="I209" i="3"/>
  <c r="D346" i="3"/>
  <c r="E346" i="3"/>
  <c r="F346" i="3"/>
  <c r="G346" i="3"/>
  <c r="H346" i="3"/>
  <c r="I346" i="3"/>
  <c r="D171" i="3"/>
  <c r="E171" i="3"/>
  <c r="F171" i="3"/>
  <c r="G171" i="3"/>
  <c r="H171" i="3"/>
  <c r="I171" i="3"/>
  <c r="D91" i="3"/>
  <c r="E91" i="3"/>
  <c r="F91" i="3"/>
  <c r="G91" i="3"/>
  <c r="H91" i="3"/>
  <c r="I91" i="3"/>
  <c r="D369" i="3"/>
  <c r="E369" i="3"/>
  <c r="F369" i="3"/>
  <c r="G369" i="3"/>
  <c r="H369" i="3"/>
  <c r="I369" i="3"/>
  <c r="D474" i="3"/>
  <c r="E474" i="3"/>
  <c r="F474" i="3"/>
  <c r="G474" i="3"/>
  <c r="H474" i="3"/>
  <c r="I474" i="3"/>
  <c r="D206" i="3"/>
  <c r="E206" i="3"/>
  <c r="F206" i="3"/>
  <c r="G206" i="3"/>
  <c r="H206" i="3"/>
  <c r="I206" i="3"/>
  <c r="D144" i="3"/>
  <c r="E144" i="3"/>
  <c r="F144" i="3"/>
  <c r="G144" i="3"/>
  <c r="H144" i="3"/>
  <c r="I144" i="3"/>
  <c r="D157" i="3"/>
  <c r="E157" i="3"/>
  <c r="F157" i="3"/>
  <c r="G157" i="3"/>
  <c r="H157" i="3"/>
  <c r="I157" i="3"/>
  <c r="D179" i="3"/>
  <c r="E179" i="3"/>
  <c r="F179" i="3"/>
  <c r="G179" i="3"/>
  <c r="H179" i="3"/>
  <c r="I179" i="3"/>
  <c r="D175" i="3"/>
  <c r="E175" i="3"/>
  <c r="F175" i="3"/>
  <c r="G175" i="3"/>
  <c r="H175" i="3"/>
  <c r="I175" i="3"/>
  <c r="D167" i="3"/>
  <c r="E167" i="3"/>
  <c r="F167" i="3"/>
  <c r="G167" i="3"/>
  <c r="H167" i="3"/>
  <c r="I167" i="3"/>
  <c r="D459" i="3"/>
  <c r="E459" i="3"/>
  <c r="F459" i="3"/>
  <c r="G459" i="3"/>
  <c r="H459" i="3"/>
  <c r="I459" i="3"/>
  <c r="D183" i="3"/>
  <c r="E183" i="3"/>
  <c r="F183" i="3"/>
  <c r="G183" i="3"/>
  <c r="H183" i="3"/>
  <c r="I183" i="3"/>
  <c r="D205" i="3"/>
  <c r="E205" i="3"/>
  <c r="F205" i="3"/>
  <c r="G205" i="3"/>
  <c r="H205" i="3"/>
  <c r="I205" i="3"/>
  <c r="D410" i="3"/>
  <c r="E410" i="3"/>
  <c r="F410" i="3"/>
  <c r="G410" i="3"/>
  <c r="H410" i="3"/>
  <c r="I410" i="3"/>
  <c r="D134" i="3"/>
  <c r="E134" i="3"/>
  <c r="F134" i="3"/>
  <c r="G134" i="3"/>
  <c r="H134" i="3"/>
  <c r="I134" i="3"/>
  <c r="D109" i="3"/>
  <c r="E109" i="3"/>
  <c r="F109" i="3"/>
  <c r="G109" i="3"/>
  <c r="H109" i="3"/>
  <c r="I109" i="3"/>
  <c r="D50" i="3"/>
  <c r="E50" i="3"/>
  <c r="F50" i="3"/>
  <c r="G50" i="3"/>
  <c r="H50" i="3"/>
  <c r="I50" i="3"/>
  <c r="D478" i="3"/>
  <c r="E478" i="3"/>
  <c r="F478" i="3"/>
  <c r="G478" i="3"/>
  <c r="H478" i="3"/>
  <c r="I478" i="3"/>
  <c r="D185" i="3"/>
  <c r="E185" i="3"/>
  <c r="F185" i="3"/>
  <c r="G185" i="3"/>
  <c r="H185" i="3"/>
  <c r="I185" i="3"/>
  <c r="D101" i="3"/>
  <c r="E101" i="3"/>
  <c r="F101" i="3"/>
  <c r="G101" i="3"/>
  <c r="H101" i="3"/>
  <c r="I101" i="3"/>
  <c r="D456" i="3"/>
  <c r="E456" i="3"/>
  <c r="F456" i="3"/>
  <c r="G456" i="3"/>
  <c r="H456" i="3"/>
  <c r="I456" i="3"/>
  <c r="D186" i="3"/>
  <c r="E186" i="3"/>
  <c r="F186" i="3"/>
  <c r="G186" i="3"/>
  <c r="H186" i="3"/>
  <c r="I186" i="3"/>
  <c r="D417" i="3"/>
  <c r="E417" i="3"/>
  <c r="F417" i="3"/>
  <c r="G417" i="3"/>
  <c r="H417" i="3"/>
  <c r="I417" i="3"/>
  <c r="D244" i="3"/>
  <c r="E244" i="3"/>
  <c r="F244" i="3"/>
  <c r="G244" i="3"/>
  <c r="H244" i="3"/>
  <c r="I244" i="3"/>
  <c r="D316" i="3"/>
  <c r="E316" i="3"/>
  <c r="F316" i="3"/>
  <c r="G316" i="3"/>
  <c r="H316" i="3"/>
  <c r="I316" i="3"/>
  <c r="D359" i="3"/>
  <c r="E359" i="3"/>
  <c r="F359" i="3"/>
  <c r="G359" i="3"/>
  <c r="H359" i="3"/>
  <c r="I359" i="3"/>
  <c r="D422" i="3"/>
  <c r="E422" i="3"/>
  <c r="F422" i="3"/>
  <c r="G422" i="3"/>
  <c r="H422" i="3"/>
  <c r="I422" i="3"/>
  <c r="D258" i="3"/>
  <c r="E258" i="3"/>
  <c r="F258" i="3"/>
  <c r="G258" i="3"/>
  <c r="H258" i="3"/>
  <c r="I258" i="3"/>
  <c r="D161" i="3"/>
  <c r="E161" i="3"/>
  <c r="F161" i="3"/>
  <c r="G161" i="3"/>
  <c r="H161" i="3"/>
  <c r="I161" i="3"/>
  <c r="D117" i="3"/>
  <c r="E117" i="3"/>
  <c r="F117" i="3"/>
  <c r="G117" i="3"/>
  <c r="H117" i="3"/>
  <c r="I117" i="3"/>
  <c r="D242" i="3"/>
  <c r="E242" i="3"/>
  <c r="F242" i="3"/>
  <c r="G242" i="3"/>
  <c r="H242" i="3"/>
  <c r="I242" i="3"/>
  <c r="D28" i="3"/>
  <c r="E28" i="3"/>
  <c r="F28" i="3"/>
  <c r="G28" i="3"/>
  <c r="H28" i="3"/>
  <c r="I28" i="3"/>
  <c r="D405" i="3"/>
  <c r="E405" i="3"/>
  <c r="F405" i="3"/>
  <c r="G405" i="3"/>
  <c r="H405" i="3"/>
  <c r="I405" i="3"/>
  <c r="D449" i="3"/>
  <c r="E449" i="3"/>
  <c r="F449" i="3"/>
  <c r="G449" i="3"/>
  <c r="H449" i="3"/>
  <c r="I449" i="3"/>
  <c r="D164" i="3"/>
  <c r="E164" i="3"/>
  <c r="F164" i="3"/>
  <c r="G164" i="3"/>
  <c r="H164" i="3"/>
  <c r="I164" i="3"/>
  <c r="D82" i="3"/>
  <c r="E82" i="3"/>
  <c r="F82" i="3"/>
  <c r="G82" i="3"/>
  <c r="H82" i="3"/>
  <c r="I82" i="3"/>
  <c r="D363" i="3"/>
  <c r="E363" i="3"/>
  <c r="F363" i="3"/>
  <c r="G363" i="3"/>
  <c r="H363" i="3"/>
  <c r="I363" i="3"/>
  <c r="D61" i="3"/>
  <c r="E61" i="3"/>
  <c r="F61" i="3"/>
  <c r="G61" i="3"/>
  <c r="H61" i="3"/>
  <c r="I61" i="3"/>
  <c r="D241" i="3"/>
  <c r="E241" i="3"/>
  <c r="F241" i="3"/>
  <c r="G241" i="3"/>
  <c r="H241" i="3"/>
  <c r="I241" i="3"/>
  <c r="D72" i="3"/>
  <c r="E72" i="3"/>
  <c r="F72" i="3"/>
  <c r="G72" i="3"/>
  <c r="H72" i="3"/>
  <c r="I72" i="3"/>
  <c r="D382" i="3"/>
  <c r="E382" i="3"/>
  <c r="F382" i="3"/>
  <c r="G382" i="3"/>
  <c r="H382" i="3"/>
  <c r="I382" i="3"/>
  <c r="D255" i="3"/>
  <c r="E255" i="3"/>
  <c r="F255" i="3"/>
  <c r="G255" i="3"/>
  <c r="H255" i="3"/>
  <c r="I255" i="3"/>
  <c r="D19" i="3"/>
  <c r="E19" i="3"/>
  <c r="F19" i="3"/>
  <c r="G19" i="3"/>
  <c r="H19" i="3"/>
  <c r="I19" i="3"/>
  <c r="D221" i="3"/>
  <c r="E221" i="3"/>
  <c r="F221" i="3"/>
  <c r="G221" i="3"/>
  <c r="H221" i="3"/>
  <c r="I221" i="3"/>
  <c r="D445" i="3"/>
  <c r="E445" i="3"/>
  <c r="F445" i="3"/>
  <c r="G445" i="3"/>
  <c r="H445" i="3"/>
  <c r="I445" i="3"/>
  <c r="D339" i="3"/>
  <c r="E339" i="3"/>
  <c r="F339" i="3"/>
  <c r="G339" i="3"/>
  <c r="H339" i="3"/>
  <c r="I339" i="3"/>
  <c r="D352" i="3"/>
  <c r="E352" i="3"/>
  <c r="F352" i="3"/>
  <c r="G352" i="3"/>
  <c r="H352" i="3"/>
  <c r="I352" i="3"/>
  <c r="D243" i="3"/>
  <c r="E243" i="3"/>
  <c r="F243" i="3"/>
  <c r="G243" i="3"/>
  <c r="H243" i="3"/>
  <c r="I243" i="3"/>
  <c r="D487" i="3"/>
  <c r="E487" i="3"/>
  <c r="F487" i="3"/>
  <c r="G487" i="3"/>
  <c r="H487" i="3"/>
  <c r="I487" i="3"/>
  <c r="D140" i="3"/>
  <c r="E140" i="3"/>
  <c r="F140" i="3"/>
  <c r="G140" i="3"/>
  <c r="H140" i="3"/>
  <c r="I140" i="3"/>
  <c r="D469" i="3"/>
  <c r="E469" i="3"/>
  <c r="F469" i="3"/>
  <c r="G469" i="3"/>
  <c r="H469" i="3"/>
  <c r="I469" i="3"/>
  <c r="D27" i="3"/>
  <c r="E27" i="3"/>
  <c r="F27" i="3"/>
  <c r="G27" i="3"/>
  <c r="H27" i="3"/>
  <c r="I27" i="3"/>
  <c r="D163" i="3"/>
  <c r="E163" i="3"/>
  <c r="F163" i="3"/>
  <c r="G163" i="3"/>
  <c r="H163" i="3"/>
  <c r="I163" i="3"/>
  <c r="D85" i="3"/>
  <c r="E85" i="3"/>
  <c r="F85" i="3"/>
  <c r="G85" i="3"/>
  <c r="H85" i="3"/>
  <c r="I85" i="3"/>
  <c r="D331" i="3"/>
  <c r="E331" i="3"/>
  <c r="F331" i="3"/>
  <c r="G331" i="3"/>
  <c r="H331" i="3"/>
  <c r="I331" i="3"/>
  <c r="D252" i="3"/>
  <c r="E252" i="3"/>
  <c r="F252" i="3"/>
  <c r="G252" i="3"/>
  <c r="H252" i="3"/>
  <c r="I252" i="3"/>
  <c r="D190" i="3"/>
  <c r="E190" i="3"/>
  <c r="F190" i="3"/>
  <c r="G190" i="3"/>
  <c r="H190" i="3"/>
  <c r="I190" i="3"/>
  <c r="D225" i="3"/>
  <c r="E225" i="3"/>
  <c r="F225" i="3"/>
  <c r="G225" i="3"/>
  <c r="H225" i="3"/>
  <c r="I225" i="3"/>
  <c r="D452" i="3"/>
  <c r="E452" i="3"/>
  <c r="F452" i="3"/>
  <c r="G452" i="3"/>
  <c r="H452" i="3"/>
  <c r="I452" i="3"/>
  <c r="D508" i="3"/>
  <c r="E508" i="3"/>
  <c r="F508" i="3"/>
  <c r="G508" i="3"/>
  <c r="H508" i="3"/>
  <c r="I508" i="3"/>
  <c r="D104" i="3"/>
  <c r="E104" i="3"/>
  <c r="F104" i="3"/>
  <c r="G104" i="3"/>
  <c r="H104" i="3"/>
  <c r="I104" i="3"/>
  <c r="D450" i="3"/>
  <c r="E450" i="3"/>
  <c r="F450" i="3"/>
  <c r="G450" i="3"/>
  <c r="H450" i="3"/>
  <c r="I450" i="3"/>
  <c r="D416" i="3"/>
  <c r="E416" i="3"/>
  <c r="F416" i="3"/>
  <c r="G416" i="3"/>
  <c r="H416" i="3"/>
  <c r="I416" i="3"/>
  <c r="D335" i="3"/>
  <c r="E335" i="3"/>
  <c r="F335" i="3"/>
  <c r="G335" i="3"/>
  <c r="H335" i="3"/>
  <c r="I335" i="3"/>
  <c r="D224" i="3"/>
  <c r="E224" i="3"/>
  <c r="F224" i="3"/>
  <c r="G224" i="3"/>
  <c r="H224" i="3"/>
  <c r="I224" i="3"/>
  <c r="D387" i="3"/>
  <c r="E387" i="3"/>
  <c r="F387" i="3"/>
  <c r="G387" i="3"/>
  <c r="H387" i="3"/>
  <c r="I387" i="3"/>
  <c r="D64" i="3"/>
  <c r="E64" i="3"/>
  <c r="F64" i="3"/>
  <c r="G64" i="3"/>
  <c r="H64" i="3"/>
  <c r="I64" i="3"/>
  <c r="D62" i="3"/>
  <c r="E62" i="3"/>
  <c r="F62" i="3"/>
  <c r="G62" i="3"/>
  <c r="H62" i="3"/>
  <c r="I62" i="3"/>
  <c r="D415" i="3"/>
  <c r="E415" i="3"/>
  <c r="F415" i="3"/>
  <c r="G415" i="3"/>
  <c r="H415" i="3"/>
  <c r="I415" i="3"/>
  <c r="E51" i="3"/>
  <c r="F51" i="3"/>
  <c r="G51" i="3"/>
  <c r="H51" i="3"/>
  <c r="I51" i="3"/>
  <c r="D51" i="3"/>
  <c r="K200" i="3" l="1"/>
  <c r="K375" i="3"/>
  <c r="K332" i="3"/>
  <c r="K361" i="3"/>
  <c r="K470" i="3"/>
  <c r="K486" i="3"/>
  <c r="K66" i="3"/>
  <c r="K282" i="3"/>
  <c r="K248" i="3"/>
  <c r="K13" i="3"/>
  <c r="K285" i="3"/>
  <c r="K133" i="3"/>
  <c r="K226" i="3"/>
  <c r="K436" i="3"/>
  <c r="K173" i="3"/>
  <c r="K58" i="3"/>
  <c r="K321" i="3"/>
  <c r="K475" i="3"/>
  <c r="K269" i="3"/>
  <c r="K463" i="3"/>
  <c r="K506" i="3"/>
  <c r="K507" i="3"/>
  <c r="K262" i="3"/>
  <c r="K178" i="3"/>
  <c r="K394" i="3"/>
  <c r="K37" i="3"/>
  <c r="K460" i="3"/>
  <c r="K492" i="3"/>
  <c r="K139" i="3"/>
  <c r="K391" i="3"/>
  <c r="K281" i="3"/>
  <c r="K99" i="3"/>
  <c r="K263" i="3"/>
  <c r="K165" i="3"/>
  <c r="K404" i="3"/>
  <c r="K237" i="3"/>
  <c r="K497" i="3"/>
  <c r="K354" i="3"/>
  <c r="K240" i="3"/>
  <c r="K136" i="3"/>
  <c r="K455" i="3"/>
  <c r="K184" i="3"/>
  <c r="K297" i="3"/>
  <c r="K431" i="3"/>
  <c r="K319" i="3"/>
  <c r="K279" i="3"/>
  <c r="K128" i="3"/>
  <c r="K103" i="3"/>
  <c r="K368" i="3"/>
  <c r="K457" i="3"/>
  <c r="K481" i="3"/>
  <c r="K102" i="3"/>
  <c r="K366" i="3"/>
  <c r="K374" i="3"/>
  <c r="K295" i="3"/>
  <c r="K417" i="3"/>
  <c r="K157" i="3"/>
  <c r="K51" i="3"/>
  <c r="K64" i="3"/>
  <c r="K185" i="3"/>
  <c r="K189" i="3"/>
  <c r="K387" i="3"/>
  <c r="K450" i="3"/>
  <c r="K225" i="3"/>
  <c r="K85" i="3"/>
  <c r="K140" i="3"/>
  <c r="K339" i="3"/>
  <c r="K255" i="3"/>
  <c r="K61" i="3"/>
  <c r="K449" i="3"/>
  <c r="K117" i="3"/>
  <c r="K359" i="3"/>
  <c r="K186" i="3"/>
  <c r="K478" i="3"/>
  <c r="K410" i="3"/>
  <c r="K167" i="3"/>
  <c r="K144" i="3"/>
  <c r="K91" i="3"/>
  <c r="K219" i="3"/>
  <c r="K26" i="3"/>
  <c r="K299" i="3"/>
  <c r="K194" i="3"/>
  <c r="K334" i="3"/>
  <c r="K22" i="3"/>
  <c r="K443" i="3"/>
  <c r="K510" i="3"/>
  <c r="K337" i="3"/>
  <c r="K12" i="3"/>
  <c r="K293" i="3"/>
  <c r="K348" i="3"/>
  <c r="K235" i="3"/>
  <c r="K317" i="3"/>
  <c r="K203" i="3"/>
  <c r="K198" i="3"/>
  <c r="K35" i="3"/>
  <c r="K466" i="3"/>
  <c r="K311" i="3"/>
  <c r="K429" i="3"/>
  <c r="K328" i="3"/>
  <c r="K125" i="3"/>
  <c r="K223" i="3"/>
  <c r="K16" i="3"/>
  <c r="K286" i="3"/>
  <c r="K130" i="3"/>
  <c r="K416" i="3"/>
  <c r="K352" i="3"/>
  <c r="K242" i="3"/>
  <c r="K134" i="3"/>
  <c r="K209" i="3"/>
  <c r="K400" i="3"/>
  <c r="K53" i="3"/>
  <c r="K501" i="3"/>
  <c r="K120" i="3"/>
  <c r="K320" i="3"/>
  <c r="K261" i="3"/>
  <c r="K389" i="3"/>
  <c r="K127" i="3"/>
  <c r="K331" i="3"/>
  <c r="K241" i="3"/>
  <c r="K256" i="3"/>
  <c r="K469" i="3"/>
  <c r="K164" i="3"/>
  <c r="K369" i="3"/>
  <c r="K98" i="3"/>
  <c r="K452" i="3"/>
  <c r="K19" i="3"/>
  <c r="K422" i="3"/>
  <c r="K459" i="3"/>
  <c r="K300" i="3"/>
  <c r="K197" i="3"/>
  <c r="K415" i="3"/>
  <c r="K224" i="3"/>
  <c r="K104" i="3"/>
  <c r="K190" i="3"/>
  <c r="K163" i="3"/>
  <c r="K487" i="3"/>
  <c r="K445" i="3"/>
  <c r="K382" i="3"/>
  <c r="K363" i="3"/>
  <c r="K405" i="3"/>
  <c r="K161" i="3"/>
  <c r="K316" i="3"/>
  <c r="K456" i="3"/>
  <c r="K50" i="3"/>
  <c r="K205" i="3"/>
  <c r="K175" i="3"/>
  <c r="K206" i="3"/>
  <c r="K171" i="3"/>
  <c r="K214" i="3"/>
  <c r="K426" i="3"/>
  <c r="K114" i="3"/>
  <c r="K446" i="3"/>
  <c r="K63" i="3"/>
  <c r="K362" i="3"/>
  <c r="K471" i="3"/>
  <c r="K392" i="3"/>
  <c r="K228" i="3"/>
  <c r="K86" i="3"/>
  <c r="K57" i="3"/>
  <c r="K399" i="3"/>
  <c r="K349" i="3"/>
  <c r="K147" i="3"/>
  <c r="K503" i="3"/>
  <c r="K32" i="3"/>
  <c r="K385" i="3"/>
  <c r="K236" i="3"/>
  <c r="K65" i="3"/>
  <c r="K421" i="3"/>
  <c r="K132" i="3"/>
  <c r="K309" i="3"/>
  <c r="K180" i="3"/>
  <c r="K434" i="3"/>
  <c r="K419" i="3"/>
  <c r="K289" i="3"/>
  <c r="K358" i="3"/>
  <c r="K74" i="3"/>
  <c r="K329" i="3"/>
  <c r="K21" i="3"/>
  <c r="K356" i="3"/>
  <c r="K390" i="3"/>
  <c r="K444" i="3"/>
  <c r="K312" i="3"/>
  <c r="K423" i="3"/>
  <c r="K49" i="3"/>
  <c r="K247" i="3"/>
  <c r="K274" i="3"/>
  <c r="K150" i="3"/>
  <c r="K176" i="3"/>
  <c r="K504" i="3"/>
  <c r="K199" i="3"/>
  <c r="K56" i="3"/>
  <c r="K9" i="3"/>
  <c r="K202" i="3"/>
  <c r="K201" i="3"/>
  <c r="K464" i="3"/>
  <c r="K182" i="3"/>
  <c r="K259" i="3"/>
  <c r="K238" i="3"/>
  <c r="K48" i="3"/>
  <c r="K220" i="3"/>
  <c r="K488" i="3"/>
  <c r="K377" i="3"/>
  <c r="K408" i="3"/>
  <c r="K483" i="3"/>
  <c r="K131" i="3"/>
  <c r="K168" i="3"/>
  <c r="K181" i="3"/>
  <c r="K254" i="3"/>
  <c r="K264" i="3"/>
  <c r="K60" i="3"/>
  <c r="K7" i="3"/>
  <c r="K272" i="3"/>
  <c r="K364" i="3"/>
  <c r="K213" i="3"/>
  <c r="K106" i="3"/>
  <c r="K412" i="3"/>
  <c r="K78" i="3"/>
  <c r="K160" i="3"/>
  <c r="K34" i="3"/>
  <c r="K287" i="3"/>
  <c r="K239" i="3"/>
  <c r="K15" i="3"/>
  <c r="K40" i="3"/>
  <c r="K357" i="3"/>
  <c r="K402" i="3"/>
  <c r="K500" i="3"/>
  <c r="K490" i="3"/>
  <c r="K462" i="3"/>
  <c r="K80" i="3"/>
  <c r="K409" i="3"/>
  <c r="K188" i="3"/>
  <c r="K485" i="3"/>
  <c r="K477" i="3"/>
  <c r="K158" i="3"/>
  <c r="K493" i="3"/>
  <c r="K480" i="3"/>
  <c r="K100" i="3"/>
  <c r="K250" i="3"/>
  <c r="K169" i="3"/>
  <c r="K278" i="3"/>
  <c r="K345" i="3"/>
  <c r="K290" i="3"/>
  <c r="K365" i="3"/>
  <c r="K232" i="3"/>
  <c r="K403" i="3"/>
  <c r="K52" i="3"/>
  <c r="K425" i="3"/>
  <c r="K378" i="3"/>
  <c r="K149" i="3"/>
  <c r="K110" i="3"/>
  <c r="K502" i="3"/>
  <c r="K484" i="3"/>
  <c r="K296" i="3"/>
  <c r="K54" i="3"/>
  <c r="K288" i="3"/>
  <c r="K294" i="3"/>
  <c r="K467" i="3"/>
  <c r="K153" i="3"/>
  <c r="K76" i="3"/>
  <c r="K505" i="3"/>
  <c r="K137" i="3"/>
  <c r="K427" i="3"/>
  <c r="K31" i="3"/>
  <c r="K344" i="3"/>
  <c r="K92" i="3"/>
  <c r="K298" i="3"/>
  <c r="K233" i="3"/>
  <c r="K97" i="3"/>
  <c r="K75" i="3"/>
  <c r="K162" i="3"/>
  <c r="K38" i="3"/>
  <c r="K314" i="3"/>
  <c r="K413" i="3"/>
  <c r="K465" i="3"/>
  <c r="K453" i="3"/>
  <c r="K372" i="3"/>
  <c r="K93" i="3"/>
  <c r="K435" i="3"/>
  <c r="K231" i="3"/>
  <c r="K251" i="3"/>
  <c r="K148" i="3"/>
  <c r="K47" i="3"/>
  <c r="K111" i="3"/>
  <c r="K338" i="3"/>
  <c r="K270" i="3"/>
  <c r="K17" i="3"/>
  <c r="K301" i="3"/>
  <c r="K476" i="3"/>
  <c r="K10" i="3"/>
  <c r="K207" i="3"/>
  <c r="K380" i="3"/>
  <c r="K77" i="3"/>
  <c r="K325" i="3"/>
  <c r="K195" i="3"/>
  <c r="K59" i="3"/>
  <c r="K401" i="3"/>
  <c r="K267" i="3"/>
  <c r="K291" i="3"/>
  <c r="K398" i="3"/>
  <c r="K44" i="3"/>
  <c r="K166" i="3"/>
  <c r="K156" i="3"/>
  <c r="K6" i="3"/>
  <c r="K318" i="3"/>
  <c r="K83" i="3"/>
  <c r="K20" i="3"/>
  <c r="K43" i="3"/>
  <c r="K45" i="3"/>
  <c r="K276" i="3"/>
  <c r="K73" i="3"/>
  <c r="K46" i="3"/>
  <c r="K193" i="3"/>
  <c r="K84" i="3"/>
  <c r="K451" i="3"/>
  <c r="K468" i="3"/>
  <c r="K14" i="3"/>
  <c r="K333" i="3"/>
  <c r="K39" i="3"/>
  <c r="K89" i="3"/>
  <c r="K215" i="3"/>
  <c r="K71" i="3"/>
  <c r="K386" i="3"/>
  <c r="K414" i="3"/>
  <c r="K68" i="3"/>
  <c r="K280" i="3"/>
  <c r="K498" i="3"/>
  <c r="K24" i="3"/>
  <c r="K350" i="3"/>
  <c r="K433" i="3"/>
  <c r="K108" i="3"/>
  <c r="K245" i="3"/>
  <c r="K87" i="3"/>
  <c r="K411" i="3"/>
  <c r="K142" i="3"/>
  <c r="K29" i="3"/>
  <c r="K447" i="3"/>
  <c r="K360" i="3"/>
  <c r="K229" i="3"/>
  <c r="K393" i="3"/>
  <c r="K458" i="3"/>
  <c r="K495" i="3"/>
  <c r="K260" i="3"/>
  <c r="K496" i="3"/>
  <c r="K418" i="3"/>
  <c r="K11" i="3"/>
  <c r="K174" i="3"/>
  <c r="K342" i="3"/>
  <c r="K90" i="3"/>
  <c r="K138" i="3"/>
  <c r="K18" i="3"/>
  <c r="K30" i="3"/>
  <c r="K438" i="3"/>
  <c r="K146" i="3"/>
  <c r="K196" i="3"/>
  <c r="K499" i="3"/>
  <c r="K292" i="3"/>
  <c r="K381" i="3"/>
  <c r="K473" i="3"/>
  <c r="K55" i="3"/>
  <c r="K441" i="3"/>
  <c r="K376" i="3"/>
  <c r="K23" i="3"/>
  <c r="K116" i="3"/>
  <c r="K135" i="3"/>
  <c r="K315" i="3"/>
  <c r="K407" i="3"/>
  <c r="K208" i="3"/>
  <c r="K81" i="3"/>
  <c r="K420" i="3"/>
  <c r="K107" i="3"/>
  <c r="K218" i="3"/>
  <c r="K95" i="3"/>
  <c r="K268" i="3"/>
  <c r="K230" i="3"/>
  <c r="K489" i="3"/>
  <c r="K347" i="3"/>
  <c r="K343" i="3"/>
  <c r="K424" i="3"/>
  <c r="K277" i="3"/>
  <c r="K479" i="3"/>
  <c r="K177" i="3"/>
  <c r="K428" i="3"/>
  <c r="K152" i="3"/>
  <c r="K249" i="3"/>
  <c r="K191" i="3"/>
  <c r="K143" i="3"/>
  <c r="K307" i="3"/>
  <c r="K322" i="3"/>
  <c r="K384" i="3"/>
  <c r="K119" i="3"/>
  <c r="K336" i="3"/>
  <c r="K96" i="3"/>
  <c r="K327" i="3"/>
  <c r="K275" i="3"/>
  <c r="K406" i="3"/>
  <c r="K69" i="3"/>
  <c r="K151" i="3"/>
  <c r="K396" i="3"/>
  <c r="K373" i="3"/>
  <c r="K430" i="3"/>
  <c r="K79" i="3"/>
  <c r="K308" i="3"/>
  <c r="K124" i="3"/>
  <c r="K271" i="3"/>
  <c r="K383" i="3"/>
  <c r="K122" i="3"/>
  <c r="K323" i="3"/>
  <c r="K115" i="3"/>
  <c r="K211" i="3"/>
  <c r="K440" i="3"/>
  <c r="K397" i="3"/>
  <c r="K67" i="3"/>
  <c r="K491" i="3"/>
  <c r="K227" i="3"/>
  <c r="K509" i="3"/>
  <c r="K284" i="3"/>
  <c r="K448" i="3"/>
  <c r="K304" i="3"/>
  <c r="K121" i="3"/>
  <c r="K326" i="3"/>
  <c r="K141" i="3"/>
  <c r="K41" i="3"/>
  <c r="K123" i="3"/>
  <c r="K351" i="3"/>
  <c r="K482" i="3"/>
  <c r="K113" i="3"/>
  <c r="K155" i="3"/>
  <c r="K154" i="3"/>
  <c r="K94" i="3"/>
  <c r="K222" i="3"/>
  <c r="K432" i="3"/>
  <c r="K305" i="3"/>
  <c r="K212" i="3"/>
  <c r="K313" i="3"/>
  <c r="K170" i="3"/>
  <c r="K187" i="3"/>
  <c r="K145" i="3"/>
  <c r="K8" i="3"/>
  <c r="K341" i="3"/>
  <c r="K42" i="3"/>
  <c r="K62" i="3"/>
  <c r="K335" i="3"/>
  <c r="K508" i="3"/>
  <c r="K252" i="3"/>
  <c r="K27" i="3"/>
  <c r="K243" i="3"/>
  <c r="K221" i="3"/>
  <c r="K72" i="3"/>
  <c r="K82" i="3"/>
  <c r="K28" i="3"/>
  <c r="K258" i="3"/>
  <c r="K244" i="3"/>
  <c r="K101" i="3"/>
  <c r="K109" i="3"/>
  <c r="K183" i="3"/>
  <c r="K179" i="3"/>
  <c r="K474" i="3"/>
  <c r="K346" i="3"/>
  <c r="K395" i="3"/>
  <c r="K234" i="3"/>
  <c r="K33" i="3"/>
  <c r="K437" i="3"/>
  <c r="K25" i="3"/>
  <c r="K353" i="3"/>
  <c r="K204" i="3"/>
  <c r="K70" i="3"/>
  <c r="K36" i="3"/>
  <c r="K324" i="3"/>
  <c r="K472" i="3"/>
  <c r="K340" i="3"/>
  <c r="K283" i="3"/>
  <c r="K129" i="3"/>
  <c r="K126" i="3"/>
  <c r="K439" i="3"/>
  <c r="K379" i="3"/>
  <c r="K454" i="3"/>
  <c r="K302" i="3"/>
  <c r="K371" i="3"/>
  <c r="K217" i="3"/>
  <c r="K257" i="3"/>
  <c r="K159" i="3"/>
  <c r="K210" i="3"/>
  <c r="K370" i="3"/>
  <c r="K494" i="3"/>
  <c r="K88" i="3"/>
  <c r="K266" i="3"/>
  <c r="K265" i="3"/>
  <c r="K303" i="3"/>
  <c r="K310" i="3"/>
  <c r="K273" i="3"/>
  <c r="K461" i="3"/>
  <c r="K330" i="3"/>
  <c r="K253" i="3"/>
  <c r="K355" i="3"/>
  <c r="K192" i="3"/>
  <c r="K367" i="3"/>
  <c r="K105" i="3"/>
  <c r="K112" i="3"/>
  <c r="K216" i="3"/>
  <c r="K118" i="3"/>
  <c r="K442" i="3"/>
  <c r="K246" i="3"/>
  <c r="K388" i="3"/>
  <c r="K306" i="3"/>
  <c r="K172" i="3"/>
  <c r="L361" i="3" l="1"/>
  <c r="L450" i="3"/>
  <c r="L344" i="3"/>
  <c r="L294" i="3"/>
  <c r="L378" i="3"/>
  <c r="L278" i="3"/>
  <c r="L485" i="3"/>
  <c r="L357" i="3"/>
  <c r="L412" i="3"/>
  <c r="L483" i="3"/>
  <c r="L182" i="3"/>
  <c r="L176" i="3"/>
  <c r="L390" i="3"/>
  <c r="L434" i="3"/>
  <c r="L32" i="3"/>
  <c r="L399" i="3"/>
  <c r="L446" i="3"/>
  <c r="L50" i="3"/>
  <c r="L487" i="3"/>
  <c r="L98" i="3"/>
  <c r="L389" i="3"/>
  <c r="L134" i="3"/>
  <c r="L125" i="3"/>
  <c r="L317" i="3"/>
  <c r="L22" i="3"/>
  <c r="L167" i="3"/>
  <c r="L255" i="3"/>
  <c r="L185" i="3"/>
  <c r="L102" i="3"/>
  <c r="L431" i="3"/>
  <c r="L237" i="3"/>
  <c r="L492" i="3"/>
  <c r="L58" i="3"/>
  <c r="L133" i="3"/>
  <c r="L388" i="3"/>
  <c r="L192" i="3"/>
  <c r="L265" i="3"/>
  <c r="L217" i="3"/>
  <c r="L283" i="3"/>
  <c r="L25" i="3"/>
  <c r="L183" i="3"/>
  <c r="L221" i="3"/>
  <c r="L341" i="3"/>
  <c r="L432" i="3"/>
  <c r="L123" i="3"/>
  <c r="L509" i="3"/>
  <c r="L397" i="3"/>
  <c r="L306" i="3"/>
  <c r="L118" i="3"/>
  <c r="L367" i="3"/>
  <c r="L330" i="3"/>
  <c r="L303" i="3"/>
  <c r="L494" i="3"/>
  <c r="L257" i="3"/>
  <c r="L454" i="3"/>
  <c r="L129" i="3"/>
  <c r="L324" i="3"/>
  <c r="L353" i="3"/>
  <c r="L234" i="3"/>
  <c r="L179" i="3"/>
  <c r="L244" i="3"/>
  <c r="L72" i="3"/>
  <c r="L252" i="3"/>
  <c r="L42" i="3"/>
  <c r="L187" i="3"/>
  <c r="L305" i="3"/>
  <c r="L154" i="3"/>
  <c r="L351" i="3"/>
  <c r="L326" i="3"/>
  <c r="L284" i="3"/>
  <c r="L67" i="3"/>
  <c r="L115" i="3"/>
  <c r="L271" i="3"/>
  <c r="L430" i="3"/>
  <c r="L69" i="3"/>
  <c r="L96" i="3"/>
  <c r="L322" i="3"/>
  <c r="L249" i="3"/>
  <c r="L479" i="3"/>
  <c r="L347" i="3"/>
  <c r="L95" i="3"/>
  <c r="L81" i="3"/>
  <c r="L135" i="3"/>
  <c r="L441" i="3"/>
  <c r="L292" i="3"/>
  <c r="L438" i="3"/>
  <c r="L90" i="3"/>
  <c r="L418" i="3"/>
  <c r="L458" i="3"/>
  <c r="L447" i="3"/>
  <c r="L87" i="3"/>
  <c r="L350" i="3"/>
  <c r="L68" i="3"/>
  <c r="L215" i="3"/>
  <c r="L14" i="3"/>
  <c r="L193" i="3"/>
  <c r="L45" i="3"/>
  <c r="L318" i="3"/>
  <c r="L44" i="3"/>
  <c r="L401" i="3"/>
  <c r="L77" i="3"/>
  <c r="L476" i="3"/>
  <c r="L338" i="3"/>
  <c r="L251" i="3"/>
  <c r="L372" i="3"/>
  <c r="L314" i="3"/>
  <c r="L97" i="3"/>
  <c r="L505" i="3"/>
  <c r="L484" i="3"/>
  <c r="L232" i="3"/>
  <c r="L480" i="3"/>
  <c r="L462" i="3"/>
  <c r="L287" i="3"/>
  <c r="L272" i="3"/>
  <c r="L254" i="3"/>
  <c r="L220" i="3"/>
  <c r="L9" i="3"/>
  <c r="L49" i="3"/>
  <c r="L74" i="3"/>
  <c r="L421" i="3"/>
  <c r="L392" i="3"/>
  <c r="L171" i="3"/>
  <c r="L405" i="3"/>
  <c r="L224" i="3"/>
  <c r="L459" i="3"/>
  <c r="L256" i="3"/>
  <c r="L501" i="3"/>
  <c r="L130" i="3"/>
  <c r="L466" i="3"/>
  <c r="L12" i="3"/>
  <c r="L26" i="3"/>
  <c r="L359" i="3"/>
  <c r="L225" i="3"/>
  <c r="L417" i="3"/>
  <c r="L103" i="3"/>
  <c r="L136" i="3"/>
  <c r="L99" i="3"/>
  <c r="L178" i="3"/>
  <c r="L463" i="3"/>
  <c r="L282" i="3"/>
  <c r="L216" i="3"/>
  <c r="L461" i="3"/>
  <c r="L370" i="3"/>
  <c r="L379" i="3"/>
  <c r="L36" i="3"/>
  <c r="L395" i="3"/>
  <c r="L258" i="3"/>
  <c r="L508" i="3"/>
  <c r="L170" i="3"/>
  <c r="L155" i="3"/>
  <c r="L121" i="3"/>
  <c r="L323" i="3"/>
  <c r="L64" i="3"/>
  <c r="L295" i="3"/>
  <c r="L481" i="3"/>
  <c r="L128" i="3"/>
  <c r="L297" i="3"/>
  <c r="L240" i="3"/>
  <c r="L404" i="3"/>
  <c r="L281" i="3"/>
  <c r="L460" i="3"/>
  <c r="L262" i="3"/>
  <c r="L269" i="3"/>
  <c r="L173" i="3"/>
  <c r="L285" i="3"/>
  <c r="L66" i="3"/>
  <c r="L332" i="3"/>
  <c r="L124" i="3"/>
  <c r="L406" i="3"/>
  <c r="L307" i="3"/>
  <c r="L277" i="3"/>
  <c r="L208" i="3"/>
  <c r="L116" i="3"/>
  <c r="L499" i="3"/>
  <c r="L496" i="3"/>
  <c r="L29" i="3"/>
  <c r="L24" i="3"/>
  <c r="L89" i="3"/>
  <c r="L46" i="3"/>
  <c r="L6" i="3"/>
  <c r="L59" i="3"/>
  <c r="L380" i="3"/>
  <c r="L111" i="3"/>
  <c r="L453" i="3"/>
  <c r="L233" i="3"/>
  <c r="L76" i="3"/>
  <c r="L502" i="3"/>
  <c r="L365" i="3"/>
  <c r="L188" i="3"/>
  <c r="L40" i="3"/>
  <c r="L106" i="3"/>
  <c r="L181" i="3"/>
  <c r="L48" i="3"/>
  <c r="L56" i="3"/>
  <c r="L423" i="3"/>
  <c r="L358" i="3"/>
  <c r="L65" i="3"/>
  <c r="L57" i="3"/>
  <c r="L114" i="3"/>
  <c r="L456" i="3"/>
  <c r="L163" i="3"/>
  <c r="L422" i="3"/>
  <c r="L241" i="3"/>
  <c r="L53" i="3"/>
  <c r="L286" i="3"/>
  <c r="L35" i="3"/>
  <c r="L337" i="3"/>
  <c r="L410" i="3"/>
  <c r="L117" i="3"/>
  <c r="L246" i="3"/>
  <c r="L112" i="3"/>
  <c r="L355" i="3"/>
  <c r="L273" i="3"/>
  <c r="L266" i="3"/>
  <c r="L210" i="3"/>
  <c r="L371" i="3"/>
  <c r="L439" i="3"/>
  <c r="L340" i="3"/>
  <c r="L70" i="3"/>
  <c r="L437" i="3"/>
  <c r="L346" i="3"/>
  <c r="L109" i="3"/>
  <c r="L28" i="3"/>
  <c r="L243" i="3"/>
  <c r="L335" i="3"/>
  <c r="L8" i="3"/>
  <c r="L313" i="3"/>
  <c r="L222" i="3"/>
  <c r="L113" i="3"/>
  <c r="L41" i="3"/>
  <c r="L304" i="3"/>
  <c r="L227" i="3"/>
  <c r="L440" i="3"/>
  <c r="L122" i="3"/>
  <c r="L308" i="3"/>
  <c r="L396" i="3"/>
  <c r="L275" i="3"/>
  <c r="L119" i="3"/>
  <c r="L143" i="3"/>
  <c r="L428" i="3"/>
  <c r="L424" i="3"/>
  <c r="L230" i="3"/>
  <c r="L107" i="3"/>
  <c r="L407" i="3"/>
  <c r="L23" i="3"/>
  <c r="L473" i="3"/>
  <c r="L196" i="3"/>
  <c r="L18" i="3"/>
  <c r="L174" i="3"/>
  <c r="L260" i="3"/>
  <c r="L229" i="3"/>
  <c r="L142" i="3"/>
  <c r="L108" i="3"/>
  <c r="L498" i="3"/>
  <c r="L386" i="3"/>
  <c r="L39" i="3"/>
  <c r="L451" i="3"/>
  <c r="L73" i="3"/>
  <c r="L20" i="3"/>
  <c r="L156" i="3"/>
  <c r="L291" i="3"/>
  <c r="L195" i="3"/>
  <c r="L207" i="3"/>
  <c r="L17" i="3"/>
  <c r="L47" i="3"/>
  <c r="L435" i="3"/>
  <c r="L465" i="3"/>
  <c r="L162" i="3"/>
  <c r="L298" i="3"/>
  <c r="L427" i="3"/>
  <c r="L153" i="3"/>
  <c r="L54" i="3"/>
  <c r="L110" i="3"/>
  <c r="L52" i="3"/>
  <c r="L290" i="3"/>
  <c r="L250" i="3"/>
  <c r="L158" i="3"/>
  <c r="L409" i="3"/>
  <c r="L500" i="3"/>
  <c r="L15" i="3"/>
  <c r="L160" i="3"/>
  <c r="L213" i="3"/>
  <c r="L60" i="3"/>
  <c r="L168" i="3"/>
  <c r="L377" i="3"/>
  <c r="L238" i="3"/>
  <c r="L201" i="3"/>
  <c r="L199" i="3"/>
  <c r="L274" i="3"/>
  <c r="L312" i="3"/>
  <c r="L21" i="3"/>
  <c r="L289" i="3"/>
  <c r="L309" i="3"/>
  <c r="L236" i="3"/>
  <c r="L147" i="3"/>
  <c r="L86" i="3"/>
  <c r="L362" i="3"/>
  <c r="L426" i="3"/>
  <c r="L175" i="3"/>
  <c r="L316" i="3"/>
  <c r="L382" i="3"/>
  <c r="L190" i="3"/>
  <c r="L197" i="3"/>
  <c r="L19" i="3"/>
  <c r="L164" i="3"/>
  <c r="L331" i="3"/>
  <c r="L320" i="3"/>
  <c r="L400" i="3"/>
  <c r="L352" i="3"/>
  <c r="L16" i="3"/>
  <c r="L429" i="3"/>
  <c r="L198" i="3"/>
  <c r="L348" i="3"/>
  <c r="L510" i="3"/>
  <c r="L194" i="3"/>
  <c r="L91" i="3"/>
  <c r="L478" i="3"/>
  <c r="L449" i="3"/>
  <c r="L140" i="3"/>
  <c r="L387" i="3"/>
  <c r="L51" i="3"/>
  <c r="L374" i="3"/>
  <c r="L457" i="3"/>
  <c r="L279" i="3"/>
  <c r="L184" i="3"/>
  <c r="L354" i="3"/>
  <c r="L165" i="3"/>
  <c r="L391" i="3"/>
  <c r="L37" i="3"/>
  <c r="L507" i="3"/>
  <c r="L475" i="3"/>
  <c r="L436" i="3"/>
  <c r="L13" i="3"/>
  <c r="L486" i="3"/>
  <c r="L375" i="3"/>
  <c r="L373" i="3"/>
  <c r="L336" i="3"/>
  <c r="L152" i="3"/>
  <c r="L489" i="3"/>
  <c r="L218" i="3"/>
  <c r="L55" i="3"/>
  <c r="L30" i="3"/>
  <c r="L342" i="3"/>
  <c r="L393" i="3"/>
  <c r="L245" i="3"/>
  <c r="L414" i="3"/>
  <c r="L468" i="3"/>
  <c r="L43" i="3"/>
  <c r="L398" i="3"/>
  <c r="L301" i="3"/>
  <c r="L231" i="3"/>
  <c r="L38" i="3"/>
  <c r="L31" i="3"/>
  <c r="L288" i="3"/>
  <c r="L425" i="3"/>
  <c r="L169" i="3"/>
  <c r="L493" i="3"/>
  <c r="L490" i="3"/>
  <c r="L34" i="3"/>
  <c r="L7" i="3"/>
  <c r="L408" i="3"/>
  <c r="L464" i="3"/>
  <c r="L150" i="3"/>
  <c r="L356" i="3"/>
  <c r="L180" i="3"/>
  <c r="L503" i="3"/>
  <c r="L471" i="3"/>
  <c r="L206" i="3"/>
  <c r="L363" i="3"/>
  <c r="L415" i="3"/>
  <c r="L369" i="3"/>
  <c r="L261" i="3"/>
  <c r="L242" i="3"/>
  <c r="L328" i="3"/>
  <c r="L235" i="3"/>
  <c r="L334" i="3"/>
  <c r="L219" i="3"/>
  <c r="L339" i="3"/>
  <c r="L172" i="3"/>
  <c r="L442" i="3"/>
  <c r="L105" i="3"/>
  <c r="L253" i="3"/>
  <c r="L310" i="3"/>
  <c r="L88" i="3"/>
  <c r="L159" i="3"/>
  <c r="L302" i="3"/>
  <c r="L126" i="3"/>
  <c r="L472" i="3"/>
  <c r="L204" i="3"/>
  <c r="L33" i="3"/>
  <c r="L474" i="3"/>
  <c r="L101" i="3"/>
  <c r="L82" i="3"/>
  <c r="L27" i="3"/>
  <c r="L62" i="3"/>
  <c r="L145" i="3"/>
  <c r="L212" i="3"/>
  <c r="L94" i="3"/>
  <c r="L482" i="3"/>
  <c r="L141" i="3"/>
  <c r="L448" i="3"/>
  <c r="L491" i="3"/>
  <c r="L211" i="3"/>
  <c r="L383" i="3"/>
  <c r="L79" i="3"/>
  <c r="L151" i="3"/>
  <c r="L327" i="3"/>
  <c r="L384" i="3"/>
  <c r="L191" i="3"/>
  <c r="L177" i="3"/>
  <c r="L343" i="3"/>
  <c r="L268" i="3"/>
  <c r="L420" i="3"/>
  <c r="L315" i="3"/>
  <c r="L376" i="3"/>
  <c r="L381" i="3"/>
  <c r="L146" i="3"/>
  <c r="L138" i="3"/>
  <c r="L11" i="3"/>
  <c r="L495" i="3"/>
  <c r="L360" i="3"/>
  <c r="L411" i="3"/>
  <c r="L433" i="3"/>
  <c r="L280" i="3"/>
  <c r="L71" i="3"/>
  <c r="L333" i="3"/>
  <c r="L84" i="3"/>
  <c r="L276" i="3"/>
  <c r="L83" i="3"/>
  <c r="L166" i="3"/>
  <c r="L267" i="3"/>
  <c r="L325" i="3"/>
  <c r="L10" i="3"/>
  <c r="L270" i="3"/>
  <c r="L148" i="3"/>
  <c r="L93" i="3"/>
  <c r="L413" i="3"/>
  <c r="L75" i="3"/>
  <c r="L92" i="3"/>
  <c r="L137" i="3"/>
  <c r="L467" i="3"/>
  <c r="L296" i="3"/>
  <c r="L149" i="3"/>
  <c r="L403" i="3"/>
  <c r="L345" i="3"/>
  <c r="L100" i="3"/>
  <c r="L477" i="3"/>
  <c r="L80" i="3"/>
  <c r="L402" i="3"/>
  <c r="L239" i="3"/>
  <c r="L78" i="3"/>
  <c r="L364" i="3"/>
  <c r="L264" i="3"/>
  <c r="L131" i="3"/>
  <c r="L488" i="3"/>
  <c r="L259" i="3"/>
  <c r="L202" i="3"/>
  <c r="L504" i="3"/>
  <c r="L247" i="3"/>
  <c r="L444" i="3"/>
  <c r="L329" i="3"/>
  <c r="L419" i="3"/>
  <c r="L132" i="3"/>
  <c r="L385" i="3"/>
  <c r="L349" i="3"/>
  <c r="L228" i="3"/>
  <c r="L63" i="3"/>
  <c r="L214" i="3"/>
  <c r="L205" i="3"/>
  <c r="L161" i="3"/>
  <c r="L445" i="3"/>
  <c r="L104" i="3"/>
  <c r="L300" i="3"/>
  <c r="L452" i="3"/>
  <c r="L469" i="3"/>
  <c r="L127" i="3"/>
  <c r="L120" i="3"/>
  <c r="L209" i="3"/>
  <c r="L416" i="3"/>
  <c r="L223" i="3"/>
  <c r="L311" i="3"/>
  <c r="L203" i="3"/>
  <c r="L293" i="3"/>
  <c r="L443" i="3"/>
  <c r="L299" i="3"/>
  <c r="L144" i="3"/>
  <c r="L186" i="3"/>
  <c r="L61" i="3"/>
  <c r="L85" i="3"/>
  <c r="L189" i="3"/>
  <c r="L157" i="3"/>
  <c r="L366" i="3"/>
  <c r="L368" i="3"/>
  <c r="L319" i="3"/>
  <c r="L455" i="3"/>
  <c r="L497" i="3"/>
  <c r="L263" i="3"/>
  <c r="L139" i="3"/>
  <c r="L394" i="3"/>
  <c r="L506" i="3"/>
  <c r="L321" i="3"/>
  <c r="L226" i="3"/>
  <c r="L248" i="3"/>
  <c r="L470" i="3"/>
  <c r="L200" i="3"/>
</calcChain>
</file>

<file path=xl/sharedStrings.xml><?xml version="1.0" encoding="utf-8"?>
<sst xmlns="http://schemas.openxmlformats.org/spreadsheetml/2006/main" count="3081" uniqueCount="15">
  <si>
    <t>EKCT</t>
  </si>
  <si>
    <t>KCT</t>
  </si>
  <si>
    <t>ARADCT</t>
  </si>
  <si>
    <t>UZAKLIK</t>
  </si>
  <si>
    <t>ERKEK</t>
  </si>
  <si>
    <t>EVLİ</t>
  </si>
  <si>
    <t>BEKAR</t>
  </si>
  <si>
    <t>KADIN</t>
  </si>
  <si>
    <t>CİNSİYET</t>
  </si>
  <si>
    <t>MEDENİ DUR.</t>
  </si>
  <si>
    <t>EĞ. DÜZEYİ</t>
  </si>
  <si>
    <t>MÜŞTERİ MEM.</t>
  </si>
  <si>
    <t>YAŞAM MEM.</t>
  </si>
  <si>
    <t>SIRA</t>
  </si>
  <si>
    <t>BİTİŞİK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</si>
</sst>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2" fontId="1" fillId="0" borderId="0" xfId="0" applyNumberFormat="1" applyFont="1" applyFill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2" fontId="1" fillId="0" borderId="0" xfId="0" applyNumberFormat="1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58A5-8245-4400-976A-244BBDF7B24B}">
  <dimension ref="A2:L510"/>
  <sheetViews>
    <sheetView tabSelected="1" workbookViewId="0"/>
  </sheetViews>
  <sheetFormatPr defaultRowHeight="14.5" x14ac:dyDescent="0.35"/>
  <cols>
    <col min="2" max="2" width="12.1796875" bestFit="1" customWidth="1"/>
    <col min="3" max="3" width="12.1796875" customWidth="1"/>
    <col min="4" max="4" width="10.36328125" style="2" bestFit="1" customWidth="1"/>
    <col min="5" max="5" width="13.6328125" style="2" bestFit="1" customWidth="1"/>
    <col min="6" max="6" width="12.08984375" style="2" bestFit="1" customWidth="1"/>
    <col min="7" max="7" width="9.6328125" style="4" customWidth="1"/>
    <col min="8" max="9" width="8.81640625" style="4"/>
  </cols>
  <sheetData>
    <row r="2" spans="1:12" x14ac:dyDescent="0.35">
      <c r="D2" s="6" t="s">
        <v>10</v>
      </c>
      <c r="E2" s="6" t="s">
        <v>11</v>
      </c>
      <c r="F2" s="6" t="s">
        <v>12</v>
      </c>
      <c r="G2" s="7" t="s">
        <v>0</v>
      </c>
      <c r="H2" s="7" t="s">
        <v>1</v>
      </c>
      <c r="I2" s="7" t="s">
        <v>2</v>
      </c>
    </row>
    <row r="3" spans="1:12" x14ac:dyDescent="0.35">
      <c r="D3" s="8">
        <v>3</v>
      </c>
      <c r="E3" s="8">
        <v>4</v>
      </c>
      <c r="F3" s="8">
        <v>3.5</v>
      </c>
      <c r="G3" s="9">
        <v>0.61</v>
      </c>
      <c r="H3" s="9">
        <v>0.77</v>
      </c>
      <c r="I3" s="9">
        <v>0.11</v>
      </c>
    </row>
    <row r="5" spans="1:12" x14ac:dyDescent="0.35">
      <c r="A5" s="1" t="s">
        <v>8</v>
      </c>
      <c r="B5" s="1" t="s">
        <v>9</v>
      </c>
      <c r="C5" s="1" t="s">
        <v>14</v>
      </c>
      <c r="D5" s="3" t="s">
        <v>10</v>
      </c>
      <c r="E5" s="3" t="s">
        <v>11</v>
      </c>
      <c r="F5" s="3" t="s">
        <v>12</v>
      </c>
      <c r="G5" s="5" t="s">
        <v>0</v>
      </c>
      <c r="H5" s="5" t="s">
        <v>1</v>
      </c>
      <c r="I5" s="5" t="s">
        <v>2</v>
      </c>
      <c r="K5" s="5" t="s">
        <v>3</v>
      </c>
      <c r="L5" s="5" t="s">
        <v>13</v>
      </c>
    </row>
    <row r="6" spans="1:12" x14ac:dyDescent="0.35">
      <c r="A6" t="s">
        <v>4</v>
      </c>
      <c r="B6" t="s">
        <v>6</v>
      </c>
      <c r="C6" t="str">
        <f>A6&amp;"-"&amp;B6</f>
        <v>ERKEK-BEKAR</v>
      </c>
      <c r="D6" s="2">
        <v>3</v>
      </c>
      <c r="E6" s="2">
        <v>5.1999999999999993</v>
      </c>
      <c r="F6" s="2">
        <v>3.8</v>
      </c>
      <c r="G6" s="4">
        <v>0.84615384599999999</v>
      </c>
      <c r="H6" s="4">
        <v>1</v>
      </c>
      <c r="I6" s="4">
        <v>0.15384615400000001</v>
      </c>
    </row>
    <row r="7" spans="1:12" x14ac:dyDescent="0.35">
      <c r="A7" t="s">
        <v>7</v>
      </c>
      <c r="B7" t="s">
        <v>6</v>
      </c>
      <c r="C7" t="str">
        <f t="shared" ref="C7:C70" si="0">A7&amp;"-"&amp;B7</f>
        <v>KADIN-BEKAR</v>
      </c>
      <c r="D7" s="2">
        <v>1</v>
      </c>
      <c r="E7" s="2">
        <v>2.2000000000000002</v>
      </c>
      <c r="F7" s="2">
        <v>1.8</v>
      </c>
      <c r="G7" s="4">
        <v>0.23076923099999999</v>
      </c>
      <c r="H7" s="4">
        <v>0.61538461499999997</v>
      </c>
      <c r="I7" s="4">
        <v>0.46153846199999998</v>
      </c>
    </row>
    <row r="8" spans="1:12" x14ac:dyDescent="0.35">
      <c r="A8" t="s">
        <v>7</v>
      </c>
      <c r="B8" t="s">
        <v>5</v>
      </c>
      <c r="C8" t="str">
        <f t="shared" si="0"/>
        <v>KADIN-EVLİ</v>
      </c>
      <c r="D8" s="2">
        <v>3</v>
      </c>
      <c r="E8" s="2">
        <v>3.4000000000000004</v>
      </c>
      <c r="F8" s="2">
        <v>2.6</v>
      </c>
      <c r="G8" s="4">
        <v>7.6923077000000006E-2</v>
      </c>
      <c r="H8" s="4">
        <v>0.23076923099999999</v>
      </c>
      <c r="I8" s="4">
        <v>0.61538461499999997</v>
      </c>
    </row>
    <row r="9" spans="1:12" x14ac:dyDescent="0.35">
      <c r="A9" t="s">
        <v>4</v>
      </c>
      <c r="B9" t="s">
        <v>6</v>
      </c>
      <c r="C9" t="str">
        <f t="shared" si="0"/>
        <v>ERKEK-BEKAR</v>
      </c>
      <c r="D9" s="2">
        <v>3</v>
      </c>
      <c r="E9" s="2">
        <v>6.3999999999999995</v>
      </c>
      <c r="F9" s="2">
        <v>4.5999999999999996</v>
      </c>
      <c r="G9" s="4">
        <v>0.23076923099999999</v>
      </c>
      <c r="H9" s="4">
        <v>0.46153846199999998</v>
      </c>
      <c r="I9" s="4">
        <v>0.69230769199999997</v>
      </c>
    </row>
    <row r="10" spans="1:12" x14ac:dyDescent="0.35">
      <c r="A10" t="s">
        <v>7</v>
      </c>
      <c r="B10" t="s">
        <v>5</v>
      </c>
      <c r="C10" t="str">
        <f t="shared" si="0"/>
        <v>KADIN-EVLİ</v>
      </c>
      <c r="D10" s="2">
        <v>3</v>
      </c>
      <c r="E10" s="2">
        <v>3.4000000000000004</v>
      </c>
      <c r="F10" s="2">
        <v>2.6</v>
      </c>
      <c r="G10" s="4">
        <v>0.38461538499999998</v>
      </c>
      <c r="H10" s="4">
        <v>0.76923076899999998</v>
      </c>
      <c r="I10" s="4">
        <v>0.61538461499999997</v>
      </c>
    </row>
    <row r="11" spans="1:12" x14ac:dyDescent="0.35">
      <c r="A11" t="s">
        <v>7</v>
      </c>
      <c r="B11" t="s">
        <v>5</v>
      </c>
      <c r="C11" t="str">
        <f t="shared" si="0"/>
        <v>KADIN-EVLİ</v>
      </c>
      <c r="D11" s="2">
        <v>4</v>
      </c>
      <c r="E11" s="2">
        <v>3.4000000000000004</v>
      </c>
      <c r="F11" s="2">
        <v>3.4</v>
      </c>
      <c r="G11" s="4">
        <v>0.46153846199999998</v>
      </c>
      <c r="H11" s="4">
        <v>1</v>
      </c>
      <c r="I11" s="4">
        <v>0.53846153799999996</v>
      </c>
    </row>
    <row r="12" spans="1:12" x14ac:dyDescent="0.35">
      <c r="A12" t="s">
        <v>7</v>
      </c>
      <c r="B12" t="s">
        <v>5</v>
      </c>
      <c r="C12" t="str">
        <f t="shared" si="0"/>
        <v>KADIN-EVLİ</v>
      </c>
      <c r="D12" s="2">
        <v>2</v>
      </c>
      <c r="E12" s="2">
        <v>4.5999999999999996</v>
      </c>
      <c r="F12" s="2">
        <v>3.4</v>
      </c>
      <c r="G12" s="4">
        <v>0.46153846199999998</v>
      </c>
      <c r="H12" s="4">
        <v>0.69230769199999997</v>
      </c>
      <c r="I12" s="4">
        <v>0.38461538499999998</v>
      </c>
    </row>
    <row r="13" spans="1:12" x14ac:dyDescent="0.35">
      <c r="A13" t="s">
        <v>7</v>
      </c>
      <c r="B13" t="s">
        <v>6</v>
      </c>
      <c r="C13" t="str">
        <f t="shared" si="0"/>
        <v>KADIN-BEKAR</v>
      </c>
      <c r="D13" s="2">
        <v>3</v>
      </c>
      <c r="E13" s="2">
        <v>3.0999999999999996</v>
      </c>
      <c r="F13" s="2">
        <v>3</v>
      </c>
      <c r="G13" s="4">
        <v>0.61538461499999997</v>
      </c>
      <c r="H13" s="4">
        <v>0.84615384599999999</v>
      </c>
      <c r="I13" s="4">
        <v>0.30769230800000003</v>
      </c>
    </row>
    <row r="14" spans="1:12" x14ac:dyDescent="0.35">
      <c r="A14" t="s">
        <v>7</v>
      </c>
      <c r="B14" t="s">
        <v>6</v>
      </c>
      <c r="C14" t="str">
        <f t="shared" si="0"/>
        <v>KADIN-BEKAR</v>
      </c>
      <c r="D14" s="2">
        <v>2</v>
      </c>
      <c r="E14" s="2">
        <v>3.4000000000000004</v>
      </c>
      <c r="F14" s="2">
        <v>2.6</v>
      </c>
      <c r="G14" s="4">
        <v>0.69230769199999997</v>
      </c>
      <c r="H14" s="4">
        <v>0.84615384599999999</v>
      </c>
      <c r="I14" s="4">
        <v>0.15384615400000001</v>
      </c>
    </row>
    <row r="15" spans="1:12" x14ac:dyDescent="0.35">
      <c r="A15" t="s">
        <v>7</v>
      </c>
      <c r="B15" t="s">
        <v>5</v>
      </c>
      <c r="C15" t="str">
        <f t="shared" si="0"/>
        <v>KADIN-EVLİ</v>
      </c>
      <c r="D15" s="2">
        <v>2</v>
      </c>
      <c r="E15" s="2">
        <v>4.5999999999999996</v>
      </c>
      <c r="F15" s="2">
        <v>3.4</v>
      </c>
      <c r="G15" s="4">
        <v>0.30769230800000003</v>
      </c>
      <c r="H15" s="4">
        <v>1</v>
      </c>
      <c r="I15" s="4">
        <v>0.69230769199999997</v>
      </c>
    </row>
    <row r="16" spans="1:12" x14ac:dyDescent="0.35">
      <c r="A16" t="s">
        <v>7</v>
      </c>
      <c r="B16" t="s">
        <v>6</v>
      </c>
      <c r="C16" t="str">
        <f t="shared" si="0"/>
        <v>KADIN-BEKAR</v>
      </c>
      <c r="D16" s="2">
        <v>3</v>
      </c>
      <c r="E16" s="2">
        <v>3.6999999999999997</v>
      </c>
      <c r="F16" s="2">
        <v>2.8</v>
      </c>
      <c r="G16" s="4">
        <v>7.6923077000000006E-2</v>
      </c>
      <c r="H16" s="4">
        <v>0.23076923099999999</v>
      </c>
      <c r="I16" s="4">
        <v>0.84615384599999999</v>
      </c>
    </row>
    <row r="17" spans="1:9" x14ac:dyDescent="0.35">
      <c r="A17" t="s">
        <v>4</v>
      </c>
      <c r="B17" t="s">
        <v>5</v>
      </c>
      <c r="C17" t="str">
        <f t="shared" si="0"/>
        <v>ERKEK-EVLİ</v>
      </c>
      <c r="D17" s="2">
        <v>2</v>
      </c>
      <c r="E17" s="2">
        <v>4</v>
      </c>
      <c r="F17" s="2">
        <v>3</v>
      </c>
      <c r="G17" s="4">
        <v>0.38461538499999998</v>
      </c>
      <c r="H17" s="4">
        <v>0.53846153799999996</v>
      </c>
      <c r="I17" s="4">
        <v>0.23076923099999999</v>
      </c>
    </row>
    <row r="18" spans="1:9" x14ac:dyDescent="0.35">
      <c r="A18" t="s">
        <v>4</v>
      </c>
      <c r="B18" t="s">
        <v>5</v>
      </c>
      <c r="C18" t="str">
        <f t="shared" si="0"/>
        <v>ERKEK-EVLİ</v>
      </c>
      <c r="D18" s="2">
        <v>4</v>
      </c>
      <c r="E18" s="2">
        <v>4.9000000000000004</v>
      </c>
      <c r="F18" s="2">
        <v>3.6</v>
      </c>
      <c r="G18" s="4">
        <v>0.23076923099999999</v>
      </c>
      <c r="H18" s="4">
        <v>0.69230769199999997</v>
      </c>
      <c r="I18" s="4">
        <v>0.76923076899999998</v>
      </c>
    </row>
    <row r="19" spans="1:9" x14ac:dyDescent="0.35">
      <c r="A19" t="s">
        <v>7</v>
      </c>
      <c r="B19" t="s">
        <v>5</v>
      </c>
      <c r="C19" t="str">
        <f t="shared" si="0"/>
        <v>KADIN-EVLİ</v>
      </c>
      <c r="D19" s="2">
        <v>2</v>
      </c>
      <c r="E19" s="2">
        <v>6.1000000000000005</v>
      </c>
      <c r="F19" s="2">
        <v>4.4000000000000004</v>
      </c>
      <c r="G19" s="4">
        <v>0.53846153799999996</v>
      </c>
      <c r="H19" s="4">
        <v>0.61538461499999997</v>
      </c>
      <c r="I19" s="4">
        <v>0.46153846199999998</v>
      </c>
    </row>
    <row r="20" spans="1:9" x14ac:dyDescent="0.35">
      <c r="A20" t="s">
        <v>7</v>
      </c>
      <c r="B20" t="s">
        <v>5</v>
      </c>
      <c r="C20" t="str">
        <f t="shared" si="0"/>
        <v>KADIN-EVLİ</v>
      </c>
      <c r="D20" s="2">
        <v>3</v>
      </c>
      <c r="E20" s="2">
        <v>4.5999999999999996</v>
      </c>
      <c r="F20" s="2">
        <v>3.4</v>
      </c>
      <c r="G20" s="4">
        <v>0.23076923099999999</v>
      </c>
      <c r="H20" s="4">
        <v>0.76923076899999998</v>
      </c>
      <c r="I20" s="4">
        <v>0.76923076899999998</v>
      </c>
    </row>
    <row r="21" spans="1:9" x14ac:dyDescent="0.35">
      <c r="A21" t="s">
        <v>7</v>
      </c>
      <c r="B21" t="s">
        <v>6</v>
      </c>
      <c r="C21" t="str">
        <f t="shared" si="0"/>
        <v>KADIN-BEKAR</v>
      </c>
      <c r="D21" s="2">
        <v>3</v>
      </c>
      <c r="E21" s="2">
        <v>4</v>
      </c>
      <c r="F21" s="2">
        <v>3</v>
      </c>
      <c r="G21" s="4">
        <v>0.38461538499999998</v>
      </c>
      <c r="H21" s="4">
        <v>0.84615384599999999</v>
      </c>
      <c r="I21" s="4">
        <v>0.61538461499999997</v>
      </c>
    </row>
    <row r="22" spans="1:9" x14ac:dyDescent="0.35">
      <c r="A22" t="s">
        <v>4</v>
      </c>
      <c r="B22" t="s">
        <v>6</v>
      </c>
      <c r="C22" t="str">
        <f t="shared" si="0"/>
        <v>ERKEK-BEKAR</v>
      </c>
      <c r="D22" s="2">
        <v>4</v>
      </c>
      <c r="E22" s="2">
        <v>5.5</v>
      </c>
      <c r="F22" s="2">
        <v>4</v>
      </c>
      <c r="G22" s="4">
        <v>0.92307692299999999</v>
      </c>
      <c r="H22" s="4">
        <v>0.92307692299999999</v>
      </c>
      <c r="I22" s="4">
        <v>7.6923077000000006E-2</v>
      </c>
    </row>
    <row r="23" spans="1:9" x14ac:dyDescent="0.35">
      <c r="A23" t="s">
        <v>7</v>
      </c>
      <c r="B23" t="s">
        <v>6</v>
      </c>
      <c r="C23" t="str">
        <f t="shared" si="0"/>
        <v>KADIN-BEKAR</v>
      </c>
      <c r="D23" s="2">
        <v>3</v>
      </c>
      <c r="E23" s="2">
        <v>4</v>
      </c>
      <c r="F23" s="2">
        <v>3</v>
      </c>
      <c r="G23" s="4">
        <v>0.92307692299999999</v>
      </c>
      <c r="H23" s="4">
        <v>1</v>
      </c>
      <c r="I23" s="4">
        <v>7.6923077000000006E-2</v>
      </c>
    </row>
    <row r="24" spans="1:9" x14ac:dyDescent="0.35">
      <c r="A24" t="s">
        <v>4</v>
      </c>
      <c r="B24" t="s">
        <v>6</v>
      </c>
      <c r="C24" t="str">
        <f t="shared" si="0"/>
        <v>ERKEK-BEKAR</v>
      </c>
      <c r="D24" s="2">
        <v>1</v>
      </c>
      <c r="E24" s="2">
        <v>4</v>
      </c>
      <c r="F24" s="2">
        <v>3</v>
      </c>
      <c r="G24" s="4">
        <v>0.53846153799999996</v>
      </c>
      <c r="H24" s="4">
        <v>0.69230769199999997</v>
      </c>
      <c r="I24" s="4">
        <v>0.23076923099999999</v>
      </c>
    </row>
    <row r="25" spans="1:9" x14ac:dyDescent="0.35">
      <c r="A25" t="s">
        <v>7</v>
      </c>
      <c r="B25" t="s">
        <v>6</v>
      </c>
      <c r="C25" t="str">
        <f t="shared" si="0"/>
        <v>KADIN-BEKAR</v>
      </c>
      <c r="D25" s="2">
        <v>2</v>
      </c>
      <c r="E25" s="2">
        <v>1.9000000000000001</v>
      </c>
      <c r="F25" s="2">
        <v>1.6</v>
      </c>
      <c r="G25" s="4">
        <v>0.61538461499999997</v>
      </c>
      <c r="H25" s="4">
        <v>0.69230769199999997</v>
      </c>
      <c r="I25" s="4">
        <v>0.30769230800000003</v>
      </c>
    </row>
    <row r="26" spans="1:9" x14ac:dyDescent="0.35">
      <c r="A26" t="s">
        <v>7</v>
      </c>
      <c r="B26" t="s">
        <v>5</v>
      </c>
      <c r="C26" t="str">
        <f t="shared" si="0"/>
        <v>KADIN-EVLİ</v>
      </c>
      <c r="D26" s="2">
        <v>1</v>
      </c>
      <c r="E26" s="2">
        <v>5.5</v>
      </c>
      <c r="F26" s="2">
        <v>4</v>
      </c>
      <c r="G26" s="4">
        <v>0.61538461499999997</v>
      </c>
      <c r="H26" s="4">
        <v>0.76923076899999998</v>
      </c>
      <c r="I26" s="4">
        <v>0.38461538499999998</v>
      </c>
    </row>
    <row r="27" spans="1:9" x14ac:dyDescent="0.35">
      <c r="A27" t="s">
        <v>4</v>
      </c>
      <c r="B27" t="s">
        <v>5</v>
      </c>
      <c r="C27" t="str">
        <f t="shared" si="0"/>
        <v>ERKEK-EVLİ</v>
      </c>
      <c r="D27" s="2">
        <v>3</v>
      </c>
      <c r="E27" s="2">
        <v>4.9000000000000004</v>
      </c>
      <c r="F27" s="2">
        <v>3.6</v>
      </c>
      <c r="G27" s="4">
        <v>0.30769230800000003</v>
      </c>
      <c r="H27" s="4">
        <v>0.38461538499999998</v>
      </c>
      <c r="I27" s="4">
        <v>0.61538461499999997</v>
      </c>
    </row>
    <row r="28" spans="1:9" x14ac:dyDescent="0.35">
      <c r="A28" t="s">
        <v>7</v>
      </c>
      <c r="B28" t="s">
        <v>5</v>
      </c>
      <c r="C28" t="str">
        <f t="shared" si="0"/>
        <v>KADIN-EVLİ</v>
      </c>
      <c r="D28" s="2">
        <v>2</v>
      </c>
      <c r="E28" s="2">
        <v>3.4000000000000004</v>
      </c>
      <c r="F28" s="2">
        <v>2.6</v>
      </c>
      <c r="G28" s="4">
        <v>0.61538461499999997</v>
      </c>
      <c r="H28" s="4">
        <v>0.92307692299999999</v>
      </c>
      <c r="I28" s="4">
        <v>0.38461538499999998</v>
      </c>
    </row>
    <row r="29" spans="1:9" x14ac:dyDescent="0.35">
      <c r="A29" t="s">
        <v>7</v>
      </c>
      <c r="B29" t="s">
        <v>6</v>
      </c>
      <c r="C29" t="str">
        <f t="shared" si="0"/>
        <v>KADIN-BEKAR</v>
      </c>
      <c r="D29" s="2">
        <v>3</v>
      </c>
      <c r="E29" s="2">
        <v>1.9000000000000001</v>
      </c>
      <c r="F29" s="2">
        <v>1.6</v>
      </c>
      <c r="G29" s="4">
        <v>0.23076923099999999</v>
      </c>
      <c r="H29" s="4">
        <v>0.38461538499999998</v>
      </c>
      <c r="I29" s="4">
        <v>0.53846153799999996</v>
      </c>
    </row>
    <row r="30" spans="1:9" x14ac:dyDescent="0.35">
      <c r="A30" t="s">
        <v>4</v>
      </c>
      <c r="B30" t="s">
        <v>6</v>
      </c>
      <c r="C30" t="str">
        <f t="shared" si="0"/>
        <v>ERKEK-BEKAR</v>
      </c>
      <c r="D30" s="2">
        <v>2</v>
      </c>
      <c r="E30" s="2">
        <v>6.1000000000000005</v>
      </c>
      <c r="F30" s="2">
        <v>4.4000000000000004</v>
      </c>
      <c r="G30" s="4">
        <v>0.84615384599999999</v>
      </c>
      <c r="H30" s="4">
        <v>0.84615384599999999</v>
      </c>
      <c r="I30" s="4">
        <v>0.15384615400000001</v>
      </c>
    </row>
    <row r="31" spans="1:9" x14ac:dyDescent="0.35">
      <c r="A31" t="s">
        <v>7</v>
      </c>
      <c r="B31" t="s">
        <v>5</v>
      </c>
      <c r="C31" t="str">
        <f t="shared" si="0"/>
        <v>KADIN-EVLİ</v>
      </c>
      <c r="D31" s="2">
        <v>4</v>
      </c>
      <c r="E31" s="2">
        <v>3.6999999999999997</v>
      </c>
      <c r="F31" s="2">
        <v>2.8</v>
      </c>
      <c r="G31" s="4">
        <v>0</v>
      </c>
      <c r="H31" s="4">
        <v>0.38461538499999998</v>
      </c>
      <c r="I31" s="4">
        <v>1</v>
      </c>
    </row>
    <row r="32" spans="1:9" x14ac:dyDescent="0.35">
      <c r="A32" t="s">
        <v>4</v>
      </c>
      <c r="B32" t="s">
        <v>5</v>
      </c>
      <c r="C32" t="str">
        <f t="shared" si="0"/>
        <v>ERKEK-EVLİ</v>
      </c>
      <c r="D32" s="2">
        <v>3</v>
      </c>
      <c r="E32" s="2">
        <v>4</v>
      </c>
      <c r="F32" s="2">
        <v>3</v>
      </c>
      <c r="G32" s="4">
        <v>0.53846153799999996</v>
      </c>
      <c r="H32" s="4">
        <v>0.92307692299999999</v>
      </c>
      <c r="I32" s="4">
        <v>0.46153846199999998</v>
      </c>
    </row>
    <row r="33" spans="1:9" x14ac:dyDescent="0.35">
      <c r="A33" t="s">
        <v>4</v>
      </c>
      <c r="B33" t="s">
        <v>5</v>
      </c>
      <c r="C33" t="str">
        <f t="shared" si="0"/>
        <v>ERKEK-EVLİ</v>
      </c>
      <c r="D33" s="2">
        <v>2</v>
      </c>
      <c r="E33" s="2">
        <v>5.1999999999999993</v>
      </c>
      <c r="F33" s="2">
        <v>3.8</v>
      </c>
      <c r="G33" s="4">
        <v>0.38461538499999998</v>
      </c>
      <c r="H33" s="4">
        <v>0.76923076899999998</v>
      </c>
      <c r="I33" s="4">
        <v>0.61538461499999997</v>
      </c>
    </row>
    <row r="34" spans="1:9" x14ac:dyDescent="0.35">
      <c r="A34" t="s">
        <v>4</v>
      </c>
      <c r="B34" t="s">
        <v>5</v>
      </c>
      <c r="C34" t="str">
        <f t="shared" si="0"/>
        <v>ERKEK-EVLİ</v>
      </c>
      <c r="D34" s="2">
        <v>2</v>
      </c>
      <c r="E34" s="2">
        <v>7</v>
      </c>
      <c r="F34" s="2">
        <v>5</v>
      </c>
      <c r="G34" s="4">
        <v>7.6923077000000006E-2</v>
      </c>
      <c r="H34" s="4">
        <v>0.61538461499999997</v>
      </c>
      <c r="I34" s="4">
        <v>0.61538461499999997</v>
      </c>
    </row>
    <row r="35" spans="1:9" x14ac:dyDescent="0.35">
      <c r="A35" t="s">
        <v>4</v>
      </c>
      <c r="B35" t="s">
        <v>5</v>
      </c>
      <c r="C35" t="str">
        <f t="shared" si="0"/>
        <v>ERKEK-EVLİ</v>
      </c>
      <c r="D35" s="2">
        <v>3</v>
      </c>
      <c r="E35" s="2">
        <v>4.9000000000000004</v>
      </c>
      <c r="F35" s="2">
        <v>3.6</v>
      </c>
      <c r="G35" s="4">
        <v>7.6923077000000006E-2</v>
      </c>
      <c r="H35" s="4">
        <v>0.23076923099999999</v>
      </c>
      <c r="I35" s="4">
        <v>0.69230769199999997</v>
      </c>
    </row>
    <row r="36" spans="1:9" x14ac:dyDescent="0.35">
      <c r="A36" t="s">
        <v>7</v>
      </c>
      <c r="B36" t="s">
        <v>5</v>
      </c>
      <c r="C36" t="str">
        <f t="shared" si="0"/>
        <v>KADIN-EVLİ</v>
      </c>
      <c r="D36" s="2">
        <v>2</v>
      </c>
      <c r="E36" s="2">
        <v>4.5999999999999996</v>
      </c>
      <c r="F36" s="2">
        <v>3.4</v>
      </c>
      <c r="G36" s="4">
        <v>0.92307692299999999</v>
      </c>
      <c r="H36" s="4">
        <v>0.92307692299999999</v>
      </c>
      <c r="I36" s="4">
        <v>0</v>
      </c>
    </row>
    <row r="37" spans="1:9" x14ac:dyDescent="0.35">
      <c r="A37" t="s">
        <v>7</v>
      </c>
      <c r="B37" t="s">
        <v>5</v>
      </c>
      <c r="C37" t="str">
        <f t="shared" si="0"/>
        <v>KADIN-EVLİ</v>
      </c>
      <c r="D37" s="2">
        <v>3</v>
      </c>
      <c r="E37" s="2">
        <v>4.3000000000000007</v>
      </c>
      <c r="F37" s="2">
        <v>3.2</v>
      </c>
      <c r="G37" s="4">
        <v>0.46153846199999998</v>
      </c>
      <c r="H37" s="4">
        <v>0.61538461499999997</v>
      </c>
      <c r="I37" s="4">
        <v>0.53846153799999996</v>
      </c>
    </row>
    <row r="38" spans="1:9" x14ac:dyDescent="0.35">
      <c r="A38" t="s">
        <v>7</v>
      </c>
      <c r="B38" t="s">
        <v>5</v>
      </c>
      <c r="C38" t="str">
        <f t="shared" si="0"/>
        <v>KADIN-EVLİ</v>
      </c>
      <c r="D38" s="2">
        <v>4</v>
      </c>
      <c r="E38" s="2">
        <v>4.3000000000000007</v>
      </c>
      <c r="F38" s="2">
        <v>3.2</v>
      </c>
      <c r="G38" s="4">
        <v>7.6923077000000006E-2</v>
      </c>
      <c r="H38" s="4">
        <v>0.30769230800000003</v>
      </c>
      <c r="I38" s="4">
        <v>0.84615384599999999</v>
      </c>
    </row>
    <row r="39" spans="1:9" x14ac:dyDescent="0.35">
      <c r="A39" t="s">
        <v>4</v>
      </c>
      <c r="B39" t="s">
        <v>6</v>
      </c>
      <c r="C39" t="str">
        <f t="shared" si="0"/>
        <v>ERKEK-BEKAR</v>
      </c>
      <c r="D39" s="2">
        <v>1</v>
      </c>
      <c r="E39" s="2">
        <v>3.0999999999999996</v>
      </c>
      <c r="F39" s="2">
        <v>2.4</v>
      </c>
      <c r="G39" s="4">
        <v>0.30769230800000003</v>
      </c>
      <c r="H39" s="4">
        <v>0.61538461499999997</v>
      </c>
      <c r="I39" s="4">
        <v>0.61538461499999997</v>
      </c>
    </row>
    <row r="40" spans="1:9" x14ac:dyDescent="0.35">
      <c r="A40" t="s">
        <v>7</v>
      </c>
      <c r="B40" t="s">
        <v>5</v>
      </c>
      <c r="C40" t="str">
        <f t="shared" si="0"/>
        <v>KADIN-EVLİ</v>
      </c>
      <c r="D40" s="2">
        <v>3</v>
      </c>
      <c r="E40" s="2">
        <v>5.1999999999999993</v>
      </c>
      <c r="F40" s="2">
        <v>3.8</v>
      </c>
      <c r="G40" s="4">
        <v>0.15384615400000001</v>
      </c>
      <c r="H40" s="4">
        <v>0.30769230800000003</v>
      </c>
      <c r="I40" s="4">
        <v>0.69230769199999997</v>
      </c>
    </row>
    <row r="41" spans="1:9" x14ac:dyDescent="0.35">
      <c r="A41" t="s">
        <v>4</v>
      </c>
      <c r="B41" t="s">
        <v>5</v>
      </c>
      <c r="C41" t="str">
        <f t="shared" si="0"/>
        <v>ERKEK-EVLİ</v>
      </c>
      <c r="D41" s="2">
        <v>3</v>
      </c>
      <c r="E41" s="2">
        <v>4</v>
      </c>
      <c r="F41" s="2">
        <v>3</v>
      </c>
      <c r="G41" s="4">
        <v>0</v>
      </c>
      <c r="H41" s="4">
        <v>0.69230769199999997</v>
      </c>
      <c r="I41" s="4">
        <v>1</v>
      </c>
    </row>
    <row r="42" spans="1:9" x14ac:dyDescent="0.35">
      <c r="A42" t="s">
        <v>4</v>
      </c>
      <c r="B42" t="s">
        <v>6</v>
      </c>
      <c r="C42" t="str">
        <f t="shared" si="0"/>
        <v>ERKEK-BEKAR</v>
      </c>
      <c r="D42" s="2">
        <v>2</v>
      </c>
      <c r="E42" s="2">
        <v>7</v>
      </c>
      <c r="F42" s="2">
        <v>5</v>
      </c>
      <c r="G42" s="4">
        <v>1</v>
      </c>
      <c r="H42" s="4">
        <v>1</v>
      </c>
      <c r="I42" s="4">
        <v>0</v>
      </c>
    </row>
    <row r="43" spans="1:9" x14ac:dyDescent="0.35">
      <c r="A43" t="s">
        <v>4</v>
      </c>
      <c r="B43" t="s">
        <v>6</v>
      </c>
      <c r="C43" t="str">
        <f t="shared" si="0"/>
        <v>ERKEK-BEKAR</v>
      </c>
      <c r="D43" s="2">
        <v>1</v>
      </c>
      <c r="E43" s="2">
        <v>7</v>
      </c>
      <c r="F43" s="2">
        <v>5</v>
      </c>
      <c r="G43" s="4">
        <v>1</v>
      </c>
      <c r="H43" s="4">
        <v>1</v>
      </c>
      <c r="I43" s="4">
        <v>0</v>
      </c>
    </row>
    <row r="44" spans="1:9" x14ac:dyDescent="0.35">
      <c r="A44" t="s">
        <v>4</v>
      </c>
      <c r="B44" t="s">
        <v>5</v>
      </c>
      <c r="C44" t="str">
        <f t="shared" si="0"/>
        <v>ERKEK-EVLİ</v>
      </c>
      <c r="D44" s="2">
        <v>3</v>
      </c>
      <c r="E44" s="2">
        <v>4.9000000000000004</v>
      </c>
      <c r="F44" s="2">
        <v>3.6</v>
      </c>
      <c r="G44" s="4">
        <v>0.15384615400000001</v>
      </c>
      <c r="H44" s="4">
        <v>0.30769230800000003</v>
      </c>
      <c r="I44" s="4">
        <v>0.53846153799999996</v>
      </c>
    </row>
    <row r="45" spans="1:9" x14ac:dyDescent="0.35">
      <c r="A45" t="s">
        <v>7</v>
      </c>
      <c r="B45" t="s">
        <v>5</v>
      </c>
      <c r="C45" t="str">
        <f t="shared" si="0"/>
        <v>KADIN-EVLİ</v>
      </c>
      <c r="D45" s="2">
        <v>3</v>
      </c>
      <c r="E45" s="2">
        <v>4.5999999999999996</v>
      </c>
      <c r="F45" s="2">
        <v>3.4</v>
      </c>
      <c r="G45" s="4">
        <v>0.46153846199999998</v>
      </c>
      <c r="H45" s="4">
        <v>1</v>
      </c>
      <c r="I45" s="4">
        <v>0.53846153799999996</v>
      </c>
    </row>
    <row r="46" spans="1:9" x14ac:dyDescent="0.35">
      <c r="A46" t="s">
        <v>7</v>
      </c>
      <c r="B46" t="s">
        <v>5</v>
      </c>
      <c r="C46" t="str">
        <f t="shared" si="0"/>
        <v>KADIN-EVLİ</v>
      </c>
      <c r="D46" s="2">
        <v>2</v>
      </c>
      <c r="E46" s="2">
        <v>2.5</v>
      </c>
      <c r="F46" s="2">
        <v>2</v>
      </c>
      <c r="G46" s="4">
        <v>0.61538461499999997</v>
      </c>
      <c r="H46" s="4">
        <v>0.76923076899999998</v>
      </c>
      <c r="I46" s="4">
        <v>0.15384615400000001</v>
      </c>
    </row>
    <row r="47" spans="1:9" x14ac:dyDescent="0.35">
      <c r="A47" t="s">
        <v>7</v>
      </c>
      <c r="B47" t="s">
        <v>5</v>
      </c>
      <c r="C47" t="str">
        <f t="shared" si="0"/>
        <v>KADIN-EVLİ</v>
      </c>
      <c r="D47" s="2">
        <v>2</v>
      </c>
      <c r="E47" s="2">
        <v>2.8000000000000003</v>
      </c>
      <c r="F47" s="2">
        <v>3.4</v>
      </c>
      <c r="G47" s="4">
        <v>0.92307692299999999</v>
      </c>
      <c r="H47" s="4">
        <v>0.92307692299999999</v>
      </c>
      <c r="I47" s="4">
        <v>7.6923077000000006E-2</v>
      </c>
    </row>
    <row r="48" spans="1:9" x14ac:dyDescent="0.35">
      <c r="A48" t="s">
        <v>7</v>
      </c>
      <c r="B48" t="s">
        <v>5</v>
      </c>
      <c r="C48" t="str">
        <f t="shared" si="0"/>
        <v>KADIN-EVLİ</v>
      </c>
      <c r="D48" s="2">
        <v>3</v>
      </c>
      <c r="E48" s="2">
        <v>4.3000000000000007</v>
      </c>
      <c r="F48" s="2">
        <v>3.2</v>
      </c>
      <c r="G48" s="4">
        <v>0.69230769199999997</v>
      </c>
      <c r="H48" s="4">
        <v>0.92307692299999999</v>
      </c>
      <c r="I48" s="4">
        <v>0.30769230800000003</v>
      </c>
    </row>
    <row r="49" spans="1:9" x14ac:dyDescent="0.35">
      <c r="A49" t="s">
        <v>4</v>
      </c>
      <c r="B49" t="s">
        <v>5</v>
      </c>
      <c r="C49" t="str">
        <f t="shared" si="0"/>
        <v>ERKEK-EVLİ</v>
      </c>
      <c r="D49" s="2">
        <v>3</v>
      </c>
      <c r="E49" s="2">
        <v>5.5</v>
      </c>
      <c r="F49" s="2">
        <v>4</v>
      </c>
      <c r="G49" s="4">
        <v>0.30769230800000003</v>
      </c>
      <c r="H49" s="4">
        <v>0.76923076899999998</v>
      </c>
      <c r="I49" s="4">
        <v>0.69230769199999997</v>
      </c>
    </row>
    <row r="50" spans="1:9" x14ac:dyDescent="0.35">
      <c r="A50" t="s">
        <v>7</v>
      </c>
      <c r="B50" t="s">
        <v>5</v>
      </c>
      <c r="C50" t="str">
        <f t="shared" si="0"/>
        <v>KADIN-EVLİ</v>
      </c>
      <c r="D50" s="2">
        <v>3</v>
      </c>
      <c r="E50" s="2">
        <v>4.5999999999999996</v>
      </c>
      <c r="F50" s="2">
        <v>3.4</v>
      </c>
      <c r="G50" s="4">
        <v>0.30769230800000003</v>
      </c>
      <c r="H50" s="4">
        <v>0.61538461499999997</v>
      </c>
      <c r="I50" s="4">
        <v>0.53846153799999996</v>
      </c>
    </row>
    <row r="51" spans="1:9" x14ac:dyDescent="0.35">
      <c r="A51" t="s">
        <v>7</v>
      </c>
      <c r="B51" t="s">
        <v>5</v>
      </c>
      <c r="C51" t="str">
        <f t="shared" si="0"/>
        <v>KADIN-EVLİ</v>
      </c>
      <c r="D51" s="2">
        <v>2</v>
      </c>
      <c r="E51" s="2">
        <v>5.8000000000000007</v>
      </c>
      <c r="F51" s="2">
        <v>4.2</v>
      </c>
      <c r="G51" s="4">
        <v>0.69230769199999997</v>
      </c>
      <c r="H51" s="4">
        <v>0.84615384599999999</v>
      </c>
      <c r="I51" s="4">
        <v>0.30769230800000003</v>
      </c>
    </row>
    <row r="52" spans="1:9" x14ac:dyDescent="0.35">
      <c r="A52" t="s">
        <v>7</v>
      </c>
      <c r="B52" t="s">
        <v>6</v>
      </c>
      <c r="C52" t="str">
        <f t="shared" si="0"/>
        <v>KADIN-BEKAR</v>
      </c>
      <c r="D52" s="2">
        <v>2</v>
      </c>
      <c r="E52" s="2">
        <v>1.9000000000000001</v>
      </c>
      <c r="F52" s="2">
        <v>1.6</v>
      </c>
      <c r="G52" s="4">
        <v>0.69230769199999997</v>
      </c>
      <c r="H52" s="4">
        <v>0.76923076899999998</v>
      </c>
      <c r="I52" s="4">
        <v>7.6923077000000006E-2</v>
      </c>
    </row>
    <row r="53" spans="1:9" x14ac:dyDescent="0.35">
      <c r="A53" t="s">
        <v>4</v>
      </c>
      <c r="B53" t="s">
        <v>5</v>
      </c>
      <c r="C53" t="str">
        <f t="shared" si="0"/>
        <v>ERKEK-EVLİ</v>
      </c>
      <c r="D53" s="2">
        <v>3</v>
      </c>
      <c r="E53" s="2">
        <v>5.5</v>
      </c>
      <c r="F53" s="2">
        <v>4</v>
      </c>
      <c r="G53" s="4">
        <v>0.92307692299999999</v>
      </c>
      <c r="H53" s="4">
        <v>0.92307692299999999</v>
      </c>
      <c r="I53" s="4">
        <v>0</v>
      </c>
    </row>
    <row r="54" spans="1:9" x14ac:dyDescent="0.35">
      <c r="A54" t="s">
        <v>7</v>
      </c>
      <c r="B54" t="s">
        <v>5</v>
      </c>
      <c r="C54" t="str">
        <f t="shared" si="0"/>
        <v>KADIN-EVLİ</v>
      </c>
      <c r="D54" s="2">
        <v>3</v>
      </c>
      <c r="E54" s="2">
        <v>4.5999999999999996</v>
      </c>
      <c r="F54" s="2">
        <v>3.4</v>
      </c>
      <c r="G54" s="4">
        <v>0.30769230800000003</v>
      </c>
      <c r="H54" s="4">
        <v>0.61538461499999997</v>
      </c>
      <c r="I54" s="4">
        <v>0.69230769199999997</v>
      </c>
    </row>
    <row r="55" spans="1:9" x14ac:dyDescent="0.35">
      <c r="A55" t="s">
        <v>7</v>
      </c>
      <c r="B55" t="s">
        <v>6</v>
      </c>
      <c r="C55" t="str">
        <f t="shared" si="0"/>
        <v>KADIN-BEKAR</v>
      </c>
      <c r="D55" s="2">
        <v>3</v>
      </c>
      <c r="E55" s="2">
        <v>3.6999999999999997</v>
      </c>
      <c r="F55" s="2">
        <v>2.8</v>
      </c>
      <c r="G55" s="4">
        <v>0.30769230800000003</v>
      </c>
      <c r="H55" s="4">
        <v>0.61538461499999997</v>
      </c>
      <c r="I55" s="4">
        <v>0.61538461499999997</v>
      </c>
    </row>
    <row r="56" spans="1:9" x14ac:dyDescent="0.35">
      <c r="A56" t="s">
        <v>7</v>
      </c>
      <c r="B56" t="s">
        <v>5</v>
      </c>
      <c r="C56" t="str">
        <f t="shared" si="0"/>
        <v>KADIN-EVLİ</v>
      </c>
      <c r="D56" s="2">
        <v>1</v>
      </c>
      <c r="E56" s="2">
        <v>3.4000000000000004</v>
      </c>
      <c r="F56" s="2">
        <v>2.6</v>
      </c>
      <c r="G56" s="4">
        <v>0.15384615400000001</v>
      </c>
      <c r="H56" s="4">
        <v>0.23076923099999999</v>
      </c>
      <c r="I56" s="4">
        <v>0.53846153799999996</v>
      </c>
    </row>
    <row r="57" spans="1:9" x14ac:dyDescent="0.35">
      <c r="A57" t="s">
        <v>4</v>
      </c>
      <c r="B57" t="s">
        <v>6</v>
      </c>
      <c r="C57" t="str">
        <f t="shared" si="0"/>
        <v>ERKEK-BEKAR</v>
      </c>
      <c r="D57" s="2">
        <v>2</v>
      </c>
      <c r="E57" s="2">
        <v>6.3999999999999995</v>
      </c>
      <c r="F57" s="2">
        <v>4.5999999999999996</v>
      </c>
      <c r="G57" s="4">
        <v>0.92307692299999999</v>
      </c>
      <c r="H57" s="4">
        <v>0.92307692299999999</v>
      </c>
      <c r="I57" s="4">
        <v>7.6923077000000006E-2</v>
      </c>
    </row>
    <row r="58" spans="1:9" x14ac:dyDescent="0.35">
      <c r="A58" t="s">
        <v>7</v>
      </c>
      <c r="B58" t="s">
        <v>5</v>
      </c>
      <c r="C58" t="str">
        <f t="shared" si="0"/>
        <v>KADIN-EVLİ</v>
      </c>
      <c r="D58" s="2">
        <v>3</v>
      </c>
      <c r="E58" s="2">
        <v>4.3000000000000007</v>
      </c>
      <c r="F58" s="2">
        <v>3.2</v>
      </c>
      <c r="G58" s="4">
        <v>0.23076923099999999</v>
      </c>
      <c r="H58" s="4">
        <v>0.61538461499999997</v>
      </c>
      <c r="I58" s="4">
        <v>0.76923076899999998</v>
      </c>
    </row>
    <row r="59" spans="1:9" x14ac:dyDescent="0.35">
      <c r="A59" t="s">
        <v>7</v>
      </c>
      <c r="B59" t="s">
        <v>5</v>
      </c>
      <c r="C59" t="str">
        <f t="shared" si="0"/>
        <v>KADIN-EVLİ</v>
      </c>
      <c r="D59" s="2">
        <v>3</v>
      </c>
      <c r="E59" s="2">
        <v>5.8000000000000007</v>
      </c>
      <c r="F59" s="2">
        <v>4.2</v>
      </c>
      <c r="G59" s="4">
        <v>0.30769230800000003</v>
      </c>
      <c r="H59" s="4">
        <v>0.84615384599999999</v>
      </c>
      <c r="I59" s="4">
        <v>0.69230769199999997</v>
      </c>
    </row>
    <row r="60" spans="1:9" x14ac:dyDescent="0.35">
      <c r="A60" t="s">
        <v>7</v>
      </c>
      <c r="B60" t="s">
        <v>6</v>
      </c>
      <c r="C60" t="str">
        <f t="shared" si="0"/>
        <v>KADIN-BEKAR</v>
      </c>
      <c r="D60" s="2">
        <v>3</v>
      </c>
      <c r="E60" s="2">
        <v>4</v>
      </c>
      <c r="F60" s="2">
        <v>3</v>
      </c>
      <c r="G60" s="4">
        <v>0.76923076899999998</v>
      </c>
      <c r="H60" s="4">
        <v>0.84615384599999999</v>
      </c>
      <c r="I60" s="4">
        <v>0.15384615400000001</v>
      </c>
    </row>
    <row r="61" spans="1:9" x14ac:dyDescent="0.35">
      <c r="A61" t="s">
        <v>7</v>
      </c>
      <c r="B61" t="s">
        <v>6</v>
      </c>
      <c r="C61" t="str">
        <f t="shared" si="0"/>
        <v>KADIN-BEKAR</v>
      </c>
      <c r="D61" s="2">
        <v>3</v>
      </c>
      <c r="E61" s="2">
        <v>4.3000000000000007</v>
      </c>
      <c r="F61" s="2">
        <v>3.2</v>
      </c>
      <c r="G61" s="4">
        <v>0.23076923099999999</v>
      </c>
      <c r="H61" s="4">
        <v>0.23076923099999999</v>
      </c>
      <c r="I61" s="4">
        <v>0.38461538499999998</v>
      </c>
    </row>
    <row r="62" spans="1:9" x14ac:dyDescent="0.35">
      <c r="A62" t="s">
        <v>7</v>
      </c>
      <c r="B62" t="s">
        <v>5</v>
      </c>
      <c r="C62" t="str">
        <f t="shared" si="0"/>
        <v>KADIN-EVLİ</v>
      </c>
      <c r="D62" s="2">
        <v>3</v>
      </c>
      <c r="E62" s="2">
        <v>4.9000000000000004</v>
      </c>
      <c r="F62" s="2">
        <v>3.6</v>
      </c>
      <c r="G62" s="4">
        <v>0.61538461499999997</v>
      </c>
      <c r="H62" s="4">
        <v>0.76923076899999998</v>
      </c>
      <c r="I62" s="4">
        <v>0.23076923099999999</v>
      </c>
    </row>
    <row r="63" spans="1:9" x14ac:dyDescent="0.35">
      <c r="A63" t="s">
        <v>4</v>
      </c>
      <c r="B63" t="s">
        <v>6</v>
      </c>
      <c r="C63" t="str">
        <f t="shared" si="0"/>
        <v>ERKEK-BEKAR</v>
      </c>
      <c r="D63" s="2">
        <v>2</v>
      </c>
      <c r="E63" s="2">
        <v>6.3999999999999995</v>
      </c>
      <c r="F63" s="2">
        <v>4.5999999999999996</v>
      </c>
      <c r="G63" s="4">
        <v>0.53846153799999996</v>
      </c>
      <c r="H63" s="4">
        <v>0.92307692299999999</v>
      </c>
      <c r="I63" s="4">
        <v>0.38461538499999998</v>
      </c>
    </row>
    <row r="64" spans="1:9" x14ac:dyDescent="0.35">
      <c r="A64" t="s">
        <v>4</v>
      </c>
      <c r="B64" t="s">
        <v>6</v>
      </c>
      <c r="C64" t="str">
        <f t="shared" si="0"/>
        <v>ERKEK-BEKAR</v>
      </c>
      <c r="D64" s="2">
        <v>3</v>
      </c>
      <c r="E64" s="2">
        <v>6.3999999999999995</v>
      </c>
      <c r="F64" s="2">
        <v>4.5999999999999996</v>
      </c>
      <c r="G64" s="4">
        <v>0.69230769199999997</v>
      </c>
      <c r="H64" s="4">
        <v>1</v>
      </c>
      <c r="I64" s="4">
        <v>0.30769230800000003</v>
      </c>
    </row>
    <row r="65" spans="1:9" x14ac:dyDescent="0.35">
      <c r="A65" t="s">
        <v>4</v>
      </c>
      <c r="B65" t="s">
        <v>5</v>
      </c>
      <c r="C65" t="str">
        <f t="shared" si="0"/>
        <v>ERKEK-EVLİ</v>
      </c>
      <c r="D65" s="2">
        <v>3</v>
      </c>
      <c r="E65" s="2">
        <v>6.3999999999999995</v>
      </c>
      <c r="F65" s="2">
        <v>4.5999999999999996</v>
      </c>
      <c r="G65" s="4">
        <v>0</v>
      </c>
      <c r="H65" s="4">
        <v>0.76923076899999998</v>
      </c>
      <c r="I65" s="4">
        <v>1</v>
      </c>
    </row>
    <row r="66" spans="1:9" x14ac:dyDescent="0.35">
      <c r="A66" t="s">
        <v>4</v>
      </c>
      <c r="B66" t="s">
        <v>6</v>
      </c>
      <c r="C66" t="str">
        <f t="shared" si="0"/>
        <v>ERKEK-BEKAR</v>
      </c>
      <c r="D66" s="2">
        <v>2</v>
      </c>
      <c r="E66" s="2">
        <v>5.8000000000000007</v>
      </c>
      <c r="F66" s="2">
        <v>4.2</v>
      </c>
      <c r="G66" s="4">
        <v>1</v>
      </c>
      <c r="H66" s="4">
        <v>1</v>
      </c>
      <c r="I66" s="4">
        <v>0</v>
      </c>
    </row>
    <row r="67" spans="1:9" x14ac:dyDescent="0.35">
      <c r="A67" t="s">
        <v>4</v>
      </c>
      <c r="B67" t="s">
        <v>5</v>
      </c>
      <c r="C67" t="str">
        <f t="shared" si="0"/>
        <v>ERKEK-EVLİ</v>
      </c>
      <c r="D67" s="2">
        <v>3</v>
      </c>
      <c r="E67" s="2">
        <v>5.1999999999999993</v>
      </c>
      <c r="F67" s="2">
        <v>3.8</v>
      </c>
      <c r="G67" s="4">
        <v>0.53846153799999996</v>
      </c>
      <c r="H67" s="4">
        <v>0.69230769199999997</v>
      </c>
      <c r="I67" s="4">
        <v>0.46153846199999998</v>
      </c>
    </row>
    <row r="68" spans="1:9" x14ac:dyDescent="0.35">
      <c r="A68" t="s">
        <v>4</v>
      </c>
      <c r="B68" t="s">
        <v>6</v>
      </c>
      <c r="C68" t="str">
        <f t="shared" si="0"/>
        <v>ERKEK-BEKAR</v>
      </c>
      <c r="D68" s="2">
        <v>3</v>
      </c>
      <c r="E68" s="2">
        <v>4</v>
      </c>
      <c r="F68" s="2">
        <v>3</v>
      </c>
      <c r="G68" s="4">
        <v>7.6923077000000006E-2</v>
      </c>
      <c r="H68" s="4">
        <v>7.6923077000000006E-2</v>
      </c>
      <c r="I68" s="4">
        <v>0.46153846199999998</v>
      </c>
    </row>
    <row r="69" spans="1:9" x14ac:dyDescent="0.35">
      <c r="A69" t="s">
        <v>4</v>
      </c>
      <c r="B69" t="s">
        <v>5</v>
      </c>
      <c r="C69" t="str">
        <f t="shared" si="0"/>
        <v>ERKEK-EVLİ</v>
      </c>
      <c r="D69" s="2">
        <v>3</v>
      </c>
      <c r="E69" s="2">
        <v>4.9000000000000004</v>
      </c>
      <c r="F69" s="2">
        <v>3.6</v>
      </c>
      <c r="G69" s="4">
        <v>7.6923077000000006E-2</v>
      </c>
      <c r="H69" s="4">
        <v>0.30769230800000003</v>
      </c>
      <c r="I69" s="4">
        <v>0.69230769199999997</v>
      </c>
    </row>
    <row r="70" spans="1:9" x14ac:dyDescent="0.35">
      <c r="A70" t="s">
        <v>7</v>
      </c>
      <c r="B70" t="s">
        <v>5</v>
      </c>
      <c r="C70" t="str">
        <f t="shared" si="0"/>
        <v>KADIN-EVLİ</v>
      </c>
      <c r="D70" s="2">
        <v>2</v>
      </c>
      <c r="E70" s="2">
        <v>2.5</v>
      </c>
      <c r="F70" s="2">
        <v>4</v>
      </c>
      <c r="G70" s="4">
        <v>0.53846153799999996</v>
      </c>
      <c r="H70" s="4">
        <v>0.84615384599999999</v>
      </c>
      <c r="I70" s="4">
        <v>0.46153846199999998</v>
      </c>
    </row>
    <row r="71" spans="1:9" x14ac:dyDescent="0.35">
      <c r="A71" t="s">
        <v>7</v>
      </c>
      <c r="B71" t="s">
        <v>5</v>
      </c>
      <c r="C71" t="str">
        <f t="shared" ref="C71:C134" si="1">A71&amp;"-"&amp;B71</f>
        <v>KADIN-EVLİ</v>
      </c>
      <c r="D71" s="2">
        <v>3</v>
      </c>
      <c r="E71" s="2">
        <v>4</v>
      </c>
      <c r="F71" s="2">
        <v>3</v>
      </c>
      <c r="G71" s="4">
        <v>0.61538461499999997</v>
      </c>
      <c r="H71" s="4">
        <v>0.76923076899999998</v>
      </c>
      <c r="I71" s="4">
        <v>0.15384615400000001</v>
      </c>
    </row>
    <row r="72" spans="1:9" x14ac:dyDescent="0.35">
      <c r="A72" t="s">
        <v>7</v>
      </c>
      <c r="B72" t="s">
        <v>5</v>
      </c>
      <c r="C72" t="str">
        <f t="shared" si="1"/>
        <v>KADIN-EVLİ</v>
      </c>
      <c r="D72" s="2">
        <v>3</v>
      </c>
      <c r="E72" s="2">
        <v>3.6999999999999997</v>
      </c>
      <c r="F72" s="2">
        <v>3</v>
      </c>
      <c r="G72" s="4">
        <v>0.46153846199999998</v>
      </c>
      <c r="H72" s="4">
        <v>0.84615384599999999</v>
      </c>
      <c r="I72" s="4">
        <v>0.53846153799999996</v>
      </c>
    </row>
    <row r="73" spans="1:9" x14ac:dyDescent="0.35">
      <c r="A73" t="s">
        <v>7</v>
      </c>
      <c r="B73" t="s">
        <v>5</v>
      </c>
      <c r="C73" t="str">
        <f t="shared" si="1"/>
        <v>KADIN-EVLİ</v>
      </c>
      <c r="D73" s="2">
        <v>1</v>
      </c>
      <c r="E73" s="2">
        <v>4.9000000000000004</v>
      </c>
      <c r="F73" s="2">
        <v>3.6</v>
      </c>
      <c r="G73" s="4">
        <v>0.30769230800000003</v>
      </c>
      <c r="H73" s="4">
        <v>0.84615384599999999</v>
      </c>
      <c r="I73" s="4">
        <v>0.53846153799999996</v>
      </c>
    </row>
    <row r="74" spans="1:9" x14ac:dyDescent="0.35">
      <c r="A74" t="s">
        <v>4</v>
      </c>
      <c r="B74" t="s">
        <v>5</v>
      </c>
      <c r="C74" t="str">
        <f t="shared" si="1"/>
        <v>ERKEK-EVLİ</v>
      </c>
      <c r="D74" s="2">
        <v>3</v>
      </c>
      <c r="E74" s="2">
        <v>6.1000000000000005</v>
      </c>
      <c r="F74" s="2">
        <v>4.4000000000000004</v>
      </c>
      <c r="G74" s="4">
        <v>7.6923077000000006E-2</v>
      </c>
      <c r="H74" s="4">
        <v>0.92307692299999999</v>
      </c>
      <c r="I74" s="4">
        <v>0.92307692299999999</v>
      </c>
    </row>
    <row r="75" spans="1:9" x14ac:dyDescent="0.35">
      <c r="A75" t="s">
        <v>4</v>
      </c>
      <c r="B75" t="s">
        <v>6</v>
      </c>
      <c r="C75" t="str">
        <f t="shared" si="1"/>
        <v>ERKEK-BEKAR</v>
      </c>
      <c r="D75" s="2">
        <v>3</v>
      </c>
      <c r="E75" s="2">
        <v>6.6999999999999993</v>
      </c>
      <c r="F75" s="2">
        <v>4.8</v>
      </c>
      <c r="G75" s="4">
        <v>0.92307692299999999</v>
      </c>
      <c r="H75" s="4">
        <v>1</v>
      </c>
      <c r="I75" s="4">
        <v>7.6923077000000006E-2</v>
      </c>
    </row>
    <row r="76" spans="1:9" x14ac:dyDescent="0.35">
      <c r="A76" t="s">
        <v>4</v>
      </c>
      <c r="B76" t="s">
        <v>6</v>
      </c>
      <c r="C76" t="str">
        <f t="shared" si="1"/>
        <v>ERKEK-BEKAR</v>
      </c>
      <c r="D76" s="2">
        <v>2</v>
      </c>
      <c r="E76" s="2">
        <v>2.8000000000000003</v>
      </c>
      <c r="F76" s="2">
        <v>2.2000000000000002</v>
      </c>
      <c r="G76" s="4">
        <v>0.23076923099999999</v>
      </c>
      <c r="H76" s="4">
        <v>0.46153846199999998</v>
      </c>
      <c r="I76" s="4">
        <v>0.53846153799999996</v>
      </c>
    </row>
    <row r="77" spans="1:9" x14ac:dyDescent="0.35">
      <c r="A77" t="s">
        <v>4</v>
      </c>
      <c r="B77" t="s">
        <v>5</v>
      </c>
      <c r="C77" t="str">
        <f t="shared" si="1"/>
        <v>ERKEK-EVLİ</v>
      </c>
      <c r="D77" s="2">
        <v>3</v>
      </c>
      <c r="E77" s="2">
        <v>4.5999999999999996</v>
      </c>
      <c r="F77" s="2">
        <v>3.4</v>
      </c>
      <c r="G77" s="4">
        <v>0</v>
      </c>
      <c r="H77" s="4">
        <v>0.61538461499999997</v>
      </c>
      <c r="I77" s="4">
        <v>1</v>
      </c>
    </row>
    <row r="78" spans="1:9" x14ac:dyDescent="0.35">
      <c r="A78" t="s">
        <v>7</v>
      </c>
      <c r="B78" t="s">
        <v>5</v>
      </c>
      <c r="C78" t="str">
        <f t="shared" si="1"/>
        <v>KADIN-EVLİ</v>
      </c>
      <c r="D78" s="2">
        <v>3</v>
      </c>
      <c r="E78" s="2">
        <v>4</v>
      </c>
      <c r="F78" s="2">
        <v>3</v>
      </c>
      <c r="G78" s="4">
        <v>0.38461538499999998</v>
      </c>
      <c r="H78" s="4">
        <v>0.84615384599999999</v>
      </c>
      <c r="I78" s="4">
        <v>0.46153846199999998</v>
      </c>
    </row>
    <row r="79" spans="1:9" x14ac:dyDescent="0.35">
      <c r="A79" t="s">
        <v>4</v>
      </c>
      <c r="B79" t="s">
        <v>5</v>
      </c>
      <c r="C79" t="str">
        <f t="shared" si="1"/>
        <v>ERKEK-EVLİ</v>
      </c>
      <c r="D79" s="2">
        <v>3</v>
      </c>
      <c r="E79" s="2">
        <v>6.6999999999999993</v>
      </c>
      <c r="F79" s="2">
        <v>4.8</v>
      </c>
      <c r="G79" s="4">
        <v>0.30769230800000003</v>
      </c>
      <c r="H79" s="4">
        <v>0.76923076899999998</v>
      </c>
      <c r="I79" s="4">
        <v>0.69230769199999997</v>
      </c>
    </row>
    <row r="80" spans="1:9" x14ac:dyDescent="0.35">
      <c r="A80" t="s">
        <v>7</v>
      </c>
      <c r="B80" t="s">
        <v>5</v>
      </c>
      <c r="C80" t="str">
        <f t="shared" si="1"/>
        <v>KADIN-EVLİ</v>
      </c>
      <c r="D80" s="2">
        <v>2</v>
      </c>
      <c r="E80" s="2">
        <v>5.8000000000000007</v>
      </c>
      <c r="F80" s="2">
        <v>4.2</v>
      </c>
      <c r="G80" s="4">
        <v>0.84615384599999999</v>
      </c>
      <c r="H80" s="4">
        <v>1</v>
      </c>
      <c r="I80" s="4">
        <v>0.15384615400000001</v>
      </c>
    </row>
    <row r="81" spans="1:9" x14ac:dyDescent="0.35">
      <c r="A81" t="s">
        <v>7</v>
      </c>
      <c r="B81" t="s">
        <v>5</v>
      </c>
      <c r="C81" t="str">
        <f t="shared" si="1"/>
        <v>KADIN-EVLİ</v>
      </c>
      <c r="D81" s="2">
        <v>3</v>
      </c>
      <c r="E81" s="2">
        <v>3.4000000000000004</v>
      </c>
      <c r="F81" s="2">
        <v>2.6</v>
      </c>
      <c r="G81" s="4">
        <v>0.23076923099999999</v>
      </c>
      <c r="H81" s="4">
        <v>0.61538461499999997</v>
      </c>
      <c r="I81" s="4">
        <v>0.76923076899999998</v>
      </c>
    </row>
    <row r="82" spans="1:9" x14ac:dyDescent="0.35">
      <c r="A82" t="s">
        <v>4</v>
      </c>
      <c r="B82" t="s">
        <v>6</v>
      </c>
      <c r="C82" t="str">
        <f t="shared" si="1"/>
        <v>ERKEK-BEKAR</v>
      </c>
      <c r="D82" s="2">
        <v>2</v>
      </c>
      <c r="E82" s="2">
        <v>7</v>
      </c>
      <c r="F82" s="2">
        <v>5</v>
      </c>
      <c r="G82" s="4">
        <v>1</v>
      </c>
      <c r="H82" s="4">
        <v>1</v>
      </c>
      <c r="I82" s="4">
        <v>0</v>
      </c>
    </row>
    <row r="83" spans="1:9" x14ac:dyDescent="0.35">
      <c r="A83" t="s">
        <v>7</v>
      </c>
      <c r="B83" t="s">
        <v>6</v>
      </c>
      <c r="C83" t="str">
        <f t="shared" si="1"/>
        <v>KADIN-BEKAR</v>
      </c>
      <c r="D83" s="2">
        <v>3</v>
      </c>
      <c r="E83" s="2">
        <v>4.5999999999999996</v>
      </c>
      <c r="F83" s="2">
        <v>3.4</v>
      </c>
      <c r="G83" s="4">
        <v>0.30769230800000003</v>
      </c>
      <c r="H83" s="4">
        <v>0.38461538499999998</v>
      </c>
      <c r="I83" s="4">
        <v>0.61538461499999997</v>
      </c>
    </row>
    <row r="84" spans="1:9" x14ac:dyDescent="0.35">
      <c r="A84" t="s">
        <v>4</v>
      </c>
      <c r="B84" t="s">
        <v>6</v>
      </c>
      <c r="C84" t="str">
        <f t="shared" si="1"/>
        <v>ERKEK-BEKAR</v>
      </c>
      <c r="D84" s="2">
        <v>2</v>
      </c>
      <c r="E84" s="2">
        <v>4.3000000000000007</v>
      </c>
      <c r="F84" s="2">
        <v>3.2</v>
      </c>
      <c r="G84" s="4">
        <v>0.69230769199999997</v>
      </c>
      <c r="H84" s="4">
        <v>0.84615384599999999</v>
      </c>
      <c r="I84" s="4">
        <v>0.30769230800000003</v>
      </c>
    </row>
    <row r="85" spans="1:9" x14ac:dyDescent="0.35">
      <c r="A85" t="s">
        <v>4</v>
      </c>
      <c r="B85" t="s">
        <v>5</v>
      </c>
      <c r="C85" t="str">
        <f t="shared" si="1"/>
        <v>ERKEK-EVLİ</v>
      </c>
      <c r="D85" s="2">
        <v>3</v>
      </c>
      <c r="E85" s="2">
        <v>3.0999999999999996</v>
      </c>
      <c r="F85" s="2">
        <v>2.4</v>
      </c>
      <c r="G85" s="4">
        <v>0</v>
      </c>
      <c r="H85" s="4">
        <v>0.30769230800000003</v>
      </c>
      <c r="I85" s="4">
        <v>0.92307692299999999</v>
      </c>
    </row>
    <row r="86" spans="1:9" x14ac:dyDescent="0.35">
      <c r="A86" t="s">
        <v>4</v>
      </c>
      <c r="B86" t="s">
        <v>5</v>
      </c>
      <c r="C86" t="str">
        <f t="shared" si="1"/>
        <v>ERKEK-EVLİ</v>
      </c>
      <c r="D86" s="2">
        <v>2</v>
      </c>
      <c r="E86" s="2">
        <v>2.8000000000000003</v>
      </c>
      <c r="F86" s="2">
        <v>2.2000000000000002</v>
      </c>
      <c r="G86" s="4">
        <v>0.15384615400000001</v>
      </c>
      <c r="H86" s="4">
        <v>0.15384615400000001</v>
      </c>
      <c r="I86" s="4">
        <v>0.30769230800000003</v>
      </c>
    </row>
    <row r="87" spans="1:9" x14ac:dyDescent="0.35">
      <c r="A87" t="s">
        <v>7</v>
      </c>
      <c r="B87" t="s">
        <v>6</v>
      </c>
      <c r="C87" t="str">
        <f t="shared" si="1"/>
        <v>KADIN-BEKAR</v>
      </c>
      <c r="D87" s="2">
        <v>2</v>
      </c>
      <c r="E87" s="2">
        <v>3.4000000000000004</v>
      </c>
      <c r="F87" s="2">
        <v>2.6</v>
      </c>
      <c r="G87" s="4">
        <v>0.76923076899999998</v>
      </c>
      <c r="H87" s="4">
        <v>0.84615384599999999</v>
      </c>
      <c r="I87" s="4">
        <v>7.6923077000000006E-2</v>
      </c>
    </row>
    <row r="88" spans="1:9" x14ac:dyDescent="0.35">
      <c r="A88" t="s">
        <v>4</v>
      </c>
      <c r="B88" t="s">
        <v>5</v>
      </c>
      <c r="C88" t="str">
        <f t="shared" si="1"/>
        <v>ERKEK-EVLİ</v>
      </c>
      <c r="D88" s="2">
        <v>4</v>
      </c>
      <c r="E88" s="2">
        <v>5.5</v>
      </c>
      <c r="F88" s="2">
        <v>4</v>
      </c>
      <c r="G88" s="4">
        <v>0.15384615400000001</v>
      </c>
      <c r="H88" s="4">
        <v>0.30769230800000003</v>
      </c>
      <c r="I88" s="4">
        <v>0.69230769199999997</v>
      </c>
    </row>
    <row r="89" spans="1:9" x14ac:dyDescent="0.35">
      <c r="A89" t="s">
        <v>4</v>
      </c>
      <c r="B89" t="s">
        <v>5</v>
      </c>
      <c r="C89" t="str">
        <f t="shared" si="1"/>
        <v>ERKEK-EVLİ</v>
      </c>
      <c r="D89" s="2">
        <v>2</v>
      </c>
      <c r="E89" s="2">
        <v>4.9000000000000004</v>
      </c>
      <c r="F89" s="2">
        <v>3.6</v>
      </c>
      <c r="G89" s="4">
        <v>0.30769230800000003</v>
      </c>
      <c r="H89" s="4">
        <v>0.61538461499999997</v>
      </c>
      <c r="I89" s="4">
        <v>0.46153846199999998</v>
      </c>
    </row>
    <row r="90" spans="1:9" x14ac:dyDescent="0.35">
      <c r="A90" t="s">
        <v>4</v>
      </c>
      <c r="B90" t="s">
        <v>5</v>
      </c>
      <c r="C90" t="str">
        <f t="shared" si="1"/>
        <v>ERKEK-EVLİ</v>
      </c>
      <c r="D90" s="2">
        <v>4</v>
      </c>
      <c r="E90" s="2">
        <v>5.1999999999999993</v>
      </c>
      <c r="F90" s="2">
        <v>3.8</v>
      </c>
      <c r="G90" s="4">
        <v>0.61538461499999997</v>
      </c>
      <c r="H90" s="4">
        <v>0.84615384599999999</v>
      </c>
      <c r="I90" s="4">
        <v>0.38461538499999998</v>
      </c>
    </row>
    <row r="91" spans="1:9" x14ac:dyDescent="0.35">
      <c r="A91" t="s">
        <v>4</v>
      </c>
      <c r="B91" t="s">
        <v>6</v>
      </c>
      <c r="C91" t="str">
        <f t="shared" si="1"/>
        <v>ERKEK-BEKAR</v>
      </c>
      <c r="D91" s="2">
        <v>3</v>
      </c>
      <c r="E91" s="2">
        <v>3.6999999999999997</v>
      </c>
      <c r="F91" s="2">
        <v>2.8</v>
      </c>
      <c r="G91" s="4">
        <v>0</v>
      </c>
      <c r="H91" s="4">
        <v>0.15384615400000001</v>
      </c>
      <c r="I91" s="4">
        <v>0.61538461499999997</v>
      </c>
    </row>
    <row r="92" spans="1:9" x14ac:dyDescent="0.35">
      <c r="A92" t="s">
        <v>7</v>
      </c>
      <c r="B92" t="s">
        <v>5</v>
      </c>
      <c r="C92" t="str">
        <f t="shared" si="1"/>
        <v>KADIN-EVLİ</v>
      </c>
      <c r="D92" s="2">
        <v>3</v>
      </c>
      <c r="E92" s="2">
        <v>4.5999999999999996</v>
      </c>
      <c r="F92" s="2">
        <v>3.4</v>
      </c>
      <c r="G92" s="4">
        <v>0.15384615400000001</v>
      </c>
      <c r="H92" s="4">
        <v>0.46153846199999998</v>
      </c>
      <c r="I92" s="4">
        <v>0.69230769199999997</v>
      </c>
    </row>
    <row r="93" spans="1:9" x14ac:dyDescent="0.35">
      <c r="A93" t="s">
        <v>7</v>
      </c>
      <c r="B93" t="s">
        <v>5</v>
      </c>
      <c r="C93" t="str">
        <f t="shared" si="1"/>
        <v>KADIN-EVLİ</v>
      </c>
      <c r="D93" s="2">
        <v>2</v>
      </c>
      <c r="E93" s="2">
        <v>4.5999999999999996</v>
      </c>
      <c r="F93" s="2">
        <v>3.4</v>
      </c>
      <c r="G93" s="4">
        <v>0</v>
      </c>
      <c r="H93" s="4">
        <v>0.23076923099999999</v>
      </c>
      <c r="I93" s="4">
        <v>0.69230769199999997</v>
      </c>
    </row>
    <row r="94" spans="1:9" x14ac:dyDescent="0.35">
      <c r="A94" t="s">
        <v>4</v>
      </c>
      <c r="B94" t="s">
        <v>5</v>
      </c>
      <c r="C94" t="str">
        <f t="shared" si="1"/>
        <v>ERKEK-EVLİ</v>
      </c>
      <c r="D94" s="2">
        <v>2</v>
      </c>
      <c r="E94" s="2">
        <v>5.5</v>
      </c>
      <c r="F94" s="2">
        <v>4</v>
      </c>
      <c r="G94" s="4">
        <v>0.46153846199999998</v>
      </c>
      <c r="H94" s="4">
        <v>0.84615384599999999</v>
      </c>
      <c r="I94" s="4">
        <v>0.53846153799999996</v>
      </c>
    </row>
    <row r="95" spans="1:9" x14ac:dyDescent="0.35">
      <c r="A95" t="s">
        <v>7</v>
      </c>
      <c r="B95" t="s">
        <v>5</v>
      </c>
      <c r="C95" t="str">
        <f t="shared" si="1"/>
        <v>KADIN-EVLİ</v>
      </c>
      <c r="D95" s="2">
        <v>2</v>
      </c>
      <c r="E95" s="2">
        <v>4.5999999999999996</v>
      </c>
      <c r="F95" s="2">
        <v>3.4</v>
      </c>
      <c r="G95" s="4">
        <v>0.61538461499999997</v>
      </c>
      <c r="H95" s="4">
        <v>0.84615384599999999</v>
      </c>
      <c r="I95" s="4">
        <v>0.38461538499999998</v>
      </c>
    </row>
    <row r="96" spans="1:9" x14ac:dyDescent="0.35">
      <c r="A96" t="s">
        <v>4</v>
      </c>
      <c r="B96" t="s">
        <v>5</v>
      </c>
      <c r="C96" t="str">
        <f t="shared" si="1"/>
        <v>ERKEK-EVLİ</v>
      </c>
      <c r="D96" s="2">
        <v>2</v>
      </c>
      <c r="E96" s="2">
        <v>6.6999999999999993</v>
      </c>
      <c r="F96" s="2">
        <v>4.8</v>
      </c>
      <c r="G96" s="4">
        <v>0.61538461499999997</v>
      </c>
      <c r="H96" s="4">
        <v>0.76923076899999998</v>
      </c>
      <c r="I96" s="4">
        <v>0.38461538499999998</v>
      </c>
    </row>
    <row r="97" spans="1:9" x14ac:dyDescent="0.35">
      <c r="A97" t="s">
        <v>7</v>
      </c>
      <c r="B97" t="s">
        <v>6</v>
      </c>
      <c r="C97" t="str">
        <f t="shared" si="1"/>
        <v>KADIN-BEKAR</v>
      </c>
      <c r="D97" s="2">
        <v>2</v>
      </c>
      <c r="E97" s="2">
        <v>2.2000000000000002</v>
      </c>
      <c r="F97" s="2">
        <v>3.5</v>
      </c>
      <c r="G97" s="4">
        <v>0.76923076899999998</v>
      </c>
      <c r="H97" s="4">
        <v>0.92307692299999999</v>
      </c>
      <c r="I97" s="4">
        <v>0.23076923099999999</v>
      </c>
    </row>
    <row r="98" spans="1:9" x14ac:dyDescent="0.35">
      <c r="A98" t="s">
        <v>4</v>
      </c>
      <c r="B98" t="s">
        <v>5</v>
      </c>
      <c r="C98" t="str">
        <f t="shared" si="1"/>
        <v>ERKEK-EVLİ</v>
      </c>
      <c r="D98" s="2">
        <v>3</v>
      </c>
      <c r="E98" s="2">
        <v>5.1999999999999993</v>
      </c>
      <c r="F98" s="2">
        <v>3.8</v>
      </c>
      <c r="G98" s="4">
        <v>0.23076923099999999</v>
      </c>
      <c r="H98" s="4">
        <v>0.84615384599999999</v>
      </c>
      <c r="I98" s="4">
        <v>0.76923076899999998</v>
      </c>
    </row>
    <row r="99" spans="1:9" x14ac:dyDescent="0.35">
      <c r="A99" t="s">
        <v>4</v>
      </c>
      <c r="B99" t="s">
        <v>6</v>
      </c>
      <c r="C99" t="str">
        <f t="shared" si="1"/>
        <v>ERKEK-BEKAR</v>
      </c>
      <c r="D99" s="2">
        <v>4</v>
      </c>
      <c r="E99" s="2">
        <v>2.8000000000000003</v>
      </c>
      <c r="F99" s="2">
        <v>4.4000000000000004</v>
      </c>
      <c r="G99" s="4">
        <v>0.69230769199999997</v>
      </c>
      <c r="H99" s="4">
        <v>0.92307692299999999</v>
      </c>
      <c r="I99" s="4">
        <v>0.30769230800000003</v>
      </c>
    </row>
    <row r="100" spans="1:9" x14ac:dyDescent="0.35">
      <c r="A100" t="s">
        <v>4</v>
      </c>
      <c r="B100" t="s">
        <v>5</v>
      </c>
      <c r="C100" t="str">
        <f t="shared" si="1"/>
        <v>ERKEK-EVLİ</v>
      </c>
      <c r="D100" s="2">
        <v>3</v>
      </c>
      <c r="E100" s="2">
        <v>5.8000000000000007</v>
      </c>
      <c r="F100" s="2">
        <v>4.2</v>
      </c>
      <c r="G100" s="4">
        <v>0.15384615400000001</v>
      </c>
      <c r="H100" s="4">
        <v>0.46153846199999998</v>
      </c>
      <c r="I100" s="4">
        <v>0.84615384599999999</v>
      </c>
    </row>
    <row r="101" spans="1:9" x14ac:dyDescent="0.35">
      <c r="A101" t="s">
        <v>7</v>
      </c>
      <c r="B101" t="s">
        <v>5</v>
      </c>
      <c r="C101" t="str">
        <f t="shared" si="1"/>
        <v>KADIN-EVLİ</v>
      </c>
      <c r="D101" s="2">
        <v>3</v>
      </c>
      <c r="E101" s="2">
        <v>3.4000000000000004</v>
      </c>
      <c r="F101" s="2">
        <v>3.8</v>
      </c>
      <c r="G101" s="4">
        <v>0.23076923099999999</v>
      </c>
      <c r="H101" s="4">
        <v>0.92307692299999999</v>
      </c>
      <c r="I101" s="4">
        <v>0.76923076899999998</v>
      </c>
    </row>
    <row r="102" spans="1:9" x14ac:dyDescent="0.35">
      <c r="A102" t="s">
        <v>4</v>
      </c>
      <c r="B102" t="s">
        <v>6</v>
      </c>
      <c r="C102" t="str">
        <f t="shared" si="1"/>
        <v>ERKEK-BEKAR</v>
      </c>
      <c r="D102" s="2">
        <v>3</v>
      </c>
      <c r="E102" s="2">
        <v>3.6999999999999997</v>
      </c>
      <c r="F102" s="2">
        <v>4.5999999999999996</v>
      </c>
      <c r="G102" s="4">
        <v>0.61538461499999997</v>
      </c>
      <c r="H102" s="4">
        <v>0.92307692299999999</v>
      </c>
      <c r="I102" s="4">
        <v>0.30769230800000003</v>
      </c>
    </row>
    <row r="103" spans="1:9" x14ac:dyDescent="0.35">
      <c r="A103" t="s">
        <v>7</v>
      </c>
      <c r="B103" t="s">
        <v>6</v>
      </c>
      <c r="C103" t="str">
        <f t="shared" si="1"/>
        <v>KADIN-BEKAR</v>
      </c>
      <c r="D103" s="2">
        <v>3</v>
      </c>
      <c r="E103" s="2">
        <v>4.9000000000000004</v>
      </c>
      <c r="F103" s="2">
        <v>3.6</v>
      </c>
      <c r="G103" s="4">
        <v>0.92307692299999999</v>
      </c>
      <c r="H103" s="4">
        <v>0.92307692299999999</v>
      </c>
      <c r="I103" s="4">
        <v>7.6923077000000006E-2</v>
      </c>
    </row>
    <row r="104" spans="1:9" x14ac:dyDescent="0.35">
      <c r="A104" t="s">
        <v>7</v>
      </c>
      <c r="B104" t="s">
        <v>6</v>
      </c>
      <c r="C104" t="str">
        <f t="shared" si="1"/>
        <v>KADIN-BEKAR</v>
      </c>
      <c r="D104" s="2">
        <v>3</v>
      </c>
      <c r="E104" s="2">
        <v>5.5</v>
      </c>
      <c r="F104" s="2">
        <v>4</v>
      </c>
      <c r="G104" s="4">
        <v>0.69230769199999997</v>
      </c>
      <c r="H104" s="4">
        <v>0.76923076899999998</v>
      </c>
      <c r="I104" s="4">
        <v>0.30769230800000003</v>
      </c>
    </row>
    <row r="105" spans="1:9" x14ac:dyDescent="0.35">
      <c r="A105" t="s">
        <v>7</v>
      </c>
      <c r="B105" t="s">
        <v>6</v>
      </c>
      <c r="C105" t="str">
        <f t="shared" si="1"/>
        <v>KADIN-BEKAR</v>
      </c>
      <c r="D105" s="2">
        <v>3</v>
      </c>
      <c r="E105" s="2">
        <v>3.4000000000000004</v>
      </c>
      <c r="F105" s="2">
        <v>2.6</v>
      </c>
      <c r="G105" s="4">
        <v>0.30769230800000003</v>
      </c>
      <c r="H105" s="4">
        <v>0.38461538499999998</v>
      </c>
      <c r="I105" s="4">
        <v>0.38461538499999998</v>
      </c>
    </row>
    <row r="106" spans="1:9" x14ac:dyDescent="0.35">
      <c r="A106" t="s">
        <v>4</v>
      </c>
      <c r="B106" t="s">
        <v>5</v>
      </c>
      <c r="C106" t="str">
        <f t="shared" si="1"/>
        <v>ERKEK-EVLİ</v>
      </c>
      <c r="D106" s="2">
        <v>3</v>
      </c>
      <c r="E106" s="2">
        <v>6.3999999999999995</v>
      </c>
      <c r="F106" s="2">
        <v>4.5999999999999996</v>
      </c>
      <c r="G106" s="4">
        <v>0.46153846199999998</v>
      </c>
      <c r="H106" s="4">
        <v>0.76923076899999998</v>
      </c>
      <c r="I106" s="4">
        <v>0.46153846199999998</v>
      </c>
    </row>
    <row r="107" spans="1:9" x14ac:dyDescent="0.35">
      <c r="A107" t="s">
        <v>7</v>
      </c>
      <c r="B107" t="s">
        <v>6</v>
      </c>
      <c r="C107" t="str">
        <f t="shared" si="1"/>
        <v>KADIN-BEKAR</v>
      </c>
      <c r="D107" s="2">
        <v>1</v>
      </c>
      <c r="E107" s="2">
        <v>4.5999999999999996</v>
      </c>
      <c r="F107" s="2">
        <v>3.4</v>
      </c>
      <c r="G107" s="4">
        <v>0.46153846199999998</v>
      </c>
      <c r="H107" s="4">
        <v>0.69230769199999997</v>
      </c>
      <c r="I107" s="4">
        <v>0.46153846199999998</v>
      </c>
    </row>
    <row r="108" spans="1:9" x14ac:dyDescent="0.35">
      <c r="A108" t="s">
        <v>4</v>
      </c>
      <c r="B108" t="s">
        <v>6</v>
      </c>
      <c r="C108" t="str">
        <f t="shared" si="1"/>
        <v>ERKEK-BEKAR</v>
      </c>
      <c r="D108" s="2">
        <v>2</v>
      </c>
      <c r="E108" s="2">
        <v>5.5</v>
      </c>
      <c r="F108" s="2">
        <v>4</v>
      </c>
      <c r="G108" s="4">
        <v>0.92307692299999999</v>
      </c>
      <c r="H108" s="4">
        <v>0.92307692299999999</v>
      </c>
      <c r="I108" s="4">
        <v>7.6923077000000006E-2</v>
      </c>
    </row>
    <row r="109" spans="1:9" x14ac:dyDescent="0.35">
      <c r="A109" t="s">
        <v>4</v>
      </c>
      <c r="B109" t="s">
        <v>5</v>
      </c>
      <c r="C109" t="str">
        <f t="shared" si="1"/>
        <v>ERKEK-EVLİ</v>
      </c>
      <c r="D109" s="2">
        <v>3</v>
      </c>
      <c r="E109" s="2">
        <v>5.5</v>
      </c>
      <c r="F109" s="2">
        <v>4</v>
      </c>
      <c r="G109" s="4">
        <v>1</v>
      </c>
      <c r="H109" s="4">
        <v>1</v>
      </c>
      <c r="I109" s="4">
        <v>0</v>
      </c>
    </row>
    <row r="110" spans="1:9" x14ac:dyDescent="0.35">
      <c r="A110" t="s">
        <v>7</v>
      </c>
      <c r="B110" t="s">
        <v>5</v>
      </c>
      <c r="C110" t="str">
        <f t="shared" si="1"/>
        <v>KADIN-EVLİ</v>
      </c>
      <c r="D110" s="2">
        <v>1</v>
      </c>
      <c r="E110" s="2">
        <v>2.5</v>
      </c>
      <c r="F110" s="2">
        <v>2</v>
      </c>
      <c r="G110" s="4">
        <v>0</v>
      </c>
      <c r="H110" s="4">
        <v>0</v>
      </c>
      <c r="I110" s="4">
        <v>0.23076923099999999</v>
      </c>
    </row>
    <row r="111" spans="1:9" x14ac:dyDescent="0.35">
      <c r="A111" t="s">
        <v>4</v>
      </c>
      <c r="B111" t="s">
        <v>5</v>
      </c>
      <c r="C111" t="str">
        <f t="shared" si="1"/>
        <v>ERKEK-EVLİ</v>
      </c>
      <c r="D111" s="2">
        <v>2</v>
      </c>
      <c r="E111" s="2">
        <v>6.1000000000000005</v>
      </c>
      <c r="F111" s="2">
        <v>4.4000000000000004</v>
      </c>
      <c r="G111" s="4">
        <v>0.92307692299999999</v>
      </c>
      <c r="H111" s="4">
        <v>1</v>
      </c>
      <c r="I111" s="4">
        <v>7.6923077000000006E-2</v>
      </c>
    </row>
    <row r="112" spans="1:9" x14ac:dyDescent="0.35">
      <c r="A112" t="s">
        <v>4</v>
      </c>
      <c r="B112" t="s">
        <v>6</v>
      </c>
      <c r="C112" t="str">
        <f t="shared" si="1"/>
        <v>ERKEK-BEKAR</v>
      </c>
      <c r="D112" s="2">
        <v>2</v>
      </c>
      <c r="E112" s="2">
        <v>5.8000000000000007</v>
      </c>
      <c r="F112" s="2">
        <v>4.2</v>
      </c>
      <c r="G112" s="4">
        <v>0.69230769199999997</v>
      </c>
      <c r="H112" s="4">
        <v>0.69230769199999997</v>
      </c>
      <c r="I112" s="4">
        <v>0.15384615400000001</v>
      </c>
    </row>
    <row r="113" spans="1:9" x14ac:dyDescent="0.35">
      <c r="A113" t="s">
        <v>4</v>
      </c>
      <c r="B113" t="s">
        <v>5</v>
      </c>
      <c r="C113" t="str">
        <f t="shared" si="1"/>
        <v>ERKEK-EVLİ</v>
      </c>
      <c r="D113" s="2">
        <v>3</v>
      </c>
      <c r="E113" s="2">
        <v>5.5</v>
      </c>
      <c r="F113" s="2">
        <v>4</v>
      </c>
      <c r="G113" s="4">
        <v>0.23076923099999999</v>
      </c>
      <c r="H113" s="4">
        <v>0.30769230800000003</v>
      </c>
      <c r="I113" s="4">
        <v>0.61538461499999997</v>
      </c>
    </row>
    <row r="114" spans="1:9" x14ac:dyDescent="0.35">
      <c r="A114" t="s">
        <v>7</v>
      </c>
      <c r="B114" t="s">
        <v>5</v>
      </c>
      <c r="C114" t="str">
        <f t="shared" si="1"/>
        <v>KADIN-EVLİ</v>
      </c>
      <c r="D114" s="2">
        <v>3</v>
      </c>
      <c r="E114" s="2">
        <v>5.8000000000000007</v>
      </c>
      <c r="F114" s="2">
        <v>4.2</v>
      </c>
      <c r="G114" s="4">
        <v>0.53846153799999996</v>
      </c>
      <c r="H114" s="4">
        <v>0.76923076899999998</v>
      </c>
      <c r="I114" s="4">
        <v>0.46153846199999998</v>
      </c>
    </row>
    <row r="115" spans="1:9" x14ac:dyDescent="0.35">
      <c r="A115" t="s">
        <v>7</v>
      </c>
      <c r="B115" t="s">
        <v>6</v>
      </c>
      <c r="C115" t="str">
        <f t="shared" si="1"/>
        <v>KADIN-BEKAR</v>
      </c>
      <c r="D115" s="2">
        <v>3</v>
      </c>
      <c r="E115" s="2">
        <v>4</v>
      </c>
      <c r="F115" s="2">
        <v>3</v>
      </c>
      <c r="G115" s="4">
        <v>0.69230769199999997</v>
      </c>
      <c r="H115" s="4">
        <v>0.84615384599999999</v>
      </c>
      <c r="I115" s="4">
        <v>0.30769230800000003</v>
      </c>
    </row>
    <row r="116" spans="1:9" x14ac:dyDescent="0.35">
      <c r="A116" t="s">
        <v>7</v>
      </c>
      <c r="B116" t="s">
        <v>6</v>
      </c>
      <c r="C116" t="str">
        <f t="shared" si="1"/>
        <v>KADIN-BEKAR</v>
      </c>
      <c r="D116" s="2">
        <v>3</v>
      </c>
      <c r="E116" s="2">
        <v>4.5999999999999996</v>
      </c>
      <c r="F116" s="2">
        <v>3.4</v>
      </c>
      <c r="G116" s="4">
        <v>0.69230769199999997</v>
      </c>
      <c r="H116" s="4">
        <v>0.76923076899999998</v>
      </c>
      <c r="I116" s="4">
        <v>0.15384615400000001</v>
      </c>
    </row>
    <row r="117" spans="1:9" x14ac:dyDescent="0.35">
      <c r="A117" t="s">
        <v>7</v>
      </c>
      <c r="B117" t="s">
        <v>5</v>
      </c>
      <c r="C117" t="str">
        <f t="shared" si="1"/>
        <v>KADIN-EVLİ</v>
      </c>
      <c r="D117" s="2">
        <v>3</v>
      </c>
      <c r="E117" s="2">
        <v>4.5999999999999996</v>
      </c>
      <c r="F117" s="2">
        <v>3.4</v>
      </c>
      <c r="G117" s="4">
        <v>0.15384615400000001</v>
      </c>
      <c r="H117" s="4">
        <v>0.53846153799999996</v>
      </c>
      <c r="I117" s="4">
        <v>0.84615384599999999</v>
      </c>
    </row>
    <row r="118" spans="1:9" x14ac:dyDescent="0.35">
      <c r="A118" t="s">
        <v>4</v>
      </c>
      <c r="B118" t="s">
        <v>5</v>
      </c>
      <c r="C118" t="str">
        <f t="shared" si="1"/>
        <v>ERKEK-EVLİ</v>
      </c>
      <c r="D118" s="2">
        <v>2</v>
      </c>
      <c r="E118" s="2">
        <v>5.1999999999999993</v>
      </c>
      <c r="F118" s="2">
        <v>3.8</v>
      </c>
      <c r="G118" s="4">
        <v>0.23076923099999999</v>
      </c>
      <c r="H118" s="4">
        <v>0.46153846199999998</v>
      </c>
      <c r="I118" s="4">
        <v>0.46153846199999998</v>
      </c>
    </row>
    <row r="119" spans="1:9" x14ac:dyDescent="0.35">
      <c r="A119" t="s">
        <v>7</v>
      </c>
      <c r="B119" t="s">
        <v>5</v>
      </c>
      <c r="C119" t="str">
        <f t="shared" si="1"/>
        <v>KADIN-EVLİ</v>
      </c>
      <c r="D119" s="2">
        <v>3</v>
      </c>
      <c r="E119" s="2">
        <v>4.9000000000000004</v>
      </c>
      <c r="F119" s="2">
        <v>3.6</v>
      </c>
      <c r="G119" s="4">
        <v>0.53846153799999996</v>
      </c>
      <c r="H119" s="4">
        <v>0.84615384599999999</v>
      </c>
      <c r="I119" s="4">
        <v>0.46153846199999998</v>
      </c>
    </row>
    <row r="120" spans="1:9" x14ac:dyDescent="0.35">
      <c r="A120" t="s">
        <v>4</v>
      </c>
      <c r="B120" t="s">
        <v>5</v>
      </c>
      <c r="C120" t="str">
        <f t="shared" si="1"/>
        <v>ERKEK-EVLİ</v>
      </c>
      <c r="D120" s="2">
        <v>3</v>
      </c>
      <c r="E120" s="2">
        <v>7</v>
      </c>
      <c r="F120" s="2">
        <v>5</v>
      </c>
      <c r="G120" s="4">
        <v>0.92307692299999999</v>
      </c>
      <c r="H120" s="4">
        <v>0.92307692299999999</v>
      </c>
      <c r="I120" s="4">
        <v>0</v>
      </c>
    </row>
    <row r="121" spans="1:9" x14ac:dyDescent="0.35">
      <c r="A121" t="s">
        <v>7</v>
      </c>
      <c r="B121" t="s">
        <v>6</v>
      </c>
      <c r="C121" t="str">
        <f t="shared" si="1"/>
        <v>KADIN-BEKAR</v>
      </c>
      <c r="D121" s="2">
        <v>3</v>
      </c>
      <c r="E121" s="2">
        <v>2.5</v>
      </c>
      <c r="F121" s="2">
        <v>2</v>
      </c>
      <c r="G121" s="4">
        <v>0.23076923099999999</v>
      </c>
      <c r="H121" s="4">
        <v>0.38461538499999998</v>
      </c>
      <c r="I121" s="4">
        <v>0.69230769199999997</v>
      </c>
    </row>
    <row r="122" spans="1:9" x14ac:dyDescent="0.35">
      <c r="A122" t="s">
        <v>4</v>
      </c>
      <c r="B122" t="s">
        <v>6</v>
      </c>
      <c r="C122" t="str">
        <f t="shared" si="1"/>
        <v>ERKEK-BEKAR</v>
      </c>
      <c r="D122" s="2">
        <v>3</v>
      </c>
      <c r="E122" s="2">
        <v>5.1999999999999993</v>
      </c>
      <c r="F122" s="2">
        <v>3.8</v>
      </c>
      <c r="G122" s="4">
        <v>1</v>
      </c>
      <c r="H122" s="4">
        <v>1</v>
      </c>
      <c r="I122" s="4">
        <v>0</v>
      </c>
    </row>
    <row r="123" spans="1:9" x14ac:dyDescent="0.35">
      <c r="A123" t="s">
        <v>4</v>
      </c>
      <c r="B123" t="s">
        <v>5</v>
      </c>
      <c r="C123" t="str">
        <f t="shared" si="1"/>
        <v>ERKEK-EVLİ</v>
      </c>
      <c r="D123" s="2">
        <v>3</v>
      </c>
      <c r="E123" s="2">
        <v>5.1999999999999993</v>
      </c>
      <c r="F123" s="2">
        <v>3.8</v>
      </c>
      <c r="G123" s="4">
        <v>0.15384615400000001</v>
      </c>
      <c r="H123" s="4">
        <v>0.46153846199999998</v>
      </c>
      <c r="I123" s="4">
        <v>0.84615384599999999</v>
      </c>
    </row>
    <row r="124" spans="1:9" x14ac:dyDescent="0.35">
      <c r="A124" t="s">
        <v>4</v>
      </c>
      <c r="B124" t="s">
        <v>6</v>
      </c>
      <c r="C124" t="str">
        <f t="shared" si="1"/>
        <v>ERKEK-BEKAR</v>
      </c>
      <c r="D124" s="2">
        <v>3</v>
      </c>
      <c r="E124" s="2">
        <v>4.9000000000000004</v>
      </c>
      <c r="F124" s="2">
        <v>3.6</v>
      </c>
      <c r="G124" s="4">
        <v>0.46153846199999998</v>
      </c>
      <c r="H124" s="4">
        <v>0.53846153799999996</v>
      </c>
      <c r="I124" s="4">
        <v>0.46153846199999998</v>
      </c>
    </row>
    <row r="125" spans="1:9" x14ac:dyDescent="0.35">
      <c r="A125" t="s">
        <v>4</v>
      </c>
      <c r="B125" t="s">
        <v>5</v>
      </c>
      <c r="C125" t="str">
        <f t="shared" si="1"/>
        <v>ERKEK-EVLİ</v>
      </c>
      <c r="D125" s="2">
        <v>4</v>
      </c>
      <c r="E125" s="2">
        <v>4</v>
      </c>
      <c r="F125" s="2">
        <v>4.2</v>
      </c>
      <c r="G125" s="4">
        <v>0.61538461499999997</v>
      </c>
      <c r="H125" s="4">
        <v>0.92307692299999999</v>
      </c>
      <c r="I125" s="4">
        <v>0.38461538499999998</v>
      </c>
    </row>
    <row r="126" spans="1:9" x14ac:dyDescent="0.35">
      <c r="A126" t="s">
        <v>7</v>
      </c>
      <c r="B126" t="s">
        <v>6</v>
      </c>
      <c r="C126" t="str">
        <f t="shared" si="1"/>
        <v>KADIN-BEKAR</v>
      </c>
      <c r="D126" s="2">
        <v>2</v>
      </c>
      <c r="E126" s="2">
        <v>4.3000000000000007</v>
      </c>
      <c r="F126" s="2">
        <v>3.2</v>
      </c>
      <c r="G126" s="4">
        <v>0.46153846199999998</v>
      </c>
      <c r="H126" s="4">
        <v>0.46153846199999998</v>
      </c>
      <c r="I126" s="4">
        <v>0.46153846199999998</v>
      </c>
    </row>
    <row r="127" spans="1:9" x14ac:dyDescent="0.35">
      <c r="A127" t="s">
        <v>7</v>
      </c>
      <c r="B127" t="s">
        <v>5</v>
      </c>
      <c r="C127" t="str">
        <f t="shared" si="1"/>
        <v>KADIN-EVLİ</v>
      </c>
      <c r="D127" s="2">
        <v>3</v>
      </c>
      <c r="E127" s="2">
        <v>2.5</v>
      </c>
      <c r="F127" s="2">
        <v>2</v>
      </c>
      <c r="G127" s="4">
        <v>0.15384615400000001</v>
      </c>
      <c r="H127" s="4">
        <v>0.30769230800000003</v>
      </c>
      <c r="I127" s="4">
        <v>0.61538461499999997</v>
      </c>
    </row>
    <row r="128" spans="1:9" x14ac:dyDescent="0.35">
      <c r="A128" t="s">
        <v>4</v>
      </c>
      <c r="B128" t="s">
        <v>6</v>
      </c>
      <c r="C128" t="str">
        <f t="shared" si="1"/>
        <v>ERKEK-BEKAR</v>
      </c>
      <c r="D128" s="2">
        <v>3</v>
      </c>
      <c r="E128" s="2">
        <v>5.1999999999999993</v>
      </c>
      <c r="F128" s="2">
        <v>3.8</v>
      </c>
      <c r="G128" s="4">
        <v>0.69230769199999997</v>
      </c>
      <c r="H128" s="4">
        <v>0.76923076899999998</v>
      </c>
      <c r="I128" s="4">
        <v>0.23076923099999999</v>
      </c>
    </row>
    <row r="129" spans="1:9" x14ac:dyDescent="0.35">
      <c r="A129" t="s">
        <v>7</v>
      </c>
      <c r="B129" t="s">
        <v>6</v>
      </c>
      <c r="C129" t="str">
        <f t="shared" si="1"/>
        <v>KADIN-BEKAR</v>
      </c>
      <c r="D129" s="2">
        <v>3</v>
      </c>
      <c r="E129" s="2">
        <v>4</v>
      </c>
      <c r="F129" s="2">
        <v>3</v>
      </c>
      <c r="G129" s="4">
        <v>0.23076923099999999</v>
      </c>
      <c r="H129" s="4">
        <v>0.23076923099999999</v>
      </c>
      <c r="I129" s="4">
        <v>0.69230769199999997</v>
      </c>
    </row>
    <row r="130" spans="1:9" x14ac:dyDescent="0.35">
      <c r="A130" t="s">
        <v>4</v>
      </c>
      <c r="B130" t="s">
        <v>5</v>
      </c>
      <c r="C130" t="str">
        <f t="shared" si="1"/>
        <v>ERKEK-EVLİ</v>
      </c>
      <c r="D130" s="2">
        <v>1</v>
      </c>
      <c r="E130" s="2">
        <v>4.9000000000000004</v>
      </c>
      <c r="F130" s="2">
        <v>3.6</v>
      </c>
      <c r="G130" s="4">
        <v>0.53846153799999996</v>
      </c>
      <c r="H130" s="4">
        <v>0.76923076899999998</v>
      </c>
      <c r="I130" s="4">
        <v>0.46153846199999998</v>
      </c>
    </row>
    <row r="131" spans="1:9" x14ac:dyDescent="0.35">
      <c r="A131" t="s">
        <v>7</v>
      </c>
      <c r="B131" t="s">
        <v>5</v>
      </c>
      <c r="C131" t="str">
        <f t="shared" si="1"/>
        <v>KADIN-EVLİ</v>
      </c>
      <c r="D131" s="2">
        <v>3</v>
      </c>
      <c r="E131" s="2">
        <v>2.5</v>
      </c>
      <c r="F131" s="2">
        <v>2</v>
      </c>
      <c r="G131" s="4">
        <v>0</v>
      </c>
      <c r="H131" s="4">
        <v>0.23076923099999999</v>
      </c>
      <c r="I131" s="4">
        <v>1</v>
      </c>
    </row>
    <row r="132" spans="1:9" x14ac:dyDescent="0.35">
      <c r="A132" t="s">
        <v>7</v>
      </c>
      <c r="B132" t="s">
        <v>6</v>
      </c>
      <c r="C132" t="str">
        <f t="shared" si="1"/>
        <v>KADIN-BEKAR</v>
      </c>
      <c r="D132" s="2">
        <v>2</v>
      </c>
      <c r="E132" s="2">
        <v>4.5999999999999996</v>
      </c>
      <c r="F132" s="2">
        <v>3.4</v>
      </c>
      <c r="G132" s="4">
        <v>0.69230769199999997</v>
      </c>
      <c r="H132" s="4">
        <v>0.69230769199999997</v>
      </c>
      <c r="I132" s="4">
        <v>0.15384615400000001</v>
      </c>
    </row>
    <row r="133" spans="1:9" x14ac:dyDescent="0.35">
      <c r="A133" t="s">
        <v>7</v>
      </c>
      <c r="B133" t="s">
        <v>6</v>
      </c>
      <c r="C133" t="str">
        <f t="shared" si="1"/>
        <v>KADIN-BEKAR</v>
      </c>
      <c r="D133" s="2">
        <v>3</v>
      </c>
      <c r="E133" s="2">
        <v>5.5</v>
      </c>
      <c r="F133" s="2">
        <v>4</v>
      </c>
      <c r="G133" s="4">
        <v>0.92307692299999999</v>
      </c>
      <c r="H133" s="4">
        <v>0.92307692299999999</v>
      </c>
      <c r="I133" s="4">
        <v>0</v>
      </c>
    </row>
    <row r="134" spans="1:9" x14ac:dyDescent="0.35">
      <c r="A134" t="s">
        <v>7</v>
      </c>
      <c r="B134" t="s">
        <v>5</v>
      </c>
      <c r="C134" t="str">
        <f t="shared" si="1"/>
        <v>KADIN-EVLİ</v>
      </c>
      <c r="D134" s="2">
        <v>2</v>
      </c>
      <c r="E134" s="2">
        <v>4.9000000000000004</v>
      </c>
      <c r="F134" s="2">
        <v>3.6</v>
      </c>
      <c r="G134" s="4">
        <v>0.15384615400000001</v>
      </c>
      <c r="H134" s="4">
        <v>0.69230769199999997</v>
      </c>
      <c r="I134" s="4">
        <v>0.76923076899999998</v>
      </c>
    </row>
    <row r="135" spans="1:9" x14ac:dyDescent="0.35">
      <c r="A135" t="s">
        <v>7</v>
      </c>
      <c r="B135" t="s">
        <v>5</v>
      </c>
      <c r="C135" t="str">
        <f t="shared" ref="C135:C198" si="2">A135&amp;"-"&amp;B135</f>
        <v>KADIN-EVLİ</v>
      </c>
      <c r="D135" s="2">
        <v>3</v>
      </c>
      <c r="E135" s="2">
        <v>1.9000000000000001</v>
      </c>
      <c r="F135" s="2">
        <v>1.6</v>
      </c>
      <c r="G135" s="4">
        <v>7.6923077000000006E-2</v>
      </c>
      <c r="H135" s="4">
        <v>0.69230769199999997</v>
      </c>
      <c r="I135" s="4">
        <v>0.92307692299999999</v>
      </c>
    </row>
    <row r="136" spans="1:9" x14ac:dyDescent="0.35">
      <c r="A136" t="s">
        <v>7</v>
      </c>
      <c r="B136" t="s">
        <v>6</v>
      </c>
      <c r="C136" t="str">
        <f t="shared" si="2"/>
        <v>KADIN-BEKAR</v>
      </c>
      <c r="D136" s="2">
        <v>3</v>
      </c>
      <c r="E136" s="2">
        <v>3.4000000000000004</v>
      </c>
      <c r="F136" s="2">
        <v>2.6</v>
      </c>
      <c r="G136" s="4">
        <v>0.84615384599999999</v>
      </c>
      <c r="H136" s="4">
        <v>0.84615384599999999</v>
      </c>
      <c r="I136" s="4">
        <v>0</v>
      </c>
    </row>
    <row r="137" spans="1:9" x14ac:dyDescent="0.35">
      <c r="A137" t="s">
        <v>7</v>
      </c>
      <c r="B137" t="s">
        <v>5</v>
      </c>
      <c r="C137" t="str">
        <f t="shared" si="2"/>
        <v>KADIN-EVLİ</v>
      </c>
      <c r="D137" s="2">
        <v>1</v>
      </c>
      <c r="E137" s="2">
        <v>4.3000000000000007</v>
      </c>
      <c r="F137" s="2">
        <v>3.2</v>
      </c>
      <c r="G137" s="4">
        <v>0.38461538499999998</v>
      </c>
      <c r="H137" s="4">
        <v>0.92307692299999999</v>
      </c>
      <c r="I137" s="4">
        <v>0.53846153799999996</v>
      </c>
    </row>
    <row r="138" spans="1:9" x14ac:dyDescent="0.35">
      <c r="A138" t="s">
        <v>7</v>
      </c>
      <c r="B138" t="s">
        <v>6</v>
      </c>
      <c r="C138" t="str">
        <f t="shared" si="2"/>
        <v>KADIN-BEKAR</v>
      </c>
      <c r="D138" s="2">
        <v>4</v>
      </c>
      <c r="E138" s="2">
        <v>4.5999999999999996</v>
      </c>
      <c r="F138" s="2">
        <v>3.4</v>
      </c>
      <c r="G138" s="4">
        <v>0.84615384599999999</v>
      </c>
      <c r="H138" s="4">
        <v>1</v>
      </c>
      <c r="I138" s="4">
        <v>0.15384615400000001</v>
      </c>
    </row>
    <row r="139" spans="1:9" x14ac:dyDescent="0.35">
      <c r="A139" t="s">
        <v>4</v>
      </c>
      <c r="B139" t="s">
        <v>5</v>
      </c>
      <c r="C139" t="str">
        <f t="shared" si="2"/>
        <v>ERKEK-EVLİ</v>
      </c>
      <c r="D139" s="2">
        <v>4</v>
      </c>
      <c r="E139" s="2">
        <v>4.5999999999999996</v>
      </c>
      <c r="F139" s="2">
        <v>3.4</v>
      </c>
      <c r="G139" s="4">
        <v>0</v>
      </c>
      <c r="H139" s="4">
        <v>0.61538461499999997</v>
      </c>
      <c r="I139" s="4">
        <v>1</v>
      </c>
    </row>
    <row r="140" spans="1:9" x14ac:dyDescent="0.35">
      <c r="A140" t="s">
        <v>4</v>
      </c>
      <c r="B140" t="s">
        <v>5</v>
      </c>
      <c r="C140" t="str">
        <f t="shared" si="2"/>
        <v>ERKEK-EVLİ</v>
      </c>
      <c r="D140" s="2">
        <v>3</v>
      </c>
      <c r="E140" s="2">
        <v>5.5</v>
      </c>
      <c r="F140" s="2">
        <v>4</v>
      </c>
      <c r="G140" s="4">
        <v>0.15384615400000001</v>
      </c>
      <c r="H140" s="4">
        <v>0.23076923099999999</v>
      </c>
      <c r="I140" s="4">
        <v>0.23076923099999999</v>
      </c>
    </row>
    <row r="141" spans="1:9" x14ac:dyDescent="0.35">
      <c r="A141" t="s">
        <v>7</v>
      </c>
      <c r="B141" t="s">
        <v>5</v>
      </c>
      <c r="C141" t="str">
        <f t="shared" si="2"/>
        <v>KADIN-EVLİ</v>
      </c>
      <c r="D141" s="2">
        <v>3</v>
      </c>
      <c r="E141" s="2">
        <v>5.5</v>
      </c>
      <c r="F141" s="2">
        <v>4</v>
      </c>
      <c r="G141" s="4">
        <v>0.23076923099999999</v>
      </c>
      <c r="H141" s="4">
        <v>0.76923076899999998</v>
      </c>
      <c r="I141" s="4">
        <v>0.76923076899999998</v>
      </c>
    </row>
    <row r="142" spans="1:9" x14ac:dyDescent="0.35">
      <c r="A142" t="s">
        <v>7</v>
      </c>
      <c r="B142" t="s">
        <v>5</v>
      </c>
      <c r="C142" t="str">
        <f t="shared" si="2"/>
        <v>KADIN-EVLİ</v>
      </c>
      <c r="D142" s="2">
        <v>2</v>
      </c>
      <c r="E142" s="2">
        <v>5.5</v>
      </c>
      <c r="F142" s="2">
        <v>4</v>
      </c>
      <c r="G142" s="4">
        <v>0.61538461499999997</v>
      </c>
      <c r="H142" s="4">
        <v>0.84615384599999999</v>
      </c>
      <c r="I142" s="4">
        <v>0.38461538499999998</v>
      </c>
    </row>
    <row r="143" spans="1:9" x14ac:dyDescent="0.35">
      <c r="A143" t="s">
        <v>7</v>
      </c>
      <c r="B143" t="s">
        <v>5</v>
      </c>
      <c r="C143" t="str">
        <f t="shared" si="2"/>
        <v>KADIN-EVLİ</v>
      </c>
      <c r="D143" s="2">
        <v>3</v>
      </c>
      <c r="E143" s="2">
        <v>4.3000000000000007</v>
      </c>
      <c r="F143" s="2">
        <v>3.2</v>
      </c>
      <c r="G143" s="4">
        <v>0.38461538499999998</v>
      </c>
      <c r="H143" s="4">
        <v>0.76923076899999998</v>
      </c>
      <c r="I143" s="4">
        <v>0.53846153799999996</v>
      </c>
    </row>
    <row r="144" spans="1:9" x14ac:dyDescent="0.35">
      <c r="A144" t="s">
        <v>7</v>
      </c>
      <c r="B144" t="s">
        <v>6</v>
      </c>
      <c r="C144" t="str">
        <f t="shared" si="2"/>
        <v>KADIN-BEKAR</v>
      </c>
      <c r="D144" s="2">
        <v>2</v>
      </c>
      <c r="E144" s="2">
        <v>4.75</v>
      </c>
      <c r="F144" s="2">
        <v>3.5</v>
      </c>
      <c r="G144" s="4">
        <v>0.76923076899999998</v>
      </c>
      <c r="H144" s="4">
        <v>0.92307692299999999</v>
      </c>
      <c r="I144" s="4">
        <v>0.23076923099999999</v>
      </c>
    </row>
    <row r="145" spans="1:9" x14ac:dyDescent="0.35">
      <c r="A145" t="s">
        <v>7</v>
      </c>
      <c r="B145" t="s">
        <v>5</v>
      </c>
      <c r="C145" t="str">
        <f t="shared" si="2"/>
        <v>KADIN-EVLİ</v>
      </c>
      <c r="D145" s="2">
        <v>3</v>
      </c>
      <c r="E145" s="2">
        <v>2.2000000000000002</v>
      </c>
      <c r="F145" s="2">
        <v>1.8</v>
      </c>
      <c r="G145" s="4">
        <v>0.15384615400000001</v>
      </c>
      <c r="H145" s="4">
        <v>0.23076923099999999</v>
      </c>
      <c r="I145" s="4">
        <v>0.38461538499999998</v>
      </c>
    </row>
    <row r="146" spans="1:9" x14ac:dyDescent="0.35">
      <c r="A146" t="s">
        <v>4</v>
      </c>
      <c r="B146" t="s">
        <v>5</v>
      </c>
      <c r="C146" t="str">
        <f t="shared" si="2"/>
        <v>ERKEK-EVLİ</v>
      </c>
      <c r="D146" s="2">
        <v>2</v>
      </c>
      <c r="E146" s="2">
        <v>6.6999999999999993</v>
      </c>
      <c r="F146" s="2">
        <v>4.8</v>
      </c>
      <c r="G146" s="4">
        <v>0.46153846199999998</v>
      </c>
      <c r="H146" s="4">
        <v>1</v>
      </c>
      <c r="I146" s="4">
        <v>0.53846153799999996</v>
      </c>
    </row>
    <row r="147" spans="1:9" x14ac:dyDescent="0.35">
      <c r="A147" t="s">
        <v>7</v>
      </c>
      <c r="B147" t="s">
        <v>6</v>
      </c>
      <c r="C147" t="str">
        <f t="shared" si="2"/>
        <v>KADIN-BEKAR</v>
      </c>
      <c r="D147" s="2">
        <v>1</v>
      </c>
      <c r="E147" s="2">
        <v>4.5999999999999996</v>
      </c>
      <c r="F147" s="2">
        <v>3.4</v>
      </c>
      <c r="G147" s="4">
        <v>0.23076923099999999</v>
      </c>
      <c r="H147" s="4">
        <v>0.23076923099999999</v>
      </c>
      <c r="I147" s="4">
        <v>0.30769230800000003</v>
      </c>
    </row>
    <row r="148" spans="1:9" x14ac:dyDescent="0.35">
      <c r="A148" t="s">
        <v>7</v>
      </c>
      <c r="B148" t="s">
        <v>6</v>
      </c>
      <c r="C148" t="str">
        <f t="shared" si="2"/>
        <v>KADIN-BEKAR</v>
      </c>
      <c r="D148" s="2">
        <v>2</v>
      </c>
      <c r="E148" s="2">
        <v>4.5999999999999996</v>
      </c>
      <c r="F148" s="2">
        <v>3.4</v>
      </c>
      <c r="G148" s="4">
        <v>0.69230769199999997</v>
      </c>
      <c r="H148" s="4">
        <v>0.76923076899999998</v>
      </c>
      <c r="I148" s="4">
        <v>0.23076923099999999</v>
      </c>
    </row>
    <row r="149" spans="1:9" x14ac:dyDescent="0.35">
      <c r="A149" t="s">
        <v>4</v>
      </c>
      <c r="B149" t="s">
        <v>6</v>
      </c>
      <c r="C149" t="str">
        <f t="shared" si="2"/>
        <v>ERKEK-BEKAR</v>
      </c>
      <c r="D149" s="2">
        <v>3</v>
      </c>
      <c r="E149" s="2">
        <v>5.1999999999999993</v>
      </c>
      <c r="F149" s="2">
        <v>3.8</v>
      </c>
      <c r="G149" s="4">
        <v>0.92307692299999999</v>
      </c>
      <c r="H149" s="4">
        <v>1</v>
      </c>
      <c r="I149" s="4">
        <v>7.6923077000000006E-2</v>
      </c>
    </row>
    <row r="150" spans="1:9" x14ac:dyDescent="0.35">
      <c r="A150" t="s">
        <v>7</v>
      </c>
      <c r="B150" t="s">
        <v>5</v>
      </c>
      <c r="C150" t="str">
        <f t="shared" si="2"/>
        <v>KADIN-EVLİ</v>
      </c>
      <c r="D150" s="2">
        <v>3</v>
      </c>
      <c r="E150" s="2">
        <v>2.2000000000000002</v>
      </c>
      <c r="F150" s="2">
        <v>1.8</v>
      </c>
      <c r="G150" s="4">
        <v>0.15384615400000001</v>
      </c>
      <c r="H150" s="4">
        <v>0.15384615400000001</v>
      </c>
      <c r="I150" s="4">
        <v>0.84615384599999999</v>
      </c>
    </row>
    <row r="151" spans="1:9" x14ac:dyDescent="0.35">
      <c r="A151" t="s">
        <v>4</v>
      </c>
      <c r="B151" t="s">
        <v>6</v>
      </c>
      <c r="C151" t="str">
        <f t="shared" si="2"/>
        <v>ERKEK-BEKAR</v>
      </c>
      <c r="D151" s="2">
        <v>3</v>
      </c>
      <c r="E151" s="2">
        <v>4.9000000000000004</v>
      </c>
      <c r="F151" s="2">
        <v>3.6</v>
      </c>
      <c r="G151" s="4">
        <v>0.30769230800000003</v>
      </c>
      <c r="H151" s="4">
        <v>0.53846153799999996</v>
      </c>
      <c r="I151" s="4">
        <v>0.61538461499999997</v>
      </c>
    </row>
    <row r="152" spans="1:9" x14ac:dyDescent="0.35">
      <c r="A152" t="s">
        <v>4</v>
      </c>
      <c r="B152" t="s">
        <v>5</v>
      </c>
      <c r="C152" t="str">
        <f t="shared" si="2"/>
        <v>ERKEK-EVLİ</v>
      </c>
      <c r="D152" s="2">
        <v>3</v>
      </c>
      <c r="E152" s="2">
        <v>6.1000000000000005</v>
      </c>
      <c r="F152" s="2">
        <v>4.4000000000000004</v>
      </c>
      <c r="G152" s="4">
        <v>0.53846153799999996</v>
      </c>
      <c r="H152" s="4">
        <v>0.92307692299999999</v>
      </c>
      <c r="I152" s="4">
        <v>0.46153846199999998</v>
      </c>
    </row>
    <row r="153" spans="1:9" x14ac:dyDescent="0.35">
      <c r="A153" t="s">
        <v>4</v>
      </c>
      <c r="B153" t="s">
        <v>6</v>
      </c>
      <c r="C153" t="str">
        <f t="shared" si="2"/>
        <v>ERKEK-BEKAR</v>
      </c>
      <c r="D153" s="2">
        <v>3</v>
      </c>
      <c r="E153" s="2">
        <v>3.6999999999999997</v>
      </c>
      <c r="F153" s="2">
        <v>3.8</v>
      </c>
      <c r="G153" s="4">
        <v>0.30769230800000003</v>
      </c>
      <c r="H153" s="4">
        <v>0.84615384599999999</v>
      </c>
      <c r="I153" s="4">
        <v>0.61538461499999997</v>
      </c>
    </row>
    <row r="154" spans="1:9" x14ac:dyDescent="0.35">
      <c r="A154" t="s">
        <v>7</v>
      </c>
      <c r="B154" t="s">
        <v>6</v>
      </c>
      <c r="C154" t="str">
        <f t="shared" si="2"/>
        <v>KADIN-BEKAR</v>
      </c>
      <c r="D154" s="2">
        <v>3</v>
      </c>
      <c r="E154" s="2">
        <v>1.2999999999999998</v>
      </c>
      <c r="F154" s="2">
        <v>1.2</v>
      </c>
      <c r="G154" s="4">
        <v>0.69230769199999997</v>
      </c>
      <c r="H154" s="4">
        <v>0.76923076899999998</v>
      </c>
      <c r="I154" s="4">
        <v>0.23076923099999999</v>
      </c>
    </row>
    <row r="155" spans="1:9" x14ac:dyDescent="0.35">
      <c r="A155" t="s">
        <v>4</v>
      </c>
      <c r="B155" t="s">
        <v>5</v>
      </c>
      <c r="C155" t="str">
        <f t="shared" si="2"/>
        <v>ERKEK-EVLİ</v>
      </c>
      <c r="D155" s="2">
        <v>3</v>
      </c>
      <c r="E155" s="2">
        <v>5.8000000000000007</v>
      </c>
      <c r="F155" s="2">
        <v>4.2</v>
      </c>
      <c r="G155" s="4">
        <v>7.6923077000000006E-2</v>
      </c>
      <c r="H155" s="4">
        <v>0.23076923099999999</v>
      </c>
      <c r="I155" s="4">
        <v>0.92307692299999999</v>
      </c>
    </row>
    <row r="156" spans="1:9" x14ac:dyDescent="0.35">
      <c r="A156" t="s">
        <v>4</v>
      </c>
      <c r="B156" t="s">
        <v>5</v>
      </c>
      <c r="C156" t="str">
        <f t="shared" si="2"/>
        <v>ERKEK-EVLİ</v>
      </c>
      <c r="D156" s="2">
        <v>3</v>
      </c>
      <c r="E156" s="2">
        <v>4.9000000000000004</v>
      </c>
      <c r="F156" s="2">
        <v>3.6</v>
      </c>
      <c r="G156" s="4">
        <v>0.46153846199999998</v>
      </c>
      <c r="H156" s="4">
        <v>0.84615384599999999</v>
      </c>
      <c r="I156" s="4">
        <v>0.53846153799999996</v>
      </c>
    </row>
    <row r="157" spans="1:9" x14ac:dyDescent="0.35">
      <c r="A157" t="s">
        <v>7</v>
      </c>
      <c r="B157" t="s">
        <v>6</v>
      </c>
      <c r="C157" t="str">
        <f t="shared" si="2"/>
        <v>KADIN-BEKAR</v>
      </c>
      <c r="D157" s="2">
        <v>1</v>
      </c>
      <c r="E157" s="2">
        <v>6.3999999999999995</v>
      </c>
      <c r="F157" s="2">
        <v>4.5999999999999996</v>
      </c>
      <c r="G157" s="4">
        <v>0.69230769199999997</v>
      </c>
      <c r="H157" s="4">
        <v>0.92307692299999999</v>
      </c>
      <c r="I157" s="4">
        <v>0.30769230800000003</v>
      </c>
    </row>
    <row r="158" spans="1:9" x14ac:dyDescent="0.35">
      <c r="A158" t="s">
        <v>4</v>
      </c>
      <c r="B158" t="s">
        <v>6</v>
      </c>
      <c r="C158" t="str">
        <f t="shared" si="2"/>
        <v>ERKEK-BEKAR</v>
      </c>
      <c r="D158" s="2">
        <v>3</v>
      </c>
      <c r="E158" s="2">
        <v>7</v>
      </c>
      <c r="F158" s="2">
        <v>5</v>
      </c>
      <c r="G158" s="4">
        <v>0.76923076899999998</v>
      </c>
      <c r="H158" s="4">
        <v>0.76923076899999998</v>
      </c>
      <c r="I158" s="4">
        <v>7.6923077000000006E-2</v>
      </c>
    </row>
    <row r="159" spans="1:9" x14ac:dyDescent="0.35">
      <c r="A159" t="s">
        <v>4</v>
      </c>
      <c r="B159" t="s">
        <v>6</v>
      </c>
      <c r="C159" t="str">
        <f t="shared" si="2"/>
        <v>ERKEK-BEKAR</v>
      </c>
      <c r="D159" s="2">
        <v>4</v>
      </c>
      <c r="E159" s="2">
        <v>6.3999999999999995</v>
      </c>
      <c r="F159" s="2">
        <v>4.5999999999999996</v>
      </c>
      <c r="G159" s="4">
        <v>7.6923077000000006E-2</v>
      </c>
      <c r="H159" s="4">
        <v>0.38461538499999998</v>
      </c>
      <c r="I159" s="4">
        <v>0.76923076899999998</v>
      </c>
    </row>
    <row r="160" spans="1:9" x14ac:dyDescent="0.35">
      <c r="A160" t="s">
        <v>4</v>
      </c>
      <c r="B160" t="s">
        <v>5</v>
      </c>
      <c r="C160" t="str">
        <f t="shared" si="2"/>
        <v>ERKEK-EVLİ</v>
      </c>
      <c r="D160" s="2">
        <v>3</v>
      </c>
      <c r="E160" s="2">
        <v>5.5</v>
      </c>
      <c r="F160" s="2">
        <v>4</v>
      </c>
      <c r="G160" s="4">
        <v>0</v>
      </c>
      <c r="H160" s="4">
        <v>0.84615384599999999</v>
      </c>
      <c r="I160" s="4">
        <v>1</v>
      </c>
    </row>
    <row r="161" spans="1:9" x14ac:dyDescent="0.35">
      <c r="A161" t="s">
        <v>7</v>
      </c>
      <c r="B161" t="s">
        <v>6</v>
      </c>
      <c r="C161" t="str">
        <f t="shared" si="2"/>
        <v>KADIN-BEKAR</v>
      </c>
      <c r="D161" s="2">
        <v>2</v>
      </c>
      <c r="E161" s="2">
        <v>4.3000000000000007</v>
      </c>
      <c r="F161" s="2">
        <v>3.2</v>
      </c>
      <c r="G161" s="4">
        <v>0.23076923099999999</v>
      </c>
      <c r="H161" s="4">
        <v>0.23076923099999999</v>
      </c>
      <c r="I161" s="4">
        <v>0.69230769199999997</v>
      </c>
    </row>
    <row r="162" spans="1:9" x14ac:dyDescent="0.35">
      <c r="A162" t="s">
        <v>7</v>
      </c>
      <c r="B162" t="s">
        <v>5</v>
      </c>
      <c r="C162" t="str">
        <f t="shared" si="2"/>
        <v>KADIN-EVLİ</v>
      </c>
      <c r="D162" s="2">
        <v>2</v>
      </c>
      <c r="E162" s="2">
        <v>1.9000000000000001</v>
      </c>
      <c r="F162" s="2">
        <v>1.6</v>
      </c>
      <c r="G162" s="4">
        <v>0.69230769199999997</v>
      </c>
      <c r="H162" s="4">
        <v>0.69230769199999997</v>
      </c>
      <c r="I162" s="4">
        <v>0.30769230800000003</v>
      </c>
    </row>
    <row r="163" spans="1:9" x14ac:dyDescent="0.35">
      <c r="A163" t="s">
        <v>7</v>
      </c>
      <c r="B163" t="s">
        <v>6</v>
      </c>
      <c r="C163" t="str">
        <f t="shared" si="2"/>
        <v>KADIN-BEKAR</v>
      </c>
      <c r="D163" s="2">
        <v>3</v>
      </c>
      <c r="E163" s="2">
        <v>6.1000000000000005</v>
      </c>
      <c r="F163" s="2">
        <v>4.4000000000000004</v>
      </c>
      <c r="G163" s="4">
        <v>0.69230769199999997</v>
      </c>
      <c r="H163" s="4">
        <v>0.92307692299999999</v>
      </c>
      <c r="I163" s="4">
        <v>0.30769230800000003</v>
      </c>
    </row>
    <row r="164" spans="1:9" x14ac:dyDescent="0.35">
      <c r="A164" t="s">
        <v>7</v>
      </c>
      <c r="B164" t="s">
        <v>5</v>
      </c>
      <c r="C164" t="str">
        <f t="shared" si="2"/>
        <v>KADIN-EVLİ</v>
      </c>
      <c r="D164" s="2">
        <v>3</v>
      </c>
      <c r="E164" s="2">
        <v>4</v>
      </c>
      <c r="F164" s="2">
        <v>3</v>
      </c>
      <c r="G164" s="4">
        <v>0</v>
      </c>
      <c r="H164" s="4">
        <v>0.38461538499999998</v>
      </c>
      <c r="I164" s="4">
        <v>1</v>
      </c>
    </row>
    <row r="165" spans="1:9" x14ac:dyDescent="0.35">
      <c r="A165" t="s">
        <v>4</v>
      </c>
      <c r="B165" t="s">
        <v>5</v>
      </c>
      <c r="C165" t="str">
        <f t="shared" si="2"/>
        <v>ERKEK-EVLİ</v>
      </c>
      <c r="D165" s="2">
        <v>3</v>
      </c>
      <c r="E165" s="2">
        <v>4.9000000000000004</v>
      </c>
      <c r="F165" s="2">
        <v>4</v>
      </c>
      <c r="G165" s="4">
        <v>0</v>
      </c>
      <c r="H165" s="4">
        <v>0.84615384599999999</v>
      </c>
      <c r="I165" s="4">
        <v>1</v>
      </c>
    </row>
    <row r="166" spans="1:9" x14ac:dyDescent="0.35">
      <c r="A166" t="s">
        <v>7</v>
      </c>
      <c r="B166" t="s">
        <v>5</v>
      </c>
      <c r="C166" t="str">
        <f t="shared" si="2"/>
        <v>KADIN-EVLİ</v>
      </c>
      <c r="D166" s="2">
        <v>4</v>
      </c>
      <c r="E166" s="2">
        <v>2.8000000000000003</v>
      </c>
      <c r="F166" s="2">
        <v>2.2000000000000002</v>
      </c>
      <c r="G166" s="4">
        <v>0</v>
      </c>
      <c r="H166" s="4">
        <v>0.46153846199999998</v>
      </c>
      <c r="I166" s="4">
        <v>0.84615384599999999</v>
      </c>
    </row>
    <row r="167" spans="1:9" x14ac:dyDescent="0.35">
      <c r="A167" t="s">
        <v>7</v>
      </c>
      <c r="B167" t="s">
        <v>5</v>
      </c>
      <c r="C167" t="str">
        <f t="shared" si="2"/>
        <v>KADIN-EVLİ</v>
      </c>
      <c r="D167" s="2">
        <v>3</v>
      </c>
      <c r="E167" s="2">
        <v>3.4000000000000004</v>
      </c>
      <c r="F167" s="2">
        <v>2.6</v>
      </c>
      <c r="G167" s="4">
        <v>0</v>
      </c>
      <c r="H167" s="4">
        <v>0</v>
      </c>
      <c r="I167" s="4">
        <v>0.76923076899999998</v>
      </c>
    </row>
    <row r="168" spans="1:9" x14ac:dyDescent="0.35">
      <c r="A168" t="s">
        <v>4</v>
      </c>
      <c r="B168" t="s">
        <v>6</v>
      </c>
      <c r="C168" t="str">
        <f t="shared" si="2"/>
        <v>ERKEK-BEKAR</v>
      </c>
      <c r="D168" s="2">
        <v>3</v>
      </c>
      <c r="E168" s="2">
        <v>4.9000000000000004</v>
      </c>
      <c r="F168" s="2">
        <v>3.6</v>
      </c>
      <c r="G168" s="4">
        <v>0.61538461499999997</v>
      </c>
      <c r="H168" s="4">
        <v>0.61538461499999997</v>
      </c>
      <c r="I168" s="4">
        <v>0</v>
      </c>
    </row>
    <row r="169" spans="1:9" x14ac:dyDescent="0.35">
      <c r="A169" t="s">
        <v>7</v>
      </c>
      <c r="B169" t="s">
        <v>6</v>
      </c>
      <c r="C169" t="str">
        <f t="shared" si="2"/>
        <v>KADIN-BEKAR</v>
      </c>
      <c r="D169" s="2">
        <v>3</v>
      </c>
      <c r="E169" s="2">
        <v>5.5</v>
      </c>
      <c r="F169" s="2">
        <v>4</v>
      </c>
      <c r="G169" s="4">
        <v>0.69230769199999997</v>
      </c>
      <c r="H169" s="4">
        <v>1</v>
      </c>
      <c r="I169" s="4">
        <v>0.30769230800000003</v>
      </c>
    </row>
    <row r="170" spans="1:9" x14ac:dyDescent="0.35">
      <c r="A170" t="s">
        <v>7</v>
      </c>
      <c r="B170" t="s">
        <v>5</v>
      </c>
      <c r="C170" t="str">
        <f t="shared" si="2"/>
        <v>KADIN-EVLİ</v>
      </c>
      <c r="D170" s="2">
        <v>2</v>
      </c>
      <c r="E170" s="2">
        <v>3.0999999999999996</v>
      </c>
      <c r="F170" s="2">
        <v>2.4</v>
      </c>
      <c r="G170" s="4">
        <v>0.53846153799999996</v>
      </c>
      <c r="H170" s="4">
        <v>0.69230769199999997</v>
      </c>
      <c r="I170" s="4">
        <v>0.46153846199999998</v>
      </c>
    </row>
    <row r="171" spans="1:9" x14ac:dyDescent="0.35">
      <c r="A171" t="s">
        <v>4</v>
      </c>
      <c r="B171" t="s">
        <v>5</v>
      </c>
      <c r="C171" t="str">
        <f t="shared" si="2"/>
        <v>ERKEK-EVLİ</v>
      </c>
      <c r="D171" s="2">
        <v>3</v>
      </c>
      <c r="E171" s="2">
        <v>6.3999999999999995</v>
      </c>
      <c r="F171" s="2">
        <v>4.5999999999999996</v>
      </c>
      <c r="G171" s="4">
        <v>7.6923077000000006E-2</v>
      </c>
      <c r="H171" s="4">
        <v>0.46153846199999998</v>
      </c>
      <c r="I171" s="4">
        <v>0.92307692299999999</v>
      </c>
    </row>
    <row r="172" spans="1:9" x14ac:dyDescent="0.35">
      <c r="A172" t="s">
        <v>4</v>
      </c>
      <c r="B172" t="s">
        <v>5</v>
      </c>
      <c r="C172" t="str">
        <f t="shared" si="2"/>
        <v>ERKEK-EVLİ</v>
      </c>
      <c r="D172" s="2">
        <v>3</v>
      </c>
      <c r="E172" s="2">
        <v>2.8000000000000003</v>
      </c>
      <c r="F172" s="2">
        <v>2.2000000000000002</v>
      </c>
      <c r="G172" s="4">
        <v>0.15384615400000001</v>
      </c>
      <c r="H172" s="4">
        <v>0.53846153799999996</v>
      </c>
      <c r="I172" s="4">
        <v>0.69230769199999997</v>
      </c>
    </row>
    <row r="173" spans="1:9" x14ac:dyDescent="0.35">
      <c r="A173" t="s">
        <v>4</v>
      </c>
      <c r="B173" t="s">
        <v>6</v>
      </c>
      <c r="C173" t="str">
        <f t="shared" si="2"/>
        <v>ERKEK-BEKAR</v>
      </c>
      <c r="D173" s="2">
        <v>3</v>
      </c>
      <c r="E173" s="2">
        <v>5.8000000000000007</v>
      </c>
      <c r="F173" s="2">
        <v>4.2</v>
      </c>
      <c r="G173" s="4">
        <v>0.23076923099999999</v>
      </c>
      <c r="H173" s="4">
        <v>0.30769230800000003</v>
      </c>
      <c r="I173" s="4">
        <v>0.53846153799999996</v>
      </c>
    </row>
    <row r="174" spans="1:9" x14ac:dyDescent="0.35">
      <c r="A174" t="s">
        <v>4</v>
      </c>
      <c r="B174" t="s">
        <v>5</v>
      </c>
      <c r="C174" t="str">
        <f t="shared" si="2"/>
        <v>ERKEK-EVLİ</v>
      </c>
      <c r="D174" s="2">
        <v>3</v>
      </c>
      <c r="E174" s="2">
        <v>5.5</v>
      </c>
      <c r="F174" s="2">
        <v>4</v>
      </c>
      <c r="G174" s="4">
        <v>0.23076923099999999</v>
      </c>
      <c r="H174" s="4">
        <v>0.69230769199999997</v>
      </c>
      <c r="I174" s="4">
        <v>0.69230769199999997</v>
      </c>
    </row>
    <row r="175" spans="1:9" x14ac:dyDescent="0.35">
      <c r="A175" t="s">
        <v>4</v>
      </c>
      <c r="B175" t="s">
        <v>5</v>
      </c>
      <c r="C175" t="str">
        <f t="shared" si="2"/>
        <v>ERKEK-EVLİ</v>
      </c>
      <c r="D175" s="2">
        <v>3</v>
      </c>
      <c r="E175" s="2">
        <v>4.9000000000000004</v>
      </c>
      <c r="F175" s="2">
        <v>3.6</v>
      </c>
      <c r="G175" s="4">
        <v>0.46153846199999998</v>
      </c>
      <c r="H175" s="4">
        <v>0.92307692299999999</v>
      </c>
      <c r="I175" s="4">
        <v>0.53846153799999996</v>
      </c>
    </row>
    <row r="176" spans="1:9" x14ac:dyDescent="0.35">
      <c r="A176" t="s">
        <v>7</v>
      </c>
      <c r="B176" t="s">
        <v>6</v>
      </c>
      <c r="C176" t="str">
        <f t="shared" si="2"/>
        <v>KADIN-BEKAR</v>
      </c>
      <c r="D176" s="2">
        <v>4</v>
      </c>
      <c r="E176" s="2">
        <v>4.3000000000000007</v>
      </c>
      <c r="F176" s="2">
        <v>3.2</v>
      </c>
      <c r="G176" s="4">
        <v>0.69230769199999997</v>
      </c>
      <c r="H176" s="4">
        <v>0.69230769199999997</v>
      </c>
      <c r="I176" s="4">
        <v>0.15384615400000001</v>
      </c>
    </row>
    <row r="177" spans="1:9" x14ac:dyDescent="0.35">
      <c r="A177" t="s">
        <v>4</v>
      </c>
      <c r="B177" t="s">
        <v>6</v>
      </c>
      <c r="C177" t="str">
        <f t="shared" si="2"/>
        <v>ERKEK-BEKAR</v>
      </c>
      <c r="D177" s="2">
        <v>3</v>
      </c>
      <c r="E177" s="2">
        <v>2.875</v>
      </c>
      <c r="F177" s="2">
        <v>4.4000000000000004</v>
      </c>
      <c r="G177" s="4">
        <v>0.92307692299999999</v>
      </c>
      <c r="H177" s="4">
        <v>1</v>
      </c>
      <c r="I177" s="4">
        <v>7.6923077000000006E-2</v>
      </c>
    </row>
    <row r="178" spans="1:9" x14ac:dyDescent="0.35">
      <c r="A178" t="s">
        <v>7</v>
      </c>
      <c r="B178" t="s">
        <v>6</v>
      </c>
      <c r="C178" t="str">
        <f t="shared" si="2"/>
        <v>KADIN-BEKAR</v>
      </c>
      <c r="D178" s="2">
        <v>3</v>
      </c>
      <c r="E178" s="2">
        <v>2.5</v>
      </c>
      <c r="F178" s="2">
        <v>2</v>
      </c>
      <c r="G178" s="4">
        <v>0.23076923099999999</v>
      </c>
      <c r="H178" s="4">
        <v>0.23076923099999999</v>
      </c>
      <c r="I178" s="4">
        <v>7.6923077000000006E-2</v>
      </c>
    </row>
    <row r="179" spans="1:9" x14ac:dyDescent="0.35">
      <c r="A179" t="s">
        <v>4</v>
      </c>
      <c r="B179" t="s">
        <v>6</v>
      </c>
      <c r="C179" t="str">
        <f t="shared" si="2"/>
        <v>ERKEK-BEKAR</v>
      </c>
      <c r="D179" s="2">
        <v>3</v>
      </c>
      <c r="E179" s="2">
        <v>4</v>
      </c>
      <c r="F179" s="2">
        <v>3</v>
      </c>
      <c r="G179" s="4">
        <v>0.15384615400000001</v>
      </c>
      <c r="H179" s="4">
        <v>0.53846153799999996</v>
      </c>
      <c r="I179" s="4">
        <v>0.69230769199999997</v>
      </c>
    </row>
    <row r="180" spans="1:9" x14ac:dyDescent="0.35">
      <c r="A180" t="s">
        <v>7</v>
      </c>
      <c r="B180" t="s">
        <v>5</v>
      </c>
      <c r="C180" t="str">
        <f t="shared" si="2"/>
        <v>KADIN-EVLİ</v>
      </c>
      <c r="D180" s="2">
        <v>3</v>
      </c>
      <c r="E180" s="2">
        <v>3.6999999999999997</v>
      </c>
      <c r="F180" s="2">
        <v>2.8</v>
      </c>
      <c r="G180" s="4">
        <v>0.38461538499999998</v>
      </c>
      <c r="H180" s="4">
        <v>0.61538461499999997</v>
      </c>
      <c r="I180" s="4">
        <v>0.46153846199999998</v>
      </c>
    </row>
    <row r="181" spans="1:9" x14ac:dyDescent="0.35">
      <c r="A181" t="s">
        <v>7</v>
      </c>
      <c r="B181" t="s">
        <v>5</v>
      </c>
      <c r="C181" t="str">
        <f t="shared" si="2"/>
        <v>KADIN-EVLİ</v>
      </c>
      <c r="D181" s="2">
        <v>3</v>
      </c>
      <c r="E181" s="2">
        <v>1.9000000000000001</v>
      </c>
      <c r="F181" s="2">
        <v>1.6</v>
      </c>
      <c r="G181" s="4">
        <v>0.61538461499999997</v>
      </c>
      <c r="H181" s="4">
        <v>0.61538461499999997</v>
      </c>
      <c r="I181" s="4">
        <v>0.30769230800000003</v>
      </c>
    </row>
    <row r="182" spans="1:9" x14ac:dyDescent="0.35">
      <c r="A182" t="s">
        <v>4</v>
      </c>
      <c r="B182" t="s">
        <v>6</v>
      </c>
      <c r="C182" t="str">
        <f t="shared" si="2"/>
        <v>ERKEK-BEKAR</v>
      </c>
      <c r="D182" s="2">
        <v>2</v>
      </c>
      <c r="E182" s="2">
        <v>5.1999999999999993</v>
      </c>
      <c r="F182" s="2">
        <v>3.8</v>
      </c>
      <c r="G182" s="4">
        <v>7.6923077000000006E-2</v>
      </c>
      <c r="H182" s="4">
        <v>0.23076923099999999</v>
      </c>
      <c r="I182" s="4">
        <v>0.38461538499999998</v>
      </c>
    </row>
    <row r="183" spans="1:9" x14ac:dyDescent="0.35">
      <c r="A183" t="s">
        <v>7</v>
      </c>
      <c r="B183" t="s">
        <v>6</v>
      </c>
      <c r="C183" t="str">
        <f t="shared" si="2"/>
        <v>KADIN-BEKAR</v>
      </c>
      <c r="D183" s="2">
        <v>2</v>
      </c>
      <c r="E183" s="2">
        <v>5.8000000000000007</v>
      </c>
      <c r="F183" s="2">
        <v>4.2</v>
      </c>
      <c r="G183" s="4">
        <v>0.69230769199999997</v>
      </c>
      <c r="H183" s="4">
        <v>0.84615384599999999</v>
      </c>
      <c r="I183" s="4">
        <v>0.30769230800000003</v>
      </c>
    </row>
    <row r="184" spans="1:9" x14ac:dyDescent="0.35">
      <c r="A184" t="s">
        <v>4</v>
      </c>
      <c r="B184" t="s">
        <v>6</v>
      </c>
      <c r="C184" t="str">
        <f t="shared" si="2"/>
        <v>ERKEK-BEKAR</v>
      </c>
      <c r="D184" s="2">
        <v>3</v>
      </c>
      <c r="E184" s="2">
        <v>5.1999999999999993</v>
      </c>
      <c r="F184" s="2">
        <v>3.8</v>
      </c>
      <c r="G184" s="4">
        <v>0.23076923099999999</v>
      </c>
      <c r="H184" s="4">
        <v>0.76923076899999998</v>
      </c>
      <c r="I184" s="4">
        <v>0.69230769199999997</v>
      </c>
    </row>
    <row r="185" spans="1:9" x14ac:dyDescent="0.35">
      <c r="A185" t="s">
        <v>7</v>
      </c>
      <c r="B185" t="s">
        <v>5</v>
      </c>
      <c r="C185" t="str">
        <f t="shared" si="2"/>
        <v>KADIN-EVLİ</v>
      </c>
      <c r="D185" s="2">
        <v>1</v>
      </c>
      <c r="E185" s="2">
        <v>4.5999999999999996</v>
      </c>
      <c r="F185" s="2">
        <v>3.4</v>
      </c>
      <c r="G185" s="4">
        <v>0.30769230800000003</v>
      </c>
      <c r="H185" s="4">
        <v>0.76923076899999998</v>
      </c>
      <c r="I185" s="4">
        <v>0.69230769199999997</v>
      </c>
    </row>
    <row r="186" spans="1:9" x14ac:dyDescent="0.35">
      <c r="A186" t="s">
        <v>4</v>
      </c>
      <c r="B186" t="s">
        <v>6</v>
      </c>
      <c r="C186" t="str">
        <f t="shared" si="2"/>
        <v>ERKEK-BEKAR</v>
      </c>
      <c r="D186" s="2">
        <v>1</v>
      </c>
      <c r="E186" s="2">
        <v>5.5</v>
      </c>
      <c r="F186" s="2">
        <v>4</v>
      </c>
      <c r="G186" s="4">
        <v>1</v>
      </c>
      <c r="H186" s="4">
        <v>1</v>
      </c>
      <c r="I186" s="4">
        <v>0</v>
      </c>
    </row>
    <row r="187" spans="1:9" x14ac:dyDescent="0.35">
      <c r="A187" t="s">
        <v>7</v>
      </c>
      <c r="B187" t="s">
        <v>6</v>
      </c>
      <c r="C187" t="str">
        <f t="shared" si="2"/>
        <v>KADIN-BEKAR</v>
      </c>
      <c r="D187" s="2">
        <v>3</v>
      </c>
      <c r="E187" s="2">
        <v>3.6999999999999997</v>
      </c>
      <c r="F187" s="2">
        <v>2.8</v>
      </c>
      <c r="G187" s="4">
        <v>0.23076923099999999</v>
      </c>
      <c r="H187" s="4">
        <v>0.30769230800000003</v>
      </c>
      <c r="I187" s="4">
        <v>0.61538461499999997</v>
      </c>
    </row>
    <row r="188" spans="1:9" x14ac:dyDescent="0.35">
      <c r="A188" t="s">
        <v>7</v>
      </c>
      <c r="B188" t="s">
        <v>6</v>
      </c>
      <c r="C188" t="str">
        <f t="shared" si="2"/>
        <v>KADIN-BEKAR</v>
      </c>
      <c r="D188" s="2">
        <v>2</v>
      </c>
      <c r="E188" s="2">
        <v>4.5999999999999996</v>
      </c>
      <c r="F188" s="2">
        <v>3.4</v>
      </c>
      <c r="G188" s="4">
        <v>0.69230769199999997</v>
      </c>
      <c r="H188" s="4">
        <v>0.92307692299999999</v>
      </c>
      <c r="I188" s="4">
        <v>0.30769230800000003</v>
      </c>
    </row>
    <row r="189" spans="1:9" x14ac:dyDescent="0.35">
      <c r="A189" t="s">
        <v>7</v>
      </c>
      <c r="B189" t="s">
        <v>5</v>
      </c>
      <c r="C189" t="str">
        <f t="shared" si="2"/>
        <v>KADIN-EVLİ</v>
      </c>
      <c r="D189" s="2">
        <v>3</v>
      </c>
      <c r="E189" s="2">
        <v>2.8000000000000003</v>
      </c>
      <c r="F189" s="2">
        <v>3</v>
      </c>
      <c r="G189" s="4">
        <v>0.46153846199999998</v>
      </c>
      <c r="H189" s="4">
        <v>0.84615384599999999</v>
      </c>
      <c r="I189" s="4">
        <v>0.53846153799999996</v>
      </c>
    </row>
    <row r="190" spans="1:9" x14ac:dyDescent="0.35">
      <c r="A190" t="s">
        <v>4</v>
      </c>
      <c r="B190" t="s">
        <v>6</v>
      </c>
      <c r="C190" t="str">
        <f t="shared" si="2"/>
        <v>ERKEK-BEKAR</v>
      </c>
      <c r="D190" s="2">
        <v>3</v>
      </c>
      <c r="E190" s="2">
        <v>5.1999999999999993</v>
      </c>
      <c r="F190" s="2">
        <v>3.8</v>
      </c>
      <c r="G190" s="4">
        <v>0.38461538499999998</v>
      </c>
      <c r="H190" s="4">
        <v>0.61538461499999997</v>
      </c>
      <c r="I190" s="4">
        <v>0.30769230800000003</v>
      </c>
    </row>
    <row r="191" spans="1:9" x14ac:dyDescent="0.35">
      <c r="A191" t="s">
        <v>7</v>
      </c>
      <c r="B191" t="s">
        <v>5</v>
      </c>
      <c r="C191" t="str">
        <f t="shared" si="2"/>
        <v>KADIN-EVLİ</v>
      </c>
      <c r="D191" s="2">
        <v>3</v>
      </c>
      <c r="E191" s="2">
        <v>4.3000000000000007</v>
      </c>
      <c r="F191" s="2">
        <v>3.2</v>
      </c>
      <c r="G191" s="4">
        <v>7.6923077000000006E-2</v>
      </c>
      <c r="H191" s="4">
        <v>0.38461538499999998</v>
      </c>
      <c r="I191" s="4">
        <v>0.76923076899999998</v>
      </c>
    </row>
    <row r="192" spans="1:9" x14ac:dyDescent="0.35">
      <c r="A192" t="s">
        <v>7</v>
      </c>
      <c r="B192" t="s">
        <v>5</v>
      </c>
      <c r="C192" t="str">
        <f t="shared" si="2"/>
        <v>KADIN-EVLİ</v>
      </c>
      <c r="D192" s="2">
        <v>3</v>
      </c>
      <c r="E192" s="2">
        <v>4.5999999999999996</v>
      </c>
      <c r="F192" s="2">
        <v>3.4</v>
      </c>
      <c r="G192" s="4">
        <v>0</v>
      </c>
      <c r="H192" s="4">
        <v>0.69230769199999997</v>
      </c>
      <c r="I192" s="4">
        <v>0.92307692299999999</v>
      </c>
    </row>
    <row r="193" spans="1:9" x14ac:dyDescent="0.35">
      <c r="A193" t="s">
        <v>4</v>
      </c>
      <c r="B193" t="s">
        <v>6</v>
      </c>
      <c r="C193" t="str">
        <f t="shared" si="2"/>
        <v>ERKEK-BEKAR</v>
      </c>
      <c r="D193" s="2">
        <v>2</v>
      </c>
      <c r="E193" s="2">
        <v>3.0999999999999996</v>
      </c>
      <c r="F193" s="2">
        <v>2.4</v>
      </c>
      <c r="G193" s="4">
        <v>0.23076923099999999</v>
      </c>
      <c r="H193" s="4">
        <v>0.61538461499999997</v>
      </c>
      <c r="I193" s="4">
        <v>0.69230769199999997</v>
      </c>
    </row>
    <row r="194" spans="1:9" x14ac:dyDescent="0.35">
      <c r="A194" t="s">
        <v>7</v>
      </c>
      <c r="B194" t="s">
        <v>6</v>
      </c>
      <c r="C194" t="str">
        <f t="shared" si="2"/>
        <v>KADIN-BEKAR</v>
      </c>
      <c r="D194" s="2">
        <v>3</v>
      </c>
      <c r="E194" s="2">
        <v>3.4000000000000004</v>
      </c>
      <c r="F194" s="2">
        <v>3.8</v>
      </c>
      <c r="G194" s="4">
        <v>0.76923076899999998</v>
      </c>
      <c r="H194" s="4">
        <v>0.84615384599999999</v>
      </c>
      <c r="I194" s="4">
        <v>0.23076923099999999</v>
      </c>
    </row>
    <row r="195" spans="1:9" x14ac:dyDescent="0.35">
      <c r="A195" t="s">
        <v>4</v>
      </c>
      <c r="B195" t="s">
        <v>5</v>
      </c>
      <c r="C195" t="str">
        <f t="shared" si="2"/>
        <v>ERKEK-EVLİ</v>
      </c>
      <c r="D195" s="2">
        <v>2</v>
      </c>
      <c r="E195" s="2">
        <v>6.1000000000000005</v>
      </c>
      <c r="F195" s="2">
        <v>4.4000000000000004</v>
      </c>
      <c r="G195" s="4">
        <v>0.38461538499999998</v>
      </c>
      <c r="H195" s="4">
        <v>0.84615384599999999</v>
      </c>
      <c r="I195" s="4">
        <v>0.61538461499999997</v>
      </c>
    </row>
    <row r="196" spans="1:9" x14ac:dyDescent="0.35">
      <c r="A196" t="s">
        <v>7</v>
      </c>
      <c r="B196" t="s">
        <v>6</v>
      </c>
      <c r="C196" t="str">
        <f t="shared" si="2"/>
        <v>KADIN-BEKAR</v>
      </c>
      <c r="D196" s="2">
        <v>3</v>
      </c>
      <c r="E196" s="2">
        <v>4.3000000000000007</v>
      </c>
      <c r="F196" s="2">
        <v>3.2</v>
      </c>
      <c r="G196" s="4">
        <v>0</v>
      </c>
      <c r="H196" s="4">
        <v>7.6923077000000006E-2</v>
      </c>
      <c r="I196" s="4">
        <v>0.53846153799999996</v>
      </c>
    </row>
    <row r="197" spans="1:9" x14ac:dyDescent="0.35">
      <c r="A197" t="s">
        <v>4</v>
      </c>
      <c r="B197" t="s">
        <v>6</v>
      </c>
      <c r="C197" t="str">
        <f t="shared" si="2"/>
        <v>ERKEK-BEKAR</v>
      </c>
      <c r="D197" s="2">
        <v>2</v>
      </c>
      <c r="E197" s="2">
        <v>5.5</v>
      </c>
      <c r="F197" s="2">
        <v>4</v>
      </c>
      <c r="G197" s="4">
        <v>0.69230769199999997</v>
      </c>
      <c r="H197" s="4">
        <v>0.76923076899999998</v>
      </c>
      <c r="I197" s="4">
        <v>0.23076923099999999</v>
      </c>
    </row>
    <row r="198" spans="1:9" x14ac:dyDescent="0.35">
      <c r="A198" t="s">
        <v>4</v>
      </c>
      <c r="B198" t="s">
        <v>5</v>
      </c>
      <c r="C198" t="str">
        <f t="shared" si="2"/>
        <v>ERKEK-EVLİ</v>
      </c>
      <c r="D198" s="2">
        <v>4</v>
      </c>
      <c r="E198" s="2">
        <v>5.1999999999999993</v>
      </c>
      <c r="F198" s="2">
        <v>3.8</v>
      </c>
      <c r="G198" s="4">
        <v>0.30769230800000003</v>
      </c>
      <c r="H198" s="4">
        <v>0.92307692299999999</v>
      </c>
      <c r="I198" s="4">
        <v>0.69230769199999997</v>
      </c>
    </row>
    <row r="199" spans="1:9" x14ac:dyDescent="0.35">
      <c r="A199" t="s">
        <v>7</v>
      </c>
      <c r="B199" t="s">
        <v>5</v>
      </c>
      <c r="C199" t="str">
        <f t="shared" ref="C199:C262" si="3">A199&amp;"-"&amp;B199</f>
        <v>KADIN-EVLİ</v>
      </c>
      <c r="D199" s="2">
        <v>2</v>
      </c>
      <c r="E199" s="2">
        <v>4.5999999999999996</v>
      </c>
      <c r="F199" s="2">
        <v>3.4</v>
      </c>
      <c r="G199" s="4">
        <v>0.15384615400000001</v>
      </c>
      <c r="H199" s="4">
        <v>0.30769230800000003</v>
      </c>
      <c r="I199" s="4">
        <v>0.69230769199999997</v>
      </c>
    </row>
    <row r="200" spans="1:9" x14ac:dyDescent="0.35">
      <c r="A200" t="s">
        <v>4</v>
      </c>
      <c r="B200" t="s">
        <v>5</v>
      </c>
      <c r="C200" t="str">
        <f t="shared" si="3"/>
        <v>ERKEK-EVLİ</v>
      </c>
      <c r="D200" s="2">
        <v>3</v>
      </c>
      <c r="E200" s="2">
        <v>5.1999999999999993</v>
      </c>
      <c r="F200" s="2">
        <v>3.8</v>
      </c>
      <c r="G200" s="4">
        <v>0.53846153799999996</v>
      </c>
      <c r="H200" s="4">
        <v>0.92307692299999999</v>
      </c>
      <c r="I200" s="4">
        <v>0.46153846199999998</v>
      </c>
    </row>
    <row r="201" spans="1:9" x14ac:dyDescent="0.35">
      <c r="A201" t="s">
        <v>4</v>
      </c>
      <c r="B201" t="s">
        <v>6</v>
      </c>
      <c r="C201" t="str">
        <f t="shared" si="3"/>
        <v>ERKEK-BEKAR</v>
      </c>
      <c r="D201" s="2">
        <v>3</v>
      </c>
      <c r="E201" s="2">
        <v>5.1999999999999993</v>
      </c>
      <c r="F201" s="2">
        <v>3.8</v>
      </c>
      <c r="G201" s="4">
        <v>0.30769230800000003</v>
      </c>
      <c r="H201" s="4">
        <v>0.38461538499999998</v>
      </c>
      <c r="I201" s="4">
        <v>0.53846153799999996</v>
      </c>
    </row>
    <row r="202" spans="1:9" x14ac:dyDescent="0.35">
      <c r="A202" t="s">
        <v>4</v>
      </c>
      <c r="B202" t="s">
        <v>5</v>
      </c>
      <c r="C202" t="str">
        <f t="shared" si="3"/>
        <v>ERKEK-EVLİ</v>
      </c>
      <c r="D202" s="2">
        <v>2</v>
      </c>
      <c r="E202" s="2">
        <v>4.9000000000000004</v>
      </c>
      <c r="F202" s="2">
        <v>3.6</v>
      </c>
      <c r="G202" s="4">
        <v>0.30769230800000003</v>
      </c>
      <c r="H202" s="4">
        <v>0.61538461499999997</v>
      </c>
      <c r="I202" s="4">
        <v>0.69230769199999997</v>
      </c>
    </row>
    <row r="203" spans="1:9" x14ac:dyDescent="0.35">
      <c r="A203" t="s">
        <v>4</v>
      </c>
      <c r="B203" t="s">
        <v>5</v>
      </c>
      <c r="C203" t="str">
        <f t="shared" si="3"/>
        <v>ERKEK-EVLİ</v>
      </c>
      <c r="D203" s="2">
        <v>2</v>
      </c>
      <c r="E203" s="2">
        <v>5.5</v>
      </c>
      <c r="F203" s="2">
        <v>4</v>
      </c>
      <c r="G203" s="4">
        <v>0.38461538499999998</v>
      </c>
      <c r="H203" s="4">
        <v>0.84615384599999999</v>
      </c>
      <c r="I203" s="4">
        <v>0.61538461499999997</v>
      </c>
    </row>
    <row r="204" spans="1:9" x14ac:dyDescent="0.35">
      <c r="A204" t="s">
        <v>4</v>
      </c>
      <c r="B204" t="s">
        <v>5</v>
      </c>
      <c r="C204" t="str">
        <f t="shared" si="3"/>
        <v>ERKEK-EVLİ</v>
      </c>
      <c r="D204" s="2">
        <v>3</v>
      </c>
      <c r="E204" s="2">
        <v>4.9000000000000004</v>
      </c>
      <c r="F204" s="2">
        <v>3.6</v>
      </c>
      <c r="G204" s="4">
        <v>0.23076923099999999</v>
      </c>
      <c r="H204" s="4">
        <v>0.46153846199999998</v>
      </c>
      <c r="I204" s="4">
        <v>0.76923076899999998</v>
      </c>
    </row>
    <row r="205" spans="1:9" x14ac:dyDescent="0.35">
      <c r="A205" t="s">
        <v>4</v>
      </c>
      <c r="B205" t="s">
        <v>5</v>
      </c>
      <c r="C205" t="str">
        <f t="shared" si="3"/>
        <v>ERKEK-EVLİ</v>
      </c>
      <c r="D205" s="2">
        <v>2</v>
      </c>
      <c r="E205" s="2">
        <v>7</v>
      </c>
      <c r="F205" s="2">
        <v>5</v>
      </c>
      <c r="G205" s="4">
        <v>0.30769230800000003</v>
      </c>
      <c r="H205" s="4">
        <v>0.76923076899999998</v>
      </c>
      <c r="I205" s="4">
        <v>0.69230769199999997</v>
      </c>
    </row>
    <row r="206" spans="1:9" x14ac:dyDescent="0.35">
      <c r="A206" t="s">
        <v>4</v>
      </c>
      <c r="B206" t="s">
        <v>5</v>
      </c>
      <c r="C206" t="str">
        <f t="shared" si="3"/>
        <v>ERKEK-EVLİ</v>
      </c>
      <c r="D206" s="2">
        <v>3</v>
      </c>
      <c r="E206" s="2">
        <v>4.9000000000000004</v>
      </c>
      <c r="F206" s="2">
        <v>3.6</v>
      </c>
      <c r="G206" s="4">
        <v>0</v>
      </c>
      <c r="H206" s="4">
        <v>0.69230769199999997</v>
      </c>
      <c r="I206" s="4">
        <v>1</v>
      </c>
    </row>
    <row r="207" spans="1:9" x14ac:dyDescent="0.35">
      <c r="A207" t="s">
        <v>7</v>
      </c>
      <c r="B207" t="s">
        <v>6</v>
      </c>
      <c r="C207" t="str">
        <f t="shared" si="3"/>
        <v>KADIN-BEKAR</v>
      </c>
      <c r="D207" s="2">
        <v>2</v>
      </c>
      <c r="E207" s="2">
        <v>1.9000000000000001</v>
      </c>
      <c r="F207" s="2">
        <v>1.6</v>
      </c>
      <c r="G207" s="4">
        <v>0.30769230800000003</v>
      </c>
      <c r="H207" s="4">
        <v>0.38461538499999998</v>
      </c>
      <c r="I207" s="4">
        <v>0.38461538499999998</v>
      </c>
    </row>
    <row r="208" spans="1:9" x14ac:dyDescent="0.35">
      <c r="A208" t="s">
        <v>7</v>
      </c>
      <c r="B208" t="s">
        <v>5</v>
      </c>
      <c r="C208" t="str">
        <f t="shared" si="3"/>
        <v>KADIN-EVLİ</v>
      </c>
      <c r="D208" s="2">
        <v>3</v>
      </c>
      <c r="E208" s="2">
        <v>3.4000000000000004</v>
      </c>
      <c r="F208" s="2">
        <v>2.6</v>
      </c>
      <c r="G208" s="4">
        <v>0</v>
      </c>
      <c r="H208" s="4">
        <v>7.6923077000000006E-2</v>
      </c>
      <c r="I208" s="4">
        <v>0.92307692299999999</v>
      </c>
    </row>
    <row r="209" spans="1:9" x14ac:dyDescent="0.35">
      <c r="A209" t="s">
        <v>7</v>
      </c>
      <c r="B209" t="s">
        <v>5</v>
      </c>
      <c r="C209" t="str">
        <f t="shared" si="3"/>
        <v>KADIN-EVLİ</v>
      </c>
      <c r="D209" s="2">
        <v>3</v>
      </c>
      <c r="E209" s="2">
        <v>2.8000000000000003</v>
      </c>
      <c r="F209" s="2">
        <v>2.2000000000000002</v>
      </c>
      <c r="G209" s="4">
        <v>0.15384615400000001</v>
      </c>
      <c r="H209" s="4">
        <v>0.30769230800000003</v>
      </c>
      <c r="I209" s="4">
        <v>0.69230769199999997</v>
      </c>
    </row>
    <row r="210" spans="1:9" x14ac:dyDescent="0.35">
      <c r="A210" t="s">
        <v>4</v>
      </c>
      <c r="B210" t="s">
        <v>6</v>
      </c>
      <c r="C210" t="str">
        <f t="shared" si="3"/>
        <v>ERKEK-BEKAR</v>
      </c>
      <c r="D210" s="2">
        <v>2</v>
      </c>
      <c r="E210" s="2">
        <v>5.1999999999999993</v>
      </c>
      <c r="F210" s="2">
        <v>3.8</v>
      </c>
      <c r="G210" s="4">
        <v>0.84615384599999999</v>
      </c>
      <c r="H210" s="4">
        <v>0.92307692299999999</v>
      </c>
      <c r="I210" s="4">
        <v>0.15384615400000001</v>
      </c>
    </row>
    <row r="211" spans="1:9" x14ac:dyDescent="0.35">
      <c r="A211" t="s">
        <v>7</v>
      </c>
      <c r="B211" t="s">
        <v>6</v>
      </c>
      <c r="C211" t="str">
        <f t="shared" si="3"/>
        <v>KADIN-BEKAR</v>
      </c>
      <c r="D211" s="2">
        <v>3</v>
      </c>
      <c r="E211" s="2">
        <v>4.9000000000000004</v>
      </c>
      <c r="F211" s="2">
        <v>3.6</v>
      </c>
      <c r="G211" s="4">
        <v>0.92307692299999999</v>
      </c>
      <c r="H211" s="4">
        <v>1</v>
      </c>
      <c r="I211" s="4">
        <v>7.6923077000000006E-2</v>
      </c>
    </row>
    <row r="212" spans="1:9" x14ac:dyDescent="0.35">
      <c r="A212" t="s">
        <v>7</v>
      </c>
      <c r="B212" t="s">
        <v>5</v>
      </c>
      <c r="C212" t="str">
        <f t="shared" si="3"/>
        <v>KADIN-EVLİ</v>
      </c>
      <c r="D212" s="2">
        <v>3</v>
      </c>
      <c r="E212" s="2">
        <v>3.6999999999999997</v>
      </c>
      <c r="F212" s="2">
        <v>4</v>
      </c>
      <c r="G212" s="4">
        <v>0.61538461499999997</v>
      </c>
      <c r="H212" s="4">
        <v>0.84615384599999999</v>
      </c>
      <c r="I212" s="4">
        <v>0.38461538499999998</v>
      </c>
    </row>
    <row r="213" spans="1:9" x14ac:dyDescent="0.35">
      <c r="A213" t="s">
        <v>7</v>
      </c>
      <c r="B213" t="s">
        <v>6</v>
      </c>
      <c r="C213" t="str">
        <f t="shared" si="3"/>
        <v>KADIN-BEKAR</v>
      </c>
      <c r="D213" s="2">
        <v>4</v>
      </c>
      <c r="E213" s="2">
        <v>4.5999999999999996</v>
      </c>
      <c r="F213" s="2">
        <v>3.4</v>
      </c>
      <c r="G213" s="4">
        <v>0.76923076899999998</v>
      </c>
      <c r="H213" s="4">
        <v>0.92307692299999999</v>
      </c>
      <c r="I213" s="4">
        <v>0.23076923099999999</v>
      </c>
    </row>
    <row r="214" spans="1:9" x14ac:dyDescent="0.35">
      <c r="A214" t="s">
        <v>7</v>
      </c>
      <c r="B214" t="s">
        <v>5</v>
      </c>
      <c r="C214" t="str">
        <f t="shared" si="3"/>
        <v>KADIN-EVLİ</v>
      </c>
      <c r="D214" s="2">
        <v>3</v>
      </c>
      <c r="E214" s="2">
        <v>4</v>
      </c>
      <c r="F214" s="2">
        <v>3</v>
      </c>
      <c r="G214" s="4">
        <v>0.23076923099999999</v>
      </c>
      <c r="H214" s="4">
        <v>0.69230769199999997</v>
      </c>
      <c r="I214" s="4">
        <v>0.76923076899999998</v>
      </c>
    </row>
    <row r="215" spans="1:9" x14ac:dyDescent="0.35">
      <c r="A215" t="s">
        <v>7</v>
      </c>
      <c r="B215" t="s">
        <v>6</v>
      </c>
      <c r="C215" t="str">
        <f t="shared" si="3"/>
        <v>KADIN-BEKAR</v>
      </c>
      <c r="D215" s="2">
        <v>3</v>
      </c>
      <c r="E215" s="2">
        <v>2.5</v>
      </c>
      <c r="F215" s="2">
        <v>2</v>
      </c>
      <c r="G215" s="4">
        <v>0.23076923099999999</v>
      </c>
      <c r="H215" s="4">
        <v>0.23076923099999999</v>
      </c>
      <c r="I215" s="4">
        <v>0.69230769199999997</v>
      </c>
    </row>
    <row r="216" spans="1:9" x14ac:dyDescent="0.35">
      <c r="A216" t="s">
        <v>4</v>
      </c>
      <c r="B216" t="s">
        <v>5</v>
      </c>
      <c r="C216" t="str">
        <f t="shared" si="3"/>
        <v>ERKEK-EVLİ</v>
      </c>
      <c r="D216" s="2">
        <v>1</v>
      </c>
      <c r="E216" s="2">
        <v>5.8000000000000007</v>
      </c>
      <c r="F216" s="2">
        <v>4.2</v>
      </c>
      <c r="G216" s="4">
        <v>0.53846153799999996</v>
      </c>
      <c r="H216" s="4">
        <v>0.84615384599999999</v>
      </c>
      <c r="I216" s="4">
        <v>0.46153846199999998</v>
      </c>
    </row>
    <row r="217" spans="1:9" x14ac:dyDescent="0.35">
      <c r="A217" t="s">
        <v>7</v>
      </c>
      <c r="B217" t="s">
        <v>6</v>
      </c>
      <c r="C217" t="str">
        <f t="shared" si="3"/>
        <v>KADIN-BEKAR</v>
      </c>
      <c r="D217" s="2">
        <v>3</v>
      </c>
      <c r="E217" s="2">
        <v>1</v>
      </c>
      <c r="F217" s="2">
        <v>1</v>
      </c>
      <c r="G217" s="4">
        <v>0.15384615400000001</v>
      </c>
      <c r="H217" s="4">
        <v>0.46153846199999998</v>
      </c>
      <c r="I217" s="4">
        <v>0.46153846199999998</v>
      </c>
    </row>
    <row r="218" spans="1:9" x14ac:dyDescent="0.35">
      <c r="A218" t="s">
        <v>4</v>
      </c>
      <c r="B218" t="s">
        <v>6</v>
      </c>
      <c r="C218" t="str">
        <f t="shared" si="3"/>
        <v>ERKEK-BEKAR</v>
      </c>
      <c r="D218" s="2">
        <v>3</v>
      </c>
      <c r="E218" s="2">
        <v>7</v>
      </c>
      <c r="F218" s="2">
        <v>5</v>
      </c>
      <c r="G218" s="4">
        <v>0.38461538499999998</v>
      </c>
      <c r="H218" s="4">
        <v>0.69230769199999997</v>
      </c>
      <c r="I218" s="4">
        <v>0.46153846199999998</v>
      </c>
    </row>
    <row r="219" spans="1:9" x14ac:dyDescent="0.35">
      <c r="A219" t="s">
        <v>7</v>
      </c>
      <c r="B219" t="s">
        <v>6</v>
      </c>
      <c r="C219" t="str">
        <f t="shared" si="3"/>
        <v>KADIN-BEKAR</v>
      </c>
      <c r="D219" s="2">
        <v>3</v>
      </c>
      <c r="E219" s="2">
        <v>4.5999999999999996</v>
      </c>
      <c r="F219" s="2">
        <v>3.4</v>
      </c>
      <c r="G219" s="4">
        <v>0.15384615400000001</v>
      </c>
      <c r="H219" s="4">
        <v>0.23076923099999999</v>
      </c>
      <c r="I219" s="4">
        <v>0.76923076899999998</v>
      </c>
    </row>
    <row r="220" spans="1:9" x14ac:dyDescent="0.35">
      <c r="A220" t="s">
        <v>7</v>
      </c>
      <c r="B220" t="s">
        <v>5</v>
      </c>
      <c r="C220" t="str">
        <f t="shared" si="3"/>
        <v>KADIN-EVLİ</v>
      </c>
      <c r="D220" s="2">
        <v>3</v>
      </c>
      <c r="E220" s="2">
        <v>2.2000000000000002</v>
      </c>
      <c r="F220" s="2">
        <v>1.8</v>
      </c>
      <c r="G220" s="4">
        <v>0.15384615400000001</v>
      </c>
      <c r="H220" s="4">
        <v>0.69230769199999997</v>
      </c>
      <c r="I220" s="4">
        <v>0.84615384599999999</v>
      </c>
    </row>
    <row r="221" spans="1:9" x14ac:dyDescent="0.35">
      <c r="A221" t="s">
        <v>4</v>
      </c>
      <c r="B221" t="s">
        <v>6</v>
      </c>
      <c r="C221" t="str">
        <f t="shared" si="3"/>
        <v>ERKEK-BEKAR</v>
      </c>
      <c r="D221" s="2">
        <v>2</v>
      </c>
      <c r="E221" s="2">
        <v>6.1000000000000005</v>
      </c>
      <c r="F221" s="2">
        <v>4.4000000000000004</v>
      </c>
      <c r="G221" s="4">
        <v>0.92307692299999999</v>
      </c>
      <c r="H221" s="4">
        <v>0.92307692299999999</v>
      </c>
      <c r="I221" s="4">
        <v>0</v>
      </c>
    </row>
    <row r="222" spans="1:9" x14ac:dyDescent="0.35">
      <c r="A222" t="s">
        <v>4</v>
      </c>
      <c r="B222" t="s">
        <v>6</v>
      </c>
      <c r="C222" t="str">
        <f t="shared" si="3"/>
        <v>ERKEK-BEKAR</v>
      </c>
      <c r="D222" s="2">
        <v>3</v>
      </c>
      <c r="E222" s="2">
        <v>7</v>
      </c>
      <c r="F222" s="2">
        <v>5</v>
      </c>
      <c r="G222" s="4">
        <v>0.92307692299999999</v>
      </c>
      <c r="H222" s="4">
        <v>0.92307692299999999</v>
      </c>
      <c r="I222" s="4">
        <v>7.6923077000000006E-2</v>
      </c>
    </row>
    <row r="223" spans="1:9" x14ac:dyDescent="0.35">
      <c r="A223" t="s">
        <v>7</v>
      </c>
      <c r="B223" t="s">
        <v>6</v>
      </c>
      <c r="C223" t="str">
        <f t="shared" si="3"/>
        <v>KADIN-BEKAR</v>
      </c>
      <c r="D223" s="2">
        <v>3</v>
      </c>
      <c r="E223" s="2">
        <v>6.1000000000000005</v>
      </c>
      <c r="F223" s="2">
        <v>4.4000000000000004</v>
      </c>
      <c r="G223" s="4">
        <v>0.84615384599999999</v>
      </c>
      <c r="H223" s="4">
        <v>0.84615384599999999</v>
      </c>
      <c r="I223" s="4">
        <v>0.15384615400000001</v>
      </c>
    </row>
    <row r="224" spans="1:9" x14ac:dyDescent="0.35">
      <c r="A224" t="s">
        <v>7</v>
      </c>
      <c r="B224" t="s">
        <v>6</v>
      </c>
      <c r="C224" t="str">
        <f t="shared" si="3"/>
        <v>KADIN-BEKAR</v>
      </c>
      <c r="D224" s="2">
        <v>4</v>
      </c>
      <c r="E224" s="2">
        <v>5.1999999999999993</v>
      </c>
      <c r="F224" s="2">
        <v>3.8</v>
      </c>
      <c r="G224" s="4">
        <v>0.76923076899999998</v>
      </c>
      <c r="H224" s="4">
        <v>0.92307692299999999</v>
      </c>
      <c r="I224" s="4">
        <v>0.23076923099999999</v>
      </c>
    </row>
    <row r="225" spans="1:9" x14ac:dyDescent="0.35">
      <c r="A225" t="s">
        <v>7</v>
      </c>
      <c r="B225" t="s">
        <v>6</v>
      </c>
      <c r="C225" t="str">
        <f t="shared" si="3"/>
        <v>KADIN-BEKAR</v>
      </c>
      <c r="D225" s="2">
        <v>1</v>
      </c>
      <c r="E225" s="2">
        <v>1.2999999999999998</v>
      </c>
      <c r="F225" s="2">
        <v>1.2</v>
      </c>
      <c r="G225" s="4">
        <v>7.6923077000000006E-2</v>
      </c>
      <c r="H225" s="4">
        <v>0.23076923099999999</v>
      </c>
      <c r="I225" s="4">
        <v>0.61538461499999997</v>
      </c>
    </row>
    <row r="226" spans="1:9" x14ac:dyDescent="0.35">
      <c r="A226" t="s">
        <v>7</v>
      </c>
      <c r="B226" t="s">
        <v>5</v>
      </c>
      <c r="C226" t="str">
        <f t="shared" si="3"/>
        <v>KADIN-EVLİ</v>
      </c>
      <c r="D226" s="2">
        <v>3</v>
      </c>
      <c r="E226" s="2">
        <v>1.9000000000000001</v>
      </c>
      <c r="F226" s="2">
        <v>1.6</v>
      </c>
      <c r="G226" s="4">
        <v>7.6923077000000006E-2</v>
      </c>
      <c r="H226" s="4">
        <v>0.23076923099999999</v>
      </c>
      <c r="I226" s="4">
        <v>0.92307692299999999</v>
      </c>
    </row>
    <row r="227" spans="1:9" x14ac:dyDescent="0.35">
      <c r="A227" t="s">
        <v>4</v>
      </c>
      <c r="B227" t="s">
        <v>5</v>
      </c>
      <c r="C227" t="str">
        <f t="shared" si="3"/>
        <v>ERKEK-EVLİ</v>
      </c>
      <c r="D227" s="2">
        <v>4</v>
      </c>
      <c r="E227" s="2">
        <v>4</v>
      </c>
      <c r="F227" s="2">
        <v>3</v>
      </c>
      <c r="G227" s="4">
        <v>0.92307692299999999</v>
      </c>
      <c r="H227" s="4">
        <v>0.92307692299999999</v>
      </c>
      <c r="I227" s="4">
        <v>7.6923077000000006E-2</v>
      </c>
    </row>
    <row r="228" spans="1:9" x14ac:dyDescent="0.35">
      <c r="A228" t="s">
        <v>4</v>
      </c>
      <c r="B228" t="s">
        <v>6</v>
      </c>
      <c r="C228" t="str">
        <f t="shared" si="3"/>
        <v>ERKEK-BEKAR</v>
      </c>
      <c r="D228" s="2">
        <v>2</v>
      </c>
      <c r="E228" s="2">
        <v>6.3999999999999995</v>
      </c>
      <c r="F228" s="2">
        <v>4.5999999999999996</v>
      </c>
      <c r="G228" s="4">
        <v>0.84615384599999999</v>
      </c>
      <c r="H228" s="4">
        <v>0.84615384599999999</v>
      </c>
      <c r="I228" s="4">
        <v>0.15384615400000001</v>
      </c>
    </row>
    <row r="229" spans="1:9" x14ac:dyDescent="0.35">
      <c r="A229" t="s">
        <v>4</v>
      </c>
      <c r="B229" t="s">
        <v>5</v>
      </c>
      <c r="C229" t="str">
        <f t="shared" si="3"/>
        <v>ERKEK-EVLİ</v>
      </c>
      <c r="D229" s="2">
        <v>3</v>
      </c>
      <c r="E229" s="2">
        <v>7</v>
      </c>
      <c r="F229" s="2">
        <v>5</v>
      </c>
      <c r="G229" s="4">
        <v>0.84615384599999999</v>
      </c>
      <c r="H229" s="4">
        <v>0.84615384599999999</v>
      </c>
      <c r="I229" s="4">
        <v>0.15384615400000001</v>
      </c>
    </row>
    <row r="230" spans="1:9" x14ac:dyDescent="0.35">
      <c r="A230" t="s">
        <v>7</v>
      </c>
      <c r="B230" t="s">
        <v>5</v>
      </c>
      <c r="C230" t="str">
        <f t="shared" si="3"/>
        <v>KADIN-EVLİ</v>
      </c>
      <c r="D230" s="2">
        <v>2</v>
      </c>
      <c r="E230" s="2">
        <v>2.2000000000000002</v>
      </c>
      <c r="F230" s="2">
        <v>1.8</v>
      </c>
      <c r="G230" s="4">
        <v>0.15384615400000001</v>
      </c>
      <c r="H230" s="4">
        <v>0.38461538499999998</v>
      </c>
      <c r="I230" s="4">
        <v>0.69230769199999997</v>
      </c>
    </row>
    <row r="231" spans="1:9" x14ac:dyDescent="0.35">
      <c r="A231" t="s">
        <v>7</v>
      </c>
      <c r="B231" t="s">
        <v>5</v>
      </c>
      <c r="C231" t="str">
        <f t="shared" si="3"/>
        <v>KADIN-EVLİ</v>
      </c>
      <c r="D231" s="2">
        <v>3</v>
      </c>
      <c r="E231" s="2">
        <v>1.9000000000000001</v>
      </c>
      <c r="F231" s="2">
        <v>1.6</v>
      </c>
      <c r="G231" s="4">
        <v>0</v>
      </c>
      <c r="H231" s="4">
        <v>0.38461538499999998</v>
      </c>
      <c r="I231" s="4">
        <v>1</v>
      </c>
    </row>
    <row r="232" spans="1:9" x14ac:dyDescent="0.35">
      <c r="A232" t="s">
        <v>4</v>
      </c>
      <c r="B232" t="s">
        <v>5</v>
      </c>
      <c r="C232" t="str">
        <f t="shared" si="3"/>
        <v>ERKEK-EVLİ</v>
      </c>
      <c r="D232" s="2">
        <v>3</v>
      </c>
      <c r="E232" s="2">
        <v>4</v>
      </c>
      <c r="F232" s="2">
        <v>3</v>
      </c>
      <c r="G232" s="4">
        <v>0.38461538499999998</v>
      </c>
      <c r="H232" s="4">
        <v>0.76923076899999998</v>
      </c>
      <c r="I232" s="4">
        <v>0.53846153799999996</v>
      </c>
    </row>
    <row r="233" spans="1:9" x14ac:dyDescent="0.35">
      <c r="A233" t="s">
        <v>7</v>
      </c>
      <c r="B233" t="s">
        <v>6</v>
      </c>
      <c r="C233" t="str">
        <f t="shared" si="3"/>
        <v>KADIN-BEKAR</v>
      </c>
      <c r="D233" s="2">
        <v>3</v>
      </c>
      <c r="E233" s="2">
        <v>1.9000000000000001</v>
      </c>
      <c r="F233" s="2">
        <v>1.6</v>
      </c>
      <c r="G233" s="4">
        <v>0.15384615400000001</v>
      </c>
      <c r="H233" s="4">
        <v>0.46153846199999998</v>
      </c>
      <c r="I233" s="4">
        <v>0.69230769199999997</v>
      </c>
    </row>
    <row r="234" spans="1:9" x14ac:dyDescent="0.35">
      <c r="A234" t="s">
        <v>7</v>
      </c>
      <c r="B234" t="s">
        <v>5</v>
      </c>
      <c r="C234" t="str">
        <f t="shared" si="3"/>
        <v>KADIN-EVLİ</v>
      </c>
      <c r="D234" s="2">
        <v>4</v>
      </c>
      <c r="E234" s="2">
        <v>3.6999999999999997</v>
      </c>
      <c r="F234" s="2">
        <v>2.8</v>
      </c>
      <c r="G234" s="4">
        <v>0</v>
      </c>
      <c r="H234" s="4">
        <v>0.46153846199999998</v>
      </c>
      <c r="I234" s="4">
        <v>0.92307692299999999</v>
      </c>
    </row>
    <row r="235" spans="1:9" x14ac:dyDescent="0.35">
      <c r="A235" t="s">
        <v>7</v>
      </c>
      <c r="B235" t="s">
        <v>5</v>
      </c>
      <c r="C235" t="str">
        <f t="shared" si="3"/>
        <v>KADIN-EVLİ</v>
      </c>
      <c r="D235" s="2">
        <v>4</v>
      </c>
      <c r="E235" s="2">
        <v>4.9000000000000004</v>
      </c>
      <c r="F235" s="2">
        <v>3.6</v>
      </c>
      <c r="G235" s="4">
        <v>7.6923077000000006E-2</v>
      </c>
      <c r="H235" s="4">
        <v>7.6923077000000006E-2</v>
      </c>
      <c r="I235" s="4">
        <v>0.76923076899999998</v>
      </c>
    </row>
    <row r="236" spans="1:9" x14ac:dyDescent="0.35">
      <c r="A236" t="s">
        <v>7</v>
      </c>
      <c r="B236" t="s">
        <v>5</v>
      </c>
      <c r="C236" t="str">
        <f t="shared" si="3"/>
        <v>KADIN-EVLİ</v>
      </c>
      <c r="D236" s="2">
        <v>1</v>
      </c>
      <c r="E236" s="2">
        <v>5.5</v>
      </c>
      <c r="F236" s="2">
        <v>4</v>
      </c>
      <c r="G236" s="4">
        <v>0.30769230800000003</v>
      </c>
      <c r="H236" s="4">
        <v>0.76923076899999998</v>
      </c>
      <c r="I236" s="4">
        <v>0.69230769199999997</v>
      </c>
    </row>
    <row r="237" spans="1:9" x14ac:dyDescent="0.35">
      <c r="A237" t="s">
        <v>7</v>
      </c>
      <c r="B237" t="s">
        <v>5</v>
      </c>
      <c r="C237" t="str">
        <f t="shared" si="3"/>
        <v>KADIN-EVLİ</v>
      </c>
      <c r="D237" s="2">
        <v>3</v>
      </c>
      <c r="E237" s="2">
        <v>4.3000000000000007</v>
      </c>
      <c r="F237" s="2">
        <v>3.2</v>
      </c>
      <c r="G237" s="4">
        <v>0.15384615400000001</v>
      </c>
      <c r="H237" s="4">
        <v>0.61538461499999997</v>
      </c>
      <c r="I237" s="4">
        <v>0.84615384599999999</v>
      </c>
    </row>
    <row r="238" spans="1:9" x14ac:dyDescent="0.35">
      <c r="A238" t="s">
        <v>7</v>
      </c>
      <c r="B238" t="s">
        <v>5</v>
      </c>
      <c r="C238" t="str">
        <f t="shared" si="3"/>
        <v>KADIN-EVLİ</v>
      </c>
      <c r="D238" s="2">
        <v>3</v>
      </c>
      <c r="E238" s="2">
        <v>2.5</v>
      </c>
      <c r="F238" s="2">
        <v>2</v>
      </c>
      <c r="G238" s="4">
        <v>0.15384615400000001</v>
      </c>
      <c r="H238" s="4">
        <v>0.30769230800000003</v>
      </c>
      <c r="I238" s="4">
        <v>0.76923076899999998</v>
      </c>
    </row>
    <row r="239" spans="1:9" x14ac:dyDescent="0.35">
      <c r="A239" t="s">
        <v>7</v>
      </c>
      <c r="B239" t="s">
        <v>5</v>
      </c>
      <c r="C239" t="str">
        <f t="shared" si="3"/>
        <v>KADIN-EVLİ</v>
      </c>
      <c r="D239" s="2">
        <v>3</v>
      </c>
      <c r="E239" s="2">
        <v>4.5999999999999996</v>
      </c>
      <c r="F239" s="2">
        <v>3.4</v>
      </c>
      <c r="G239" s="4">
        <v>0.15384615400000001</v>
      </c>
      <c r="H239" s="4">
        <v>0.84615384599999999</v>
      </c>
      <c r="I239" s="4">
        <v>0.84615384599999999</v>
      </c>
    </row>
    <row r="240" spans="1:9" x14ac:dyDescent="0.35">
      <c r="A240" t="s">
        <v>7</v>
      </c>
      <c r="B240" t="s">
        <v>6</v>
      </c>
      <c r="C240" t="str">
        <f t="shared" si="3"/>
        <v>KADIN-BEKAR</v>
      </c>
      <c r="D240" s="2">
        <v>2</v>
      </c>
      <c r="E240" s="2">
        <v>4</v>
      </c>
      <c r="F240" s="2">
        <v>3</v>
      </c>
      <c r="G240" s="4">
        <v>0.46153846199999998</v>
      </c>
      <c r="H240" s="4">
        <v>0.61538461499999997</v>
      </c>
      <c r="I240" s="4">
        <v>0.46153846199999998</v>
      </c>
    </row>
    <row r="241" spans="1:9" x14ac:dyDescent="0.35">
      <c r="A241" t="s">
        <v>4</v>
      </c>
      <c r="B241" t="s">
        <v>6</v>
      </c>
      <c r="C241" t="str">
        <f t="shared" si="3"/>
        <v>ERKEK-BEKAR</v>
      </c>
      <c r="D241" s="2">
        <v>2</v>
      </c>
      <c r="E241" s="2">
        <v>5.1999999999999993</v>
      </c>
      <c r="F241" s="2">
        <v>3.8</v>
      </c>
      <c r="G241" s="4">
        <v>0.84615384599999999</v>
      </c>
      <c r="H241" s="4">
        <v>0.92307692299999999</v>
      </c>
      <c r="I241" s="4">
        <v>0.15384615400000001</v>
      </c>
    </row>
    <row r="242" spans="1:9" x14ac:dyDescent="0.35">
      <c r="A242" t="s">
        <v>4</v>
      </c>
      <c r="B242" t="s">
        <v>6</v>
      </c>
      <c r="C242" t="str">
        <f t="shared" si="3"/>
        <v>ERKEK-BEKAR</v>
      </c>
      <c r="D242" s="2">
        <v>2</v>
      </c>
      <c r="E242" s="2">
        <v>4.9000000000000004</v>
      </c>
      <c r="F242" s="2">
        <v>3.6</v>
      </c>
      <c r="G242" s="4">
        <v>0.23076923099999999</v>
      </c>
      <c r="H242" s="4">
        <v>0.30769230800000003</v>
      </c>
      <c r="I242" s="4">
        <v>0.30769230800000003</v>
      </c>
    </row>
    <row r="243" spans="1:9" x14ac:dyDescent="0.35">
      <c r="A243" t="s">
        <v>4</v>
      </c>
      <c r="B243" t="s">
        <v>6</v>
      </c>
      <c r="C243" t="str">
        <f t="shared" si="3"/>
        <v>ERKEK-BEKAR</v>
      </c>
      <c r="D243" s="2">
        <v>4</v>
      </c>
      <c r="E243" s="2">
        <v>4.9000000000000004</v>
      </c>
      <c r="F243" s="2">
        <v>3.6</v>
      </c>
      <c r="G243" s="4">
        <v>0.69230769199999997</v>
      </c>
      <c r="H243" s="4">
        <v>0.76923076899999998</v>
      </c>
      <c r="I243" s="4">
        <v>0.23076923099999999</v>
      </c>
    </row>
    <row r="244" spans="1:9" x14ac:dyDescent="0.35">
      <c r="A244" t="s">
        <v>7</v>
      </c>
      <c r="B244" t="s">
        <v>6</v>
      </c>
      <c r="C244" t="str">
        <f t="shared" si="3"/>
        <v>KADIN-BEKAR</v>
      </c>
      <c r="D244" s="2">
        <v>3</v>
      </c>
      <c r="E244" s="2">
        <v>3.6999999999999997</v>
      </c>
      <c r="F244" s="2">
        <v>2.8</v>
      </c>
      <c r="G244" s="4">
        <v>0.84615384599999999</v>
      </c>
      <c r="H244" s="4">
        <v>0.92307692299999999</v>
      </c>
      <c r="I244" s="4">
        <v>0.15384615400000001</v>
      </c>
    </row>
    <row r="245" spans="1:9" x14ac:dyDescent="0.35">
      <c r="A245" t="s">
        <v>7</v>
      </c>
      <c r="B245" t="s">
        <v>6</v>
      </c>
      <c r="C245" t="str">
        <f t="shared" si="3"/>
        <v>KADIN-BEKAR</v>
      </c>
      <c r="D245" s="2">
        <v>2</v>
      </c>
      <c r="E245" s="2">
        <v>2.5</v>
      </c>
      <c r="F245" s="2">
        <v>2</v>
      </c>
      <c r="G245" s="4">
        <v>0.30769230800000003</v>
      </c>
      <c r="H245" s="4">
        <v>0.76923076899999998</v>
      </c>
      <c r="I245" s="4">
        <v>0.61538461499999997</v>
      </c>
    </row>
    <row r="246" spans="1:9" x14ac:dyDescent="0.35">
      <c r="A246" t="s">
        <v>7</v>
      </c>
      <c r="B246" t="s">
        <v>5</v>
      </c>
      <c r="C246" t="str">
        <f t="shared" si="3"/>
        <v>KADIN-EVLİ</v>
      </c>
      <c r="D246" s="2">
        <v>3</v>
      </c>
      <c r="E246" s="2">
        <v>4</v>
      </c>
      <c r="F246" s="2">
        <v>3</v>
      </c>
      <c r="G246" s="4">
        <v>0.38461538499999998</v>
      </c>
      <c r="H246" s="4">
        <v>0.84615384599999999</v>
      </c>
      <c r="I246" s="4">
        <v>0.61538461499999997</v>
      </c>
    </row>
    <row r="247" spans="1:9" x14ac:dyDescent="0.35">
      <c r="A247" t="s">
        <v>4</v>
      </c>
      <c r="B247" t="s">
        <v>6</v>
      </c>
      <c r="C247" t="str">
        <f t="shared" si="3"/>
        <v>ERKEK-BEKAR</v>
      </c>
      <c r="D247" s="2">
        <v>1</v>
      </c>
      <c r="E247" s="2">
        <v>4.9000000000000004</v>
      </c>
      <c r="F247" s="2">
        <v>3.6</v>
      </c>
      <c r="G247" s="4">
        <v>0.92307692299999999</v>
      </c>
      <c r="H247" s="4">
        <v>0.92307692299999999</v>
      </c>
      <c r="I247" s="4">
        <v>0</v>
      </c>
    </row>
    <row r="248" spans="1:9" x14ac:dyDescent="0.35">
      <c r="A248" t="s">
        <v>4</v>
      </c>
      <c r="B248" t="s">
        <v>5</v>
      </c>
      <c r="C248" t="str">
        <f t="shared" si="3"/>
        <v>ERKEK-EVLİ</v>
      </c>
      <c r="D248" s="2">
        <v>3</v>
      </c>
      <c r="E248" s="2">
        <v>2.8000000000000003</v>
      </c>
      <c r="F248" s="2">
        <v>4</v>
      </c>
      <c r="G248" s="4">
        <v>0</v>
      </c>
      <c r="H248" s="4">
        <v>0.92307692299999999</v>
      </c>
      <c r="I248" s="4">
        <v>1</v>
      </c>
    </row>
    <row r="249" spans="1:9" x14ac:dyDescent="0.35">
      <c r="A249" t="s">
        <v>7</v>
      </c>
      <c r="B249" t="s">
        <v>5</v>
      </c>
      <c r="C249" t="str">
        <f t="shared" si="3"/>
        <v>KADIN-EVLİ</v>
      </c>
      <c r="D249" s="2">
        <v>3</v>
      </c>
      <c r="E249" s="2">
        <v>3.4000000000000004</v>
      </c>
      <c r="F249" s="2">
        <v>2.6</v>
      </c>
      <c r="G249" s="4">
        <v>0.46153846199999998</v>
      </c>
      <c r="H249" s="4">
        <v>0.61538461499999997</v>
      </c>
      <c r="I249" s="4">
        <v>0.53846153799999996</v>
      </c>
    </row>
    <row r="250" spans="1:9" x14ac:dyDescent="0.35">
      <c r="A250" t="s">
        <v>4</v>
      </c>
      <c r="B250" t="s">
        <v>6</v>
      </c>
      <c r="C250" t="str">
        <f t="shared" si="3"/>
        <v>ERKEK-BEKAR</v>
      </c>
      <c r="D250" s="2">
        <v>2</v>
      </c>
      <c r="E250" s="2">
        <v>6.6999999999999993</v>
      </c>
      <c r="F250" s="2">
        <v>4.8</v>
      </c>
      <c r="G250" s="4">
        <v>0.69230769199999997</v>
      </c>
      <c r="H250" s="4">
        <v>0.84615384599999999</v>
      </c>
      <c r="I250" s="4">
        <v>0.15384615400000001</v>
      </c>
    </row>
    <row r="251" spans="1:9" x14ac:dyDescent="0.35">
      <c r="A251" t="s">
        <v>7</v>
      </c>
      <c r="B251" t="s">
        <v>5</v>
      </c>
      <c r="C251" t="str">
        <f t="shared" si="3"/>
        <v>KADIN-EVLİ</v>
      </c>
      <c r="D251" s="2">
        <v>3</v>
      </c>
      <c r="E251" s="2">
        <v>4.3000000000000007</v>
      </c>
      <c r="F251" s="2">
        <v>3.2</v>
      </c>
      <c r="G251" s="4">
        <v>0.15384615400000001</v>
      </c>
      <c r="H251" s="4">
        <v>0.69230769199999997</v>
      </c>
      <c r="I251" s="4">
        <v>0.84615384599999999</v>
      </c>
    </row>
    <row r="252" spans="1:9" x14ac:dyDescent="0.35">
      <c r="A252" t="s">
        <v>7</v>
      </c>
      <c r="B252" t="s">
        <v>6</v>
      </c>
      <c r="C252" t="str">
        <f t="shared" si="3"/>
        <v>KADIN-BEKAR</v>
      </c>
      <c r="D252" s="2">
        <v>1</v>
      </c>
      <c r="E252" s="2">
        <v>3.4000000000000004</v>
      </c>
      <c r="F252" s="2">
        <v>2.6</v>
      </c>
      <c r="G252" s="4">
        <v>0.38461538499999998</v>
      </c>
      <c r="H252" s="4">
        <v>0.61538461499999997</v>
      </c>
      <c r="I252" s="4">
        <v>0.53846153799999996</v>
      </c>
    </row>
    <row r="253" spans="1:9" x14ac:dyDescent="0.35">
      <c r="A253" t="s">
        <v>7</v>
      </c>
      <c r="B253" t="s">
        <v>5</v>
      </c>
      <c r="C253" t="str">
        <f t="shared" si="3"/>
        <v>KADIN-EVLİ</v>
      </c>
      <c r="D253" s="2">
        <v>3</v>
      </c>
      <c r="E253" s="2">
        <v>4.9000000000000004</v>
      </c>
      <c r="F253" s="2">
        <v>3.6</v>
      </c>
      <c r="G253" s="4">
        <v>0.53846153799999996</v>
      </c>
      <c r="H253" s="4">
        <v>0.69230769199999997</v>
      </c>
      <c r="I253" s="4">
        <v>0.46153846199999998</v>
      </c>
    </row>
    <row r="254" spans="1:9" x14ac:dyDescent="0.35">
      <c r="A254" t="s">
        <v>4</v>
      </c>
      <c r="B254" t="s">
        <v>6</v>
      </c>
      <c r="C254" t="str">
        <f t="shared" si="3"/>
        <v>ERKEK-BEKAR</v>
      </c>
      <c r="D254" s="2">
        <v>1</v>
      </c>
      <c r="E254" s="2">
        <v>5.5</v>
      </c>
      <c r="F254" s="2">
        <v>4</v>
      </c>
      <c r="G254" s="4">
        <v>0.30769230800000003</v>
      </c>
      <c r="H254" s="4">
        <v>0.53846153799999996</v>
      </c>
      <c r="I254" s="4">
        <v>0.53846153799999996</v>
      </c>
    </row>
    <row r="255" spans="1:9" x14ac:dyDescent="0.35">
      <c r="A255" t="s">
        <v>7</v>
      </c>
      <c r="B255" t="s">
        <v>6</v>
      </c>
      <c r="C255" t="str">
        <f t="shared" si="3"/>
        <v>KADIN-BEKAR</v>
      </c>
      <c r="D255" s="2">
        <v>2</v>
      </c>
      <c r="E255" s="2">
        <v>1</v>
      </c>
      <c r="F255" s="2">
        <v>1</v>
      </c>
      <c r="G255" s="4">
        <v>0.84615384599999999</v>
      </c>
      <c r="H255" s="4">
        <v>0.84615384599999999</v>
      </c>
      <c r="I255" s="4">
        <v>0</v>
      </c>
    </row>
    <row r="256" spans="1:9" x14ac:dyDescent="0.35">
      <c r="A256" t="s">
        <v>7</v>
      </c>
      <c r="B256" t="s">
        <v>5</v>
      </c>
      <c r="C256" t="str">
        <f t="shared" si="3"/>
        <v>KADIN-EVLİ</v>
      </c>
      <c r="D256" s="2">
        <v>2</v>
      </c>
      <c r="E256" s="2">
        <v>6.25</v>
      </c>
      <c r="F256" s="2">
        <v>4.5</v>
      </c>
      <c r="G256" s="4">
        <v>0.61538461499999997</v>
      </c>
      <c r="H256" s="4">
        <v>0.69230769199999997</v>
      </c>
      <c r="I256" s="4">
        <v>0.38461538499999998</v>
      </c>
    </row>
    <row r="257" spans="1:9" x14ac:dyDescent="0.35">
      <c r="A257" t="s">
        <v>4</v>
      </c>
      <c r="B257" t="s">
        <v>6</v>
      </c>
      <c r="C257" t="str">
        <f t="shared" si="3"/>
        <v>ERKEK-BEKAR</v>
      </c>
      <c r="D257" s="2">
        <v>2</v>
      </c>
      <c r="E257" s="2">
        <v>5.1999999999999993</v>
      </c>
      <c r="F257" s="2">
        <v>3.8</v>
      </c>
      <c r="G257" s="4">
        <v>0.53846153799999996</v>
      </c>
      <c r="H257" s="4">
        <v>0.84615384599999999</v>
      </c>
      <c r="I257" s="4">
        <v>0.38461538499999998</v>
      </c>
    </row>
    <row r="258" spans="1:9" x14ac:dyDescent="0.35">
      <c r="A258" t="s">
        <v>4</v>
      </c>
      <c r="B258" t="s">
        <v>6</v>
      </c>
      <c r="C258" t="str">
        <f t="shared" si="3"/>
        <v>ERKEK-BEKAR</v>
      </c>
      <c r="D258" s="2">
        <v>3</v>
      </c>
      <c r="E258" s="2">
        <v>5.5</v>
      </c>
      <c r="F258" s="2">
        <v>4</v>
      </c>
      <c r="G258" s="4">
        <v>7.6923077000000006E-2</v>
      </c>
      <c r="H258" s="4">
        <v>7.6923077000000006E-2</v>
      </c>
      <c r="I258" s="4">
        <v>0.15384615400000001</v>
      </c>
    </row>
    <row r="259" spans="1:9" x14ac:dyDescent="0.35">
      <c r="A259" t="s">
        <v>4</v>
      </c>
      <c r="B259" t="s">
        <v>5</v>
      </c>
      <c r="C259" t="str">
        <f t="shared" si="3"/>
        <v>ERKEK-EVLİ</v>
      </c>
      <c r="D259" s="2">
        <v>2</v>
      </c>
      <c r="E259" s="2">
        <v>2.5</v>
      </c>
      <c r="F259" s="2">
        <v>3.8</v>
      </c>
      <c r="G259" s="4">
        <v>0.76923076899999998</v>
      </c>
      <c r="H259" s="4">
        <v>1</v>
      </c>
      <c r="I259" s="4">
        <v>0.23076923099999999</v>
      </c>
    </row>
    <row r="260" spans="1:9" x14ac:dyDescent="0.35">
      <c r="A260" t="s">
        <v>7</v>
      </c>
      <c r="B260" t="s">
        <v>5</v>
      </c>
      <c r="C260" t="str">
        <f t="shared" si="3"/>
        <v>KADIN-EVLİ</v>
      </c>
      <c r="D260" s="2">
        <v>3</v>
      </c>
      <c r="E260" s="2">
        <v>3.6999999999999997</v>
      </c>
      <c r="F260" s="2">
        <v>2.8</v>
      </c>
      <c r="G260" s="4">
        <v>7.6923077000000006E-2</v>
      </c>
      <c r="H260" s="4">
        <v>0.53846153799999996</v>
      </c>
      <c r="I260" s="4">
        <v>0.92307692299999999</v>
      </c>
    </row>
    <row r="261" spans="1:9" x14ac:dyDescent="0.35">
      <c r="A261" t="s">
        <v>4</v>
      </c>
      <c r="B261" t="s">
        <v>6</v>
      </c>
      <c r="C261" t="str">
        <f t="shared" si="3"/>
        <v>ERKEK-BEKAR</v>
      </c>
      <c r="D261" s="2">
        <v>1</v>
      </c>
      <c r="E261" s="2">
        <v>2.8000000000000003</v>
      </c>
      <c r="F261" s="2">
        <v>2.2000000000000002</v>
      </c>
      <c r="G261" s="4">
        <v>0.53846153799999996</v>
      </c>
      <c r="H261" s="4">
        <v>0.53846153799999996</v>
      </c>
      <c r="I261" s="4">
        <v>0</v>
      </c>
    </row>
    <row r="262" spans="1:9" x14ac:dyDescent="0.35">
      <c r="A262" t="s">
        <v>7</v>
      </c>
      <c r="B262" t="s">
        <v>6</v>
      </c>
      <c r="C262" t="str">
        <f t="shared" si="3"/>
        <v>KADIN-BEKAR</v>
      </c>
      <c r="D262" s="2">
        <v>1</v>
      </c>
      <c r="E262" s="2">
        <v>1.5999999999999999</v>
      </c>
      <c r="F262" s="2">
        <v>1.4</v>
      </c>
      <c r="G262" s="4">
        <v>7.6923077000000006E-2</v>
      </c>
      <c r="H262" s="4">
        <v>0.15384615400000001</v>
      </c>
      <c r="I262" s="4">
        <v>0.38461538499999998</v>
      </c>
    </row>
    <row r="263" spans="1:9" x14ac:dyDescent="0.35">
      <c r="A263" t="s">
        <v>4</v>
      </c>
      <c r="B263" t="s">
        <v>6</v>
      </c>
      <c r="C263" t="str">
        <f t="shared" ref="C263:C326" si="4">A263&amp;"-"&amp;B263</f>
        <v>ERKEK-BEKAR</v>
      </c>
      <c r="D263" s="2">
        <v>2</v>
      </c>
      <c r="E263" s="2">
        <v>5.125</v>
      </c>
      <c r="F263" s="2">
        <v>3.75</v>
      </c>
      <c r="G263" s="4">
        <v>0.76923076899999998</v>
      </c>
      <c r="H263" s="4">
        <v>0.84615384599999999</v>
      </c>
      <c r="I263" s="4">
        <v>7.6923077000000006E-2</v>
      </c>
    </row>
    <row r="264" spans="1:9" x14ac:dyDescent="0.35">
      <c r="A264" t="s">
        <v>7</v>
      </c>
      <c r="B264" t="s">
        <v>6</v>
      </c>
      <c r="C264" t="str">
        <f t="shared" si="4"/>
        <v>KADIN-BEKAR</v>
      </c>
      <c r="D264" s="2">
        <v>4</v>
      </c>
      <c r="E264" s="2">
        <v>4</v>
      </c>
      <c r="F264" s="2">
        <v>3</v>
      </c>
      <c r="G264" s="4">
        <v>0</v>
      </c>
      <c r="H264" s="4">
        <v>0.30769230800000003</v>
      </c>
      <c r="I264" s="4">
        <v>0.84615384599999999</v>
      </c>
    </row>
    <row r="265" spans="1:9" x14ac:dyDescent="0.35">
      <c r="A265" t="s">
        <v>7</v>
      </c>
      <c r="B265" t="s">
        <v>5</v>
      </c>
      <c r="C265" t="str">
        <f t="shared" si="4"/>
        <v>KADIN-EVLİ</v>
      </c>
      <c r="D265" s="2">
        <v>1</v>
      </c>
      <c r="E265" s="2">
        <v>2.5</v>
      </c>
      <c r="F265" s="2">
        <v>2</v>
      </c>
      <c r="G265" s="4">
        <v>0.30769230800000003</v>
      </c>
      <c r="H265" s="4">
        <v>0.38461538499999998</v>
      </c>
      <c r="I265" s="4">
        <v>0.61538461499999997</v>
      </c>
    </row>
    <row r="266" spans="1:9" x14ac:dyDescent="0.35">
      <c r="A266" t="s">
        <v>7</v>
      </c>
      <c r="B266" t="s">
        <v>5</v>
      </c>
      <c r="C266" t="str">
        <f t="shared" si="4"/>
        <v>KADIN-EVLİ</v>
      </c>
      <c r="D266" s="2">
        <v>3</v>
      </c>
      <c r="E266" s="2">
        <v>2.5</v>
      </c>
      <c r="F266" s="2">
        <v>2</v>
      </c>
      <c r="G266" s="4">
        <v>0.30769230800000003</v>
      </c>
      <c r="H266" s="4">
        <v>0.69230769199999997</v>
      </c>
      <c r="I266" s="4">
        <v>0.69230769199999997</v>
      </c>
    </row>
    <row r="267" spans="1:9" x14ac:dyDescent="0.35">
      <c r="A267" t="s">
        <v>7</v>
      </c>
      <c r="B267" t="s">
        <v>5</v>
      </c>
      <c r="C267" t="str">
        <f t="shared" si="4"/>
        <v>KADIN-EVLİ</v>
      </c>
      <c r="D267" s="2">
        <v>3</v>
      </c>
      <c r="E267" s="2">
        <v>2.5</v>
      </c>
      <c r="F267" s="2">
        <v>2</v>
      </c>
      <c r="G267" s="4">
        <v>0</v>
      </c>
      <c r="H267" s="4">
        <v>7.6923077000000006E-2</v>
      </c>
      <c r="I267" s="4">
        <v>1</v>
      </c>
    </row>
    <row r="268" spans="1:9" x14ac:dyDescent="0.35">
      <c r="A268" t="s">
        <v>7</v>
      </c>
      <c r="B268" t="s">
        <v>6</v>
      </c>
      <c r="C268" t="str">
        <f t="shared" si="4"/>
        <v>KADIN-BEKAR</v>
      </c>
      <c r="D268" s="2">
        <v>3</v>
      </c>
      <c r="E268" s="2">
        <v>1.5999999999999999</v>
      </c>
      <c r="F268" s="2">
        <v>1.4</v>
      </c>
      <c r="G268" s="4">
        <v>7.6923077000000006E-2</v>
      </c>
      <c r="H268" s="4">
        <v>0.30769230800000003</v>
      </c>
      <c r="I268" s="4">
        <v>0.69230769199999997</v>
      </c>
    </row>
    <row r="269" spans="1:9" x14ac:dyDescent="0.35">
      <c r="A269" t="s">
        <v>4</v>
      </c>
      <c r="B269" t="s">
        <v>6</v>
      </c>
      <c r="C269" t="str">
        <f t="shared" si="4"/>
        <v>ERKEK-BEKAR</v>
      </c>
      <c r="D269" s="2">
        <v>3</v>
      </c>
      <c r="E269" s="2">
        <v>5.1999999999999993</v>
      </c>
      <c r="F269" s="2">
        <v>3.8</v>
      </c>
      <c r="G269" s="4">
        <v>1</v>
      </c>
      <c r="H269" s="4">
        <v>1</v>
      </c>
      <c r="I269" s="4">
        <v>0</v>
      </c>
    </row>
    <row r="270" spans="1:9" x14ac:dyDescent="0.35">
      <c r="A270" t="s">
        <v>4</v>
      </c>
      <c r="B270" t="s">
        <v>5</v>
      </c>
      <c r="C270" t="str">
        <f t="shared" si="4"/>
        <v>ERKEK-EVLİ</v>
      </c>
      <c r="D270" s="2">
        <v>1</v>
      </c>
      <c r="E270" s="2">
        <v>2.5</v>
      </c>
      <c r="F270" s="2">
        <v>4</v>
      </c>
      <c r="G270" s="4">
        <v>1</v>
      </c>
      <c r="H270" s="4">
        <v>1</v>
      </c>
      <c r="I270" s="4">
        <v>0</v>
      </c>
    </row>
    <row r="271" spans="1:9" x14ac:dyDescent="0.35">
      <c r="A271" t="s">
        <v>4</v>
      </c>
      <c r="B271" t="s">
        <v>6</v>
      </c>
      <c r="C271" t="str">
        <f t="shared" si="4"/>
        <v>ERKEK-BEKAR</v>
      </c>
      <c r="D271" s="2">
        <v>3</v>
      </c>
      <c r="E271" s="2">
        <v>5.5</v>
      </c>
      <c r="F271" s="2">
        <v>4</v>
      </c>
      <c r="G271" s="4">
        <v>0.30769230800000003</v>
      </c>
      <c r="H271" s="4">
        <v>0.46153846199999998</v>
      </c>
      <c r="I271" s="4">
        <v>0.15384615400000001</v>
      </c>
    </row>
    <row r="272" spans="1:9" x14ac:dyDescent="0.35">
      <c r="A272" t="s">
        <v>4</v>
      </c>
      <c r="B272" t="s">
        <v>6</v>
      </c>
      <c r="C272" t="str">
        <f t="shared" si="4"/>
        <v>ERKEK-BEKAR</v>
      </c>
      <c r="D272" s="2">
        <v>3</v>
      </c>
      <c r="E272" s="2">
        <v>6.1000000000000005</v>
      </c>
      <c r="F272" s="2">
        <v>4.4000000000000004</v>
      </c>
      <c r="G272" s="4">
        <v>0.38461538499999998</v>
      </c>
      <c r="H272" s="4">
        <v>0.38461538499999998</v>
      </c>
      <c r="I272" s="4">
        <v>0.46153846199999998</v>
      </c>
    </row>
    <row r="273" spans="1:9" x14ac:dyDescent="0.35">
      <c r="A273" t="s">
        <v>7</v>
      </c>
      <c r="B273" t="s">
        <v>5</v>
      </c>
      <c r="C273" t="str">
        <f t="shared" si="4"/>
        <v>KADIN-EVLİ</v>
      </c>
      <c r="D273" s="2">
        <v>3</v>
      </c>
      <c r="E273" s="2">
        <v>6.1000000000000005</v>
      </c>
      <c r="F273" s="2">
        <v>4.4000000000000004</v>
      </c>
      <c r="G273" s="4">
        <v>0.76923076899999998</v>
      </c>
      <c r="H273" s="4">
        <v>0.92307692299999999</v>
      </c>
      <c r="I273" s="4">
        <v>0.23076923099999999</v>
      </c>
    </row>
    <row r="274" spans="1:9" x14ac:dyDescent="0.35">
      <c r="A274" t="s">
        <v>7</v>
      </c>
      <c r="B274" t="s">
        <v>5</v>
      </c>
      <c r="C274" t="str">
        <f t="shared" si="4"/>
        <v>KADIN-EVLİ</v>
      </c>
      <c r="D274" s="2">
        <v>3</v>
      </c>
      <c r="E274" s="2">
        <v>5.1999999999999993</v>
      </c>
      <c r="F274" s="2">
        <v>3.8</v>
      </c>
      <c r="G274" s="4">
        <v>0.92307692299999999</v>
      </c>
      <c r="H274" s="4">
        <v>0.92307692299999999</v>
      </c>
      <c r="I274" s="4">
        <v>7.6923077000000006E-2</v>
      </c>
    </row>
    <row r="275" spans="1:9" x14ac:dyDescent="0.35">
      <c r="A275" t="s">
        <v>7</v>
      </c>
      <c r="B275" t="s">
        <v>6</v>
      </c>
      <c r="C275" t="str">
        <f t="shared" si="4"/>
        <v>KADIN-BEKAR</v>
      </c>
      <c r="D275" s="2">
        <v>3</v>
      </c>
      <c r="E275" s="2">
        <v>1.5999999999999999</v>
      </c>
      <c r="F275" s="2">
        <v>1.4</v>
      </c>
      <c r="G275" s="4">
        <v>0.23076923099999999</v>
      </c>
      <c r="H275" s="4">
        <v>0.46153846199999998</v>
      </c>
      <c r="I275" s="4">
        <v>0.53846153799999996</v>
      </c>
    </row>
    <row r="276" spans="1:9" x14ac:dyDescent="0.35">
      <c r="A276" t="s">
        <v>7</v>
      </c>
      <c r="B276" t="s">
        <v>6</v>
      </c>
      <c r="C276" t="str">
        <f t="shared" si="4"/>
        <v>KADIN-BEKAR</v>
      </c>
      <c r="D276" s="2">
        <v>4</v>
      </c>
      <c r="E276" s="2">
        <v>1.2999999999999998</v>
      </c>
      <c r="F276" s="2">
        <v>1.2</v>
      </c>
      <c r="G276" s="4">
        <v>0.15384615400000001</v>
      </c>
      <c r="H276" s="4">
        <v>0.61538461499999997</v>
      </c>
      <c r="I276" s="4">
        <v>0.69230769199999997</v>
      </c>
    </row>
    <row r="277" spans="1:9" x14ac:dyDescent="0.35">
      <c r="A277" t="s">
        <v>7</v>
      </c>
      <c r="B277" t="s">
        <v>5</v>
      </c>
      <c r="C277" t="str">
        <f t="shared" si="4"/>
        <v>KADIN-EVLİ</v>
      </c>
      <c r="D277" s="2">
        <v>3</v>
      </c>
      <c r="E277" s="2">
        <v>4.3000000000000007</v>
      </c>
      <c r="F277" s="2">
        <v>3.2</v>
      </c>
      <c r="G277" s="4">
        <v>0.38461538499999998</v>
      </c>
      <c r="H277" s="4">
        <v>0.46153846199999998</v>
      </c>
      <c r="I277" s="4">
        <v>0.53846153799999996</v>
      </c>
    </row>
    <row r="278" spans="1:9" x14ac:dyDescent="0.35">
      <c r="A278" t="s">
        <v>7</v>
      </c>
      <c r="B278" t="s">
        <v>5</v>
      </c>
      <c r="C278" t="str">
        <f t="shared" si="4"/>
        <v>KADIN-EVLİ</v>
      </c>
      <c r="D278" s="2">
        <v>3</v>
      </c>
      <c r="E278" s="2">
        <v>4</v>
      </c>
      <c r="F278" s="2">
        <v>3</v>
      </c>
      <c r="G278" s="4">
        <v>7.6923077000000006E-2</v>
      </c>
      <c r="H278" s="4">
        <v>0.23076923099999999</v>
      </c>
      <c r="I278" s="4">
        <v>0.92307692299999999</v>
      </c>
    </row>
    <row r="279" spans="1:9" x14ac:dyDescent="0.35">
      <c r="A279" t="s">
        <v>4</v>
      </c>
      <c r="B279" t="s">
        <v>5</v>
      </c>
      <c r="C279" t="str">
        <f t="shared" si="4"/>
        <v>ERKEK-EVLİ</v>
      </c>
      <c r="D279" s="2">
        <v>3</v>
      </c>
      <c r="E279" s="2">
        <v>5.1999999999999993</v>
      </c>
      <c r="F279" s="2">
        <v>3.8</v>
      </c>
      <c r="G279" s="4">
        <v>0.61538461499999997</v>
      </c>
      <c r="H279" s="4">
        <v>0.76923076899999998</v>
      </c>
      <c r="I279" s="4">
        <v>0.38461538499999998</v>
      </c>
    </row>
    <row r="280" spans="1:9" x14ac:dyDescent="0.35">
      <c r="A280" t="s">
        <v>4</v>
      </c>
      <c r="B280" t="s">
        <v>6</v>
      </c>
      <c r="C280" t="str">
        <f t="shared" si="4"/>
        <v>ERKEK-BEKAR</v>
      </c>
      <c r="D280" s="2">
        <v>1</v>
      </c>
      <c r="E280" s="2">
        <v>2.8000000000000003</v>
      </c>
      <c r="F280" s="2">
        <v>2.2000000000000002</v>
      </c>
      <c r="G280" s="4">
        <v>0.23076923099999999</v>
      </c>
      <c r="H280" s="4">
        <v>0.38461538499999998</v>
      </c>
      <c r="I280" s="4">
        <v>0.23076923099999999</v>
      </c>
    </row>
    <row r="281" spans="1:9" x14ac:dyDescent="0.35">
      <c r="A281" t="s">
        <v>7</v>
      </c>
      <c r="B281" t="s">
        <v>6</v>
      </c>
      <c r="C281" t="str">
        <f t="shared" si="4"/>
        <v>KADIN-BEKAR</v>
      </c>
      <c r="D281" s="2">
        <v>2</v>
      </c>
      <c r="E281" s="2">
        <v>4.5999999999999996</v>
      </c>
      <c r="F281" s="2">
        <v>3.4</v>
      </c>
      <c r="G281" s="4">
        <v>0.76923076899999998</v>
      </c>
      <c r="H281" s="4">
        <v>1</v>
      </c>
      <c r="I281" s="4">
        <v>0.23076923099999999</v>
      </c>
    </row>
    <row r="282" spans="1:9" x14ac:dyDescent="0.35">
      <c r="A282" t="s">
        <v>7</v>
      </c>
      <c r="B282" t="s">
        <v>6</v>
      </c>
      <c r="C282" t="str">
        <f t="shared" si="4"/>
        <v>KADIN-BEKAR</v>
      </c>
      <c r="D282" s="2">
        <v>2</v>
      </c>
      <c r="E282" s="2">
        <v>1.9000000000000001</v>
      </c>
      <c r="F282" s="2">
        <v>1.6</v>
      </c>
      <c r="G282" s="4">
        <v>0.61538461499999997</v>
      </c>
      <c r="H282" s="4">
        <v>0.69230769199999997</v>
      </c>
      <c r="I282" s="4">
        <v>0.15384615400000001</v>
      </c>
    </row>
    <row r="283" spans="1:9" x14ac:dyDescent="0.35">
      <c r="A283" t="s">
        <v>4</v>
      </c>
      <c r="B283" t="s">
        <v>6</v>
      </c>
      <c r="C283" t="str">
        <f t="shared" si="4"/>
        <v>ERKEK-BEKAR</v>
      </c>
      <c r="D283" s="2">
        <v>3</v>
      </c>
      <c r="E283" s="2">
        <v>7</v>
      </c>
      <c r="F283" s="2">
        <v>5</v>
      </c>
      <c r="G283" s="4">
        <v>1</v>
      </c>
      <c r="H283" s="4">
        <v>1</v>
      </c>
      <c r="I283" s="4">
        <v>0</v>
      </c>
    </row>
    <row r="284" spans="1:9" x14ac:dyDescent="0.35">
      <c r="A284" t="s">
        <v>7</v>
      </c>
      <c r="B284" t="s">
        <v>5</v>
      </c>
      <c r="C284" t="str">
        <f t="shared" si="4"/>
        <v>KADIN-EVLİ</v>
      </c>
      <c r="D284" s="2">
        <v>3</v>
      </c>
      <c r="E284" s="2">
        <v>4.5999999999999996</v>
      </c>
      <c r="F284" s="2">
        <v>3.4</v>
      </c>
      <c r="G284" s="4">
        <v>0.76923076899999998</v>
      </c>
      <c r="H284" s="4">
        <v>0.84615384599999999</v>
      </c>
      <c r="I284" s="4">
        <v>0.23076923099999999</v>
      </c>
    </row>
    <row r="285" spans="1:9" x14ac:dyDescent="0.35">
      <c r="A285" t="s">
        <v>7</v>
      </c>
      <c r="B285" t="s">
        <v>5</v>
      </c>
      <c r="C285" t="str">
        <f t="shared" si="4"/>
        <v>KADIN-EVLİ</v>
      </c>
      <c r="D285" s="2">
        <v>3</v>
      </c>
      <c r="E285" s="2">
        <v>6.6999999999999993</v>
      </c>
      <c r="F285" s="2">
        <v>4.8</v>
      </c>
      <c r="G285" s="4">
        <v>0.76923076899999998</v>
      </c>
      <c r="H285" s="4">
        <v>0.84615384599999999</v>
      </c>
      <c r="I285" s="4">
        <v>0.15384615400000001</v>
      </c>
    </row>
    <row r="286" spans="1:9" x14ac:dyDescent="0.35">
      <c r="A286" t="s">
        <v>7</v>
      </c>
      <c r="B286" t="s">
        <v>6</v>
      </c>
      <c r="C286" t="str">
        <f t="shared" si="4"/>
        <v>KADIN-BEKAR</v>
      </c>
      <c r="D286" s="2">
        <v>3</v>
      </c>
      <c r="E286" s="2">
        <v>5.1999999999999993</v>
      </c>
      <c r="F286" s="2">
        <v>3.8</v>
      </c>
      <c r="G286" s="4">
        <v>0.69230769199999997</v>
      </c>
      <c r="H286" s="4">
        <v>0.84615384599999999</v>
      </c>
      <c r="I286" s="4">
        <v>0.23076923099999999</v>
      </c>
    </row>
    <row r="287" spans="1:9" x14ac:dyDescent="0.35">
      <c r="A287" t="s">
        <v>7</v>
      </c>
      <c r="B287" t="s">
        <v>5</v>
      </c>
      <c r="C287" t="str">
        <f t="shared" si="4"/>
        <v>KADIN-EVLİ</v>
      </c>
      <c r="D287" s="2">
        <v>2</v>
      </c>
      <c r="E287" s="2">
        <v>2.875</v>
      </c>
      <c r="F287" s="2">
        <v>3</v>
      </c>
      <c r="G287" s="4">
        <v>0.76923076899999998</v>
      </c>
      <c r="H287" s="4">
        <v>0.84615384599999999</v>
      </c>
      <c r="I287" s="4">
        <v>0.15384615400000001</v>
      </c>
    </row>
    <row r="288" spans="1:9" x14ac:dyDescent="0.35">
      <c r="A288" t="s">
        <v>4</v>
      </c>
      <c r="B288" t="s">
        <v>5</v>
      </c>
      <c r="C288" t="str">
        <f t="shared" si="4"/>
        <v>ERKEK-EVLİ</v>
      </c>
      <c r="D288" s="2">
        <v>2</v>
      </c>
      <c r="E288" s="2">
        <v>4.9000000000000004</v>
      </c>
      <c r="F288" s="2">
        <v>3.6</v>
      </c>
      <c r="G288" s="4">
        <v>0.46153846199999998</v>
      </c>
      <c r="H288" s="4">
        <v>0.92307692299999999</v>
      </c>
      <c r="I288" s="4">
        <v>0.53846153799999996</v>
      </c>
    </row>
    <row r="289" spans="1:9" x14ac:dyDescent="0.35">
      <c r="A289" t="s">
        <v>4</v>
      </c>
      <c r="B289" t="s">
        <v>5</v>
      </c>
      <c r="C289" t="str">
        <f t="shared" si="4"/>
        <v>ERKEK-EVLİ</v>
      </c>
      <c r="D289" s="2">
        <v>3</v>
      </c>
      <c r="E289" s="2">
        <v>7</v>
      </c>
      <c r="F289" s="2">
        <v>5</v>
      </c>
      <c r="G289" s="4">
        <v>0.30769230800000003</v>
      </c>
      <c r="H289" s="4">
        <v>0.46153846199999998</v>
      </c>
      <c r="I289" s="4">
        <v>0.69230769199999997</v>
      </c>
    </row>
    <row r="290" spans="1:9" x14ac:dyDescent="0.35">
      <c r="A290" t="s">
        <v>7</v>
      </c>
      <c r="B290" t="s">
        <v>6</v>
      </c>
      <c r="C290" t="str">
        <f t="shared" si="4"/>
        <v>KADIN-BEKAR</v>
      </c>
      <c r="D290" s="2">
        <v>4</v>
      </c>
      <c r="E290" s="2">
        <v>4.3000000000000007</v>
      </c>
      <c r="F290" s="2">
        <v>3.2</v>
      </c>
      <c r="G290" s="4">
        <v>0.23076923099999999</v>
      </c>
      <c r="H290" s="4">
        <v>0.23076923099999999</v>
      </c>
      <c r="I290" s="4">
        <v>0.38461538499999998</v>
      </c>
    </row>
    <row r="291" spans="1:9" x14ac:dyDescent="0.35">
      <c r="A291" t="s">
        <v>7</v>
      </c>
      <c r="B291" t="s">
        <v>5</v>
      </c>
      <c r="C291" t="str">
        <f t="shared" si="4"/>
        <v>KADIN-EVLİ</v>
      </c>
      <c r="D291" s="2">
        <v>2</v>
      </c>
      <c r="E291" s="2">
        <v>4.3000000000000007</v>
      </c>
      <c r="F291" s="2">
        <v>3.2</v>
      </c>
      <c r="G291" s="4">
        <v>0.30769230800000003</v>
      </c>
      <c r="H291" s="4">
        <v>0.30769230800000003</v>
      </c>
      <c r="I291" s="4">
        <v>0.61538461499999997</v>
      </c>
    </row>
    <row r="292" spans="1:9" x14ac:dyDescent="0.35">
      <c r="A292" t="s">
        <v>4</v>
      </c>
      <c r="B292" t="s">
        <v>6</v>
      </c>
      <c r="C292" t="str">
        <f t="shared" si="4"/>
        <v>ERKEK-BEKAR</v>
      </c>
      <c r="D292" s="2">
        <v>2</v>
      </c>
      <c r="E292" s="2">
        <v>7</v>
      </c>
      <c r="F292" s="2">
        <v>5</v>
      </c>
      <c r="G292" s="4">
        <v>0.76923076899999998</v>
      </c>
      <c r="H292" s="4">
        <v>0.92307692299999999</v>
      </c>
      <c r="I292" s="4">
        <v>0.23076923099999999</v>
      </c>
    </row>
    <row r="293" spans="1:9" x14ac:dyDescent="0.35">
      <c r="A293" t="s">
        <v>7</v>
      </c>
      <c r="B293" t="s">
        <v>5</v>
      </c>
      <c r="C293" t="str">
        <f t="shared" si="4"/>
        <v>KADIN-EVLİ</v>
      </c>
      <c r="D293" s="2">
        <v>3</v>
      </c>
      <c r="E293" s="2">
        <v>4</v>
      </c>
      <c r="F293" s="2">
        <v>3</v>
      </c>
      <c r="G293" s="4">
        <v>0.23076923099999999</v>
      </c>
      <c r="H293" s="4">
        <v>0.38461538499999998</v>
      </c>
      <c r="I293" s="4">
        <v>0.76923076899999998</v>
      </c>
    </row>
    <row r="294" spans="1:9" x14ac:dyDescent="0.35">
      <c r="A294" t="s">
        <v>7</v>
      </c>
      <c r="B294" t="s">
        <v>5</v>
      </c>
      <c r="C294" t="str">
        <f t="shared" si="4"/>
        <v>KADIN-EVLİ</v>
      </c>
      <c r="D294" s="2">
        <v>3</v>
      </c>
      <c r="E294" s="2">
        <v>1</v>
      </c>
      <c r="F294" s="2">
        <v>1</v>
      </c>
      <c r="G294" s="4">
        <v>0</v>
      </c>
      <c r="H294" s="4">
        <v>0</v>
      </c>
      <c r="I294" s="4">
        <v>0</v>
      </c>
    </row>
    <row r="295" spans="1:9" x14ac:dyDescent="0.35">
      <c r="A295" t="s">
        <v>7</v>
      </c>
      <c r="B295" t="s">
        <v>5</v>
      </c>
      <c r="C295" t="str">
        <f t="shared" si="4"/>
        <v>KADIN-EVLİ</v>
      </c>
      <c r="D295" s="2">
        <v>2</v>
      </c>
      <c r="E295" s="2">
        <v>4.3000000000000007</v>
      </c>
      <c r="F295" s="2">
        <v>3.2</v>
      </c>
      <c r="G295" s="4">
        <v>0.30769230800000003</v>
      </c>
      <c r="H295" s="4">
        <v>0.69230769199999997</v>
      </c>
      <c r="I295" s="4">
        <v>0.69230769199999997</v>
      </c>
    </row>
    <row r="296" spans="1:9" x14ac:dyDescent="0.35">
      <c r="A296" t="s">
        <v>4</v>
      </c>
      <c r="B296" t="s">
        <v>6</v>
      </c>
      <c r="C296" t="str">
        <f t="shared" si="4"/>
        <v>ERKEK-BEKAR</v>
      </c>
      <c r="D296" s="2">
        <v>3</v>
      </c>
      <c r="E296" s="2">
        <v>4</v>
      </c>
      <c r="F296" s="2">
        <v>3</v>
      </c>
      <c r="G296" s="4">
        <v>0.69230769199999997</v>
      </c>
      <c r="H296" s="4">
        <v>0.84615384599999999</v>
      </c>
      <c r="I296" s="4">
        <v>0.30769230800000003</v>
      </c>
    </row>
    <row r="297" spans="1:9" x14ac:dyDescent="0.35">
      <c r="A297" t="s">
        <v>7</v>
      </c>
      <c r="B297" t="s">
        <v>5</v>
      </c>
      <c r="C297" t="str">
        <f t="shared" si="4"/>
        <v>KADIN-EVLİ</v>
      </c>
      <c r="D297" s="2">
        <v>3</v>
      </c>
      <c r="E297" s="2">
        <v>2.8000000000000003</v>
      </c>
      <c r="F297" s="2">
        <v>3.8</v>
      </c>
      <c r="G297" s="4">
        <v>0.30769230800000003</v>
      </c>
      <c r="H297" s="4">
        <v>0.92307692299999999</v>
      </c>
      <c r="I297" s="4">
        <v>0.69230769199999997</v>
      </c>
    </row>
    <row r="298" spans="1:9" x14ac:dyDescent="0.35">
      <c r="A298" t="s">
        <v>4</v>
      </c>
      <c r="B298" t="s">
        <v>5</v>
      </c>
      <c r="C298" t="str">
        <f t="shared" si="4"/>
        <v>ERKEK-EVLİ</v>
      </c>
      <c r="D298" s="2">
        <v>4</v>
      </c>
      <c r="E298" s="2">
        <v>6.3999999999999995</v>
      </c>
      <c r="F298" s="2">
        <v>4.5999999999999996</v>
      </c>
      <c r="G298" s="4">
        <v>0.53846153799999996</v>
      </c>
      <c r="H298" s="4">
        <v>0.92307692299999999</v>
      </c>
      <c r="I298" s="4">
        <v>0.38461538499999998</v>
      </c>
    </row>
    <row r="299" spans="1:9" x14ac:dyDescent="0.35">
      <c r="A299" t="s">
        <v>4</v>
      </c>
      <c r="B299" t="s">
        <v>6</v>
      </c>
      <c r="C299" t="str">
        <f t="shared" si="4"/>
        <v>ERKEK-BEKAR</v>
      </c>
      <c r="D299" s="2">
        <v>3</v>
      </c>
      <c r="E299" s="2">
        <v>5.8000000000000007</v>
      </c>
      <c r="F299" s="2">
        <v>4.2</v>
      </c>
      <c r="G299" s="4">
        <v>0.84615384599999999</v>
      </c>
      <c r="H299" s="4">
        <v>0.84615384599999999</v>
      </c>
      <c r="I299" s="4">
        <v>7.6923077000000006E-2</v>
      </c>
    </row>
    <row r="300" spans="1:9" x14ac:dyDescent="0.35">
      <c r="A300" t="s">
        <v>7</v>
      </c>
      <c r="B300" t="s">
        <v>6</v>
      </c>
      <c r="C300" t="str">
        <f t="shared" si="4"/>
        <v>KADIN-BEKAR</v>
      </c>
      <c r="D300" s="2">
        <v>3</v>
      </c>
      <c r="E300" s="2">
        <v>3.4000000000000004</v>
      </c>
      <c r="F300" s="2">
        <v>2.6</v>
      </c>
      <c r="G300" s="4">
        <v>0.38461538499999998</v>
      </c>
      <c r="H300" s="4">
        <v>0.76923076899999998</v>
      </c>
      <c r="I300" s="4">
        <v>0.53846153799999996</v>
      </c>
    </row>
    <row r="301" spans="1:9" x14ac:dyDescent="0.35">
      <c r="A301" t="s">
        <v>7</v>
      </c>
      <c r="B301" t="s">
        <v>5</v>
      </c>
      <c r="C301" t="str">
        <f t="shared" si="4"/>
        <v>KADIN-EVLİ</v>
      </c>
      <c r="D301" s="2">
        <v>1</v>
      </c>
      <c r="E301" s="2">
        <v>5.1999999999999993</v>
      </c>
      <c r="F301" s="2">
        <v>3.8</v>
      </c>
      <c r="G301" s="4">
        <v>0.46153846199999998</v>
      </c>
      <c r="H301" s="4">
        <v>0.69230769199999997</v>
      </c>
      <c r="I301" s="4">
        <v>0.46153846199999998</v>
      </c>
    </row>
    <row r="302" spans="1:9" x14ac:dyDescent="0.35">
      <c r="A302" t="s">
        <v>7</v>
      </c>
      <c r="B302" t="s">
        <v>5</v>
      </c>
      <c r="C302" t="str">
        <f t="shared" si="4"/>
        <v>KADIN-EVLİ</v>
      </c>
      <c r="D302" s="2">
        <v>3</v>
      </c>
      <c r="E302" s="2">
        <v>4.5999999999999996</v>
      </c>
      <c r="F302" s="2">
        <v>3.4</v>
      </c>
      <c r="G302" s="4">
        <v>7.6923077000000006E-2</v>
      </c>
      <c r="H302" s="4">
        <v>0.61538461499999997</v>
      </c>
      <c r="I302" s="4">
        <v>0.84615384599999999</v>
      </c>
    </row>
    <row r="303" spans="1:9" x14ac:dyDescent="0.35">
      <c r="A303" t="s">
        <v>4</v>
      </c>
      <c r="B303" t="s">
        <v>6</v>
      </c>
      <c r="C303" t="str">
        <f t="shared" si="4"/>
        <v>ERKEK-BEKAR</v>
      </c>
      <c r="D303" s="2">
        <v>3</v>
      </c>
      <c r="E303" s="2">
        <v>5.8000000000000007</v>
      </c>
      <c r="F303" s="2">
        <v>4.2</v>
      </c>
      <c r="G303" s="4">
        <v>0.76923076899999998</v>
      </c>
      <c r="H303" s="4">
        <v>0.84615384599999999</v>
      </c>
      <c r="I303" s="4">
        <v>7.6923077000000006E-2</v>
      </c>
    </row>
    <row r="304" spans="1:9" x14ac:dyDescent="0.35">
      <c r="A304" t="s">
        <v>4</v>
      </c>
      <c r="B304" t="s">
        <v>5</v>
      </c>
      <c r="C304" t="str">
        <f t="shared" si="4"/>
        <v>ERKEK-EVLİ</v>
      </c>
      <c r="D304" s="2">
        <v>3</v>
      </c>
      <c r="E304" s="2">
        <v>4.3000000000000007</v>
      </c>
      <c r="F304" s="2">
        <v>3.2</v>
      </c>
      <c r="G304" s="4">
        <v>0.69230769199999997</v>
      </c>
      <c r="H304" s="4">
        <v>0.92307692299999999</v>
      </c>
      <c r="I304" s="4">
        <v>0.30769230800000003</v>
      </c>
    </row>
    <row r="305" spans="1:9" x14ac:dyDescent="0.35">
      <c r="A305" t="s">
        <v>4</v>
      </c>
      <c r="B305" t="s">
        <v>5</v>
      </c>
      <c r="C305" t="str">
        <f t="shared" si="4"/>
        <v>ERKEK-EVLİ</v>
      </c>
      <c r="D305" s="2">
        <v>2</v>
      </c>
      <c r="E305" s="2">
        <v>5.5</v>
      </c>
      <c r="F305" s="2">
        <v>4</v>
      </c>
      <c r="G305" s="4">
        <v>0.53846153799999996</v>
      </c>
      <c r="H305" s="4">
        <v>0.76923076899999998</v>
      </c>
      <c r="I305" s="4">
        <v>0.46153846199999998</v>
      </c>
    </row>
    <row r="306" spans="1:9" x14ac:dyDescent="0.35">
      <c r="A306" t="s">
        <v>7</v>
      </c>
      <c r="B306" t="s">
        <v>6</v>
      </c>
      <c r="C306" t="str">
        <f t="shared" si="4"/>
        <v>KADIN-BEKAR</v>
      </c>
      <c r="D306" s="2">
        <v>3</v>
      </c>
      <c r="E306" s="2">
        <v>4.5999999999999996</v>
      </c>
      <c r="F306" s="2">
        <v>3.4</v>
      </c>
      <c r="G306" s="4">
        <v>0.23076923099999999</v>
      </c>
      <c r="H306" s="4">
        <v>0.69230769199999997</v>
      </c>
      <c r="I306" s="4">
        <v>0.69230769199999997</v>
      </c>
    </row>
    <row r="307" spans="1:9" x14ac:dyDescent="0.35">
      <c r="A307" t="s">
        <v>7</v>
      </c>
      <c r="B307" t="s">
        <v>6</v>
      </c>
      <c r="C307" t="str">
        <f t="shared" si="4"/>
        <v>KADIN-BEKAR</v>
      </c>
      <c r="D307" s="2">
        <v>2</v>
      </c>
      <c r="E307" s="2">
        <v>4.5999999999999996</v>
      </c>
      <c r="F307" s="2">
        <v>3.4</v>
      </c>
      <c r="G307" s="4">
        <v>1</v>
      </c>
      <c r="H307" s="4">
        <v>1</v>
      </c>
      <c r="I307" s="4">
        <v>0</v>
      </c>
    </row>
    <row r="308" spans="1:9" x14ac:dyDescent="0.35">
      <c r="A308" t="s">
        <v>4</v>
      </c>
      <c r="B308" t="s">
        <v>5</v>
      </c>
      <c r="C308" t="str">
        <f t="shared" si="4"/>
        <v>ERKEK-EVLİ</v>
      </c>
      <c r="D308" s="2">
        <v>3</v>
      </c>
      <c r="E308" s="2">
        <v>5.1999999999999993</v>
      </c>
      <c r="F308" s="2">
        <v>3.8</v>
      </c>
      <c r="G308" s="4">
        <v>0.69230769199999997</v>
      </c>
      <c r="H308" s="4">
        <v>0.92307692299999999</v>
      </c>
      <c r="I308" s="4">
        <v>0.30769230800000003</v>
      </c>
    </row>
    <row r="309" spans="1:9" x14ac:dyDescent="0.35">
      <c r="A309" t="s">
        <v>7</v>
      </c>
      <c r="B309" t="s">
        <v>6</v>
      </c>
      <c r="C309" t="str">
        <f t="shared" si="4"/>
        <v>KADIN-BEKAR</v>
      </c>
      <c r="D309" s="2">
        <v>4</v>
      </c>
      <c r="E309" s="2">
        <v>5.1999999999999993</v>
      </c>
      <c r="F309" s="2">
        <v>3.8</v>
      </c>
      <c r="G309" s="4">
        <v>1</v>
      </c>
      <c r="H309" s="4">
        <v>1</v>
      </c>
      <c r="I309" s="4">
        <v>0</v>
      </c>
    </row>
    <row r="310" spans="1:9" x14ac:dyDescent="0.35">
      <c r="A310" t="s">
        <v>7</v>
      </c>
      <c r="B310" t="s">
        <v>6</v>
      </c>
      <c r="C310" t="str">
        <f t="shared" si="4"/>
        <v>KADIN-BEKAR</v>
      </c>
      <c r="D310" s="2">
        <v>2</v>
      </c>
      <c r="E310" s="2">
        <v>5.8000000000000007</v>
      </c>
      <c r="F310" s="2">
        <v>4.2</v>
      </c>
      <c r="G310" s="4">
        <v>0.84615384599999999</v>
      </c>
      <c r="H310" s="4">
        <v>0.92307692299999999</v>
      </c>
      <c r="I310" s="4">
        <v>7.6923077000000006E-2</v>
      </c>
    </row>
    <row r="311" spans="1:9" x14ac:dyDescent="0.35">
      <c r="A311" t="s">
        <v>7</v>
      </c>
      <c r="B311" t="s">
        <v>5</v>
      </c>
      <c r="C311" t="str">
        <f t="shared" si="4"/>
        <v>KADIN-EVLİ</v>
      </c>
      <c r="D311" s="2">
        <v>3</v>
      </c>
      <c r="E311" s="2">
        <v>4.9000000000000004</v>
      </c>
      <c r="F311" s="2">
        <v>3.6</v>
      </c>
      <c r="G311" s="4">
        <v>0.92307692299999999</v>
      </c>
      <c r="H311" s="4">
        <v>0.92307692299999999</v>
      </c>
      <c r="I311" s="4">
        <v>0</v>
      </c>
    </row>
    <row r="312" spans="1:9" x14ac:dyDescent="0.35">
      <c r="A312" t="s">
        <v>7</v>
      </c>
      <c r="B312" t="s">
        <v>5</v>
      </c>
      <c r="C312" t="str">
        <f t="shared" si="4"/>
        <v>KADIN-EVLİ</v>
      </c>
      <c r="D312" s="2">
        <v>2</v>
      </c>
      <c r="E312" s="2">
        <v>1.9000000000000001</v>
      </c>
      <c r="F312" s="2">
        <v>1.6</v>
      </c>
      <c r="G312" s="4">
        <v>0.23076923099999999</v>
      </c>
      <c r="H312" s="4">
        <v>0.76923076899999998</v>
      </c>
      <c r="I312" s="4">
        <v>0.69230769199999997</v>
      </c>
    </row>
    <row r="313" spans="1:9" x14ac:dyDescent="0.35">
      <c r="A313" t="s">
        <v>4</v>
      </c>
      <c r="B313" t="s">
        <v>6</v>
      </c>
      <c r="C313" t="str">
        <f t="shared" si="4"/>
        <v>ERKEK-BEKAR</v>
      </c>
      <c r="D313" s="2">
        <v>2</v>
      </c>
      <c r="E313" s="2">
        <v>5.1999999999999993</v>
      </c>
      <c r="F313" s="2">
        <v>3.8</v>
      </c>
      <c r="G313" s="4">
        <v>0.92307692299999999</v>
      </c>
      <c r="H313" s="4">
        <v>0.92307692299999999</v>
      </c>
      <c r="I313" s="4">
        <v>0</v>
      </c>
    </row>
    <row r="314" spans="1:9" x14ac:dyDescent="0.35">
      <c r="A314" t="s">
        <v>4</v>
      </c>
      <c r="B314" t="s">
        <v>5</v>
      </c>
      <c r="C314" t="str">
        <f t="shared" si="4"/>
        <v>ERKEK-EVLİ</v>
      </c>
      <c r="D314" s="2">
        <v>4</v>
      </c>
      <c r="E314" s="2">
        <v>5.8000000000000007</v>
      </c>
      <c r="F314" s="2">
        <v>4.2</v>
      </c>
      <c r="G314" s="4">
        <v>0.38461538499999998</v>
      </c>
      <c r="H314" s="4">
        <v>0.84615384599999999</v>
      </c>
      <c r="I314" s="4">
        <v>0.61538461499999997</v>
      </c>
    </row>
    <row r="315" spans="1:9" x14ac:dyDescent="0.35">
      <c r="A315" t="s">
        <v>7</v>
      </c>
      <c r="B315" t="s">
        <v>5</v>
      </c>
      <c r="C315" t="str">
        <f t="shared" si="4"/>
        <v>KADIN-EVLİ</v>
      </c>
      <c r="D315" s="2">
        <v>3</v>
      </c>
      <c r="E315" s="2">
        <v>3.6999999999999997</v>
      </c>
      <c r="F315" s="2">
        <v>2.8</v>
      </c>
      <c r="G315" s="4">
        <v>0.15384615400000001</v>
      </c>
      <c r="H315" s="4">
        <v>0.46153846199999998</v>
      </c>
      <c r="I315" s="4">
        <v>0.76923076899999998</v>
      </c>
    </row>
    <row r="316" spans="1:9" x14ac:dyDescent="0.35">
      <c r="A316" t="s">
        <v>7</v>
      </c>
      <c r="B316" t="s">
        <v>5</v>
      </c>
      <c r="C316" t="str">
        <f t="shared" si="4"/>
        <v>KADIN-EVLİ</v>
      </c>
      <c r="D316" s="2">
        <v>2</v>
      </c>
      <c r="E316" s="2">
        <v>5.1999999999999993</v>
      </c>
      <c r="F316" s="2">
        <v>3.8</v>
      </c>
      <c r="G316" s="4">
        <v>0.92307692299999999</v>
      </c>
      <c r="H316" s="4">
        <v>0.92307692299999999</v>
      </c>
      <c r="I316" s="4">
        <v>0</v>
      </c>
    </row>
    <row r="317" spans="1:9" x14ac:dyDescent="0.35">
      <c r="A317" t="s">
        <v>7</v>
      </c>
      <c r="B317" t="s">
        <v>5</v>
      </c>
      <c r="C317" t="str">
        <f t="shared" si="4"/>
        <v>KADIN-EVLİ</v>
      </c>
      <c r="D317" s="2">
        <v>3</v>
      </c>
      <c r="E317" s="2">
        <v>4.5999999999999996</v>
      </c>
      <c r="F317" s="2">
        <v>3.4</v>
      </c>
      <c r="G317" s="4">
        <v>0.61538461499999997</v>
      </c>
      <c r="H317" s="4">
        <v>0.61538461499999997</v>
      </c>
      <c r="I317" s="4">
        <v>0.15384615400000001</v>
      </c>
    </row>
    <row r="318" spans="1:9" x14ac:dyDescent="0.35">
      <c r="A318" t="s">
        <v>7</v>
      </c>
      <c r="B318" t="s">
        <v>5</v>
      </c>
      <c r="C318" t="str">
        <f t="shared" si="4"/>
        <v>KADIN-EVLİ</v>
      </c>
      <c r="D318" s="2">
        <v>2</v>
      </c>
      <c r="E318" s="2">
        <v>4.75</v>
      </c>
      <c r="F318" s="2">
        <v>3.5</v>
      </c>
      <c r="G318" s="4">
        <v>0.76923076899999998</v>
      </c>
      <c r="H318" s="4">
        <v>0.92307692299999999</v>
      </c>
      <c r="I318" s="4">
        <v>0.23076923099999999</v>
      </c>
    </row>
    <row r="319" spans="1:9" x14ac:dyDescent="0.35">
      <c r="A319" t="s">
        <v>4</v>
      </c>
      <c r="B319" t="s">
        <v>5</v>
      </c>
      <c r="C319" t="str">
        <f t="shared" si="4"/>
        <v>ERKEK-EVLİ</v>
      </c>
      <c r="D319" s="2">
        <v>3</v>
      </c>
      <c r="E319" s="2">
        <v>5.1999999999999993</v>
      </c>
      <c r="F319" s="2">
        <v>3.8</v>
      </c>
      <c r="G319" s="4">
        <v>7.6923077000000006E-2</v>
      </c>
      <c r="H319" s="4">
        <v>0.23076923099999999</v>
      </c>
      <c r="I319" s="4">
        <v>0.76923076899999998</v>
      </c>
    </row>
    <row r="320" spans="1:9" x14ac:dyDescent="0.35">
      <c r="A320" t="s">
        <v>4</v>
      </c>
      <c r="B320" t="s">
        <v>5</v>
      </c>
      <c r="C320" t="str">
        <f t="shared" si="4"/>
        <v>ERKEK-EVLİ</v>
      </c>
      <c r="D320" s="2">
        <v>3</v>
      </c>
      <c r="E320" s="2">
        <v>4.9000000000000004</v>
      </c>
      <c r="F320" s="2">
        <v>3.6</v>
      </c>
      <c r="G320" s="4">
        <v>0.30769230800000003</v>
      </c>
      <c r="H320" s="4">
        <v>0.69230769199999997</v>
      </c>
      <c r="I320" s="4">
        <v>0.69230769199999997</v>
      </c>
    </row>
    <row r="321" spans="1:9" x14ac:dyDescent="0.35">
      <c r="A321" t="s">
        <v>7</v>
      </c>
      <c r="B321" t="s">
        <v>6</v>
      </c>
      <c r="C321" t="str">
        <f t="shared" si="4"/>
        <v>KADIN-BEKAR</v>
      </c>
      <c r="D321" s="2">
        <v>2</v>
      </c>
      <c r="E321" s="2">
        <v>3.4000000000000004</v>
      </c>
      <c r="F321" s="2">
        <v>2.6</v>
      </c>
      <c r="G321" s="4">
        <v>0.15384615400000001</v>
      </c>
      <c r="H321" s="4">
        <v>0.23076923099999999</v>
      </c>
      <c r="I321" s="4">
        <v>0.38461538499999998</v>
      </c>
    </row>
    <row r="322" spans="1:9" x14ac:dyDescent="0.35">
      <c r="A322" t="s">
        <v>7</v>
      </c>
      <c r="B322" t="s">
        <v>6</v>
      </c>
      <c r="C322" t="str">
        <f t="shared" si="4"/>
        <v>KADIN-BEKAR</v>
      </c>
      <c r="D322" s="2">
        <v>3</v>
      </c>
      <c r="E322" s="2">
        <v>5.1999999999999993</v>
      </c>
      <c r="F322" s="2">
        <v>3.8</v>
      </c>
      <c r="G322" s="4">
        <v>0.53846153799999996</v>
      </c>
      <c r="H322" s="4">
        <v>0.53846153799999996</v>
      </c>
      <c r="I322" s="4">
        <v>0.38461538499999998</v>
      </c>
    </row>
    <row r="323" spans="1:9" x14ac:dyDescent="0.35">
      <c r="A323" t="s">
        <v>4</v>
      </c>
      <c r="B323" t="s">
        <v>5</v>
      </c>
      <c r="C323" t="str">
        <f t="shared" si="4"/>
        <v>ERKEK-EVLİ</v>
      </c>
      <c r="D323" s="2">
        <v>3</v>
      </c>
      <c r="E323" s="2">
        <v>3.0999999999999996</v>
      </c>
      <c r="F323" s="2">
        <v>2.4</v>
      </c>
      <c r="G323" s="4">
        <v>0</v>
      </c>
      <c r="H323" s="4">
        <v>0.61538461499999997</v>
      </c>
      <c r="I323" s="4">
        <v>1</v>
      </c>
    </row>
    <row r="324" spans="1:9" x14ac:dyDescent="0.35">
      <c r="A324" t="s">
        <v>7</v>
      </c>
      <c r="B324" t="s">
        <v>5</v>
      </c>
      <c r="C324" t="str">
        <f t="shared" si="4"/>
        <v>KADIN-EVLİ</v>
      </c>
      <c r="D324" s="2">
        <v>3</v>
      </c>
      <c r="E324" s="2">
        <v>3.6999999999999997</v>
      </c>
      <c r="F324" s="2">
        <v>2.8</v>
      </c>
      <c r="G324" s="4">
        <v>0</v>
      </c>
      <c r="H324" s="4">
        <v>7.6923077000000006E-2</v>
      </c>
      <c r="I324" s="4">
        <v>1</v>
      </c>
    </row>
    <row r="325" spans="1:9" x14ac:dyDescent="0.35">
      <c r="A325" t="s">
        <v>7</v>
      </c>
      <c r="B325" t="s">
        <v>6</v>
      </c>
      <c r="C325" t="str">
        <f t="shared" si="4"/>
        <v>KADIN-BEKAR</v>
      </c>
      <c r="D325" s="2">
        <v>3</v>
      </c>
      <c r="E325" s="2">
        <v>4.5999999999999996</v>
      </c>
      <c r="F325" s="2">
        <v>3.4</v>
      </c>
      <c r="G325" s="4">
        <v>0.92307692299999999</v>
      </c>
      <c r="H325" s="4">
        <v>1</v>
      </c>
      <c r="I325" s="4">
        <v>7.6923077000000006E-2</v>
      </c>
    </row>
    <row r="326" spans="1:9" x14ac:dyDescent="0.35">
      <c r="A326" t="s">
        <v>4</v>
      </c>
      <c r="B326" t="s">
        <v>5</v>
      </c>
      <c r="C326" t="str">
        <f t="shared" si="4"/>
        <v>ERKEK-EVLİ</v>
      </c>
      <c r="D326" s="2">
        <v>1</v>
      </c>
      <c r="E326" s="2">
        <v>4</v>
      </c>
      <c r="F326" s="2">
        <v>3</v>
      </c>
      <c r="G326" s="4">
        <v>0.53846153799999996</v>
      </c>
      <c r="H326" s="4">
        <v>0.69230769199999997</v>
      </c>
      <c r="I326" s="4">
        <v>0.30769230800000003</v>
      </c>
    </row>
    <row r="327" spans="1:9" x14ac:dyDescent="0.35">
      <c r="A327" t="s">
        <v>4</v>
      </c>
      <c r="B327" t="s">
        <v>6</v>
      </c>
      <c r="C327" t="str">
        <f t="shared" ref="C327:C390" si="5">A327&amp;"-"&amp;B327</f>
        <v>ERKEK-BEKAR</v>
      </c>
      <c r="D327" s="2">
        <v>2</v>
      </c>
      <c r="E327" s="2">
        <v>6.1000000000000005</v>
      </c>
      <c r="F327" s="2">
        <v>4.4000000000000004</v>
      </c>
      <c r="G327" s="4">
        <v>7.6923077000000006E-2</v>
      </c>
      <c r="H327" s="4">
        <v>0.15384615400000001</v>
      </c>
      <c r="I327" s="4">
        <v>0.46153846199999998</v>
      </c>
    </row>
    <row r="328" spans="1:9" x14ac:dyDescent="0.35">
      <c r="A328" t="s">
        <v>7</v>
      </c>
      <c r="B328" t="s">
        <v>6</v>
      </c>
      <c r="C328" t="str">
        <f t="shared" si="5"/>
        <v>KADIN-BEKAR</v>
      </c>
      <c r="D328" s="2">
        <v>3</v>
      </c>
      <c r="E328" s="2">
        <v>4.5999999999999996</v>
      </c>
      <c r="F328" s="2">
        <v>3.4</v>
      </c>
      <c r="G328" s="4">
        <v>0.15384615400000001</v>
      </c>
      <c r="H328" s="4">
        <v>0.76923076899999998</v>
      </c>
      <c r="I328" s="4">
        <v>0.84615384599999999</v>
      </c>
    </row>
    <row r="329" spans="1:9" x14ac:dyDescent="0.35">
      <c r="A329" t="s">
        <v>4</v>
      </c>
      <c r="B329" t="s">
        <v>6</v>
      </c>
      <c r="C329" t="str">
        <f t="shared" si="5"/>
        <v>ERKEK-BEKAR</v>
      </c>
      <c r="D329" s="2">
        <v>3</v>
      </c>
      <c r="E329" s="2">
        <v>5.8000000000000007</v>
      </c>
      <c r="F329" s="2">
        <v>4.2</v>
      </c>
      <c r="G329" s="4">
        <v>0.69230769199999997</v>
      </c>
      <c r="H329" s="4">
        <v>0.84615384599999999</v>
      </c>
      <c r="I329" s="4">
        <v>0.30769230800000003</v>
      </c>
    </row>
    <row r="330" spans="1:9" x14ac:dyDescent="0.35">
      <c r="A330" t="s">
        <v>4</v>
      </c>
      <c r="B330" t="s">
        <v>5</v>
      </c>
      <c r="C330" t="str">
        <f t="shared" si="5"/>
        <v>ERKEK-EVLİ</v>
      </c>
      <c r="D330" s="2">
        <v>2</v>
      </c>
      <c r="E330" s="2">
        <v>5.1999999999999993</v>
      </c>
      <c r="F330" s="2">
        <v>3.8</v>
      </c>
      <c r="G330" s="4">
        <v>0.15384615400000001</v>
      </c>
      <c r="H330" s="4">
        <v>0.30769230800000003</v>
      </c>
      <c r="I330" s="4">
        <v>0.61538461499999997</v>
      </c>
    </row>
    <row r="331" spans="1:9" x14ac:dyDescent="0.35">
      <c r="A331" t="s">
        <v>4</v>
      </c>
      <c r="B331" t="s">
        <v>6</v>
      </c>
      <c r="C331" t="str">
        <f t="shared" si="5"/>
        <v>ERKEK-BEKAR</v>
      </c>
      <c r="D331" s="2">
        <v>2</v>
      </c>
      <c r="E331" s="2">
        <v>5.5</v>
      </c>
      <c r="F331" s="2">
        <v>4</v>
      </c>
      <c r="G331" s="4">
        <v>0.69230769199999997</v>
      </c>
      <c r="H331" s="4">
        <v>0.84615384599999999</v>
      </c>
      <c r="I331" s="4">
        <v>0.30769230800000003</v>
      </c>
    </row>
    <row r="332" spans="1:9" x14ac:dyDescent="0.35">
      <c r="A332" t="s">
        <v>7</v>
      </c>
      <c r="B332" t="s">
        <v>5</v>
      </c>
      <c r="C332" t="str">
        <f t="shared" si="5"/>
        <v>KADIN-EVLİ</v>
      </c>
      <c r="D332" s="2">
        <v>4</v>
      </c>
      <c r="E332" s="2">
        <v>4.5999999999999996</v>
      </c>
      <c r="F332" s="2">
        <v>3.4</v>
      </c>
      <c r="G332" s="4">
        <v>0.15384615400000001</v>
      </c>
      <c r="H332" s="4">
        <v>0.46153846199999998</v>
      </c>
      <c r="I332" s="4">
        <v>0.84615384599999999</v>
      </c>
    </row>
    <row r="333" spans="1:9" x14ac:dyDescent="0.35">
      <c r="A333" t="s">
        <v>4</v>
      </c>
      <c r="B333" t="s">
        <v>6</v>
      </c>
      <c r="C333" t="str">
        <f t="shared" si="5"/>
        <v>ERKEK-BEKAR</v>
      </c>
      <c r="D333" s="2">
        <v>2</v>
      </c>
      <c r="E333" s="2">
        <v>4</v>
      </c>
      <c r="F333" s="2">
        <v>3</v>
      </c>
      <c r="G333" s="4">
        <v>0.23076923099999999</v>
      </c>
      <c r="H333" s="4">
        <v>0.46153846199999998</v>
      </c>
      <c r="I333" s="4">
        <v>0.69230769199999997</v>
      </c>
    </row>
    <row r="334" spans="1:9" x14ac:dyDescent="0.35">
      <c r="A334" t="s">
        <v>7</v>
      </c>
      <c r="B334" t="s">
        <v>5</v>
      </c>
      <c r="C334" t="str">
        <f t="shared" si="5"/>
        <v>KADIN-EVLİ</v>
      </c>
      <c r="D334" s="2">
        <v>3</v>
      </c>
      <c r="E334" s="2">
        <v>4</v>
      </c>
      <c r="F334" s="2">
        <v>3</v>
      </c>
      <c r="G334" s="4">
        <v>0</v>
      </c>
      <c r="H334" s="4">
        <v>0.15384615400000001</v>
      </c>
      <c r="I334" s="4">
        <v>1</v>
      </c>
    </row>
    <row r="335" spans="1:9" x14ac:dyDescent="0.35">
      <c r="A335" t="s">
        <v>7</v>
      </c>
      <c r="B335" t="s">
        <v>5</v>
      </c>
      <c r="C335" t="str">
        <f t="shared" si="5"/>
        <v>KADIN-EVLİ</v>
      </c>
      <c r="D335" s="2">
        <v>3</v>
      </c>
      <c r="E335" s="2">
        <v>4.3000000000000007</v>
      </c>
      <c r="F335" s="2">
        <v>3.2</v>
      </c>
      <c r="G335" s="4">
        <v>0.15384615400000001</v>
      </c>
      <c r="H335" s="4">
        <v>0.76923076899999998</v>
      </c>
      <c r="I335" s="4">
        <v>0.84615384599999999</v>
      </c>
    </row>
    <row r="336" spans="1:9" x14ac:dyDescent="0.35">
      <c r="A336" t="s">
        <v>7</v>
      </c>
      <c r="B336" t="s">
        <v>5</v>
      </c>
      <c r="C336" t="str">
        <f t="shared" si="5"/>
        <v>KADIN-EVLİ</v>
      </c>
      <c r="D336" s="2">
        <v>4</v>
      </c>
      <c r="E336" s="2">
        <v>3.25</v>
      </c>
      <c r="F336" s="2">
        <v>2.5</v>
      </c>
      <c r="G336" s="4">
        <v>0</v>
      </c>
      <c r="H336" s="4">
        <v>0.46153846199999998</v>
      </c>
      <c r="I336" s="4">
        <v>0.92307692299999999</v>
      </c>
    </row>
    <row r="337" spans="1:9" x14ac:dyDescent="0.35">
      <c r="A337" t="s">
        <v>4</v>
      </c>
      <c r="B337" t="s">
        <v>6</v>
      </c>
      <c r="C337" t="str">
        <f t="shared" si="5"/>
        <v>ERKEK-BEKAR</v>
      </c>
      <c r="D337" s="2">
        <v>3</v>
      </c>
      <c r="E337" s="2">
        <v>6.3999999999999995</v>
      </c>
      <c r="F337" s="2">
        <v>4.5999999999999996</v>
      </c>
      <c r="G337" s="4">
        <v>0.30769230800000003</v>
      </c>
      <c r="H337" s="4">
        <v>0.53846153799999996</v>
      </c>
      <c r="I337" s="4">
        <v>0.53846153799999996</v>
      </c>
    </row>
    <row r="338" spans="1:9" x14ac:dyDescent="0.35">
      <c r="A338" t="s">
        <v>7</v>
      </c>
      <c r="B338" t="s">
        <v>6</v>
      </c>
      <c r="C338" t="str">
        <f t="shared" si="5"/>
        <v>KADIN-BEKAR</v>
      </c>
      <c r="D338" s="2">
        <v>2</v>
      </c>
      <c r="E338" s="2">
        <v>5.8000000000000007</v>
      </c>
      <c r="F338" s="2">
        <v>4.2</v>
      </c>
      <c r="G338" s="4">
        <v>0.84615384599999999</v>
      </c>
      <c r="H338" s="4">
        <v>0.84615384599999999</v>
      </c>
      <c r="I338" s="4">
        <v>0</v>
      </c>
    </row>
    <row r="339" spans="1:9" x14ac:dyDescent="0.35">
      <c r="A339" t="s">
        <v>7</v>
      </c>
      <c r="B339" t="s">
        <v>5</v>
      </c>
      <c r="C339" t="str">
        <f t="shared" si="5"/>
        <v>KADIN-EVLİ</v>
      </c>
      <c r="D339" s="2">
        <v>2</v>
      </c>
      <c r="E339" s="2">
        <v>4.5999999999999996</v>
      </c>
      <c r="F339" s="2">
        <v>3.4</v>
      </c>
      <c r="G339" s="4">
        <v>7.6923077000000006E-2</v>
      </c>
      <c r="H339" s="4">
        <v>0.23076923099999999</v>
      </c>
      <c r="I339" s="4">
        <v>0.53846153799999996</v>
      </c>
    </row>
    <row r="340" spans="1:9" x14ac:dyDescent="0.35">
      <c r="A340" t="s">
        <v>7</v>
      </c>
      <c r="B340" t="s">
        <v>6</v>
      </c>
      <c r="C340" t="str">
        <f t="shared" si="5"/>
        <v>KADIN-BEKAR</v>
      </c>
      <c r="D340" s="2">
        <v>4</v>
      </c>
      <c r="E340" s="2">
        <v>4.3000000000000007</v>
      </c>
      <c r="F340" s="2">
        <v>3.2</v>
      </c>
      <c r="G340" s="4">
        <v>0.76923076899999998</v>
      </c>
      <c r="H340" s="4">
        <v>0.84615384599999999</v>
      </c>
      <c r="I340" s="4">
        <v>0.23076923099999999</v>
      </c>
    </row>
    <row r="341" spans="1:9" x14ac:dyDescent="0.35">
      <c r="A341" t="s">
        <v>4</v>
      </c>
      <c r="B341" t="s">
        <v>6</v>
      </c>
      <c r="C341" t="str">
        <f t="shared" si="5"/>
        <v>ERKEK-BEKAR</v>
      </c>
      <c r="D341" s="2">
        <v>1</v>
      </c>
      <c r="E341" s="2">
        <v>6.3999999999999995</v>
      </c>
      <c r="F341" s="2">
        <v>4.5999999999999996</v>
      </c>
      <c r="G341" s="4">
        <v>0.38461538499999998</v>
      </c>
      <c r="H341" s="4">
        <v>0.53846153799999996</v>
      </c>
      <c r="I341" s="4">
        <v>0.38461538499999998</v>
      </c>
    </row>
    <row r="342" spans="1:9" x14ac:dyDescent="0.35">
      <c r="A342" t="s">
        <v>7</v>
      </c>
      <c r="B342" t="s">
        <v>6</v>
      </c>
      <c r="C342" t="str">
        <f t="shared" si="5"/>
        <v>KADIN-BEKAR</v>
      </c>
      <c r="D342" s="2">
        <v>3</v>
      </c>
      <c r="E342" s="2">
        <v>1</v>
      </c>
      <c r="F342" s="2">
        <v>1</v>
      </c>
      <c r="G342" s="4">
        <v>0.23076923099999999</v>
      </c>
      <c r="H342" s="4">
        <v>0.46153846199999998</v>
      </c>
      <c r="I342" s="4">
        <v>0.46153846199999998</v>
      </c>
    </row>
    <row r="343" spans="1:9" x14ac:dyDescent="0.35">
      <c r="A343" t="s">
        <v>4</v>
      </c>
      <c r="B343" t="s">
        <v>5</v>
      </c>
      <c r="C343" t="str">
        <f t="shared" si="5"/>
        <v>ERKEK-EVLİ</v>
      </c>
      <c r="D343" s="2">
        <v>3</v>
      </c>
      <c r="E343" s="2">
        <v>3.4000000000000004</v>
      </c>
      <c r="F343" s="2">
        <v>4</v>
      </c>
      <c r="G343" s="4">
        <v>0</v>
      </c>
      <c r="H343" s="4">
        <v>0.92307692299999999</v>
      </c>
      <c r="I343" s="4">
        <v>1</v>
      </c>
    </row>
    <row r="344" spans="1:9" x14ac:dyDescent="0.35">
      <c r="A344" t="s">
        <v>4</v>
      </c>
      <c r="B344" t="s">
        <v>5</v>
      </c>
      <c r="C344" t="str">
        <f t="shared" si="5"/>
        <v>ERKEK-EVLİ</v>
      </c>
      <c r="D344" s="2">
        <v>3</v>
      </c>
      <c r="E344" s="2">
        <v>3.4000000000000004</v>
      </c>
      <c r="F344" s="2">
        <v>2.6</v>
      </c>
      <c r="G344" s="4">
        <v>0</v>
      </c>
      <c r="H344" s="4">
        <v>0.76923076899999998</v>
      </c>
      <c r="I344" s="4">
        <v>1</v>
      </c>
    </row>
    <row r="345" spans="1:9" x14ac:dyDescent="0.35">
      <c r="A345" t="s">
        <v>7</v>
      </c>
      <c r="B345" t="s">
        <v>6</v>
      </c>
      <c r="C345" t="str">
        <f t="shared" si="5"/>
        <v>KADIN-BEKAR</v>
      </c>
      <c r="D345" s="2">
        <v>3</v>
      </c>
      <c r="E345" s="2">
        <v>6.3999999999999995</v>
      </c>
      <c r="F345" s="2">
        <v>4.5999999999999996</v>
      </c>
      <c r="G345" s="4">
        <v>0.84615384599999999</v>
      </c>
      <c r="H345" s="4">
        <v>1</v>
      </c>
      <c r="I345" s="4">
        <v>0.15384615400000001</v>
      </c>
    </row>
    <row r="346" spans="1:9" x14ac:dyDescent="0.35">
      <c r="A346" t="s">
        <v>4</v>
      </c>
      <c r="B346" t="s">
        <v>5</v>
      </c>
      <c r="C346" t="str">
        <f t="shared" si="5"/>
        <v>ERKEK-EVLİ</v>
      </c>
      <c r="D346" s="2">
        <v>3</v>
      </c>
      <c r="E346" s="2">
        <v>6.1000000000000005</v>
      </c>
      <c r="F346" s="2">
        <v>4.4000000000000004</v>
      </c>
      <c r="G346" s="4">
        <v>7.6923077000000006E-2</v>
      </c>
      <c r="H346" s="4">
        <v>0.76923076899999998</v>
      </c>
      <c r="I346" s="4">
        <v>0.92307692299999999</v>
      </c>
    </row>
    <row r="347" spans="1:9" x14ac:dyDescent="0.35">
      <c r="A347" t="s">
        <v>7</v>
      </c>
      <c r="B347" t="s">
        <v>6</v>
      </c>
      <c r="C347" t="str">
        <f t="shared" si="5"/>
        <v>KADIN-BEKAR</v>
      </c>
      <c r="D347" s="2">
        <v>3</v>
      </c>
      <c r="E347" s="2">
        <v>4.9000000000000004</v>
      </c>
      <c r="F347" s="2">
        <v>3.6</v>
      </c>
      <c r="G347" s="4">
        <v>0.76923076899999998</v>
      </c>
      <c r="H347" s="4">
        <v>0.84615384599999999</v>
      </c>
      <c r="I347" s="4">
        <v>0.23076923099999999</v>
      </c>
    </row>
    <row r="348" spans="1:9" x14ac:dyDescent="0.35">
      <c r="A348" t="s">
        <v>7</v>
      </c>
      <c r="B348" t="s">
        <v>5</v>
      </c>
      <c r="C348" t="str">
        <f t="shared" si="5"/>
        <v>KADIN-EVLİ</v>
      </c>
      <c r="D348" s="2">
        <v>3</v>
      </c>
      <c r="E348" s="2">
        <v>3.6999999999999997</v>
      </c>
      <c r="F348" s="2">
        <v>2.8</v>
      </c>
      <c r="G348" s="4">
        <v>7.6923077000000006E-2</v>
      </c>
      <c r="H348" s="4">
        <v>0.53846153799999996</v>
      </c>
      <c r="I348" s="4">
        <v>0.92307692299999999</v>
      </c>
    </row>
    <row r="349" spans="1:9" x14ac:dyDescent="0.35">
      <c r="A349" t="s">
        <v>4</v>
      </c>
      <c r="B349" t="s">
        <v>6</v>
      </c>
      <c r="C349" t="str">
        <f t="shared" si="5"/>
        <v>ERKEK-BEKAR</v>
      </c>
      <c r="D349" s="2">
        <v>4</v>
      </c>
      <c r="E349" s="2">
        <v>3.6999999999999997</v>
      </c>
      <c r="F349" s="2">
        <v>4.4000000000000004</v>
      </c>
      <c r="G349" s="4">
        <v>0.92307692299999999</v>
      </c>
      <c r="H349" s="4">
        <v>0.92307692299999999</v>
      </c>
      <c r="I349" s="4">
        <v>0</v>
      </c>
    </row>
    <row r="350" spans="1:9" x14ac:dyDescent="0.35">
      <c r="A350" t="s">
        <v>4</v>
      </c>
      <c r="B350" t="s">
        <v>6</v>
      </c>
      <c r="C350" t="str">
        <f t="shared" si="5"/>
        <v>ERKEK-BEKAR</v>
      </c>
      <c r="D350" s="2">
        <v>3</v>
      </c>
      <c r="E350" s="2">
        <v>4</v>
      </c>
      <c r="F350" s="2">
        <v>3</v>
      </c>
      <c r="G350" s="4">
        <v>0.23076923099999999</v>
      </c>
      <c r="H350" s="4">
        <v>0.30769230800000003</v>
      </c>
      <c r="I350" s="4">
        <v>0.15384615400000001</v>
      </c>
    </row>
    <row r="351" spans="1:9" x14ac:dyDescent="0.35">
      <c r="A351" t="s">
        <v>7</v>
      </c>
      <c r="B351" t="s">
        <v>5</v>
      </c>
      <c r="C351" t="str">
        <f t="shared" si="5"/>
        <v>KADIN-EVLİ</v>
      </c>
      <c r="D351" s="2">
        <v>2</v>
      </c>
      <c r="E351" s="2">
        <v>1.2999999999999998</v>
      </c>
      <c r="F351" s="2">
        <v>3.5</v>
      </c>
      <c r="G351" s="4">
        <v>0.84615384599999999</v>
      </c>
      <c r="H351" s="4">
        <v>0.92307692299999999</v>
      </c>
      <c r="I351" s="4">
        <v>7.6923077000000006E-2</v>
      </c>
    </row>
    <row r="352" spans="1:9" x14ac:dyDescent="0.35">
      <c r="A352" t="s">
        <v>4</v>
      </c>
      <c r="B352" t="s">
        <v>6</v>
      </c>
      <c r="C352" t="str">
        <f t="shared" si="5"/>
        <v>ERKEK-BEKAR</v>
      </c>
      <c r="D352" s="2">
        <v>3</v>
      </c>
      <c r="E352" s="2">
        <v>5.5</v>
      </c>
      <c r="F352" s="2">
        <v>4</v>
      </c>
      <c r="G352" s="4">
        <v>0.23076923099999999</v>
      </c>
      <c r="H352" s="4">
        <v>0.23076923099999999</v>
      </c>
      <c r="I352" s="4">
        <v>0.53846153799999996</v>
      </c>
    </row>
    <row r="353" spans="1:9" x14ac:dyDescent="0.35">
      <c r="A353" t="s">
        <v>7</v>
      </c>
      <c r="B353" t="s">
        <v>5</v>
      </c>
      <c r="C353" t="str">
        <f t="shared" si="5"/>
        <v>KADIN-EVLİ</v>
      </c>
      <c r="D353" s="2">
        <v>2</v>
      </c>
      <c r="E353" s="2">
        <v>4.3000000000000007</v>
      </c>
      <c r="F353" s="2">
        <v>3.2</v>
      </c>
      <c r="G353" s="4">
        <v>0.30769230800000003</v>
      </c>
      <c r="H353" s="4">
        <v>1</v>
      </c>
      <c r="I353" s="4">
        <v>0.69230769199999997</v>
      </c>
    </row>
    <row r="354" spans="1:9" x14ac:dyDescent="0.35">
      <c r="A354" t="s">
        <v>7</v>
      </c>
      <c r="B354" t="s">
        <v>5</v>
      </c>
      <c r="C354" t="str">
        <f t="shared" si="5"/>
        <v>KADIN-EVLİ</v>
      </c>
      <c r="D354" s="2">
        <v>4</v>
      </c>
      <c r="E354" s="2">
        <v>5.1999999999999993</v>
      </c>
      <c r="F354" s="2">
        <v>3.8</v>
      </c>
      <c r="G354" s="4">
        <v>0.23076923099999999</v>
      </c>
      <c r="H354" s="4">
        <v>0.76923076899999998</v>
      </c>
      <c r="I354" s="4">
        <v>0.76923076899999998</v>
      </c>
    </row>
    <row r="355" spans="1:9" x14ac:dyDescent="0.35">
      <c r="A355" t="s">
        <v>4</v>
      </c>
      <c r="B355" t="s">
        <v>6</v>
      </c>
      <c r="C355" t="str">
        <f t="shared" si="5"/>
        <v>ERKEK-BEKAR</v>
      </c>
      <c r="D355" s="2">
        <v>2</v>
      </c>
      <c r="E355" s="2">
        <v>5.5</v>
      </c>
      <c r="F355" s="2">
        <v>4</v>
      </c>
      <c r="G355" s="4">
        <v>0.76923076899999998</v>
      </c>
      <c r="H355" s="4">
        <v>0.84615384599999999</v>
      </c>
      <c r="I355" s="4">
        <v>0.15384615400000001</v>
      </c>
    </row>
    <row r="356" spans="1:9" x14ac:dyDescent="0.35">
      <c r="A356" t="s">
        <v>7</v>
      </c>
      <c r="B356" t="s">
        <v>5</v>
      </c>
      <c r="C356" t="str">
        <f t="shared" si="5"/>
        <v>KADIN-EVLİ</v>
      </c>
      <c r="D356" s="2">
        <v>3</v>
      </c>
      <c r="E356" s="2">
        <v>3.4000000000000004</v>
      </c>
      <c r="F356" s="2">
        <v>2.6</v>
      </c>
      <c r="G356" s="4">
        <v>0.84615384599999999</v>
      </c>
      <c r="H356" s="4">
        <v>0.84615384599999999</v>
      </c>
      <c r="I356" s="4">
        <v>7.6923077000000006E-2</v>
      </c>
    </row>
    <row r="357" spans="1:9" x14ac:dyDescent="0.35">
      <c r="A357" t="s">
        <v>7</v>
      </c>
      <c r="B357" t="s">
        <v>6</v>
      </c>
      <c r="C357" t="str">
        <f t="shared" si="5"/>
        <v>KADIN-BEKAR</v>
      </c>
      <c r="D357" s="2">
        <v>3</v>
      </c>
      <c r="E357" s="2">
        <v>4.3000000000000007</v>
      </c>
      <c r="F357" s="2">
        <v>3.2</v>
      </c>
      <c r="G357" s="4">
        <v>0.23076923099999999</v>
      </c>
      <c r="H357" s="4">
        <v>0.53846153799999996</v>
      </c>
      <c r="I357" s="4">
        <v>0.69230769199999997</v>
      </c>
    </row>
    <row r="358" spans="1:9" x14ac:dyDescent="0.35">
      <c r="A358" t="s">
        <v>4</v>
      </c>
      <c r="B358" t="s">
        <v>5</v>
      </c>
      <c r="C358" t="str">
        <f t="shared" si="5"/>
        <v>ERKEK-EVLİ</v>
      </c>
      <c r="D358" s="2">
        <v>3</v>
      </c>
      <c r="E358" s="2">
        <v>1.5999999999999999</v>
      </c>
      <c r="F358" s="2">
        <v>3.8</v>
      </c>
      <c r="G358" s="4">
        <v>0.76923076899999998</v>
      </c>
      <c r="H358" s="4">
        <v>0.92307692299999999</v>
      </c>
      <c r="I358" s="4">
        <v>0.15384615400000001</v>
      </c>
    </row>
    <row r="359" spans="1:9" x14ac:dyDescent="0.35">
      <c r="A359" t="s">
        <v>7</v>
      </c>
      <c r="B359" t="s">
        <v>5</v>
      </c>
      <c r="C359" t="str">
        <f t="shared" si="5"/>
        <v>KADIN-EVLİ</v>
      </c>
      <c r="D359" s="2">
        <v>4</v>
      </c>
      <c r="E359" s="2">
        <v>3.4000000000000004</v>
      </c>
      <c r="F359" s="2">
        <v>2.6</v>
      </c>
      <c r="G359" s="4">
        <v>0.23076923099999999</v>
      </c>
      <c r="H359" s="4">
        <v>0.61538461499999997</v>
      </c>
      <c r="I359" s="4">
        <v>0.76923076899999998</v>
      </c>
    </row>
    <row r="360" spans="1:9" x14ac:dyDescent="0.35">
      <c r="A360" t="s">
        <v>4</v>
      </c>
      <c r="B360" t="s">
        <v>5</v>
      </c>
      <c r="C360" t="str">
        <f t="shared" si="5"/>
        <v>ERKEK-EVLİ</v>
      </c>
      <c r="D360" s="2">
        <v>1</v>
      </c>
      <c r="E360" s="2">
        <v>5.1999999999999993</v>
      </c>
      <c r="F360" s="2">
        <v>3.8</v>
      </c>
      <c r="G360" s="4">
        <v>0.61538461499999997</v>
      </c>
      <c r="H360" s="4">
        <v>0.61538461499999997</v>
      </c>
      <c r="I360" s="4">
        <v>0.30769230800000003</v>
      </c>
    </row>
    <row r="361" spans="1:9" x14ac:dyDescent="0.35">
      <c r="A361" t="s">
        <v>4</v>
      </c>
      <c r="B361" t="s">
        <v>5</v>
      </c>
      <c r="C361" t="str">
        <f t="shared" si="5"/>
        <v>ERKEK-EVLİ</v>
      </c>
      <c r="D361" s="2">
        <v>3</v>
      </c>
      <c r="E361" s="2">
        <v>6.3999999999999995</v>
      </c>
      <c r="F361" s="2">
        <v>4.5999999999999996</v>
      </c>
      <c r="G361" s="4">
        <v>0.23076923099999999</v>
      </c>
      <c r="H361" s="4">
        <v>0.69230769199999997</v>
      </c>
      <c r="I361" s="4">
        <v>0.76923076899999998</v>
      </c>
    </row>
    <row r="362" spans="1:9" x14ac:dyDescent="0.35">
      <c r="A362" t="s">
        <v>4</v>
      </c>
      <c r="B362" t="s">
        <v>5</v>
      </c>
      <c r="C362" t="str">
        <f t="shared" si="5"/>
        <v>ERKEK-EVLİ</v>
      </c>
      <c r="D362" s="2">
        <v>3</v>
      </c>
      <c r="E362" s="2">
        <v>5.5</v>
      </c>
      <c r="F362" s="2">
        <v>4</v>
      </c>
      <c r="G362" s="4">
        <v>7.6923077000000006E-2</v>
      </c>
      <c r="H362" s="4">
        <v>0.46153846199999998</v>
      </c>
      <c r="I362" s="4">
        <v>0.92307692299999999</v>
      </c>
    </row>
    <row r="363" spans="1:9" x14ac:dyDescent="0.35">
      <c r="A363" t="s">
        <v>7</v>
      </c>
      <c r="B363" t="s">
        <v>6</v>
      </c>
      <c r="C363" t="str">
        <f t="shared" si="5"/>
        <v>KADIN-BEKAR</v>
      </c>
      <c r="D363" s="2">
        <v>1</v>
      </c>
      <c r="E363" s="2">
        <v>4</v>
      </c>
      <c r="F363" s="2">
        <v>3</v>
      </c>
      <c r="G363" s="4">
        <v>0.30769230800000003</v>
      </c>
      <c r="H363" s="4">
        <v>0.30769230800000003</v>
      </c>
      <c r="I363" s="4">
        <v>0.61538461499999997</v>
      </c>
    </row>
    <row r="364" spans="1:9" x14ac:dyDescent="0.35">
      <c r="A364" t="s">
        <v>7</v>
      </c>
      <c r="B364" t="s">
        <v>6</v>
      </c>
      <c r="C364" t="str">
        <f t="shared" si="5"/>
        <v>KADIN-BEKAR</v>
      </c>
      <c r="D364" s="2">
        <v>2</v>
      </c>
      <c r="E364" s="2">
        <v>2.5</v>
      </c>
      <c r="F364" s="2">
        <v>3.8</v>
      </c>
      <c r="G364" s="4">
        <v>0.76923076899999998</v>
      </c>
      <c r="H364" s="4">
        <v>0.92307692299999999</v>
      </c>
      <c r="I364" s="4">
        <v>0.23076923099999999</v>
      </c>
    </row>
    <row r="365" spans="1:9" x14ac:dyDescent="0.35">
      <c r="A365" t="s">
        <v>4</v>
      </c>
      <c r="B365" t="s">
        <v>6</v>
      </c>
      <c r="C365" t="str">
        <f t="shared" si="5"/>
        <v>ERKEK-BEKAR</v>
      </c>
      <c r="D365" s="2">
        <v>2</v>
      </c>
      <c r="E365" s="2">
        <v>6.3999999999999995</v>
      </c>
      <c r="F365" s="2">
        <v>4.5999999999999996</v>
      </c>
      <c r="G365" s="4">
        <v>1</v>
      </c>
      <c r="H365" s="4">
        <v>1</v>
      </c>
      <c r="I365" s="4">
        <v>0</v>
      </c>
    </row>
    <row r="366" spans="1:9" x14ac:dyDescent="0.35">
      <c r="A366" t="s">
        <v>4</v>
      </c>
      <c r="B366" t="s">
        <v>5</v>
      </c>
      <c r="C366" t="str">
        <f t="shared" si="5"/>
        <v>ERKEK-EVLİ</v>
      </c>
      <c r="D366" s="2">
        <v>3</v>
      </c>
      <c r="E366" s="2">
        <v>5.1999999999999993</v>
      </c>
      <c r="F366" s="2">
        <v>3.8</v>
      </c>
      <c r="G366" s="4">
        <v>0.46153846199999998</v>
      </c>
      <c r="H366" s="4">
        <v>0.76923076899999998</v>
      </c>
      <c r="I366" s="4">
        <v>0.46153846199999998</v>
      </c>
    </row>
    <row r="367" spans="1:9" x14ac:dyDescent="0.35">
      <c r="A367" t="s">
        <v>7</v>
      </c>
      <c r="B367" t="s">
        <v>6</v>
      </c>
      <c r="C367" t="str">
        <f t="shared" si="5"/>
        <v>KADIN-BEKAR</v>
      </c>
      <c r="D367" s="2">
        <v>4</v>
      </c>
      <c r="E367" s="2">
        <v>4.5999999999999996</v>
      </c>
      <c r="F367" s="2">
        <v>3.4</v>
      </c>
      <c r="G367" s="4">
        <v>0.15384615400000001</v>
      </c>
      <c r="H367" s="4">
        <v>0.69230769199999997</v>
      </c>
      <c r="I367" s="4">
        <v>0.76923076899999998</v>
      </c>
    </row>
    <row r="368" spans="1:9" x14ac:dyDescent="0.35">
      <c r="A368" t="s">
        <v>4</v>
      </c>
      <c r="B368" t="s">
        <v>5</v>
      </c>
      <c r="C368" t="str">
        <f t="shared" si="5"/>
        <v>ERKEK-EVLİ</v>
      </c>
      <c r="D368" s="2">
        <v>4</v>
      </c>
      <c r="E368" s="2">
        <v>4.9000000000000004</v>
      </c>
      <c r="F368" s="2">
        <v>3.6</v>
      </c>
      <c r="G368" s="4">
        <v>0</v>
      </c>
      <c r="H368" s="4">
        <v>0.69230769199999997</v>
      </c>
      <c r="I368" s="4">
        <v>1</v>
      </c>
    </row>
    <row r="369" spans="1:9" x14ac:dyDescent="0.35">
      <c r="A369" t="s">
        <v>4</v>
      </c>
      <c r="B369" t="s">
        <v>5</v>
      </c>
      <c r="C369" t="str">
        <f t="shared" si="5"/>
        <v>ERKEK-EVLİ</v>
      </c>
      <c r="D369" s="2">
        <v>3</v>
      </c>
      <c r="E369" s="2">
        <v>2.5</v>
      </c>
      <c r="F369" s="2">
        <v>4</v>
      </c>
      <c r="G369" s="4">
        <v>0</v>
      </c>
      <c r="H369" s="4">
        <v>0.92307692299999999</v>
      </c>
      <c r="I369" s="4">
        <v>1</v>
      </c>
    </row>
    <row r="370" spans="1:9" x14ac:dyDescent="0.35">
      <c r="A370" t="s">
        <v>7</v>
      </c>
      <c r="B370" t="s">
        <v>5</v>
      </c>
      <c r="C370" t="str">
        <f t="shared" si="5"/>
        <v>KADIN-EVLİ</v>
      </c>
      <c r="D370" s="2">
        <v>4</v>
      </c>
      <c r="E370" s="2">
        <v>4</v>
      </c>
      <c r="F370" s="2">
        <v>3</v>
      </c>
      <c r="G370" s="4">
        <v>0.30769230800000003</v>
      </c>
      <c r="H370" s="4">
        <v>0.76923076899999998</v>
      </c>
      <c r="I370" s="4">
        <v>0.69230769199999997</v>
      </c>
    </row>
    <row r="371" spans="1:9" x14ac:dyDescent="0.35">
      <c r="A371" t="s">
        <v>4</v>
      </c>
      <c r="B371" t="s">
        <v>5</v>
      </c>
      <c r="C371" t="str">
        <f t="shared" si="5"/>
        <v>ERKEK-EVLİ</v>
      </c>
      <c r="D371" s="2">
        <v>3</v>
      </c>
      <c r="E371" s="2">
        <v>3.0999999999999996</v>
      </c>
      <c r="F371" s="2">
        <v>2.4</v>
      </c>
      <c r="G371" s="4">
        <v>0</v>
      </c>
      <c r="H371" s="4">
        <v>0.61538461499999997</v>
      </c>
      <c r="I371" s="4">
        <v>1</v>
      </c>
    </row>
    <row r="372" spans="1:9" x14ac:dyDescent="0.35">
      <c r="A372" t="s">
        <v>4</v>
      </c>
      <c r="B372" t="s">
        <v>5</v>
      </c>
      <c r="C372" t="str">
        <f t="shared" si="5"/>
        <v>ERKEK-EVLİ</v>
      </c>
      <c r="D372" s="2">
        <v>2</v>
      </c>
      <c r="E372" s="2">
        <v>5.1999999999999993</v>
      </c>
      <c r="F372" s="2">
        <v>3.8</v>
      </c>
      <c r="G372" s="4">
        <v>0.69230769199999997</v>
      </c>
      <c r="H372" s="4">
        <v>0.84615384599999999</v>
      </c>
      <c r="I372" s="4">
        <v>0.30769230800000003</v>
      </c>
    </row>
    <row r="373" spans="1:9" x14ac:dyDescent="0.35">
      <c r="A373" t="s">
        <v>7</v>
      </c>
      <c r="B373" t="s">
        <v>6</v>
      </c>
      <c r="C373" t="str">
        <f t="shared" si="5"/>
        <v>KADIN-BEKAR</v>
      </c>
      <c r="D373" s="2">
        <v>2</v>
      </c>
      <c r="E373" s="2">
        <v>2.5</v>
      </c>
      <c r="F373" s="2">
        <v>2</v>
      </c>
      <c r="G373" s="4">
        <v>0.23076923099999999</v>
      </c>
      <c r="H373" s="4">
        <v>0.61538461499999997</v>
      </c>
      <c r="I373" s="4">
        <v>0.69230769199999997</v>
      </c>
    </row>
    <row r="374" spans="1:9" x14ac:dyDescent="0.35">
      <c r="A374" t="s">
        <v>4</v>
      </c>
      <c r="B374" t="s">
        <v>5</v>
      </c>
      <c r="C374" t="str">
        <f t="shared" si="5"/>
        <v>ERKEK-EVLİ</v>
      </c>
      <c r="D374" s="2">
        <v>3</v>
      </c>
      <c r="E374" s="2">
        <v>5.8000000000000007</v>
      </c>
      <c r="F374" s="2">
        <v>4.2</v>
      </c>
      <c r="G374" s="4">
        <v>0.15384615400000001</v>
      </c>
      <c r="H374" s="4">
        <v>0.38461538499999998</v>
      </c>
      <c r="I374" s="4">
        <v>0.76923076899999998</v>
      </c>
    </row>
    <row r="375" spans="1:9" x14ac:dyDescent="0.35">
      <c r="A375" t="s">
        <v>7</v>
      </c>
      <c r="B375" t="s">
        <v>6</v>
      </c>
      <c r="C375" t="str">
        <f t="shared" si="5"/>
        <v>KADIN-BEKAR</v>
      </c>
      <c r="D375" s="2">
        <v>3</v>
      </c>
      <c r="E375" s="2">
        <v>3.4000000000000004</v>
      </c>
      <c r="F375" s="2">
        <v>2.6</v>
      </c>
      <c r="G375" s="4">
        <v>0.69230769199999997</v>
      </c>
      <c r="H375" s="4">
        <v>0.69230769199999997</v>
      </c>
      <c r="I375" s="4">
        <v>0.30769230800000003</v>
      </c>
    </row>
    <row r="376" spans="1:9" x14ac:dyDescent="0.35">
      <c r="A376" t="s">
        <v>4</v>
      </c>
      <c r="B376" t="s">
        <v>6</v>
      </c>
      <c r="C376" t="str">
        <f t="shared" si="5"/>
        <v>ERKEK-BEKAR</v>
      </c>
      <c r="D376" s="2">
        <v>1</v>
      </c>
      <c r="E376" s="2">
        <v>6.6999999999999993</v>
      </c>
      <c r="F376" s="2">
        <v>4.8</v>
      </c>
      <c r="G376" s="4">
        <v>0.23076923099999999</v>
      </c>
      <c r="H376" s="4">
        <v>0.30769230800000003</v>
      </c>
      <c r="I376" s="4">
        <v>0.38461538499999998</v>
      </c>
    </row>
    <row r="377" spans="1:9" x14ac:dyDescent="0.35">
      <c r="A377" t="s">
        <v>7</v>
      </c>
      <c r="B377" t="s">
        <v>6</v>
      </c>
      <c r="C377" t="str">
        <f t="shared" si="5"/>
        <v>KADIN-BEKAR</v>
      </c>
      <c r="D377" s="2">
        <v>1</v>
      </c>
      <c r="E377" s="2">
        <v>1.9000000000000001</v>
      </c>
      <c r="F377" s="2">
        <v>1.6</v>
      </c>
      <c r="G377" s="4">
        <v>0.69230769199999997</v>
      </c>
      <c r="H377" s="4">
        <v>0.76923076899999998</v>
      </c>
      <c r="I377" s="4">
        <v>0.30769230800000003</v>
      </c>
    </row>
    <row r="378" spans="1:9" x14ac:dyDescent="0.35">
      <c r="A378" t="s">
        <v>4</v>
      </c>
      <c r="B378" t="s">
        <v>6</v>
      </c>
      <c r="C378" t="str">
        <f t="shared" si="5"/>
        <v>ERKEK-BEKAR</v>
      </c>
      <c r="D378" s="2">
        <v>3</v>
      </c>
      <c r="E378" s="2">
        <v>3.6999999999999997</v>
      </c>
      <c r="F378" s="2">
        <v>4</v>
      </c>
      <c r="G378" s="4">
        <v>0.92307692299999999</v>
      </c>
      <c r="H378" s="4">
        <v>0.92307692299999999</v>
      </c>
      <c r="I378" s="4">
        <v>7.6923077000000006E-2</v>
      </c>
    </row>
    <row r="379" spans="1:9" x14ac:dyDescent="0.35">
      <c r="A379" t="s">
        <v>7</v>
      </c>
      <c r="B379" t="s">
        <v>6</v>
      </c>
      <c r="C379" t="str">
        <f t="shared" si="5"/>
        <v>KADIN-BEKAR</v>
      </c>
      <c r="D379" s="2">
        <v>2</v>
      </c>
      <c r="E379" s="2">
        <v>5.8000000000000007</v>
      </c>
      <c r="F379" s="2">
        <v>4.2</v>
      </c>
      <c r="G379" s="4">
        <v>0.92307692299999999</v>
      </c>
      <c r="H379" s="4">
        <v>0.92307692299999999</v>
      </c>
      <c r="I379" s="4">
        <v>0</v>
      </c>
    </row>
    <row r="380" spans="1:9" x14ac:dyDescent="0.35">
      <c r="A380" t="s">
        <v>7</v>
      </c>
      <c r="B380" t="s">
        <v>6</v>
      </c>
      <c r="C380" t="str">
        <f t="shared" si="5"/>
        <v>KADIN-BEKAR</v>
      </c>
      <c r="D380" s="2">
        <v>3</v>
      </c>
      <c r="E380" s="2">
        <v>3.4000000000000004</v>
      </c>
      <c r="F380" s="2">
        <v>2.6</v>
      </c>
      <c r="G380" s="4">
        <v>0.38461538499999998</v>
      </c>
      <c r="H380" s="4">
        <v>0.76923076899999998</v>
      </c>
      <c r="I380" s="4">
        <v>0.53846153799999996</v>
      </c>
    </row>
    <row r="381" spans="1:9" x14ac:dyDescent="0.35">
      <c r="A381" t="s">
        <v>4</v>
      </c>
      <c r="B381" t="s">
        <v>5</v>
      </c>
      <c r="C381" t="str">
        <f t="shared" si="5"/>
        <v>ERKEK-EVLİ</v>
      </c>
      <c r="D381" s="2">
        <v>3</v>
      </c>
      <c r="E381" s="2">
        <v>5.8000000000000007</v>
      </c>
      <c r="F381" s="2">
        <v>4.2</v>
      </c>
      <c r="G381" s="4">
        <v>0.61538461499999997</v>
      </c>
      <c r="H381" s="4">
        <v>0.92307692299999999</v>
      </c>
      <c r="I381" s="4">
        <v>0.38461538499999998</v>
      </c>
    </row>
    <row r="382" spans="1:9" x14ac:dyDescent="0.35">
      <c r="A382" t="s">
        <v>7</v>
      </c>
      <c r="B382" t="s">
        <v>5</v>
      </c>
      <c r="C382" t="str">
        <f t="shared" si="5"/>
        <v>KADIN-EVLİ</v>
      </c>
      <c r="D382" s="2">
        <v>2</v>
      </c>
      <c r="E382" s="2">
        <v>1.5999999999999999</v>
      </c>
      <c r="F382" s="2">
        <v>1.4</v>
      </c>
      <c r="G382" s="4">
        <v>7.6923077000000006E-2</v>
      </c>
      <c r="H382" s="4">
        <v>7.6923077000000006E-2</v>
      </c>
      <c r="I382" s="4">
        <v>0.53846153799999996</v>
      </c>
    </row>
    <row r="383" spans="1:9" x14ac:dyDescent="0.35">
      <c r="A383" t="s">
        <v>7</v>
      </c>
      <c r="B383" t="s">
        <v>5</v>
      </c>
      <c r="C383" t="str">
        <f t="shared" si="5"/>
        <v>KADIN-EVLİ</v>
      </c>
      <c r="D383" s="2">
        <v>3</v>
      </c>
      <c r="E383" s="2">
        <v>4.5999999999999996</v>
      </c>
      <c r="F383" s="2">
        <v>3.4</v>
      </c>
      <c r="G383" s="4">
        <v>0.30769230800000003</v>
      </c>
      <c r="H383" s="4">
        <v>0.53846153799999996</v>
      </c>
      <c r="I383" s="4">
        <v>0.69230769199999997</v>
      </c>
    </row>
    <row r="384" spans="1:9" x14ac:dyDescent="0.35">
      <c r="A384" t="s">
        <v>7</v>
      </c>
      <c r="B384" t="s">
        <v>5</v>
      </c>
      <c r="C384" t="str">
        <f t="shared" si="5"/>
        <v>KADIN-EVLİ</v>
      </c>
      <c r="D384" s="2">
        <v>4</v>
      </c>
      <c r="E384" s="2">
        <v>3.6999999999999997</v>
      </c>
      <c r="F384" s="2">
        <v>2.8</v>
      </c>
      <c r="G384" s="4">
        <v>0.15384615400000001</v>
      </c>
      <c r="H384" s="4">
        <v>0.61538461499999997</v>
      </c>
      <c r="I384" s="4">
        <v>0.84615384599999999</v>
      </c>
    </row>
    <row r="385" spans="1:9" x14ac:dyDescent="0.35">
      <c r="A385" t="s">
        <v>7</v>
      </c>
      <c r="B385" t="s">
        <v>5</v>
      </c>
      <c r="C385" t="str">
        <f t="shared" si="5"/>
        <v>KADIN-EVLİ</v>
      </c>
      <c r="D385" s="2">
        <v>3</v>
      </c>
      <c r="E385" s="2">
        <v>4.5999999999999996</v>
      </c>
      <c r="F385" s="2">
        <v>3.4</v>
      </c>
      <c r="G385" s="4">
        <v>0.38461538499999998</v>
      </c>
      <c r="H385" s="4">
        <v>0.84615384599999999</v>
      </c>
      <c r="I385" s="4">
        <v>0.61538461499999997</v>
      </c>
    </row>
    <row r="386" spans="1:9" x14ac:dyDescent="0.35">
      <c r="A386" t="s">
        <v>4</v>
      </c>
      <c r="B386" t="s">
        <v>5</v>
      </c>
      <c r="C386" t="str">
        <f t="shared" si="5"/>
        <v>ERKEK-EVLİ</v>
      </c>
      <c r="D386" s="2">
        <v>2</v>
      </c>
      <c r="E386" s="2">
        <v>3.0999999999999996</v>
      </c>
      <c r="F386" s="2">
        <v>4.4000000000000004</v>
      </c>
      <c r="G386" s="4">
        <v>0.84615384599999999</v>
      </c>
      <c r="H386" s="4">
        <v>0.92307692299999999</v>
      </c>
      <c r="I386" s="4">
        <v>0.15384615400000001</v>
      </c>
    </row>
    <row r="387" spans="1:9" x14ac:dyDescent="0.35">
      <c r="A387" t="s">
        <v>4</v>
      </c>
      <c r="B387" t="s">
        <v>6</v>
      </c>
      <c r="C387" t="str">
        <f t="shared" si="5"/>
        <v>ERKEK-BEKAR</v>
      </c>
      <c r="D387" s="2">
        <v>1</v>
      </c>
      <c r="E387" s="2">
        <v>4.3000000000000007</v>
      </c>
      <c r="F387" s="2">
        <v>3.2</v>
      </c>
      <c r="G387" s="4">
        <v>1</v>
      </c>
      <c r="H387" s="4">
        <v>1</v>
      </c>
      <c r="I387" s="4">
        <v>0</v>
      </c>
    </row>
    <row r="388" spans="1:9" x14ac:dyDescent="0.35">
      <c r="A388" t="s">
        <v>4</v>
      </c>
      <c r="B388" t="s">
        <v>6</v>
      </c>
      <c r="C388" t="str">
        <f t="shared" si="5"/>
        <v>ERKEK-BEKAR</v>
      </c>
      <c r="D388" s="2">
        <v>3</v>
      </c>
      <c r="E388" s="2">
        <v>5.8000000000000007</v>
      </c>
      <c r="F388" s="2">
        <v>4.2</v>
      </c>
      <c r="G388" s="4">
        <v>7.6923077000000006E-2</v>
      </c>
      <c r="H388" s="4">
        <v>7.6923077000000006E-2</v>
      </c>
      <c r="I388" s="4">
        <v>0.61538461499999997</v>
      </c>
    </row>
    <row r="389" spans="1:9" x14ac:dyDescent="0.35">
      <c r="A389" t="s">
        <v>7</v>
      </c>
      <c r="B389" t="s">
        <v>5</v>
      </c>
      <c r="C389" t="str">
        <f t="shared" si="5"/>
        <v>KADIN-EVLİ</v>
      </c>
      <c r="D389" s="2">
        <v>1</v>
      </c>
      <c r="E389" s="2">
        <v>5.5</v>
      </c>
      <c r="F389" s="2">
        <v>4</v>
      </c>
      <c r="G389" s="4">
        <v>0.53846153799999996</v>
      </c>
      <c r="H389" s="4">
        <v>0.69230769199999997</v>
      </c>
      <c r="I389" s="4">
        <v>0.23076923099999999</v>
      </c>
    </row>
    <row r="390" spans="1:9" x14ac:dyDescent="0.35">
      <c r="A390" t="s">
        <v>7</v>
      </c>
      <c r="B390" t="s">
        <v>6</v>
      </c>
      <c r="C390" t="str">
        <f t="shared" si="5"/>
        <v>KADIN-BEKAR</v>
      </c>
      <c r="D390" s="2">
        <v>1</v>
      </c>
      <c r="E390" s="2">
        <v>5.8000000000000007</v>
      </c>
      <c r="F390" s="2">
        <v>4.2</v>
      </c>
      <c r="G390" s="4">
        <v>0.92307692299999999</v>
      </c>
      <c r="H390" s="4">
        <v>0.92307692299999999</v>
      </c>
      <c r="I390" s="4">
        <v>0</v>
      </c>
    </row>
    <row r="391" spans="1:9" x14ac:dyDescent="0.35">
      <c r="A391" t="s">
        <v>7</v>
      </c>
      <c r="B391" t="s">
        <v>5</v>
      </c>
      <c r="C391" t="str">
        <f t="shared" ref="C391:C454" si="6">A391&amp;"-"&amp;B391</f>
        <v>KADIN-EVLİ</v>
      </c>
      <c r="D391" s="2">
        <v>2</v>
      </c>
      <c r="E391" s="2">
        <v>3.4000000000000004</v>
      </c>
      <c r="F391" s="2">
        <v>3.4</v>
      </c>
      <c r="G391" s="4">
        <v>0.30769230800000003</v>
      </c>
      <c r="H391" s="4">
        <v>0.84615384599999999</v>
      </c>
      <c r="I391" s="4">
        <v>0.69230769199999997</v>
      </c>
    </row>
    <row r="392" spans="1:9" x14ac:dyDescent="0.35">
      <c r="A392" t="s">
        <v>7</v>
      </c>
      <c r="B392" t="s">
        <v>5</v>
      </c>
      <c r="C392" t="str">
        <f t="shared" si="6"/>
        <v>KADIN-EVLİ</v>
      </c>
      <c r="D392" s="2">
        <v>4</v>
      </c>
      <c r="E392" s="2">
        <v>3.4000000000000004</v>
      </c>
      <c r="F392" s="2">
        <v>2.6</v>
      </c>
      <c r="G392" s="4">
        <v>0.15384615400000001</v>
      </c>
      <c r="H392" s="4">
        <v>0.30769230800000003</v>
      </c>
      <c r="I392" s="4">
        <v>0.69230769199999997</v>
      </c>
    </row>
    <row r="393" spans="1:9" x14ac:dyDescent="0.35">
      <c r="A393" t="s">
        <v>4</v>
      </c>
      <c r="B393" t="s">
        <v>5</v>
      </c>
      <c r="C393" t="str">
        <f t="shared" si="6"/>
        <v>ERKEK-EVLİ</v>
      </c>
      <c r="D393" s="2">
        <v>3</v>
      </c>
      <c r="E393" s="2">
        <v>5.5</v>
      </c>
      <c r="F393" s="2">
        <v>4</v>
      </c>
      <c r="G393" s="4">
        <v>0.15384615400000001</v>
      </c>
      <c r="H393" s="4">
        <v>0.69230769199999997</v>
      </c>
      <c r="I393" s="4">
        <v>0.84615384599999999</v>
      </c>
    </row>
    <row r="394" spans="1:9" x14ac:dyDescent="0.35">
      <c r="A394" t="s">
        <v>4</v>
      </c>
      <c r="B394" t="s">
        <v>5</v>
      </c>
      <c r="C394" t="str">
        <f t="shared" si="6"/>
        <v>ERKEK-EVLİ</v>
      </c>
      <c r="D394" s="2">
        <v>3</v>
      </c>
      <c r="E394" s="2">
        <v>5.5</v>
      </c>
      <c r="F394" s="2">
        <v>4</v>
      </c>
      <c r="G394" s="4">
        <v>0.23076923099999999</v>
      </c>
      <c r="H394" s="4">
        <v>0.23076923099999999</v>
      </c>
      <c r="I394" s="4">
        <v>0.76923076899999998</v>
      </c>
    </row>
    <row r="395" spans="1:9" x14ac:dyDescent="0.35">
      <c r="A395" t="s">
        <v>7</v>
      </c>
      <c r="B395" t="s">
        <v>5</v>
      </c>
      <c r="C395" t="str">
        <f t="shared" si="6"/>
        <v>KADIN-EVLİ</v>
      </c>
      <c r="D395" s="2">
        <v>4</v>
      </c>
      <c r="E395" s="2">
        <v>4</v>
      </c>
      <c r="F395" s="2">
        <v>3</v>
      </c>
      <c r="G395" s="4">
        <v>0.15384615400000001</v>
      </c>
      <c r="H395" s="4">
        <v>0.76923076899999998</v>
      </c>
      <c r="I395" s="4">
        <v>0.84615384599999999</v>
      </c>
    </row>
    <row r="396" spans="1:9" x14ac:dyDescent="0.35">
      <c r="A396" t="s">
        <v>4</v>
      </c>
      <c r="B396" t="s">
        <v>5</v>
      </c>
      <c r="C396" t="str">
        <f t="shared" si="6"/>
        <v>ERKEK-EVLİ</v>
      </c>
      <c r="D396" s="2">
        <v>3</v>
      </c>
      <c r="E396" s="2">
        <v>3.0999999999999996</v>
      </c>
      <c r="F396" s="2">
        <v>2.4</v>
      </c>
      <c r="G396" s="4">
        <v>7.6923077000000006E-2</v>
      </c>
      <c r="H396" s="4">
        <v>0.15384615400000001</v>
      </c>
      <c r="I396" s="4">
        <v>0.84615384599999999</v>
      </c>
    </row>
    <row r="397" spans="1:9" x14ac:dyDescent="0.35">
      <c r="A397" t="s">
        <v>4</v>
      </c>
      <c r="B397" t="s">
        <v>6</v>
      </c>
      <c r="C397" t="str">
        <f t="shared" si="6"/>
        <v>ERKEK-BEKAR</v>
      </c>
      <c r="D397" s="2">
        <v>2</v>
      </c>
      <c r="E397" s="2">
        <v>7</v>
      </c>
      <c r="F397" s="2">
        <v>5</v>
      </c>
      <c r="G397" s="4">
        <v>0.23076923099999999</v>
      </c>
      <c r="H397" s="4">
        <v>0.23076923099999999</v>
      </c>
      <c r="I397" s="4">
        <v>0.38461538499999998</v>
      </c>
    </row>
    <row r="398" spans="1:9" x14ac:dyDescent="0.35">
      <c r="A398" t="s">
        <v>7</v>
      </c>
      <c r="B398" t="s">
        <v>5</v>
      </c>
      <c r="C398" t="str">
        <f t="shared" si="6"/>
        <v>KADIN-EVLİ</v>
      </c>
      <c r="D398" s="2">
        <v>2</v>
      </c>
      <c r="E398" s="2">
        <v>4.3000000000000007</v>
      </c>
      <c r="F398" s="2">
        <v>3.2</v>
      </c>
      <c r="G398" s="4">
        <v>0.53846153799999996</v>
      </c>
      <c r="H398" s="4">
        <v>0.69230769199999997</v>
      </c>
      <c r="I398" s="4">
        <v>0.30769230800000003</v>
      </c>
    </row>
    <row r="399" spans="1:9" x14ac:dyDescent="0.35">
      <c r="A399" t="s">
        <v>7</v>
      </c>
      <c r="B399" t="s">
        <v>5</v>
      </c>
      <c r="C399" t="str">
        <f t="shared" si="6"/>
        <v>KADIN-EVLİ</v>
      </c>
      <c r="D399" s="2">
        <v>3</v>
      </c>
      <c r="E399" s="2">
        <v>4.3000000000000007</v>
      </c>
      <c r="F399" s="2">
        <v>3.2</v>
      </c>
      <c r="G399" s="4">
        <v>0.15384615400000001</v>
      </c>
      <c r="H399" s="4">
        <v>0.84615384599999999</v>
      </c>
      <c r="I399" s="4">
        <v>0.84615384599999999</v>
      </c>
    </row>
    <row r="400" spans="1:9" x14ac:dyDescent="0.35">
      <c r="A400" t="s">
        <v>4</v>
      </c>
      <c r="B400" t="s">
        <v>5</v>
      </c>
      <c r="C400" t="str">
        <f t="shared" si="6"/>
        <v>ERKEK-EVLİ</v>
      </c>
      <c r="D400" s="2">
        <v>3</v>
      </c>
      <c r="E400" s="2">
        <v>4.9000000000000004</v>
      </c>
      <c r="F400" s="2">
        <v>3.6</v>
      </c>
      <c r="G400" s="4">
        <v>0.23076923099999999</v>
      </c>
      <c r="H400" s="4">
        <v>0.46153846199999998</v>
      </c>
      <c r="I400" s="4">
        <v>0.76923076899999998</v>
      </c>
    </row>
    <row r="401" spans="1:9" x14ac:dyDescent="0.35">
      <c r="A401" t="s">
        <v>4</v>
      </c>
      <c r="B401" t="s">
        <v>6</v>
      </c>
      <c r="C401" t="str">
        <f t="shared" si="6"/>
        <v>ERKEK-BEKAR</v>
      </c>
      <c r="D401" s="2">
        <v>3</v>
      </c>
      <c r="E401" s="2">
        <v>4</v>
      </c>
      <c r="F401" s="2">
        <v>3</v>
      </c>
      <c r="G401" s="4">
        <v>0.15384615400000001</v>
      </c>
      <c r="H401" s="4">
        <v>0.23076923099999999</v>
      </c>
      <c r="I401" s="4">
        <v>0.61538461499999997</v>
      </c>
    </row>
    <row r="402" spans="1:9" x14ac:dyDescent="0.35">
      <c r="A402" t="s">
        <v>7</v>
      </c>
      <c r="B402" t="s">
        <v>5</v>
      </c>
      <c r="C402" t="str">
        <f t="shared" si="6"/>
        <v>KADIN-EVLİ</v>
      </c>
      <c r="D402" s="2">
        <v>3</v>
      </c>
      <c r="E402" s="2">
        <v>4.3000000000000007</v>
      </c>
      <c r="F402" s="2">
        <v>3.2</v>
      </c>
      <c r="G402" s="4">
        <v>0.38461538499999998</v>
      </c>
      <c r="H402" s="4">
        <v>0.46153846199999998</v>
      </c>
      <c r="I402" s="4">
        <v>0.38461538499999998</v>
      </c>
    </row>
    <row r="403" spans="1:9" x14ac:dyDescent="0.35">
      <c r="A403" t="s">
        <v>7</v>
      </c>
      <c r="B403" t="s">
        <v>6</v>
      </c>
      <c r="C403" t="str">
        <f t="shared" si="6"/>
        <v>KADIN-BEKAR</v>
      </c>
      <c r="D403" s="2">
        <v>3</v>
      </c>
      <c r="E403" s="2">
        <v>4.9000000000000004</v>
      </c>
      <c r="F403" s="2">
        <v>3.6</v>
      </c>
      <c r="G403" s="4">
        <v>0.76923076899999998</v>
      </c>
      <c r="H403" s="4">
        <v>0.84615384599999999</v>
      </c>
      <c r="I403" s="4">
        <v>0.15384615400000001</v>
      </c>
    </row>
    <row r="404" spans="1:9" x14ac:dyDescent="0.35">
      <c r="A404" t="s">
        <v>7</v>
      </c>
      <c r="B404" t="s">
        <v>5</v>
      </c>
      <c r="C404" t="str">
        <f t="shared" si="6"/>
        <v>KADIN-EVLİ</v>
      </c>
      <c r="D404" s="2">
        <v>3</v>
      </c>
      <c r="E404" s="2">
        <v>5.1999999999999993</v>
      </c>
      <c r="F404" s="2">
        <v>3.8</v>
      </c>
      <c r="G404" s="4">
        <v>0.53846153799999996</v>
      </c>
      <c r="H404" s="4">
        <v>1</v>
      </c>
      <c r="I404" s="4">
        <v>0.46153846199999998</v>
      </c>
    </row>
    <row r="405" spans="1:9" x14ac:dyDescent="0.35">
      <c r="A405" t="s">
        <v>4</v>
      </c>
      <c r="B405" t="s">
        <v>5</v>
      </c>
      <c r="C405" t="str">
        <f t="shared" si="6"/>
        <v>ERKEK-EVLİ</v>
      </c>
      <c r="D405" s="2">
        <v>3</v>
      </c>
      <c r="E405" s="2">
        <v>4.9000000000000004</v>
      </c>
      <c r="F405" s="2">
        <v>3.6</v>
      </c>
      <c r="G405" s="4">
        <v>0.53846153799999996</v>
      </c>
      <c r="H405" s="4">
        <v>0.76923076899999998</v>
      </c>
      <c r="I405" s="4">
        <v>0.46153846199999998</v>
      </c>
    </row>
    <row r="406" spans="1:9" x14ac:dyDescent="0.35">
      <c r="A406" t="s">
        <v>7</v>
      </c>
      <c r="B406" t="s">
        <v>6</v>
      </c>
      <c r="C406" t="str">
        <f t="shared" si="6"/>
        <v>KADIN-BEKAR</v>
      </c>
      <c r="D406" s="2">
        <v>4</v>
      </c>
      <c r="E406" s="2">
        <v>2.5</v>
      </c>
      <c r="F406" s="2">
        <v>2</v>
      </c>
      <c r="G406" s="4">
        <v>0.84615384599999999</v>
      </c>
      <c r="H406" s="4">
        <v>0.84615384599999999</v>
      </c>
      <c r="I406" s="4">
        <v>0</v>
      </c>
    </row>
    <row r="407" spans="1:9" x14ac:dyDescent="0.35">
      <c r="A407" t="s">
        <v>7</v>
      </c>
      <c r="B407" t="s">
        <v>6</v>
      </c>
      <c r="C407" t="str">
        <f t="shared" si="6"/>
        <v>KADIN-BEKAR</v>
      </c>
      <c r="D407" s="2">
        <v>3</v>
      </c>
      <c r="E407" s="2">
        <v>3.6999999999999997</v>
      </c>
      <c r="F407" s="2">
        <v>2.8</v>
      </c>
      <c r="G407" s="4">
        <v>7.6923077000000006E-2</v>
      </c>
      <c r="H407" s="4">
        <v>0.69230769199999997</v>
      </c>
      <c r="I407" s="4">
        <v>0.84615384599999999</v>
      </c>
    </row>
    <row r="408" spans="1:9" x14ac:dyDescent="0.35">
      <c r="A408" t="s">
        <v>7</v>
      </c>
      <c r="B408" t="s">
        <v>6</v>
      </c>
      <c r="C408" t="str">
        <f t="shared" si="6"/>
        <v>KADIN-BEKAR</v>
      </c>
      <c r="D408" s="2">
        <v>4</v>
      </c>
      <c r="E408" s="2">
        <v>4.5999999999999996</v>
      </c>
      <c r="F408" s="2">
        <v>3.4</v>
      </c>
      <c r="G408" s="4">
        <v>0.69230769199999997</v>
      </c>
      <c r="H408" s="4">
        <v>1</v>
      </c>
      <c r="I408" s="4">
        <v>0.30769230800000003</v>
      </c>
    </row>
    <row r="409" spans="1:9" x14ac:dyDescent="0.35">
      <c r="A409" t="s">
        <v>4</v>
      </c>
      <c r="B409" t="s">
        <v>6</v>
      </c>
      <c r="C409" t="str">
        <f t="shared" si="6"/>
        <v>ERKEK-BEKAR</v>
      </c>
      <c r="D409" s="2">
        <v>3</v>
      </c>
      <c r="E409" s="2">
        <v>5.1999999999999993</v>
      </c>
      <c r="F409" s="2">
        <v>3.8</v>
      </c>
      <c r="G409" s="4">
        <v>0.92307692299999999</v>
      </c>
      <c r="H409" s="4">
        <v>1</v>
      </c>
      <c r="I409" s="4">
        <v>7.6923077000000006E-2</v>
      </c>
    </row>
    <row r="410" spans="1:9" x14ac:dyDescent="0.35">
      <c r="A410" t="s">
        <v>7</v>
      </c>
      <c r="B410" t="s">
        <v>6</v>
      </c>
      <c r="C410" t="str">
        <f t="shared" si="6"/>
        <v>KADIN-BEKAR</v>
      </c>
      <c r="D410" s="2">
        <v>3</v>
      </c>
      <c r="E410" s="2">
        <v>3.6999999999999997</v>
      </c>
      <c r="F410" s="2">
        <v>2.8</v>
      </c>
      <c r="G410" s="4">
        <v>7.6923077000000006E-2</v>
      </c>
      <c r="H410" s="4">
        <v>0.38461538499999998</v>
      </c>
      <c r="I410" s="4">
        <v>0.84615384599999999</v>
      </c>
    </row>
    <row r="411" spans="1:9" x14ac:dyDescent="0.35">
      <c r="A411" t="s">
        <v>7</v>
      </c>
      <c r="B411" t="s">
        <v>5</v>
      </c>
      <c r="C411" t="str">
        <f t="shared" si="6"/>
        <v>KADIN-EVLİ</v>
      </c>
      <c r="D411" s="2">
        <v>3</v>
      </c>
      <c r="E411" s="2">
        <v>1.2999999999999998</v>
      </c>
      <c r="F411" s="2">
        <v>1.2</v>
      </c>
      <c r="G411" s="4">
        <v>0</v>
      </c>
      <c r="H411" s="4">
        <v>7.6923077000000006E-2</v>
      </c>
      <c r="I411" s="4">
        <v>0.84615384599999999</v>
      </c>
    </row>
    <row r="412" spans="1:9" x14ac:dyDescent="0.35">
      <c r="A412" t="s">
        <v>7</v>
      </c>
      <c r="B412" t="s">
        <v>5</v>
      </c>
      <c r="C412" t="str">
        <f t="shared" si="6"/>
        <v>KADIN-EVLİ</v>
      </c>
      <c r="D412" s="2">
        <v>2</v>
      </c>
      <c r="E412" s="2">
        <v>4.5999999999999996</v>
      </c>
      <c r="F412" s="2">
        <v>3.4</v>
      </c>
      <c r="G412" s="4">
        <v>0.15384615400000001</v>
      </c>
      <c r="H412" s="4">
        <v>0.30769230800000003</v>
      </c>
      <c r="I412" s="4">
        <v>0.69230769199999997</v>
      </c>
    </row>
    <row r="413" spans="1:9" x14ac:dyDescent="0.35">
      <c r="A413" t="s">
        <v>4</v>
      </c>
      <c r="B413" t="s">
        <v>6</v>
      </c>
      <c r="C413" t="str">
        <f t="shared" si="6"/>
        <v>ERKEK-BEKAR</v>
      </c>
      <c r="D413" s="2">
        <v>4</v>
      </c>
      <c r="E413" s="2">
        <v>5.8000000000000007</v>
      </c>
      <c r="F413" s="2">
        <v>4.2</v>
      </c>
      <c r="G413" s="4">
        <v>0.92307692299999999</v>
      </c>
      <c r="H413" s="4">
        <v>1</v>
      </c>
      <c r="I413" s="4">
        <v>7.6923077000000006E-2</v>
      </c>
    </row>
    <row r="414" spans="1:9" x14ac:dyDescent="0.35">
      <c r="A414" t="s">
        <v>4</v>
      </c>
      <c r="B414" t="s">
        <v>6</v>
      </c>
      <c r="C414" t="str">
        <f t="shared" si="6"/>
        <v>ERKEK-BEKAR</v>
      </c>
      <c r="D414" s="2">
        <v>1</v>
      </c>
      <c r="E414" s="2">
        <v>5.1999999999999993</v>
      </c>
      <c r="F414" s="2">
        <v>3.8</v>
      </c>
      <c r="G414" s="4">
        <v>0.23076923099999999</v>
      </c>
      <c r="H414" s="4">
        <v>0.30769230800000003</v>
      </c>
      <c r="I414" s="4">
        <v>0.69230769199999997</v>
      </c>
    </row>
    <row r="415" spans="1:9" x14ac:dyDescent="0.35">
      <c r="A415" t="s">
        <v>7</v>
      </c>
      <c r="B415" t="s">
        <v>6</v>
      </c>
      <c r="C415" t="str">
        <f t="shared" si="6"/>
        <v>KADIN-BEKAR</v>
      </c>
      <c r="D415" s="2">
        <v>1</v>
      </c>
      <c r="E415" s="2">
        <v>4.3000000000000007</v>
      </c>
      <c r="F415" s="2">
        <v>3.2</v>
      </c>
      <c r="G415" s="4">
        <v>0.15384615400000001</v>
      </c>
      <c r="H415" s="4">
        <v>0.15384615400000001</v>
      </c>
      <c r="I415" s="4">
        <v>7.6923077000000006E-2</v>
      </c>
    </row>
    <row r="416" spans="1:9" x14ac:dyDescent="0.35">
      <c r="A416" t="s">
        <v>4</v>
      </c>
      <c r="B416" t="s">
        <v>5</v>
      </c>
      <c r="C416" t="str">
        <f t="shared" si="6"/>
        <v>ERKEK-EVLİ</v>
      </c>
      <c r="D416" s="2">
        <v>2</v>
      </c>
      <c r="E416" s="2">
        <v>6.3999999999999995</v>
      </c>
      <c r="F416" s="2">
        <v>4.5999999999999996</v>
      </c>
      <c r="G416" s="4">
        <v>0.61538461499999997</v>
      </c>
      <c r="H416" s="4">
        <v>0.92307692299999999</v>
      </c>
      <c r="I416" s="4">
        <v>0.38461538499999998</v>
      </c>
    </row>
    <row r="417" spans="1:9" x14ac:dyDescent="0.35">
      <c r="A417" t="s">
        <v>7</v>
      </c>
      <c r="B417" t="s">
        <v>5</v>
      </c>
      <c r="C417" t="str">
        <f t="shared" si="6"/>
        <v>KADIN-EVLİ</v>
      </c>
      <c r="D417" s="2">
        <v>3</v>
      </c>
      <c r="E417" s="2">
        <v>1.9000000000000001</v>
      </c>
      <c r="F417" s="2">
        <v>1.6</v>
      </c>
      <c r="G417" s="4">
        <v>0.38461538499999998</v>
      </c>
      <c r="H417" s="4">
        <v>0.76923076899999998</v>
      </c>
      <c r="I417" s="4">
        <v>0.61538461499999997</v>
      </c>
    </row>
    <row r="418" spans="1:9" x14ac:dyDescent="0.35">
      <c r="A418" t="s">
        <v>7</v>
      </c>
      <c r="B418" t="s">
        <v>5</v>
      </c>
      <c r="C418" t="str">
        <f t="shared" si="6"/>
        <v>KADIN-EVLİ</v>
      </c>
      <c r="D418" s="2">
        <v>3</v>
      </c>
      <c r="E418" s="2">
        <v>4.3000000000000007</v>
      </c>
      <c r="F418" s="2">
        <v>3.2</v>
      </c>
      <c r="G418" s="4">
        <v>7.6923077000000006E-2</v>
      </c>
      <c r="H418" s="4">
        <v>0.69230769199999997</v>
      </c>
      <c r="I418" s="4">
        <v>0.92307692299999999</v>
      </c>
    </row>
    <row r="419" spans="1:9" x14ac:dyDescent="0.35">
      <c r="A419" t="s">
        <v>4</v>
      </c>
      <c r="B419" t="s">
        <v>6</v>
      </c>
      <c r="C419" t="str">
        <f t="shared" si="6"/>
        <v>ERKEK-BEKAR</v>
      </c>
      <c r="D419" s="2">
        <v>3</v>
      </c>
      <c r="E419" s="2">
        <v>3.4000000000000004</v>
      </c>
      <c r="F419" s="2">
        <v>3.8</v>
      </c>
      <c r="G419" s="4">
        <v>0.84615384599999999</v>
      </c>
      <c r="H419" s="4">
        <v>0.92307692299999999</v>
      </c>
      <c r="I419" s="4">
        <v>0.15384615400000001</v>
      </c>
    </row>
    <row r="420" spans="1:9" x14ac:dyDescent="0.35">
      <c r="A420" t="s">
        <v>7</v>
      </c>
      <c r="B420" t="s">
        <v>5</v>
      </c>
      <c r="C420" t="str">
        <f t="shared" si="6"/>
        <v>KADIN-EVLİ</v>
      </c>
      <c r="D420" s="2">
        <v>3</v>
      </c>
      <c r="E420" s="2">
        <v>3.25</v>
      </c>
      <c r="F420" s="2">
        <v>2.5</v>
      </c>
      <c r="G420" s="4">
        <v>0.15384615400000001</v>
      </c>
      <c r="H420" s="4">
        <v>0.46153846199999998</v>
      </c>
      <c r="I420" s="4">
        <v>0.84615384599999999</v>
      </c>
    </row>
    <row r="421" spans="1:9" x14ac:dyDescent="0.35">
      <c r="A421" t="s">
        <v>7</v>
      </c>
      <c r="B421" t="s">
        <v>6</v>
      </c>
      <c r="C421" t="str">
        <f t="shared" si="6"/>
        <v>KADIN-BEKAR</v>
      </c>
      <c r="D421" s="2">
        <v>3</v>
      </c>
      <c r="E421" s="2">
        <v>3.0999999999999996</v>
      </c>
      <c r="F421" s="2">
        <v>3</v>
      </c>
      <c r="G421" s="4">
        <v>0.69230769199999997</v>
      </c>
      <c r="H421" s="4">
        <v>0.84615384599999999</v>
      </c>
      <c r="I421" s="4">
        <v>0.30769230800000003</v>
      </c>
    </row>
    <row r="422" spans="1:9" x14ac:dyDescent="0.35">
      <c r="A422" t="s">
        <v>7</v>
      </c>
      <c r="B422" t="s">
        <v>6</v>
      </c>
      <c r="C422" t="str">
        <f t="shared" si="6"/>
        <v>KADIN-BEKAR</v>
      </c>
      <c r="D422" s="2">
        <v>2</v>
      </c>
      <c r="E422" s="2">
        <v>4.5999999999999996</v>
      </c>
      <c r="F422" s="2">
        <v>3.4</v>
      </c>
      <c r="G422" s="4">
        <v>0.69230769199999997</v>
      </c>
      <c r="H422" s="4">
        <v>0.69230769199999997</v>
      </c>
      <c r="I422" s="4">
        <v>0.30769230800000003</v>
      </c>
    </row>
    <row r="423" spans="1:9" x14ac:dyDescent="0.35">
      <c r="A423" t="s">
        <v>4</v>
      </c>
      <c r="B423" t="s">
        <v>5</v>
      </c>
      <c r="C423" t="str">
        <f t="shared" si="6"/>
        <v>ERKEK-EVLİ</v>
      </c>
      <c r="D423" s="2">
        <v>3</v>
      </c>
      <c r="E423" s="2">
        <v>2.8000000000000003</v>
      </c>
      <c r="F423" s="2">
        <v>2.2000000000000002</v>
      </c>
      <c r="G423" s="4">
        <v>0.15384615400000001</v>
      </c>
      <c r="H423" s="4">
        <v>0.53846153799999996</v>
      </c>
      <c r="I423" s="4">
        <v>0.69230769199999997</v>
      </c>
    </row>
    <row r="424" spans="1:9" x14ac:dyDescent="0.35">
      <c r="A424" t="s">
        <v>4</v>
      </c>
      <c r="B424" t="s">
        <v>6</v>
      </c>
      <c r="C424" t="str">
        <f t="shared" si="6"/>
        <v>ERKEK-BEKAR</v>
      </c>
      <c r="D424" s="2">
        <v>2</v>
      </c>
      <c r="E424" s="2">
        <v>4</v>
      </c>
      <c r="F424" s="2">
        <v>3</v>
      </c>
      <c r="G424" s="4">
        <v>7.6923077000000006E-2</v>
      </c>
      <c r="H424" s="4">
        <v>7.6923077000000006E-2</v>
      </c>
      <c r="I424" s="4">
        <v>0.30769230800000003</v>
      </c>
    </row>
    <row r="425" spans="1:9" x14ac:dyDescent="0.35">
      <c r="A425" t="s">
        <v>7</v>
      </c>
      <c r="B425" t="s">
        <v>6</v>
      </c>
      <c r="C425" t="str">
        <f t="shared" si="6"/>
        <v>KADIN-BEKAR</v>
      </c>
      <c r="D425" s="2">
        <v>3</v>
      </c>
      <c r="E425" s="2">
        <v>4</v>
      </c>
      <c r="F425" s="2">
        <v>3</v>
      </c>
      <c r="G425" s="4">
        <v>0</v>
      </c>
      <c r="H425" s="4">
        <v>0.53846153799999996</v>
      </c>
      <c r="I425" s="4">
        <v>1</v>
      </c>
    </row>
    <row r="426" spans="1:9" x14ac:dyDescent="0.35">
      <c r="A426" t="s">
        <v>7</v>
      </c>
      <c r="B426" t="s">
        <v>5</v>
      </c>
      <c r="C426" t="str">
        <f t="shared" si="6"/>
        <v>KADIN-EVLİ</v>
      </c>
      <c r="D426" s="2">
        <v>3</v>
      </c>
      <c r="E426" s="2">
        <v>2.8000000000000003</v>
      </c>
      <c r="F426" s="2">
        <v>2.2000000000000002</v>
      </c>
      <c r="G426" s="4">
        <v>0.15384615400000001</v>
      </c>
      <c r="H426" s="4">
        <v>0.15384615400000001</v>
      </c>
      <c r="I426" s="4">
        <v>0.69230769199999997</v>
      </c>
    </row>
    <row r="427" spans="1:9" x14ac:dyDescent="0.35">
      <c r="A427" t="s">
        <v>4</v>
      </c>
      <c r="B427" t="s">
        <v>6</v>
      </c>
      <c r="C427" t="str">
        <f t="shared" si="6"/>
        <v>ERKEK-BEKAR</v>
      </c>
      <c r="D427" s="2">
        <v>2</v>
      </c>
      <c r="E427" s="2">
        <v>6.1000000000000005</v>
      </c>
      <c r="F427" s="2">
        <v>4.4000000000000004</v>
      </c>
      <c r="G427" s="4">
        <v>0.76923076899999998</v>
      </c>
      <c r="H427" s="4">
        <v>0.76923076899999998</v>
      </c>
      <c r="I427" s="4">
        <v>7.6923077000000006E-2</v>
      </c>
    </row>
    <row r="428" spans="1:9" x14ac:dyDescent="0.35">
      <c r="A428" t="s">
        <v>7</v>
      </c>
      <c r="B428" t="s">
        <v>5</v>
      </c>
      <c r="C428" t="str">
        <f t="shared" si="6"/>
        <v>KADIN-EVLİ</v>
      </c>
      <c r="D428" s="2">
        <v>3</v>
      </c>
      <c r="E428" s="2">
        <v>4</v>
      </c>
      <c r="F428" s="2">
        <v>3</v>
      </c>
      <c r="G428" s="4">
        <v>0.30769230800000003</v>
      </c>
      <c r="H428" s="4">
        <v>0.76923076899999998</v>
      </c>
      <c r="I428" s="4">
        <v>0.69230769199999997</v>
      </c>
    </row>
    <row r="429" spans="1:9" x14ac:dyDescent="0.35">
      <c r="A429" t="s">
        <v>4</v>
      </c>
      <c r="B429" t="s">
        <v>5</v>
      </c>
      <c r="C429" t="str">
        <f t="shared" si="6"/>
        <v>ERKEK-EVLİ</v>
      </c>
      <c r="D429" s="2">
        <v>3</v>
      </c>
      <c r="E429" s="2">
        <v>3.6999999999999997</v>
      </c>
      <c r="F429" s="2">
        <v>3.8</v>
      </c>
      <c r="G429" s="4">
        <v>0.61538461499999997</v>
      </c>
      <c r="H429" s="4">
        <v>1</v>
      </c>
      <c r="I429" s="4">
        <v>0.38461538499999998</v>
      </c>
    </row>
    <row r="430" spans="1:9" x14ac:dyDescent="0.35">
      <c r="A430" t="s">
        <v>4</v>
      </c>
      <c r="B430" t="s">
        <v>6</v>
      </c>
      <c r="C430" t="str">
        <f t="shared" si="6"/>
        <v>ERKEK-BEKAR</v>
      </c>
      <c r="D430" s="2">
        <v>3</v>
      </c>
      <c r="E430" s="2">
        <v>5.1999999999999993</v>
      </c>
      <c r="F430" s="2">
        <v>3.8</v>
      </c>
      <c r="G430" s="4">
        <v>1</v>
      </c>
      <c r="H430" s="4">
        <v>1</v>
      </c>
      <c r="I430" s="4">
        <v>0</v>
      </c>
    </row>
    <row r="431" spans="1:9" x14ac:dyDescent="0.35">
      <c r="A431" t="s">
        <v>7</v>
      </c>
      <c r="B431" t="s">
        <v>6</v>
      </c>
      <c r="C431" t="str">
        <f t="shared" si="6"/>
        <v>KADIN-BEKAR</v>
      </c>
      <c r="D431" s="2">
        <v>3</v>
      </c>
      <c r="E431" s="2">
        <v>3.4000000000000004</v>
      </c>
      <c r="F431" s="2">
        <v>2.6</v>
      </c>
      <c r="G431" s="4">
        <v>0.23076923099999999</v>
      </c>
      <c r="H431" s="4">
        <v>0.30769230800000003</v>
      </c>
      <c r="I431" s="4">
        <v>0.61538461499999997</v>
      </c>
    </row>
    <row r="432" spans="1:9" x14ac:dyDescent="0.35">
      <c r="A432" t="s">
        <v>4</v>
      </c>
      <c r="B432" t="s">
        <v>5</v>
      </c>
      <c r="C432" t="str">
        <f t="shared" si="6"/>
        <v>ERKEK-EVLİ</v>
      </c>
      <c r="D432" s="2">
        <v>2</v>
      </c>
      <c r="E432" s="2">
        <v>5.1999999999999993</v>
      </c>
      <c r="F432" s="2">
        <v>3.8</v>
      </c>
      <c r="G432" s="4">
        <v>0.30769230800000003</v>
      </c>
      <c r="H432" s="4">
        <v>0.76923076899999998</v>
      </c>
      <c r="I432" s="4">
        <v>0.69230769199999997</v>
      </c>
    </row>
    <row r="433" spans="1:9" x14ac:dyDescent="0.35">
      <c r="A433" t="s">
        <v>7</v>
      </c>
      <c r="B433" t="s">
        <v>5</v>
      </c>
      <c r="C433" t="str">
        <f t="shared" si="6"/>
        <v>KADIN-EVLİ</v>
      </c>
      <c r="D433" s="2">
        <v>3</v>
      </c>
      <c r="E433" s="2">
        <v>4.3000000000000007</v>
      </c>
      <c r="F433" s="2">
        <v>3.2</v>
      </c>
      <c r="G433" s="4">
        <v>0.23076923099999999</v>
      </c>
      <c r="H433" s="4">
        <v>0.69230769199999997</v>
      </c>
      <c r="I433" s="4">
        <v>0.76923076899999998</v>
      </c>
    </row>
    <row r="434" spans="1:9" x14ac:dyDescent="0.35">
      <c r="A434" t="s">
        <v>4</v>
      </c>
      <c r="B434" t="s">
        <v>5</v>
      </c>
      <c r="C434" t="str">
        <f t="shared" si="6"/>
        <v>ERKEK-EVLİ</v>
      </c>
      <c r="D434" s="2">
        <v>3</v>
      </c>
      <c r="E434" s="2">
        <v>3.6999999999999997</v>
      </c>
      <c r="F434" s="2">
        <v>2.8</v>
      </c>
      <c r="G434" s="4">
        <v>0</v>
      </c>
      <c r="H434" s="4">
        <v>0.76923076899999998</v>
      </c>
      <c r="I434" s="4">
        <v>1</v>
      </c>
    </row>
    <row r="435" spans="1:9" x14ac:dyDescent="0.35">
      <c r="A435" t="s">
        <v>7</v>
      </c>
      <c r="B435" t="s">
        <v>6</v>
      </c>
      <c r="C435" t="str">
        <f t="shared" si="6"/>
        <v>KADIN-BEKAR</v>
      </c>
      <c r="D435" s="2">
        <v>3</v>
      </c>
      <c r="E435" s="2">
        <v>4.5999999999999996</v>
      </c>
      <c r="F435" s="2">
        <v>3.4</v>
      </c>
      <c r="G435" s="4">
        <v>0.69230769199999997</v>
      </c>
      <c r="H435" s="4">
        <v>1</v>
      </c>
      <c r="I435" s="4">
        <v>0.30769230800000003</v>
      </c>
    </row>
    <row r="436" spans="1:9" x14ac:dyDescent="0.35">
      <c r="A436" t="s">
        <v>7</v>
      </c>
      <c r="B436" t="s">
        <v>6</v>
      </c>
      <c r="C436" t="str">
        <f t="shared" si="6"/>
        <v>KADIN-BEKAR</v>
      </c>
      <c r="D436" s="2">
        <v>1</v>
      </c>
      <c r="E436" s="2">
        <v>2.875</v>
      </c>
      <c r="F436" s="2">
        <v>3.8</v>
      </c>
      <c r="G436" s="4">
        <v>0.92307692299999999</v>
      </c>
      <c r="H436" s="4">
        <v>0.92307692299999999</v>
      </c>
      <c r="I436" s="4">
        <v>7.6923077000000006E-2</v>
      </c>
    </row>
    <row r="437" spans="1:9" x14ac:dyDescent="0.35">
      <c r="A437" t="s">
        <v>4</v>
      </c>
      <c r="B437" t="s">
        <v>5</v>
      </c>
      <c r="C437" t="str">
        <f t="shared" si="6"/>
        <v>ERKEK-EVLİ</v>
      </c>
      <c r="D437" s="2">
        <v>2</v>
      </c>
      <c r="E437" s="2">
        <v>6.3999999999999995</v>
      </c>
      <c r="F437" s="2">
        <v>4.5999999999999996</v>
      </c>
      <c r="G437" s="4">
        <v>0.23076923099999999</v>
      </c>
      <c r="H437" s="4">
        <v>0.92307692299999999</v>
      </c>
      <c r="I437" s="4">
        <v>0.69230769199999997</v>
      </c>
    </row>
    <row r="438" spans="1:9" x14ac:dyDescent="0.35">
      <c r="A438" t="s">
        <v>7</v>
      </c>
      <c r="B438" t="s">
        <v>6</v>
      </c>
      <c r="C438" t="str">
        <f t="shared" si="6"/>
        <v>KADIN-BEKAR</v>
      </c>
      <c r="D438" s="2">
        <v>3</v>
      </c>
      <c r="E438" s="2">
        <v>4.5999999999999996</v>
      </c>
      <c r="F438" s="2">
        <v>3.4</v>
      </c>
      <c r="G438" s="4">
        <v>0.30769230800000003</v>
      </c>
      <c r="H438" s="4">
        <v>0.38461538499999998</v>
      </c>
      <c r="I438" s="4">
        <v>0.61538461499999997</v>
      </c>
    </row>
    <row r="439" spans="1:9" x14ac:dyDescent="0.35">
      <c r="A439" t="s">
        <v>7</v>
      </c>
      <c r="B439" t="s">
        <v>6</v>
      </c>
      <c r="C439" t="str">
        <f t="shared" si="6"/>
        <v>KADIN-BEKAR</v>
      </c>
      <c r="D439" s="2">
        <v>2</v>
      </c>
      <c r="E439" s="2">
        <v>3.4000000000000004</v>
      </c>
      <c r="F439" s="2">
        <v>2.6</v>
      </c>
      <c r="G439" s="4">
        <v>0.30769230800000003</v>
      </c>
      <c r="H439" s="4">
        <v>0.38461538499999998</v>
      </c>
      <c r="I439" s="4">
        <v>0.30769230800000003</v>
      </c>
    </row>
    <row r="440" spans="1:9" x14ac:dyDescent="0.35">
      <c r="A440" t="s">
        <v>4</v>
      </c>
      <c r="B440" t="s">
        <v>6</v>
      </c>
      <c r="C440" t="str">
        <f t="shared" si="6"/>
        <v>ERKEK-BEKAR</v>
      </c>
      <c r="D440" s="2">
        <v>2</v>
      </c>
      <c r="E440" s="2">
        <v>6.1000000000000005</v>
      </c>
      <c r="F440" s="2">
        <v>4.4000000000000004</v>
      </c>
      <c r="G440" s="4">
        <v>0.84615384599999999</v>
      </c>
      <c r="H440" s="4">
        <v>0.92307692299999999</v>
      </c>
      <c r="I440" s="4">
        <v>0.15384615400000001</v>
      </c>
    </row>
    <row r="441" spans="1:9" x14ac:dyDescent="0.35">
      <c r="A441" t="s">
        <v>4</v>
      </c>
      <c r="B441" t="s">
        <v>6</v>
      </c>
      <c r="C441" t="str">
        <f t="shared" si="6"/>
        <v>ERKEK-BEKAR</v>
      </c>
      <c r="D441" s="2">
        <v>2</v>
      </c>
      <c r="E441" s="2">
        <v>2.8000000000000003</v>
      </c>
      <c r="F441" s="2">
        <v>2.2000000000000002</v>
      </c>
      <c r="G441" s="4">
        <v>0.23076923099999999</v>
      </c>
      <c r="H441" s="4">
        <v>0.23076923099999999</v>
      </c>
      <c r="I441" s="4">
        <v>0.15384615400000001</v>
      </c>
    </row>
    <row r="442" spans="1:9" x14ac:dyDescent="0.35">
      <c r="A442" t="s">
        <v>4</v>
      </c>
      <c r="B442" t="s">
        <v>6</v>
      </c>
      <c r="C442" t="str">
        <f t="shared" si="6"/>
        <v>ERKEK-BEKAR</v>
      </c>
      <c r="D442" s="2">
        <v>2</v>
      </c>
      <c r="E442" s="2">
        <v>3.4000000000000004</v>
      </c>
      <c r="F442" s="2">
        <v>4</v>
      </c>
      <c r="G442" s="4">
        <v>1</v>
      </c>
      <c r="H442" s="4">
        <v>1</v>
      </c>
      <c r="I442" s="4">
        <v>0</v>
      </c>
    </row>
    <row r="443" spans="1:9" x14ac:dyDescent="0.35">
      <c r="A443" t="s">
        <v>4</v>
      </c>
      <c r="B443" t="s">
        <v>5</v>
      </c>
      <c r="C443" t="str">
        <f t="shared" si="6"/>
        <v>ERKEK-EVLİ</v>
      </c>
      <c r="D443" s="2">
        <v>3</v>
      </c>
      <c r="E443" s="2">
        <v>5.5</v>
      </c>
      <c r="F443" s="2">
        <v>4</v>
      </c>
      <c r="G443" s="4">
        <v>0.53846153799999996</v>
      </c>
      <c r="H443" s="4">
        <v>0.76923076899999998</v>
      </c>
      <c r="I443" s="4">
        <v>0.46153846199999998</v>
      </c>
    </row>
    <row r="444" spans="1:9" x14ac:dyDescent="0.35">
      <c r="A444" t="s">
        <v>7</v>
      </c>
      <c r="B444" t="s">
        <v>6</v>
      </c>
      <c r="C444" t="str">
        <f t="shared" si="6"/>
        <v>KADIN-BEKAR</v>
      </c>
      <c r="D444" s="2">
        <v>2</v>
      </c>
      <c r="E444" s="2">
        <v>2.2000000000000002</v>
      </c>
      <c r="F444" s="2">
        <v>1.8</v>
      </c>
      <c r="G444" s="4">
        <v>0.30769230800000003</v>
      </c>
      <c r="H444" s="4">
        <v>0.38461538499999998</v>
      </c>
      <c r="I444" s="4">
        <v>0.38461538499999998</v>
      </c>
    </row>
    <row r="445" spans="1:9" x14ac:dyDescent="0.35">
      <c r="A445" t="s">
        <v>4</v>
      </c>
      <c r="B445" t="s">
        <v>6</v>
      </c>
      <c r="C445" t="str">
        <f t="shared" si="6"/>
        <v>ERKEK-BEKAR</v>
      </c>
      <c r="D445" s="2">
        <v>1</v>
      </c>
      <c r="E445" s="2">
        <v>7</v>
      </c>
      <c r="F445" s="2">
        <v>5</v>
      </c>
      <c r="G445" s="4">
        <v>0.92307692299999999</v>
      </c>
      <c r="H445" s="4">
        <v>1</v>
      </c>
      <c r="I445" s="4">
        <v>7.6923077000000006E-2</v>
      </c>
    </row>
    <row r="446" spans="1:9" x14ac:dyDescent="0.35">
      <c r="A446" t="s">
        <v>4</v>
      </c>
      <c r="B446" t="s">
        <v>5</v>
      </c>
      <c r="C446" t="str">
        <f t="shared" si="6"/>
        <v>ERKEK-EVLİ</v>
      </c>
      <c r="D446" s="2">
        <v>3</v>
      </c>
      <c r="E446" s="2">
        <v>6.3999999999999995</v>
      </c>
      <c r="F446" s="2">
        <v>4.5999999999999996</v>
      </c>
      <c r="G446" s="4">
        <v>0.61538461499999997</v>
      </c>
      <c r="H446" s="4">
        <v>0.92307692299999999</v>
      </c>
      <c r="I446" s="4">
        <v>0.38461538499999998</v>
      </c>
    </row>
    <row r="447" spans="1:9" x14ac:dyDescent="0.35">
      <c r="A447" t="s">
        <v>4</v>
      </c>
      <c r="B447" t="s">
        <v>6</v>
      </c>
      <c r="C447" t="str">
        <f t="shared" si="6"/>
        <v>ERKEK-BEKAR</v>
      </c>
      <c r="D447" s="2">
        <v>3</v>
      </c>
      <c r="E447" s="2">
        <v>5.5</v>
      </c>
      <c r="F447" s="2">
        <v>4</v>
      </c>
      <c r="G447" s="4">
        <v>1</v>
      </c>
      <c r="H447" s="4">
        <v>1</v>
      </c>
      <c r="I447" s="4">
        <v>0</v>
      </c>
    </row>
    <row r="448" spans="1:9" x14ac:dyDescent="0.35">
      <c r="A448" t="s">
        <v>4</v>
      </c>
      <c r="B448" t="s">
        <v>6</v>
      </c>
      <c r="C448" t="str">
        <f t="shared" si="6"/>
        <v>ERKEK-BEKAR</v>
      </c>
      <c r="D448" s="2">
        <v>3</v>
      </c>
      <c r="E448" s="2">
        <v>4</v>
      </c>
      <c r="F448" s="2">
        <v>3</v>
      </c>
      <c r="G448" s="4">
        <v>0.30769230800000003</v>
      </c>
      <c r="H448" s="4">
        <v>0.76923076899999998</v>
      </c>
      <c r="I448" s="4">
        <v>0.61538461499999997</v>
      </c>
    </row>
    <row r="449" spans="1:9" x14ac:dyDescent="0.35">
      <c r="A449" t="s">
        <v>7</v>
      </c>
      <c r="B449" t="s">
        <v>6</v>
      </c>
      <c r="C449" t="str">
        <f t="shared" si="6"/>
        <v>KADIN-BEKAR</v>
      </c>
      <c r="D449" s="2">
        <v>3</v>
      </c>
      <c r="E449" s="2">
        <v>5.8000000000000007</v>
      </c>
      <c r="F449" s="2">
        <v>4.2</v>
      </c>
      <c r="G449" s="4">
        <v>1</v>
      </c>
      <c r="H449" s="4">
        <v>1</v>
      </c>
      <c r="I449" s="4">
        <v>0</v>
      </c>
    </row>
    <row r="450" spans="1:9" x14ac:dyDescent="0.35">
      <c r="A450" t="s">
        <v>7</v>
      </c>
      <c r="B450" t="s">
        <v>5</v>
      </c>
      <c r="C450" t="str">
        <f t="shared" si="6"/>
        <v>KADIN-EVLİ</v>
      </c>
      <c r="D450" s="2">
        <v>3</v>
      </c>
      <c r="E450" s="2">
        <v>5.8000000000000007</v>
      </c>
      <c r="F450" s="2">
        <v>4.2</v>
      </c>
      <c r="G450" s="4">
        <v>0.46153846199999998</v>
      </c>
      <c r="H450" s="4">
        <v>0.84615384599999999</v>
      </c>
      <c r="I450" s="4">
        <v>0.53846153799999996</v>
      </c>
    </row>
    <row r="451" spans="1:9" x14ac:dyDescent="0.35">
      <c r="A451" t="s">
        <v>7</v>
      </c>
      <c r="B451" t="s">
        <v>5</v>
      </c>
      <c r="C451" t="str">
        <f t="shared" si="6"/>
        <v>KADIN-EVLİ</v>
      </c>
      <c r="D451" s="2">
        <v>4</v>
      </c>
      <c r="E451" s="2">
        <v>4.5999999999999996</v>
      </c>
      <c r="F451" s="2">
        <v>3.4</v>
      </c>
      <c r="G451" s="4">
        <v>0.38461538499999998</v>
      </c>
      <c r="H451" s="4">
        <v>0.69230769199999997</v>
      </c>
      <c r="I451" s="4">
        <v>0.53846153799999996</v>
      </c>
    </row>
    <row r="452" spans="1:9" x14ac:dyDescent="0.35">
      <c r="A452" t="s">
        <v>4</v>
      </c>
      <c r="B452" t="s">
        <v>5</v>
      </c>
      <c r="C452" t="str">
        <f t="shared" si="6"/>
        <v>ERKEK-EVLİ</v>
      </c>
      <c r="D452" s="2">
        <v>1</v>
      </c>
      <c r="E452" s="2">
        <v>7</v>
      </c>
      <c r="F452" s="2">
        <v>5</v>
      </c>
      <c r="G452" s="4">
        <v>0.69230769199999997</v>
      </c>
      <c r="H452" s="4">
        <v>0.92307692299999999</v>
      </c>
      <c r="I452" s="4">
        <v>0.30769230800000003</v>
      </c>
    </row>
    <row r="453" spans="1:9" x14ac:dyDescent="0.35">
      <c r="A453" t="s">
        <v>7</v>
      </c>
      <c r="B453" t="s">
        <v>6</v>
      </c>
      <c r="C453" t="str">
        <f t="shared" si="6"/>
        <v>KADIN-BEKAR</v>
      </c>
      <c r="D453" s="2">
        <v>3</v>
      </c>
      <c r="E453" s="2">
        <v>5.1999999999999993</v>
      </c>
      <c r="F453" s="2">
        <v>3.8</v>
      </c>
      <c r="G453" s="4">
        <v>0.38461538499999998</v>
      </c>
      <c r="H453" s="4">
        <v>0.38461538499999998</v>
      </c>
      <c r="I453" s="4">
        <v>0.46153846199999998</v>
      </c>
    </row>
    <row r="454" spans="1:9" x14ac:dyDescent="0.35">
      <c r="A454" t="s">
        <v>7</v>
      </c>
      <c r="B454" t="s">
        <v>5</v>
      </c>
      <c r="C454" t="str">
        <f t="shared" si="6"/>
        <v>KADIN-EVLİ</v>
      </c>
      <c r="D454" s="2">
        <v>4</v>
      </c>
      <c r="E454" s="2">
        <v>5.5</v>
      </c>
      <c r="F454" s="2">
        <v>4</v>
      </c>
      <c r="G454" s="4">
        <v>0.46153846199999998</v>
      </c>
      <c r="H454" s="4">
        <v>0.92307692299999999</v>
      </c>
      <c r="I454" s="4">
        <v>0.53846153799999996</v>
      </c>
    </row>
    <row r="455" spans="1:9" x14ac:dyDescent="0.35">
      <c r="A455" t="s">
        <v>7</v>
      </c>
      <c r="B455" t="s">
        <v>6</v>
      </c>
      <c r="C455" t="str">
        <f t="shared" ref="C455:C510" si="7">A455&amp;"-"&amp;B455</f>
        <v>KADIN-BEKAR</v>
      </c>
      <c r="D455" s="2">
        <v>1</v>
      </c>
      <c r="E455" s="2">
        <v>2.2000000000000002</v>
      </c>
      <c r="F455" s="2">
        <v>1.8</v>
      </c>
      <c r="G455" s="4">
        <v>0.84615384599999999</v>
      </c>
      <c r="H455" s="4">
        <v>0.84615384599999999</v>
      </c>
      <c r="I455" s="4">
        <v>0</v>
      </c>
    </row>
    <row r="456" spans="1:9" x14ac:dyDescent="0.35">
      <c r="A456" t="s">
        <v>4</v>
      </c>
      <c r="B456" t="s">
        <v>6</v>
      </c>
      <c r="C456" t="str">
        <f t="shared" si="7"/>
        <v>ERKEK-BEKAR</v>
      </c>
      <c r="D456" s="2">
        <v>3</v>
      </c>
      <c r="E456" s="2">
        <v>5.8000000000000007</v>
      </c>
      <c r="F456" s="2">
        <v>4.2</v>
      </c>
      <c r="G456" s="4">
        <v>0.38461538499999998</v>
      </c>
      <c r="H456" s="4">
        <v>0.53846153799999996</v>
      </c>
      <c r="I456" s="4">
        <v>0.23076923099999999</v>
      </c>
    </row>
    <row r="457" spans="1:9" x14ac:dyDescent="0.35">
      <c r="A457" t="s">
        <v>4</v>
      </c>
      <c r="B457" t="s">
        <v>5</v>
      </c>
      <c r="C457" t="str">
        <f t="shared" si="7"/>
        <v>ERKEK-EVLİ</v>
      </c>
      <c r="D457" s="2">
        <v>3</v>
      </c>
      <c r="E457" s="2">
        <v>5.5</v>
      </c>
      <c r="F457" s="2">
        <v>4</v>
      </c>
      <c r="G457" s="4">
        <v>0.53846153799999996</v>
      </c>
      <c r="H457" s="4">
        <v>0.92307692299999999</v>
      </c>
      <c r="I457" s="4">
        <v>0.46153846199999998</v>
      </c>
    </row>
    <row r="458" spans="1:9" x14ac:dyDescent="0.35">
      <c r="A458" t="s">
        <v>4</v>
      </c>
      <c r="B458" t="s">
        <v>6</v>
      </c>
      <c r="C458" t="str">
        <f t="shared" si="7"/>
        <v>ERKEK-BEKAR</v>
      </c>
      <c r="D458" s="2">
        <v>2</v>
      </c>
      <c r="E458" s="2">
        <v>4.3000000000000007</v>
      </c>
      <c r="F458" s="2">
        <v>3.2</v>
      </c>
      <c r="G458" s="4">
        <v>0.76923076899999998</v>
      </c>
      <c r="H458" s="4">
        <v>0.76923076899999998</v>
      </c>
      <c r="I458" s="4">
        <v>0.23076923099999999</v>
      </c>
    </row>
    <row r="459" spans="1:9" x14ac:dyDescent="0.35">
      <c r="A459" t="s">
        <v>4</v>
      </c>
      <c r="B459" t="s">
        <v>6</v>
      </c>
      <c r="C459" t="str">
        <f t="shared" si="7"/>
        <v>ERKEK-BEKAR</v>
      </c>
      <c r="D459" s="2">
        <v>3</v>
      </c>
      <c r="E459" s="2">
        <v>3.6999999999999997</v>
      </c>
      <c r="F459" s="2">
        <v>2.8</v>
      </c>
      <c r="G459" s="4">
        <v>0</v>
      </c>
      <c r="H459" s="4">
        <v>7.6923077000000006E-2</v>
      </c>
      <c r="I459" s="4">
        <v>0.76923076899999998</v>
      </c>
    </row>
    <row r="460" spans="1:9" x14ac:dyDescent="0.35">
      <c r="A460" t="s">
        <v>4</v>
      </c>
      <c r="B460" t="s">
        <v>6</v>
      </c>
      <c r="C460" t="str">
        <f t="shared" si="7"/>
        <v>ERKEK-BEKAR</v>
      </c>
      <c r="D460" s="2">
        <v>2</v>
      </c>
      <c r="E460" s="2">
        <v>5.8000000000000007</v>
      </c>
      <c r="F460" s="2">
        <v>4.2</v>
      </c>
      <c r="G460" s="4">
        <v>0.84615384599999999</v>
      </c>
      <c r="H460" s="4">
        <v>0.92307692299999999</v>
      </c>
      <c r="I460" s="4">
        <v>7.6923077000000006E-2</v>
      </c>
    </row>
    <row r="461" spans="1:9" x14ac:dyDescent="0.35">
      <c r="A461" t="s">
        <v>4</v>
      </c>
      <c r="B461" t="s">
        <v>5</v>
      </c>
      <c r="C461" t="str">
        <f t="shared" si="7"/>
        <v>ERKEK-EVLİ</v>
      </c>
      <c r="D461" s="2">
        <v>3</v>
      </c>
      <c r="E461" s="2">
        <v>4.9000000000000004</v>
      </c>
      <c r="F461" s="2">
        <v>3.6</v>
      </c>
      <c r="G461" s="4">
        <v>0.46153846199999998</v>
      </c>
      <c r="H461" s="4">
        <v>0.92307692299999999</v>
      </c>
      <c r="I461" s="4">
        <v>0.53846153799999996</v>
      </c>
    </row>
    <row r="462" spans="1:9" x14ac:dyDescent="0.35">
      <c r="A462" t="s">
        <v>4</v>
      </c>
      <c r="B462" t="s">
        <v>5</v>
      </c>
      <c r="C462" t="str">
        <f t="shared" si="7"/>
        <v>ERKEK-EVLİ</v>
      </c>
      <c r="D462" s="2">
        <v>4</v>
      </c>
      <c r="E462" s="2">
        <v>5.5</v>
      </c>
      <c r="F462" s="2">
        <v>4</v>
      </c>
      <c r="G462" s="4">
        <v>7.6923077000000006E-2</v>
      </c>
      <c r="H462" s="4">
        <v>0.46153846199999998</v>
      </c>
      <c r="I462" s="4">
        <v>0.92307692299999999</v>
      </c>
    </row>
    <row r="463" spans="1:9" x14ac:dyDescent="0.35">
      <c r="A463" t="s">
        <v>7</v>
      </c>
      <c r="B463" t="s">
        <v>5</v>
      </c>
      <c r="C463" t="str">
        <f t="shared" si="7"/>
        <v>KADIN-EVLİ</v>
      </c>
      <c r="D463" s="2">
        <v>3</v>
      </c>
      <c r="E463" s="2">
        <v>4.3000000000000007</v>
      </c>
      <c r="F463" s="2">
        <v>3.2</v>
      </c>
      <c r="G463" s="4">
        <v>0.30769230800000003</v>
      </c>
      <c r="H463" s="4">
        <v>0.76923076899999998</v>
      </c>
      <c r="I463" s="4">
        <v>0.69230769199999997</v>
      </c>
    </row>
    <row r="464" spans="1:9" x14ac:dyDescent="0.35">
      <c r="A464" t="s">
        <v>4</v>
      </c>
      <c r="B464" t="s">
        <v>5</v>
      </c>
      <c r="C464" t="str">
        <f t="shared" si="7"/>
        <v>ERKEK-EVLİ</v>
      </c>
      <c r="D464" s="2">
        <v>3</v>
      </c>
      <c r="E464" s="2">
        <v>4.3000000000000007</v>
      </c>
      <c r="F464" s="2">
        <v>3.2</v>
      </c>
      <c r="G464" s="4">
        <v>0</v>
      </c>
      <c r="H464" s="4">
        <v>0.69230769199999997</v>
      </c>
      <c r="I464" s="4">
        <v>1</v>
      </c>
    </row>
    <row r="465" spans="1:9" x14ac:dyDescent="0.35">
      <c r="A465" t="s">
        <v>7</v>
      </c>
      <c r="B465" t="s">
        <v>5</v>
      </c>
      <c r="C465" t="str">
        <f t="shared" si="7"/>
        <v>KADIN-EVLİ</v>
      </c>
      <c r="D465" s="2">
        <v>2</v>
      </c>
      <c r="E465" s="2">
        <v>5.5</v>
      </c>
      <c r="F465" s="2">
        <v>4</v>
      </c>
      <c r="G465" s="4">
        <v>0.38461538499999998</v>
      </c>
      <c r="H465" s="4">
        <v>0.61538461499999997</v>
      </c>
      <c r="I465" s="4">
        <v>0.61538461499999997</v>
      </c>
    </row>
    <row r="466" spans="1:9" x14ac:dyDescent="0.35">
      <c r="A466" t="s">
        <v>7</v>
      </c>
      <c r="B466" t="s">
        <v>6</v>
      </c>
      <c r="C466" t="str">
        <f t="shared" si="7"/>
        <v>KADIN-BEKAR</v>
      </c>
      <c r="D466" s="2">
        <v>1</v>
      </c>
      <c r="E466" s="2">
        <v>4.375</v>
      </c>
      <c r="F466" s="2">
        <v>3.25</v>
      </c>
      <c r="G466" s="4">
        <v>1</v>
      </c>
      <c r="H466" s="4">
        <v>1</v>
      </c>
      <c r="I466" s="4">
        <v>0</v>
      </c>
    </row>
    <row r="467" spans="1:9" x14ac:dyDescent="0.35">
      <c r="A467" t="s">
        <v>4</v>
      </c>
      <c r="B467" t="s">
        <v>5</v>
      </c>
      <c r="C467" t="str">
        <f t="shared" si="7"/>
        <v>ERKEK-EVLİ</v>
      </c>
      <c r="D467" s="2">
        <v>3</v>
      </c>
      <c r="E467" s="2">
        <v>5.8000000000000007</v>
      </c>
      <c r="F467" s="2">
        <v>4.2</v>
      </c>
      <c r="G467" s="4">
        <v>0.15384615400000001</v>
      </c>
      <c r="H467" s="4">
        <v>0.76923076899999998</v>
      </c>
      <c r="I467" s="4">
        <v>0.84615384599999999</v>
      </c>
    </row>
    <row r="468" spans="1:9" x14ac:dyDescent="0.35">
      <c r="A468" t="s">
        <v>7</v>
      </c>
      <c r="B468" t="s">
        <v>5</v>
      </c>
      <c r="C468" t="str">
        <f t="shared" si="7"/>
        <v>KADIN-EVLİ</v>
      </c>
      <c r="D468" s="2">
        <v>3</v>
      </c>
      <c r="E468" s="2">
        <v>3.4000000000000004</v>
      </c>
      <c r="F468" s="2">
        <v>2.6</v>
      </c>
      <c r="G468" s="4">
        <v>7.6923077000000006E-2</v>
      </c>
      <c r="H468" s="4">
        <v>0.30769230800000003</v>
      </c>
      <c r="I468" s="4">
        <v>0.84615384599999999</v>
      </c>
    </row>
    <row r="469" spans="1:9" x14ac:dyDescent="0.35">
      <c r="A469" t="s">
        <v>7</v>
      </c>
      <c r="B469" t="s">
        <v>5</v>
      </c>
      <c r="C469" t="str">
        <f t="shared" si="7"/>
        <v>KADIN-EVLİ</v>
      </c>
      <c r="D469" s="2">
        <v>2</v>
      </c>
      <c r="E469" s="2">
        <v>2.2000000000000002</v>
      </c>
      <c r="F469" s="2">
        <v>1.8</v>
      </c>
      <c r="G469" s="4">
        <v>0.76923076899999998</v>
      </c>
      <c r="H469" s="4">
        <v>0.76923076899999998</v>
      </c>
      <c r="I469" s="4">
        <v>0.15384615400000001</v>
      </c>
    </row>
    <row r="470" spans="1:9" x14ac:dyDescent="0.35">
      <c r="A470" t="s">
        <v>7</v>
      </c>
      <c r="B470" t="s">
        <v>6</v>
      </c>
      <c r="C470" t="str">
        <f t="shared" si="7"/>
        <v>KADIN-BEKAR</v>
      </c>
      <c r="D470" s="2">
        <v>2</v>
      </c>
      <c r="E470" s="2">
        <v>5.1999999999999993</v>
      </c>
      <c r="F470" s="2">
        <v>3.8</v>
      </c>
      <c r="G470" s="4">
        <v>0.92307692299999999</v>
      </c>
      <c r="H470" s="4">
        <v>1</v>
      </c>
      <c r="I470" s="4">
        <v>7.6923077000000006E-2</v>
      </c>
    </row>
    <row r="471" spans="1:9" x14ac:dyDescent="0.35">
      <c r="A471" t="s">
        <v>4</v>
      </c>
      <c r="B471" t="s">
        <v>5</v>
      </c>
      <c r="C471" t="str">
        <f t="shared" si="7"/>
        <v>ERKEK-EVLİ</v>
      </c>
      <c r="D471" s="2">
        <v>4</v>
      </c>
      <c r="E471" s="2">
        <v>5.5</v>
      </c>
      <c r="F471" s="2">
        <v>4</v>
      </c>
      <c r="G471" s="4">
        <v>0.69230769199999997</v>
      </c>
      <c r="H471" s="4">
        <v>0.69230769199999997</v>
      </c>
      <c r="I471" s="4">
        <v>0</v>
      </c>
    </row>
    <row r="472" spans="1:9" x14ac:dyDescent="0.35">
      <c r="A472" t="s">
        <v>4</v>
      </c>
      <c r="B472" t="s">
        <v>5</v>
      </c>
      <c r="C472" t="str">
        <f t="shared" si="7"/>
        <v>ERKEK-EVLİ</v>
      </c>
      <c r="D472" s="2">
        <v>3</v>
      </c>
      <c r="E472" s="2">
        <v>4.9000000000000004</v>
      </c>
      <c r="F472" s="2">
        <v>3.6</v>
      </c>
      <c r="G472" s="4">
        <v>0.23076923099999999</v>
      </c>
      <c r="H472" s="4">
        <v>0.76923076899999998</v>
      </c>
      <c r="I472" s="4">
        <v>0.76923076899999998</v>
      </c>
    </row>
    <row r="473" spans="1:9" x14ac:dyDescent="0.35">
      <c r="A473" t="s">
        <v>4</v>
      </c>
      <c r="B473" t="s">
        <v>6</v>
      </c>
      <c r="C473" t="str">
        <f t="shared" si="7"/>
        <v>ERKEK-BEKAR</v>
      </c>
      <c r="D473" s="2">
        <v>3</v>
      </c>
      <c r="E473" s="2">
        <v>5.1999999999999993</v>
      </c>
      <c r="F473" s="2">
        <v>3.8</v>
      </c>
      <c r="G473" s="4">
        <v>0.84615384599999999</v>
      </c>
      <c r="H473" s="4">
        <v>0.84615384599999999</v>
      </c>
      <c r="I473" s="4">
        <v>7.6923077000000006E-2</v>
      </c>
    </row>
    <row r="474" spans="1:9" x14ac:dyDescent="0.35">
      <c r="A474" t="s">
        <v>7</v>
      </c>
      <c r="B474" t="s">
        <v>5</v>
      </c>
      <c r="C474" t="str">
        <f t="shared" si="7"/>
        <v>KADIN-EVLİ</v>
      </c>
      <c r="D474" s="2">
        <v>3</v>
      </c>
      <c r="E474" s="2">
        <v>6.6999999999999993</v>
      </c>
      <c r="F474" s="2">
        <v>4.8</v>
      </c>
      <c r="G474" s="4">
        <v>0.23076923099999999</v>
      </c>
      <c r="H474" s="4">
        <v>0.84615384599999999</v>
      </c>
      <c r="I474" s="4">
        <v>0.76923076899999998</v>
      </c>
    </row>
    <row r="475" spans="1:9" x14ac:dyDescent="0.35">
      <c r="A475" t="s">
        <v>4</v>
      </c>
      <c r="B475" t="s">
        <v>6</v>
      </c>
      <c r="C475" t="str">
        <f t="shared" si="7"/>
        <v>ERKEK-BEKAR</v>
      </c>
      <c r="D475" s="2">
        <v>2</v>
      </c>
      <c r="E475" s="2">
        <v>7</v>
      </c>
      <c r="F475" s="2">
        <v>5</v>
      </c>
      <c r="G475" s="4">
        <v>0.15384615400000001</v>
      </c>
      <c r="H475" s="4">
        <v>0.38461538499999998</v>
      </c>
      <c r="I475" s="4">
        <v>0.38461538499999998</v>
      </c>
    </row>
    <row r="476" spans="1:9" x14ac:dyDescent="0.35">
      <c r="A476" t="s">
        <v>7</v>
      </c>
      <c r="B476" t="s">
        <v>5</v>
      </c>
      <c r="C476" t="str">
        <f t="shared" si="7"/>
        <v>KADIN-EVLİ</v>
      </c>
      <c r="D476" s="2">
        <v>4</v>
      </c>
      <c r="E476" s="2">
        <v>4.3000000000000007</v>
      </c>
      <c r="F476" s="2">
        <v>3.2</v>
      </c>
      <c r="G476" s="4">
        <v>0.46153846199999998</v>
      </c>
      <c r="H476" s="4">
        <v>0.92307692299999999</v>
      </c>
      <c r="I476" s="4">
        <v>0.53846153799999996</v>
      </c>
    </row>
    <row r="477" spans="1:9" x14ac:dyDescent="0.35">
      <c r="A477" t="s">
        <v>7</v>
      </c>
      <c r="B477" t="s">
        <v>6</v>
      </c>
      <c r="C477" t="str">
        <f t="shared" si="7"/>
        <v>KADIN-BEKAR</v>
      </c>
      <c r="D477" s="2">
        <v>3</v>
      </c>
      <c r="E477" s="2">
        <v>3.4000000000000004</v>
      </c>
      <c r="F477" s="2">
        <v>2.6</v>
      </c>
      <c r="G477" s="4">
        <v>0.46153846199999998</v>
      </c>
      <c r="H477" s="4">
        <v>0.46153846199999998</v>
      </c>
      <c r="I477" s="4">
        <v>7.6923077000000006E-2</v>
      </c>
    </row>
    <row r="478" spans="1:9" x14ac:dyDescent="0.35">
      <c r="A478" t="s">
        <v>4</v>
      </c>
      <c r="B478" t="s">
        <v>5</v>
      </c>
      <c r="C478" t="str">
        <f t="shared" si="7"/>
        <v>ERKEK-EVLİ</v>
      </c>
      <c r="D478" s="2">
        <v>1</v>
      </c>
      <c r="E478" s="2">
        <v>5.1999999999999993</v>
      </c>
      <c r="F478" s="2">
        <v>3.8</v>
      </c>
      <c r="G478" s="4">
        <v>0.38461538499999998</v>
      </c>
      <c r="H478" s="4">
        <v>0.76923076899999998</v>
      </c>
      <c r="I478" s="4">
        <v>0.61538461499999997</v>
      </c>
    </row>
    <row r="479" spans="1:9" x14ac:dyDescent="0.35">
      <c r="A479" t="s">
        <v>7</v>
      </c>
      <c r="B479" t="s">
        <v>5</v>
      </c>
      <c r="C479" t="str">
        <f t="shared" si="7"/>
        <v>KADIN-EVLİ</v>
      </c>
      <c r="D479" s="2">
        <v>3</v>
      </c>
      <c r="E479" s="2">
        <v>5.1999999999999993</v>
      </c>
      <c r="F479" s="2">
        <v>3.8</v>
      </c>
      <c r="G479" s="4">
        <v>0.53846153799999996</v>
      </c>
      <c r="H479" s="4">
        <v>0.69230769199999997</v>
      </c>
      <c r="I479" s="4">
        <v>0.46153846199999998</v>
      </c>
    </row>
    <row r="480" spans="1:9" x14ac:dyDescent="0.35">
      <c r="A480" t="s">
        <v>7</v>
      </c>
      <c r="B480" t="s">
        <v>5</v>
      </c>
      <c r="C480" t="str">
        <f t="shared" si="7"/>
        <v>KADIN-EVLİ</v>
      </c>
      <c r="D480" s="2">
        <v>3</v>
      </c>
      <c r="E480" s="2">
        <v>4</v>
      </c>
      <c r="F480" s="2">
        <v>3</v>
      </c>
      <c r="G480" s="4">
        <v>0.23076923099999999</v>
      </c>
      <c r="H480" s="4">
        <v>0.69230769199999997</v>
      </c>
      <c r="I480" s="4">
        <v>0.76923076899999998</v>
      </c>
    </row>
    <row r="481" spans="1:9" x14ac:dyDescent="0.35">
      <c r="A481" t="s">
        <v>7</v>
      </c>
      <c r="B481" t="s">
        <v>5</v>
      </c>
      <c r="C481" t="str">
        <f t="shared" si="7"/>
        <v>KADIN-EVLİ</v>
      </c>
      <c r="D481" s="2">
        <v>3</v>
      </c>
      <c r="E481" s="2">
        <v>2.5</v>
      </c>
      <c r="F481" s="2">
        <v>3.8</v>
      </c>
      <c r="G481" s="4">
        <v>0.92307692299999999</v>
      </c>
      <c r="H481" s="4">
        <v>0.92307692299999999</v>
      </c>
      <c r="I481" s="4">
        <v>7.6923077000000006E-2</v>
      </c>
    </row>
    <row r="482" spans="1:9" x14ac:dyDescent="0.35">
      <c r="A482" t="s">
        <v>7</v>
      </c>
      <c r="B482" t="s">
        <v>6</v>
      </c>
      <c r="C482" t="str">
        <f t="shared" si="7"/>
        <v>KADIN-BEKAR</v>
      </c>
      <c r="D482" s="2">
        <v>3</v>
      </c>
      <c r="E482" s="2">
        <v>1.2999999999999998</v>
      </c>
      <c r="F482" s="2">
        <v>1.2</v>
      </c>
      <c r="G482" s="4">
        <v>0.84615384599999999</v>
      </c>
      <c r="H482" s="4">
        <v>0.84615384599999999</v>
      </c>
      <c r="I482" s="4">
        <v>0</v>
      </c>
    </row>
    <row r="483" spans="1:9" x14ac:dyDescent="0.35">
      <c r="A483" t="s">
        <v>7</v>
      </c>
      <c r="B483" t="s">
        <v>5</v>
      </c>
      <c r="C483" t="str">
        <f t="shared" si="7"/>
        <v>KADIN-EVLİ</v>
      </c>
      <c r="D483" s="2">
        <v>3</v>
      </c>
      <c r="E483" s="2">
        <v>5.8000000000000007</v>
      </c>
      <c r="F483" s="2">
        <v>4.2</v>
      </c>
      <c r="G483" s="4">
        <v>0.30769230800000003</v>
      </c>
      <c r="H483" s="4">
        <v>0.69230769199999997</v>
      </c>
      <c r="I483" s="4">
        <v>0.69230769199999997</v>
      </c>
    </row>
    <row r="484" spans="1:9" x14ac:dyDescent="0.35">
      <c r="A484" t="s">
        <v>7</v>
      </c>
      <c r="B484" t="s">
        <v>5</v>
      </c>
      <c r="C484" t="str">
        <f t="shared" si="7"/>
        <v>KADIN-EVLİ</v>
      </c>
      <c r="D484" s="2">
        <v>3</v>
      </c>
      <c r="E484" s="2">
        <v>4.3000000000000007</v>
      </c>
      <c r="F484" s="2">
        <v>3.2</v>
      </c>
      <c r="G484" s="4">
        <v>0.69230769199999997</v>
      </c>
      <c r="H484" s="4">
        <v>0.92307692299999999</v>
      </c>
      <c r="I484" s="4">
        <v>0.30769230800000003</v>
      </c>
    </row>
    <row r="485" spans="1:9" x14ac:dyDescent="0.35">
      <c r="A485" t="s">
        <v>7</v>
      </c>
      <c r="B485" t="s">
        <v>6</v>
      </c>
      <c r="C485" t="str">
        <f t="shared" si="7"/>
        <v>KADIN-BEKAR</v>
      </c>
      <c r="D485" s="2">
        <v>4</v>
      </c>
      <c r="E485" s="2">
        <v>6.1000000000000005</v>
      </c>
      <c r="F485" s="2">
        <v>4.4000000000000004</v>
      </c>
      <c r="G485" s="4">
        <v>0.92307692299999999</v>
      </c>
      <c r="H485" s="4">
        <v>0.92307692299999999</v>
      </c>
      <c r="I485" s="4">
        <v>7.6923077000000006E-2</v>
      </c>
    </row>
    <row r="486" spans="1:9" x14ac:dyDescent="0.35">
      <c r="A486" t="s">
        <v>4</v>
      </c>
      <c r="B486" t="s">
        <v>6</v>
      </c>
      <c r="C486" t="str">
        <f t="shared" si="7"/>
        <v>ERKEK-BEKAR</v>
      </c>
      <c r="D486" s="2">
        <v>3</v>
      </c>
      <c r="E486" s="2">
        <v>5.5</v>
      </c>
      <c r="F486" s="2">
        <v>4</v>
      </c>
      <c r="G486" s="4">
        <v>0</v>
      </c>
      <c r="H486" s="4">
        <v>7.6923077000000006E-2</v>
      </c>
      <c r="I486" s="4">
        <v>0.53846153799999996</v>
      </c>
    </row>
    <row r="487" spans="1:9" x14ac:dyDescent="0.35">
      <c r="A487" t="s">
        <v>7</v>
      </c>
      <c r="B487" t="s">
        <v>5</v>
      </c>
      <c r="C487" t="str">
        <f t="shared" si="7"/>
        <v>KADIN-EVLİ</v>
      </c>
      <c r="D487" s="2">
        <v>3</v>
      </c>
      <c r="E487" s="2">
        <v>5.5</v>
      </c>
      <c r="F487" s="2">
        <v>4</v>
      </c>
      <c r="G487" s="4">
        <v>0.15384615400000001</v>
      </c>
      <c r="H487" s="4">
        <v>0.84615384599999999</v>
      </c>
      <c r="I487" s="4">
        <v>0.84615384599999999</v>
      </c>
    </row>
    <row r="488" spans="1:9" x14ac:dyDescent="0.35">
      <c r="A488" t="s">
        <v>7</v>
      </c>
      <c r="B488" t="s">
        <v>6</v>
      </c>
      <c r="C488" t="str">
        <f t="shared" si="7"/>
        <v>KADIN-BEKAR</v>
      </c>
      <c r="D488" s="2">
        <v>1</v>
      </c>
      <c r="E488" s="2">
        <v>4.5999999999999996</v>
      </c>
      <c r="F488" s="2">
        <v>3.4</v>
      </c>
      <c r="G488" s="4">
        <v>0.30769230800000003</v>
      </c>
      <c r="H488" s="4">
        <v>0.46153846199999998</v>
      </c>
      <c r="I488" s="4">
        <v>0.46153846199999998</v>
      </c>
    </row>
    <row r="489" spans="1:9" x14ac:dyDescent="0.35">
      <c r="A489" t="s">
        <v>7</v>
      </c>
      <c r="B489" t="s">
        <v>5</v>
      </c>
      <c r="C489" t="str">
        <f t="shared" si="7"/>
        <v>KADIN-EVLİ</v>
      </c>
      <c r="D489" s="2">
        <v>3</v>
      </c>
      <c r="E489" s="2">
        <v>3.6999999999999997</v>
      </c>
      <c r="F489" s="2">
        <v>4</v>
      </c>
      <c r="G489" s="4">
        <v>0.23076923099999999</v>
      </c>
      <c r="H489" s="4">
        <v>0.84615384599999999</v>
      </c>
      <c r="I489" s="4">
        <v>0.76923076899999998</v>
      </c>
    </row>
    <row r="490" spans="1:9" x14ac:dyDescent="0.35">
      <c r="A490" t="s">
        <v>7</v>
      </c>
      <c r="B490" t="s">
        <v>5</v>
      </c>
      <c r="C490" t="str">
        <f t="shared" si="7"/>
        <v>KADIN-EVLİ</v>
      </c>
      <c r="D490" s="2">
        <v>3</v>
      </c>
      <c r="E490" s="2">
        <v>4.5999999999999996</v>
      </c>
      <c r="F490" s="2">
        <v>3.4</v>
      </c>
      <c r="G490" s="4">
        <v>0</v>
      </c>
      <c r="H490" s="4">
        <v>0.23076923099999999</v>
      </c>
      <c r="I490" s="4">
        <v>1</v>
      </c>
    </row>
    <row r="491" spans="1:9" x14ac:dyDescent="0.35">
      <c r="A491" t="s">
        <v>4</v>
      </c>
      <c r="B491" t="s">
        <v>5</v>
      </c>
      <c r="C491" t="str">
        <f t="shared" si="7"/>
        <v>ERKEK-EVLİ</v>
      </c>
      <c r="D491" s="2">
        <v>3</v>
      </c>
      <c r="E491" s="2">
        <v>4.9000000000000004</v>
      </c>
      <c r="F491" s="2">
        <v>3.6</v>
      </c>
      <c r="G491" s="4">
        <v>0.38461538499999998</v>
      </c>
      <c r="H491" s="4">
        <v>0.76923076899999998</v>
      </c>
      <c r="I491" s="4">
        <v>0.61538461499999997</v>
      </c>
    </row>
    <row r="492" spans="1:9" x14ac:dyDescent="0.35">
      <c r="A492" t="s">
        <v>7</v>
      </c>
      <c r="B492" t="s">
        <v>6</v>
      </c>
      <c r="C492" t="str">
        <f t="shared" si="7"/>
        <v>KADIN-BEKAR</v>
      </c>
      <c r="D492" s="2">
        <v>1</v>
      </c>
      <c r="E492" s="2">
        <v>1.9000000000000001</v>
      </c>
      <c r="F492" s="2">
        <v>1.6</v>
      </c>
      <c r="G492" s="4">
        <v>0.38461538499999998</v>
      </c>
      <c r="H492" s="4">
        <v>0.46153846199999998</v>
      </c>
      <c r="I492" s="4">
        <v>0.15384615400000001</v>
      </c>
    </row>
    <row r="493" spans="1:9" x14ac:dyDescent="0.35">
      <c r="A493" t="s">
        <v>7</v>
      </c>
      <c r="B493" t="s">
        <v>6</v>
      </c>
      <c r="C493" t="str">
        <f t="shared" si="7"/>
        <v>KADIN-BEKAR</v>
      </c>
      <c r="D493" s="2">
        <v>3</v>
      </c>
      <c r="E493" s="2">
        <v>3.4000000000000004</v>
      </c>
      <c r="F493" s="2">
        <v>3.4</v>
      </c>
      <c r="G493" s="4">
        <v>0.69230769199999997</v>
      </c>
      <c r="H493" s="4">
        <v>1</v>
      </c>
      <c r="I493" s="4">
        <v>0.30769230800000003</v>
      </c>
    </row>
    <row r="494" spans="1:9" x14ac:dyDescent="0.35">
      <c r="A494" t="s">
        <v>7</v>
      </c>
      <c r="B494" t="s">
        <v>5</v>
      </c>
      <c r="C494" t="str">
        <f t="shared" si="7"/>
        <v>KADIN-EVLİ</v>
      </c>
      <c r="D494" s="2">
        <v>2</v>
      </c>
      <c r="E494" s="2">
        <v>2.2000000000000002</v>
      </c>
      <c r="F494" s="2">
        <v>4</v>
      </c>
      <c r="G494" s="4">
        <v>0.84615384599999999</v>
      </c>
      <c r="H494" s="4">
        <v>0.84615384599999999</v>
      </c>
      <c r="I494" s="4">
        <v>7.6923077000000006E-2</v>
      </c>
    </row>
    <row r="495" spans="1:9" x14ac:dyDescent="0.35">
      <c r="A495" t="s">
        <v>4</v>
      </c>
      <c r="B495" t="s">
        <v>6</v>
      </c>
      <c r="C495" t="str">
        <f t="shared" si="7"/>
        <v>ERKEK-BEKAR</v>
      </c>
      <c r="D495" s="2">
        <v>3</v>
      </c>
      <c r="E495" s="2">
        <v>3.0999999999999996</v>
      </c>
      <c r="F495" s="2">
        <v>4.5999999999999996</v>
      </c>
      <c r="G495" s="4">
        <v>0.69230769199999997</v>
      </c>
      <c r="H495" s="4">
        <v>0.92307692299999999</v>
      </c>
      <c r="I495" s="4">
        <v>0.30769230800000003</v>
      </c>
    </row>
    <row r="496" spans="1:9" x14ac:dyDescent="0.35">
      <c r="A496" t="s">
        <v>4</v>
      </c>
      <c r="B496" t="s">
        <v>6</v>
      </c>
      <c r="C496" t="str">
        <f t="shared" si="7"/>
        <v>ERKEK-BEKAR</v>
      </c>
      <c r="D496" s="2">
        <v>2</v>
      </c>
      <c r="E496" s="2">
        <v>7</v>
      </c>
      <c r="F496" s="2">
        <v>5</v>
      </c>
      <c r="G496" s="4">
        <v>0.76923076899999998</v>
      </c>
      <c r="H496" s="4">
        <v>0.76923076899999998</v>
      </c>
      <c r="I496" s="4">
        <v>0</v>
      </c>
    </row>
    <row r="497" spans="1:9" x14ac:dyDescent="0.35">
      <c r="A497" t="s">
        <v>7</v>
      </c>
      <c r="B497" t="s">
        <v>5</v>
      </c>
      <c r="C497" t="str">
        <f t="shared" si="7"/>
        <v>KADIN-EVLİ</v>
      </c>
      <c r="D497" s="2">
        <v>2</v>
      </c>
      <c r="E497" s="2">
        <v>3.6999999999999997</v>
      </c>
      <c r="F497" s="2">
        <v>2.8</v>
      </c>
      <c r="G497" s="4">
        <v>0.30769230800000003</v>
      </c>
      <c r="H497" s="4">
        <v>0.69230769199999997</v>
      </c>
      <c r="I497" s="4">
        <v>0.69230769199999997</v>
      </c>
    </row>
    <row r="498" spans="1:9" x14ac:dyDescent="0.35">
      <c r="A498" t="s">
        <v>7</v>
      </c>
      <c r="B498" t="s">
        <v>5</v>
      </c>
      <c r="C498" t="str">
        <f t="shared" si="7"/>
        <v>KADIN-EVLİ</v>
      </c>
      <c r="D498" s="2">
        <v>3</v>
      </c>
      <c r="E498" s="2">
        <v>4</v>
      </c>
      <c r="F498" s="2">
        <v>3</v>
      </c>
      <c r="G498" s="4">
        <v>0.30769230800000003</v>
      </c>
      <c r="H498" s="4">
        <v>0.76923076899999998</v>
      </c>
      <c r="I498" s="4">
        <v>0.69230769199999997</v>
      </c>
    </row>
    <row r="499" spans="1:9" x14ac:dyDescent="0.35">
      <c r="A499" t="s">
        <v>7</v>
      </c>
      <c r="B499" t="s">
        <v>6</v>
      </c>
      <c r="C499" t="str">
        <f t="shared" si="7"/>
        <v>KADIN-BEKAR</v>
      </c>
      <c r="D499" s="2">
        <v>4</v>
      </c>
      <c r="E499" s="2">
        <v>4.9000000000000004</v>
      </c>
      <c r="F499" s="2">
        <v>3.6</v>
      </c>
      <c r="G499" s="4">
        <v>0.30769230800000003</v>
      </c>
      <c r="H499" s="4">
        <v>0.46153846199999998</v>
      </c>
      <c r="I499" s="4">
        <v>0.53846153799999996</v>
      </c>
    </row>
    <row r="500" spans="1:9" x14ac:dyDescent="0.35">
      <c r="A500" t="s">
        <v>7</v>
      </c>
      <c r="B500" t="s">
        <v>6</v>
      </c>
      <c r="C500" t="str">
        <f t="shared" si="7"/>
        <v>KADIN-BEKAR</v>
      </c>
      <c r="D500" s="2">
        <v>3</v>
      </c>
      <c r="E500" s="2">
        <v>4.3000000000000007</v>
      </c>
      <c r="F500" s="2">
        <v>3.2</v>
      </c>
      <c r="G500" s="4">
        <v>0</v>
      </c>
      <c r="H500" s="4">
        <v>0.30769230800000003</v>
      </c>
      <c r="I500" s="4">
        <v>0.92307692299999999</v>
      </c>
    </row>
    <row r="501" spans="1:9" x14ac:dyDescent="0.35">
      <c r="A501" t="s">
        <v>4</v>
      </c>
      <c r="B501" t="s">
        <v>5</v>
      </c>
      <c r="C501" t="str">
        <f t="shared" si="7"/>
        <v>ERKEK-EVLİ</v>
      </c>
      <c r="D501" s="2">
        <v>3</v>
      </c>
      <c r="E501" s="2">
        <v>7</v>
      </c>
      <c r="F501" s="2">
        <v>5</v>
      </c>
      <c r="G501" s="4">
        <v>0</v>
      </c>
      <c r="H501" s="4">
        <v>0.15384615400000001</v>
      </c>
      <c r="I501" s="4">
        <v>1</v>
      </c>
    </row>
    <row r="502" spans="1:9" x14ac:dyDescent="0.35">
      <c r="A502" t="s">
        <v>7</v>
      </c>
      <c r="B502" t="s">
        <v>5</v>
      </c>
      <c r="C502" t="str">
        <f t="shared" si="7"/>
        <v>KADIN-EVLİ</v>
      </c>
      <c r="D502" s="2">
        <v>3</v>
      </c>
      <c r="E502" s="2">
        <v>3.0999999999999996</v>
      </c>
      <c r="F502" s="2">
        <v>3</v>
      </c>
      <c r="G502" s="4">
        <v>0.46153846199999998</v>
      </c>
      <c r="H502" s="4">
        <v>0.84615384599999999</v>
      </c>
      <c r="I502" s="4">
        <v>0.53846153799999996</v>
      </c>
    </row>
    <row r="503" spans="1:9" x14ac:dyDescent="0.35">
      <c r="A503" t="s">
        <v>7</v>
      </c>
      <c r="B503" t="s">
        <v>5</v>
      </c>
      <c r="C503" t="str">
        <f t="shared" si="7"/>
        <v>KADIN-EVLİ</v>
      </c>
      <c r="D503" s="2">
        <v>3</v>
      </c>
      <c r="E503" s="2">
        <v>3.4000000000000004</v>
      </c>
      <c r="F503" s="2">
        <v>2.6</v>
      </c>
      <c r="G503" s="4">
        <v>7.6923077000000006E-2</v>
      </c>
      <c r="H503" s="4">
        <v>0.15384615400000001</v>
      </c>
      <c r="I503" s="4">
        <v>0.76923076899999998</v>
      </c>
    </row>
    <row r="504" spans="1:9" x14ac:dyDescent="0.35">
      <c r="A504" t="s">
        <v>4</v>
      </c>
      <c r="B504" t="s">
        <v>5</v>
      </c>
      <c r="C504" t="str">
        <f t="shared" si="7"/>
        <v>ERKEK-EVLİ</v>
      </c>
      <c r="D504" s="2">
        <v>3</v>
      </c>
      <c r="E504" s="2">
        <v>6.3999999999999995</v>
      </c>
      <c r="F504" s="2">
        <v>4.5999999999999996</v>
      </c>
      <c r="G504" s="4">
        <v>0.23076923099999999</v>
      </c>
      <c r="H504" s="4">
        <v>0.38461538499999998</v>
      </c>
      <c r="I504" s="4">
        <v>0.76923076899999998</v>
      </c>
    </row>
    <row r="505" spans="1:9" x14ac:dyDescent="0.35">
      <c r="A505" t="s">
        <v>4</v>
      </c>
      <c r="B505" t="s">
        <v>5</v>
      </c>
      <c r="C505" t="str">
        <f t="shared" si="7"/>
        <v>ERKEK-EVLİ</v>
      </c>
      <c r="D505" s="2">
        <v>2</v>
      </c>
      <c r="E505" s="2">
        <v>6.3999999999999995</v>
      </c>
      <c r="F505" s="2">
        <v>4.5999999999999996</v>
      </c>
      <c r="G505" s="4">
        <v>0.38461538499999998</v>
      </c>
      <c r="H505" s="4">
        <v>0.69230769199999997</v>
      </c>
      <c r="I505" s="4">
        <v>0.61538461499999997</v>
      </c>
    </row>
    <row r="506" spans="1:9" x14ac:dyDescent="0.35">
      <c r="A506" t="s">
        <v>4</v>
      </c>
      <c r="B506" t="s">
        <v>5</v>
      </c>
      <c r="C506" t="str">
        <f t="shared" si="7"/>
        <v>ERKEK-EVLİ</v>
      </c>
      <c r="D506" s="2">
        <v>3</v>
      </c>
      <c r="E506" s="2">
        <v>6.1000000000000005</v>
      </c>
      <c r="F506" s="2">
        <v>4.4000000000000004</v>
      </c>
      <c r="G506" s="4">
        <v>0.46153846199999998</v>
      </c>
      <c r="H506" s="4">
        <v>1</v>
      </c>
      <c r="I506" s="4">
        <v>0.53846153799999996</v>
      </c>
    </row>
    <row r="507" spans="1:9" x14ac:dyDescent="0.35">
      <c r="A507" t="s">
        <v>7</v>
      </c>
      <c r="B507" t="s">
        <v>5</v>
      </c>
      <c r="C507" t="str">
        <f t="shared" si="7"/>
        <v>KADIN-EVLİ</v>
      </c>
      <c r="D507" s="2">
        <v>2</v>
      </c>
      <c r="E507" s="2">
        <v>3.4000000000000004</v>
      </c>
      <c r="F507" s="2">
        <v>2.6</v>
      </c>
      <c r="G507" s="4">
        <v>0</v>
      </c>
      <c r="H507" s="4">
        <v>0.38461538499999998</v>
      </c>
      <c r="I507" s="4">
        <v>0.61538461499999997</v>
      </c>
    </row>
    <row r="508" spans="1:9" x14ac:dyDescent="0.35">
      <c r="A508" t="s">
        <v>7</v>
      </c>
      <c r="B508" t="s">
        <v>6</v>
      </c>
      <c r="C508" t="str">
        <f t="shared" si="7"/>
        <v>KADIN-BEKAR</v>
      </c>
      <c r="D508" s="2">
        <v>4</v>
      </c>
      <c r="E508" s="2">
        <v>4.3000000000000007</v>
      </c>
      <c r="F508" s="2">
        <v>3.2</v>
      </c>
      <c r="G508" s="4">
        <v>0.84615384599999999</v>
      </c>
      <c r="H508" s="4">
        <v>0.84615384599999999</v>
      </c>
      <c r="I508" s="4">
        <v>7.6923077000000006E-2</v>
      </c>
    </row>
    <row r="509" spans="1:9" x14ac:dyDescent="0.35">
      <c r="A509" t="s">
        <v>7</v>
      </c>
      <c r="B509" t="s">
        <v>6</v>
      </c>
      <c r="C509" t="str">
        <f t="shared" si="7"/>
        <v>KADIN-BEKAR</v>
      </c>
      <c r="D509" s="2">
        <v>2</v>
      </c>
      <c r="E509" s="2">
        <v>4.5999999999999996</v>
      </c>
      <c r="F509" s="2">
        <v>3.4</v>
      </c>
      <c r="G509" s="4">
        <v>0.69230769199999997</v>
      </c>
      <c r="H509" s="4">
        <v>0.84615384599999999</v>
      </c>
      <c r="I509" s="4">
        <v>0.30769230800000003</v>
      </c>
    </row>
    <row r="510" spans="1:9" x14ac:dyDescent="0.35">
      <c r="A510" t="s">
        <v>4</v>
      </c>
      <c r="B510" t="s">
        <v>6</v>
      </c>
      <c r="C510" t="str">
        <f t="shared" si="7"/>
        <v>ERKEK-BEKAR</v>
      </c>
      <c r="D510" s="2">
        <v>3</v>
      </c>
      <c r="E510" s="2">
        <v>6.3999999999999995</v>
      </c>
      <c r="F510" s="2">
        <v>4.5999999999999996</v>
      </c>
      <c r="G510" s="4">
        <v>0.15384615400000001</v>
      </c>
      <c r="H510" s="4">
        <v>0.23076923099999999</v>
      </c>
      <c r="I510" s="4">
        <v>0.53846153799999996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621C-29C0-43A8-BE36-AA3AB2A0A2EA}">
  <dimension ref="A2:L510"/>
  <sheetViews>
    <sheetView workbookViewId="0">
      <selection activeCell="L13" sqref="L13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0.36328125" style="2" bestFit="1" customWidth="1"/>
    <col min="5" max="5" width="13.6328125" style="2" bestFit="1" customWidth="1"/>
    <col min="6" max="6" width="12.08984375" style="2" bestFit="1" customWidth="1"/>
    <col min="7" max="7" width="9.6328125" style="4" customWidth="1"/>
    <col min="8" max="9" width="8.81640625" style="4"/>
  </cols>
  <sheetData>
    <row r="2" spans="1:12" x14ac:dyDescent="0.35">
      <c r="D2" s="6" t="s">
        <v>10</v>
      </c>
      <c r="E2" s="6" t="s">
        <v>11</v>
      </c>
      <c r="F2" s="6" t="s">
        <v>12</v>
      </c>
      <c r="G2" s="7" t="s">
        <v>0</v>
      </c>
      <c r="H2" s="7" t="s">
        <v>1</v>
      </c>
      <c r="I2" s="7" t="s">
        <v>2</v>
      </c>
    </row>
    <row r="3" spans="1:12" x14ac:dyDescent="0.35">
      <c r="D3" s="8">
        <v>3</v>
      </c>
      <c r="E3" s="8">
        <v>4</v>
      </c>
      <c r="F3" s="8">
        <v>3.5</v>
      </c>
      <c r="G3" s="9">
        <v>0.61</v>
      </c>
      <c r="H3" s="9">
        <v>0.77</v>
      </c>
      <c r="I3" s="9">
        <v>0.11</v>
      </c>
    </row>
    <row r="5" spans="1:12" x14ac:dyDescent="0.35">
      <c r="A5" s="1" t="s">
        <v>8</v>
      </c>
      <c r="B5" s="1" t="s">
        <v>9</v>
      </c>
      <c r="C5" s="1" t="s">
        <v>14</v>
      </c>
      <c r="D5" s="3" t="s">
        <v>10</v>
      </c>
      <c r="E5" s="3" t="s">
        <v>11</v>
      </c>
      <c r="F5" s="3" t="s">
        <v>12</v>
      </c>
      <c r="G5" s="5" t="s">
        <v>0</v>
      </c>
      <c r="H5" s="5" t="s">
        <v>1</v>
      </c>
      <c r="I5" s="5" t="s">
        <v>2</v>
      </c>
      <c r="K5" s="5" t="s">
        <v>3</v>
      </c>
      <c r="L5" s="5" t="s">
        <v>13</v>
      </c>
    </row>
    <row r="6" spans="1:12" x14ac:dyDescent="0.35">
      <c r="A6" t="s">
        <v>4</v>
      </c>
      <c r="B6" t="s">
        <v>6</v>
      </c>
      <c r="C6" t="str">
        <f>A6&amp;"-"&amp;B6</f>
        <v>ERKEK-BEKAR</v>
      </c>
      <c r="D6" s="2">
        <v>3</v>
      </c>
      <c r="E6" s="2">
        <v>5.1999999999999993</v>
      </c>
      <c r="F6" s="2">
        <v>3.8</v>
      </c>
      <c r="G6" s="4">
        <v>0.84615384599999999</v>
      </c>
      <c r="H6" s="4">
        <v>1</v>
      </c>
      <c r="I6" s="4">
        <v>0.15384615400000001</v>
      </c>
    </row>
    <row r="7" spans="1:12" x14ac:dyDescent="0.35">
      <c r="A7" t="s">
        <v>7</v>
      </c>
      <c r="B7" t="s">
        <v>6</v>
      </c>
      <c r="C7" t="str">
        <f t="shared" ref="C7:C70" si="0">A7&amp;"-"&amp;B7</f>
        <v>KADIN-BEKAR</v>
      </c>
      <c r="D7" s="2">
        <v>1</v>
      </c>
      <c r="E7" s="2">
        <v>2.2000000000000002</v>
      </c>
      <c r="F7" s="2">
        <v>1.8</v>
      </c>
      <c r="G7" s="4">
        <v>0.23076923099999999</v>
      </c>
      <c r="H7" s="4">
        <v>0.61538461499999997</v>
      </c>
      <c r="I7" s="4">
        <v>0.46153846199999998</v>
      </c>
    </row>
    <row r="8" spans="1:12" x14ac:dyDescent="0.35">
      <c r="A8" t="s">
        <v>7</v>
      </c>
      <c r="B8" t="s">
        <v>5</v>
      </c>
      <c r="C8" t="str">
        <f t="shared" si="0"/>
        <v>KADIN-EVLİ</v>
      </c>
      <c r="D8" s="2">
        <v>3</v>
      </c>
      <c r="E8" s="2">
        <v>3.4000000000000004</v>
      </c>
      <c r="F8" s="2">
        <v>2.6</v>
      </c>
      <c r="G8" s="4">
        <v>7.6923077000000006E-2</v>
      </c>
      <c r="H8" s="4">
        <v>0.23076923099999999</v>
      </c>
      <c r="I8" s="4">
        <v>0.61538461499999997</v>
      </c>
    </row>
    <row r="9" spans="1:12" x14ac:dyDescent="0.35">
      <c r="A9" t="s">
        <v>4</v>
      </c>
      <c r="B9" t="s">
        <v>6</v>
      </c>
      <c r="C9" t="str">
        <f t="shared" si="0"/>
        <v>ERKEK-BEKAR</v>
      </c>
      <c r="D9" s="2">
        <v>3</v>
      </c>
      <c r="E9" s="2">
        <v>6.3999999999999995</v>
      </c>
      <c r="F9" s="2">
        <v>4.5999999999999996</v>
      </c>
      <c r="G9" s="4">
        <v>0.23076923099999999</v>
      </c>
      <c r="H9" s="4">
        <v>0.46153846199999998</v>
      </c>
      <c r="I9" s="4">
        <v>0.69230769199999997</v>
      </c>
    </row>
    <row r="10" spans="1:12" x14ac:dyDescent="0.35">
      <c r="A10" t="s">
        <v>7</v>
      </c>
      <c r="B10" t="s">
        <v>5</v>
      </c>
      <c r="C10" t="str">
        <f t="shared" si="0"/>
        <v>KADIN-EVLİ</v>
      </c>
      <c r="D10" s="2">
        <v>3</v>
      </c>
      <c r="E10" s="2">
        <v>3.4000000000000004</v>
      </c>
      <c r="F10" s="2">
        <v>2.6</v>
      </c>
      <c r="G10" s="4">
        <v>0.38461538499999998</v>
      </c>
      <c r="H10" s="4">
        <v>0.76923076899999998</v>
      </c>
      <c r="I10" s="4">
        <v>0.61538461499999997</v>
      </c>
    </row>
    <row r="11" spans="1:12" x14ac:dyDescent="0.35">
      <c r="A11" t="s">
        <v>7</v>
      </c>
      <c r="B11" t="s">
        <v>5</v>
      </c>
      <c r="C11" t="str">
        <f t="shared" si="0"/>
        <v>KADIN-EVLİ</v>
      </c>
      <c r="D11" s="2">
        <v>4</v>
      </c>
      <c r="E11" s="2">
        <v>3.4000000000000004</v>
      </c>
      <c r="F11" s="2">
        <v>3.4</v>
      </c>
      <c r="G11" s="4">
        <v>0.46153846199999998</v>
      </c>
      <c r="H11" s="4">
        <v>1</v>
      </c>
      <c r="I11" s="4">
        <v>0.53846153799999996</v>
      </c>
    </row>
    <row r="12" spans="1:12" x14ac:dyDescent="0.35">
      <c r="A12" t="s">
        <v>7</v>
      </c>
      <c r="B12" t="s">
        <v>5</v>
      </c>
      <c r="C12" t="str">
        <f t="shared" si="0"/>
        <v>KADIN-EVLİ</v>
      </c>
      <c r="D12" s="2">
        <v>2</v>
      </c>
      <c r="E12" s="2">
        <v>4.5999999999999996</v>
      </c>
      <c r="F12" s="2">
        <v>3.4</v>
      </c>
      <c r="G12" s="4">
        <v>0.46153846199999998</v>
      </c>
      <c r="H12" s="4">
        <v>0.69230769199999997</v>
      </c>
      <c r="I12" s="4">
        <v>0.38461538499999998</v>
      </c>
    </row>
    <row r="13" spans="1:12" x14ac:dyDescent="0.35">
      <c r="A13" t="s">
        <v>7</v>
      </c>
      <c r="B13" t="s">
        <v>6</v>
      </c>
      <c r="C13" t="str">
        <f t="shared" si="0"/>
        <v>KADIN-BEKAR</v>
      </c>
      <c r="D13" s="2">
        <v>3</v>
      </c>
      <c r="E13" s="2">
        <v>3.0999999999999996</v>
      </c>
      <c r="F13" s="2">
        <v>3</v>
      </c>
      <c r="G13" s="4">
        <v>0.61538461499999997</v>
      </c>
      <c r="H13" s="4">
        <v>0.84615384599999999</v>
      </c>
      <c r="I13" s="4">
        <v>0.30769230800000003</v>
      </c>
    </row>
    <row r="14" spans="1:12" x14ac:dyDescent="0.35">
      <c r="A14" t="s">
        <v>7</v>
      </c>
      <c r="B14" t="s">
        <v>6</v>
      </c>
      <c r="C14" t="str">
        <f t="shared" si="0"/>
        <v>KADIN-BEKAR</v>
      </c>
      <c r="D14" s="2">
        <v>2</v>
      </c>
      <c r="E14" s="2">
        <v>3.4000000000000004</v>
      </c>
      <c r="F14" s="2">
        <v>2.6</v>
      </c>
      <c r="G14" s="4">
        <v>0.69230769199999997</v>
      </c>
      <c r="H14" s="4">
        <v>0.84615384599999999</v>
      </c>
      <c r="I14" s="4">
        <v>0.15384615400000001</v>
      </c>
    </row>
    <row r="15" spans="1:12" x14ac:dyDescent="0.35">
      <c r="A15" t="s">
        <v>7</v>
      </c>
      <c r="B15" t="s">
        <v>5</v>
      </c>
      <c r="C15" t="str">
        <f t="shared" si="0"/>
        <v>KADIN-EVLİ</v>
      </c>
      <c r="D15" s="2">
        <v>2</v>
      </c>
      <c r="E15" s="2">
        <v>4.5999999999999996</v>
      </c>
      <c r="F15" s="2">
        <v>3.4</v>
      </c>
      <c r="G15" s="4">
        <v>0.30769230800000003</v>
      </c>
      <c r="H15" s="4">
        <v>1</v>
      </c>
      <c r="I15" s="4">
        <v>0.69230769199999997</v>
      </c>
    </row>
    <row r="16" spans="1:12" x14ac:dyDescent="0.35">
      <c r="A16" t="s">
        <v>7</v>
      </c>
      <c r="B16" t="s">
        <v>6</v>
      </c>
      <c r="C16" t="str">
        <f t="shared" si="0"/>
        <v>KADIN-BEKAR</v>
      </c>
      <c r="D16" s="2">
        <v>3</v>
      </c>
      <c r="E16" s="2">
        <v>3.6999999999999997</v>
      </c>
      <c r="F16" s="2">
        <v>2.8</v>
      </c>
      <c r="G16" s="4">
        <v>7.6923077000000006E-2</v>
      </c>
      <c r="H16" s="4">
        <v>0.23076923099999999</v>
      </c>
      <c r="I16" s="4">
        <v>0.84615384599999999</v>
      </c>
    </row>
    <row r="17" spans="1:9" x14ac:dyDescent="0.35">
      <c r="A17" t="s">
        <v>4</v>
      </c>
      <c r="B17" t="s">
        <v>5</v>
      </c>
      <c r="C17" t="str">
        <f t="shared" si="0"/>
        <v>ERKEK-EVLİ</v>
      </c>
      <c r="D17" s="2">
        <v>2</v>
      </c>
      <c r="E17" s="2">
        <v>4</v>
      </c>
      <c r="F17" s="2">
        <v>3</v>
      </c>
      <c r="G17" s="4">
        <v>0.38461538499999998</v>
      </c>
      <c r="H17" s="4">
        <v>0.53846153799999996</v>
      </c>
      <c r="I17" s="4">
        <v>0.23076923099999999</v>
      </c>
    </row>
    <row r="18" spans="1:9" x14ac:dyDescent="0.35">
      <c r="A18" t="s">
        <v>4</v>
      </c>
      <c r="B18" t="s">
        <v>5</v>
      </c>
      <c r="C18" t="str">
        <f t="shared" si="0"/>
        <v>ERKEK-EVLİ</v>
      </c>
      <c r="D18" s="2">
        <v>4</v>
      </c>
      <c r="E18" s="2">
        <v>4.9000000000000004</v>
      </c>
      <c r="F18" s="2">
        <v>3.6</v>
      </c>
      <c r="G18" s="4">
        <v>0.23076923099999999</v>
      </c>
      <c r="H18" s="4">
        <v>0.69230769199999997</v>
      </c>
      <c r="I18" s="4">
        <v>0.76923076899999998</v>
      </c>
    </row>
    <row r="19" spans="1:9" x14ac:dyDescent="0.35">
      <c r="A19" t="s">
        <v>7</v>
      </c>
      <c r="B19" t="s">
        <v>5</v>
      </c>
      <c r="C19" t="str">
        <f t="shared" si="0"/>
        <v>KADIN-EVLİ</v>
      </c>
      <c r="D19" s="2">
        <v>2</v>
      </c>
      <c r="E19" s="2">
        <v>6.1000000000000005</v>
      </c>
      <c r="F19" s="2">
        <v>4.4000000000000004</v>
      </c>
      <c r="G19" s="4">
        <v>0.53846153799999996</v>
      </c>
      <c r="H19" s="4">
        <v>0.61538461499999997</v>
      </c>
      <c r="I19" s="4">
        <v>0.46153846199999998</v>
      </c>
    </row>
    <row r="20" spans="1:9" x14ac:dyDescent="0.35">
      <c r="A20" t="s">
        <v>7</v>
      </c>
      <c r="B20" t="s">
        <v>5</v>
      </c>
      <c r="C20" t="str">
        <f t="shared" si="0"/>
        <v>KADIN-EVLİ</v>
      </c>
      <c r="D20" s="2">
        <v>3</v>
      </c>
      <c r="E20" s="2">
        <v>4.5999999999999996</v>
      </c>
      <c r="F20" s="2">
        <v>3.4</v>
      </c>
      <c r="G20" s="4">
        <v>0.23076923099999999</v>
      </c>
      <c r="H20" s="4">
        <v>0.76923076899999998</v>
      </c>
      <c r="I20" s="4">
        <v>0.76923076899999998</v>
      </c>
    </row>
    <row r="21" spans="1:9" x14ac:dyDescent="0.35">
      <c r="A21" t="s">
        <v>7</v>
      </c>
      <c r="B21" t="s">
        <v>6</v>
      </c>
      <c r="C21" t="str">
        <f t="shared" si="0"/>
        <v>KADIN-BEKAR</v>
      </c>
      <c r="D21" s="2">
        <v>3</v>
      </c>
      <c r="E21" s="2">
        <v>4</v>
      </c>
      <c r="F21" s="2">
        <v>3</v>
      </c>
      <c r="G21" s="4">
        <v>0.38461538499999998</v>
      </c>
      <c r="H21" s="4">
        <v>0.84615384599999999</v>
      </c>
      <c r="I21" s="4">
        <v>0.61538461499999997</v>
      </c>
    </row>
    <row r="22" spans="1:9" x14ac:dyDescent="0.35">
      <c r="A22" t="s">
        <v>4</v>
      </c>
      <c r="B22" t="s">
        <v>6</v>
      </c>
      <c r="C22" t="str">
        <f t="shared" si="0"/>
        <v>ERKEK-BEKAR</v>
      </c>
      <c r="D22" s="2">
        <v>4</v>
      </c>
      <c r="E22" s="2">
        <v>5.5</v>
      </c>
      <c r="F22" s="2">
        <v>4</v>
      </c>
      <c r="G22" s="4">
        <v>0.92307692299999999</v>
      </c>
      <c r="H22" s="4">
        <v>0.92307692299999999</v>
      </c>
      <c r="I22" s="4">
        <v>7.6923077000000006E-2</v>
      </c>
    </row>
    <row r="23" spans="1:9" x14ac:dyDescent="0.35">
      <c r="A23" t="s">
        <v>7</v>
      </c>
      <c r="B23" t="s">
        <v>6</v>
      </c>
      <c r="C23" t="str">
        <f t="shared" si="0"/>
        <v>KADIN-BEKAR</v>
      </c>
      <c r="D23" s="2">
        <v>3</v>
      </c>
      <c r="E23" s="2">
        <v>4</v>
      </c>
      <c r="F23" s="2">
        <v>3</v>
      </c>
      <c r="G23" s="4">
        <v>0.92307692299999999</v>
      </c>
      <c r="H23" s="4">
        <v>1</v>
      </c>
      <c r="I23" s="4">
        <v>7.6923077000000006E-2</v>
      </c>
    </row>
    <row r="24" spans="1:9" x14ac:dyDescent="0.35">
      <c r="A24" t="s">
        <v>4</v>
      </c>
      <c r="B24" t="s">
        <v>6</v>
      </c>
      <c r="C24" t="str">
        <f t="shared" si="0"/>
        <v>ERKEK-BEKAR</v>
      </c>
      <c r="D24" s="2">
        <v>1</v>
      </c>
      <c r="E24" s="2">
        <v>4</v>
      </c>
      <c r="F24" s="2">
        <v>3</v>
      </c>
      <c r="G24" s="4">
        <v>0.53846153799999996</v>
      </c>
      <c r="H24" s="4">
        <v>0.69230769199999997</v>
      </c>
      <c r="I24" s="4">
        <v>0.23076923099999999</v>
      </c>
    </row>
    <row r="25" spans="1:9" x14ac:dyDescent="0.35">
      <c r="A25" t="s">
        <v>7</v>
      </c>
      <c r="B25" t="s">
        <v>6</v>
      </c>
      <c r="C25" t="str">
        <f t="shared" si="0"/>
        <v>KADIN-BEKAR</v>
      </c>
      <c r="D25" s="2">
        <v>2</v>
      </c>
      <c r="E25" s="2">
        <v>1.9000000000000001</v>
      </c>
      <c r="F25" s="2">
        <v>1.6</v>
      </c>
      <c r="G25" s="4">
        <v>0.61538461499999997</v>
      </c>
      <c r="H25" s="4">
        <v>0.69230769199999997</v>
      </c>
      <c r="I25" s="4">
        <v>0.30769230800000003</v>
      </c>
    </row>
    <row r="26" spans="1:9" x14ac:dyDescent="0.35">
      <c r="A26" t="s">
        <v>7</v>
      </c>
      <c r="B26" t="s">
        <v>5</v>
      </c>
      <c r="C26" t="str">
        <f t="shared" si="0"/>
        <v>KADIN-EVLİ</v>
      </c>
      <c r="D26" s="2">
        <v>1</v>
      </c>
      <c r="E26" s="2">
        <v>5.5</v>
      </c>
      <c r="F26" s="2">
        <v>4</v>
      </c>
      <c r="G26" s="4">
        <v>0.61538461499999997</v>
      </c>
      <c r="H26" s="4">
        <v>0.76923076899999998</v>
      </c>
      <c r="I26" s="4">
        <v>0.38461538499999998</v>
      </c>
    </row>
    <row r="27" spans="1:9" x14ac:dyDescent="0.35">
      <c r="A27" t="s">
        <v>4</v>
      </c>
      <c r="B27" t="s">
        <v>5</v>
      </c>
      <c r="C27" t="str">
        <f t="shared" si="0"/>
        <v>ERKEK-EVLİ</v>
      </c>
      <c r="D27" s="2">
        <v>3</v>
      </c>
      <c r="E27" s="2">
        <v>4.9000000000000004</v>
      </c>
      <c r="F27" s="2">
        <v>3.6</v>
      </c>
      <c r="G27" s="4">
        <v>0.30769230800000003</v>
      </c>
      <c r="H27" s="4">
        <v>0.38461538499999998</v>
      </c>
      <c r="I27" s="4">
        <v>0.61538461499999997</v>
      </c>
    </row>
    <row r="28" spans="1:9" x14ac:dyDescent="0.35">
      <c r="A28" t="s">
        <v>7</v>
      </c>
      <c r="B28" t="s">
        <v>5</v>
      </c>
      <c r="C28" t="str">
        <f t="shared" si="0"/>
        <v>KADIN-EVLİ</v>
      </c>
      <c r="D28" s="2">
        <v>2</v>
      </c>
      <c r="E28" s="2">
        <v>3.4000000000000004</v>
      </c>
      <c r="F28" s="2">
        <v>2.6</v>
      </c>
      <c r="G28" s="4">
        <v>0.61538461499999997</v>
      </c>
      <c r="H28" s="4">
        <v>0.92307692299999999</v>
      </c>
      <c r="I28" s="4">
        <v>0.38461538499999998</v>
      </c>
    </row>
    <row r="29" spans="1:9" x14ac:dyDescent="0.35">
      <c r="A29" t="s">
        <v>7</v>
      </c>
      <c r="B29" t="s">
        <v>6</v>
      </c>
      <c r="C29" t="str">
        <f t="shared" si="0"/>
        <v>KADIN-BEKAR</v>
      </c>
      <c r="D29" s="2">
        <v>3</v>
      </c>
      <c r="E29" s="2">
        <v>1.9000000000000001</v>
      </c>
      <c r="F29" s="2">
        <v>1.6</v>
      </c>
      <c r="G29" s="4">
        <v>0.23076923099999999</v>
      </c>
      <c r="H29" s="4">
        <v>0.38461538499999998</v>
      </c>
      <c r="I29" s="4">
        <v>0.53846153799999996</v>
      </c>
    </row>
    <row r="30" spans="1:9" x14ac:dyDescent="0.35">
      <c r="A30" t="s">
        <v>4</v>
      </c>
      <c r="B30" t="s">
        <v>6</v>
      </c>
      <c r="C30" t="str">
        <f t="shared" si="0"/>
        <v>ERKEK-BEKAR</v>
      </c>
      <c r="D30" s="2">
        <v>2</v>
      </c>
      <c r="E30" s="2">
        <v>6.1000000000000005</v>
      </c>
      <c r="F30" s="2">
        <v>4.4000000000000004</v>
      </c>
      <c r="G30" s="4">
        <v>0.84615384599999999</v>
      </c>
      <c r="H30" s="4">
        <v>0.84615384599999999</v>
      </c>
      <c r="I30" s="4">
        <v>0.15384615400000001</v>
      </c>
    </row>
    <row r="31" spans="1:9" x14ac:dyDescent="0.35">
      <c r="A31" t="s">
        <v>7</v>
      </c>
      <c r="B31" t="s">
        <v>5</v>
      </c>
      <c r="C31" t="str">
        <f t="shared" si="0"/>
        <v>KADIN-EVLİ</v>
      </c>
      <c r="D31" s="2">
        <v>4</v>
      </c>
      <c r="E31" s="2">
        <v>3.6999999999999997</v>
      </c>
      <c r="F31" s="2">
        <v>2.8</v>
      </c>
      <c r="G31" s="4">
        <v>0</v>
      </c>
      <c r="H31" s="4">
        <v>0.38461538499999998</v>
      </c>
      <c r="I31" s="4">
        <v>1</v>
      </c>
    </row>
    <row r="32" spans="1:9" x14ac:dyDescent="0.35">
      <c r="A32" t="s">
        <v>4</v>
      </c>
      <c r="B32" t="s">
        <v>5</v>
      </c>
      <c r="C32" t="str">
        <f t="shared" si="0"/>
        <v>ERKEK-EVLİ</v>
      </c>
      <c r="D32" s="2">
        <v>3</v>
      </c>
      <c r="E32" s="2">
        <v>4</v>
      </c>
      <c r="F32" s="2">
        <v>3</v>
      </c>
      <c r="G32" s="4">
        <v>0.53846153799999996</v>
      </c>
      <c r="H32" s="4">
        <v>0.92307692299999999</v>
      </c>
      <c r="I32" s="4">
        <v>0.46153846199999998</v>
      </c>
    </row>
    <row r="33" spans="1:9" x14ac:dyDescent="0.35">
      <c r="A33" t="s">
        <v>4</v>
      </c>
      <c r="B33" t="s">
        <v>5</v>
      </c>
      <c r="C33" t="str">
        <f t="shared" si="0"/>
        <v>ERKEK-EVLİ</v>
      </c>
      <c r="D33" s="2">
        <v>2</v>
      </c>
      <c r="E33" s="2">
        <v>5.1999999999999993</v>
      </c>
      <c r="F33" s="2">
        <v>3.8</v>
      </c>
      <c r="G33" s="4">
        <v>0.38461538499999998</v>
      </c>
      <c r="H33" s="4">
        <v>0.76923076899999998</v>
      </c>
      <c r="I33" s="4">
        <v>0.61538461499999997</v>
      </c>
    </row>
    <row r="34" spans="1:9" x14ac:dyDescent="0.35">
      <c r="A34" t="s">
        <v>4</v>
      </c>
      <c r="B34" t="s">
        <v>5</v>
      </c>
      <c r="C34" t="str">
        <f t="shared" si="0"/>
        <v>ERKEK-EVLİ</v>
      </c>
      <c r="D34" s="2">
        <v>2</v>
      </c>
      <c r="E34" s="2">
        <v>7</v>
      </c>
      <c r="F34" s="2">
        <v>5</v>
      </c>
      <c r="G34" s="4">
        <v>7.6923077000000006E-2</v>
      </c>
      <c r="H34" s="4">
        <v>0.61538461499999997</v>
      </c>
      <c r="I34" s="4">
        <v>0.61538461499999997</v>
      </c>
    </row>
    <row r="35" spans="1:9" x14ac:dyDescent="0.35">
      <c r="A35" t="s">
        <v>4</v>
      </c>
      <c r="B35" t="s">
        <v>5</v>
      </c>
      <c r="C35" t="str">
        <f t="shared" si="0"/>
        <v>ERKEK-EVLİ</v>
      </c>
      <c r="D35" s="2">
        <v>3</v>
      </c>
      <c r="E35" s="2">
        <v>4.9000000000000004</v>
      </c>
      <c r="F35" s="2">
        <v>3.6</v>
      </c>
      <c r="G35" s="4">
        <v>7.6923077000000006E-2</v>
      </c>
      <c r="H35" s="4">
        <v>0.23076923099999999</v>
      </c>
      <c r="I35" s="4">
        <v>0.69230769199999997</v>
      </c>
    </row>
    <row r="36" spans="1:9" x14ac:dyDescent="0.35">
      <c r="A36" t="s">
        <v>7</v>
      </c>
      <c r="B36" t="s">
        <v>5</v>
      </c>
      <c r="C36" t="str">
        <f t="shared" si="0"/>
        <v>KADIN-EVLİ</v>
      </c>
      <c r="D36" s="2">
        <v>2</v>
      </c>
      <c r="E36" s="2">
        <v>4.5999999999999996</v>
      </c>
      <c r="F36" s="2">
        <v>3.4</v>
      </c>
      <c r="G36" s="4">
        <v>0.92307692299999999</v>
      </c>
      <c r="H36" s="4">
        <v>0.92307692299999999</v>
      </c>
      <c r="I36" s="4">
        <v>0</v>
      </c>
    </row>
    <row r="37" spans="1:9" x14ac:dyDescent="0.35">
      <c r="A37" t="s">
        <v>7</v>
      </c>
      <c r="B37" t="s">
        <v>5</v>
      </c>
      <c r="C37" t="str">
        <f t="shared" si="0"/>
        <v>KADIN-EVLİ</v>
      </c>
      <c r="D37" s="2">
        <v>3</v>
      </c>
      <c r="E37" s="2">
        <v>4.3000000000000007</v>
      </c>
      <c r="F37" s="2">
        <v>3.2</v>
      </c>
      <c r="G37" s="4">
        <v>0.46153846199999998</v>
      </c>
      <c r="H37" s="4">
        <v>0.61538461499999997</v>
      </c>
      <c r="I37" s="4">
        <v>0.53846153799999996</v>
      </c>
    </row>
    <row r="38" spans="1:9" x14ac:dyDescent="0.35">
      <c r="A38" t="s">
        <v>7</v>
      </c>
      <c r="B38" t="s">
        <v>5</v>
      </c>
      <c r="C38" t="str">
        <f t="shared" si="0"/>
        <v>KADIN-EVLİ</v>
      </c>
      <c r="D38" s="2">
        <v>4</v>
      </c>
      <c r="E38" s="2">
        <v>4.3000000000000007</v>
      </c>
      <c r="F38" s="2">
        <v>3.2</v>
      </c>
      <c r="G38" s="4">
        <v>7.6923077000000006E-2</v>
      </c>
      <c r="H38" s="4">
        <v>0.30769230800000003</v>
      </c>
      <c r="I38" s="4">
        <v>0.84615384599999999</v>
      </c>
    </row>
    <row r="39" spans="1:9" x14ac:dyDescent="0.35">
      <c r="A39" t="s">
        <v>4</v>
      </c>
      <c r="B39" t="s">
        <v>6</v>
      </c>
      <c r="C39" t="str">
        <f t="shared" si="0"/>
        <v>ERKEK-BEKAR</v>
      </c>
      <c r="D39" s="2">
        <v>1</v>
      </c>
      <c r="E39" s="2">
        <v>3.0999999999999996</v>
      </c>
      <c r="F39" s="2">
        <v>2.4</v>
      </c>
      <c r="G39" s="4">
        <v>0.30769230800000003</v>
      </c>
      <c r="H39" s="4">
        <v>0.61538461499999997</v>
      </c>
      <c r="I39" s="4">
        <v>0.61538461499999997</v>
      </c>
    </row>
    <row r="40" spans="1:9" x14ac:dyDescent="0.35">
      <c r="A40" t="s">
        <v>7</v>
      </c>
      <c r="B40" t="s">
        <v>5</v>
      </c>
      <c r="C40" t="str">
        <f t="shared" si="0"/>
        <v>KADIN-EVLİ</v>
      </c>
      <c r="D40" s="2">
        <v>3</v>
      </c>
      <c r="E40" s="2">
        <v>5.1999999999999993</v>
      </c>
      <c r="F40" s="2">
        <v>3.8</v>
      </c>
      <c r="G40" s="4">
        <v>0.15384615400000001</v>
      </c>
      <c r="H40" s="4">
        <v>0.30769230800000003</v>
      </c>
      <c r="I40" s="4">
        <v>0.69230769199999997</v>
      </c>
    </row>
    <row r="41" spans="1:9" x14ac:dyDescent="0.35">
      <c r="A41" t="s">
        <v>4</v>
      </c>
      <c r="B41" t="s">
        <v>5</v>
      </c>
      <c r="C41" t="str">
        <f t="shared" si="0"/>
        <v>ERKEK-EVLİ</v>
      </c>
      <c r="D41" s="2">
        <v>3</v>
      </c>
      <c r="E41" s="2">
        <v>4</v>
      </c>
      <c r="F41" s="2">
        <v>3</v>
      </c>
      <c r="G41" s="4">
        <v>0</v>
      </c>
      <c r="H41" s="4">
        <v>0.69230769199999997</v>
      </c>
      <c r="I41" s="4">
        <v>1</v>
      </c>
    </row>
    <row r="42" spans="1:9" x14ac:dyDescent="0.35">
      <c r="A42" t="s">
        <v>4</v>
      </c>
      <c r="B42" t="s">
        <v>6</v>
      </c>
      <c r="C42" t="str">
        <f t="shared" si="0"/>
        <v>ERKEK-BEKAR</v>
      </c>
      <c r="D42" s="2">
        <v>2</v>
      </c>
      <c r="E42" s="2">
        <v>7</v>
      </c>
      <c r="F42" s="2">
        <v>5</v>
      </c>
      <c r="G42" s="4">
        <v>1</v>
      </c>
      <c r="H42" s="4">
        <v>1</v>
      </c>
      <c r="I42" s="4">
        <v>0</v>
      </c>
    </row>
    <row r="43" spans="1:9" x14ac:dyDescent="0.35">
      <c r="A43" t="s">
        <v>4</v>
      </c>
      <c r="B43" t="s">
        <v>6</v>
      </c>
      <c r="C43" t="str">
        <f t="shared" si="0"/>
        <v>ERKEK-BEKAR</v>
      </c>
      <c r="D43" s="2">
        <v>1</v>
      </c>
      <c r="E43" s="2">
        <v>7</v>
      </c>
      <c r="F43" s="2">
        <v>5</v>
      </c>
      <c r="G43" s="4">
        <v>1</v>
      </c>
      <c r="H43" s="4">
        <v>1</v>
      </c>
      <c r="I43" s="4">
        <v>0</v>
      </c>
    </row>
    <row r="44" spans="1:9" x14ac:dyDescent="0.35">
      <c r="A44" t="s">
        <v>4</v>
      </c>
      <c r="B44" t="s">
        <v>5</v>
      </c>
      <c r="C44" t="str">
        <f t="shared" si="0"/>
        <v>ERKEK-EVLİ</v>
      </c>
      <c r="D44" s="2">
        <v>3</v>
      </c>
      <c r="E44" s="2">
        <v>4.9000000000000004</v>
      </c>
      <c r="F44" s="2">
        <v>3.6</v>
      </c>
      <c r="G44" s="4">
        <v>0.15384615400000001</v>
      </c>
      <c r="H44" s="4">
        <v>0.30769230800000003</v>
      </c>
      <c r="I44" s="4">
        <v>0.53846153799999996</v>
      </c>
    </row>
    <row r="45" spans="1:9" x14ac:dyDescent="0.35">
      <c r="A45" t="s">
        <v>7</v>
      </c>
      <c r="B45" t="s">
        <v>5</v>
      </c>
      <c r="C45" t="str">
        <f t="shared" si="0"/>
        <v>KADIN-EVLİ</v>
      </c>
      <c r="D45" s="2">
        <v>3</v>
      </c>
      <c r="E45" s="2">
        <v>4.5999999999999996</v>
      </c>
      <c r="F45" s="2">
        <v>3.4</v>
      </c>
      <c r="G45" s="4">
        <v>0.46153846199999998</v>
      </c>
      <c r="H45" s="4">
        <v>1</v>
      </c>
      <c r="I45" s="4">
        <v>0.53846153799999996</v>
      </c>
    </row>
    <row r="46" spans="1:9" x14ac:dyDescent="0.35">
      <c r="A46" t="s">
        <v>7</v>
      </c>
      <c r="B46" t="s">
        <v>5</v>
      </c>
      <c r="C46" t="str">
        <f t="shared" si="0"/>
        <v>KADIN-EVLİ</v>
      </c>
      <c r="D46" s="2">
        <v>2</v>
      </c>
      <c r="E46" s="2">
        <v>2.5</v>
      </c>
      <c r="F46" s="2">
        <v>2</v>
      </c>
      <c r="G46" s="4">
        <v>0.61538461499999997</v>
      </c>
      <c r="H46" s="4">
        <v>0.76923076899999998</v>
      </c>
      <c r="I46" s="4">
        <v>0.15384615400000001</v>
      </c>
    </row>
    <row r="47" spans="1:9" x14ac:dyDescent="0.35">
      <c r="A47" t="s">
        <v>7</v>
      </c>
      <c r="B47" t="s">
        <v>5</v>
      </c>
      <c r="C47" t="str">
        <f t="shared" si="0"/>
        <v>KADIN-EVLİ</v>
      </c>
      <c r="D47" s="2">
        <v>2</v>
      </c>
      <c r="E47" s="2">
        <v>2.8000000000000003</v>
      </c>
      <c r="F47" s="2">
        <v>3.4</v>
      </c>
      <c r="G47" s="4">
        <v>0.92307692299999999</v>
      </c>
      <c r="H47" s="4">
        <v>0.92307692299999999</v>
      </c>
      <c r="I47" s="4">
        <v>7.6923077000000006E-2</v>
      </c>
    </row>
    <row r="48" spans="1:9" x14ac:dyDescent="0.35">
      <c r="A48" t="s">
        <v>7</v>
      </c>
      <c r="B48" t="s">
        <v>5</v>
      </c>
      <c r="C48" t="str">
        <f t="shared" si="0"/>
        <v>KADIN-EVLİ</v>
      </c>
      <c r="D48" s="2">
        <v>3</v>
      </c>
      <c r="E48" s="2">
        <v>4.3000000000000007</v>
      </c>
      <c r="F48" s="2">
        <v>3.2</v>
      </c>
      <c r="G48" s="4">
        <v>0.69230769199999997</v>
      </c>
      <c r="H48" s="4">
        <v>0.92307692299999999</v>
      </c>
      <c r="I48" s="4">
        <v>0.30769230800000003</v>
      </c>
    </row>
    <row r="49" spans="1:9" x14ac:dyDescent="0.35">
      <c r="A49" t="s">
        <v>4</v>
      </c>
      <c r="B49" t="s">
        <v>5</v>
      </c>
      <c r="C49" t="str">
        <f t="shared" si="0"/>
        <v>ERKEK-EVLİ</v>
      </c>
      <c r="D49" s="2">
        <v>3</v>
      </c>
      <c r="E49" s="2">
        <v>5.5</v>
      </c>
      <c r="F49" s="2">
        <v>4</v>
      </c>
      <c r="G49" s="4">
        <v>0.30769230800000003</v>
      </c>
      <c r="H49" s="4">
        <v>0.76923076899999998</v>
      </c>
      <c r="I49" s="4">
        <v>0.69230769199999997</v>
      </c>
    </row>
    <row r="50" spans="1:9" x14ac:dyDescent="0.35">
      <c r="A50" t="s">
        <v>7</v>
      </c>
      <c r="B50" t="s">
        <v>5</v>
      </c>
      <c r="C50" t="str">
        <f t="shared" si="0"/>
        <v>KADIN-EVLİ</v>
      </c>
      <c r="D50" s="2">
        <v>3</v>
      </c>
      <c r="E50" s="2">
        <v>4.5999999999999996</v>
      </c>
      <c r="F50" s="2">
        <v>3.4</v>
      </c>
      <c r="G50" s="4">
        <v>0.30769230800000003</v>
      </c>
      <c r="H50" s="4">
        <v>0.61538461499999997</v>
      </c>
      <c r="I50" s="4">
        <v>0.53846153799999996</v>
      </c>
    </row>
    <row r="51" spans="1:9" x14ac:dyDescent="0.35">
      <c r="A51" t="s">
        <v>7</v>
      </c>
      <c r="B51" t="s">
        <v>5</v>
      </c>
      <c r="C51" t="str">
        <f t="shared" si="0"/>
        <v>KADIN-EVLİ</v>
      </c>
      <c r="D51" s="2">
        <v>2</v>
      </c>
      <c r="E51" s="2">
        <v>5.8000000000000007</v>
      </c>
      <c r="F51" s="2">
        <v>4.2</v>
      </c>
      <c r="G51" s="4">
        <v>0.69230769199999997</v>
      </c>
      <c r="H51" s="4">
        <v>0.84615384599999999</v>
      </c>
      <c r="I51" s="4">
        <v>0.30769230800000003</v>
      </c>
    </row>
    <row r="52" spans="1:9" x14ac:dyDescent="0.35">
      <c r="A52" t="s">
        <v>7</v>
      </c>
      <c r="B52" t="s">
        <v>6</v>
      </c>
      <c r="C52" t="str">
        <f t="shared" si="0"/>
        <v>KADIN-BEKAR</v>
      </c>
      <c r="D52" s="2">
        <v>2</v>
      </c>
      <c r="E52" s="2">
        <v>1.9000000000000001</v>
      </c>
      <c r="F52" s="2">
        <v>1.6</v>
      </c>
      <c r="G52" s="4">
        <v>0.69230769199999997</v>
      </c>
      <c r="H52" s="4">
        <v>0.76923076899999998</v>
      </c>
      <c r="I52" s="4">
        <v>7.6923077000000006E-2</v>
      </c>
    </row>
    <row r="53" spans="1:9" x14ac:dyDescent="0.35">
      <c r="A53" t="s">
        <v>4</v>
      </c>
      <c r="B53" t="s">
        <v>5</v>
      </c>
      <c r="C53" t="str">
        <f t="shared" si="0"/>
        <v>ERKEK-EVLİ</v>
      </c>
      <c r="D53" s="2">
        <v>3</v>
      </c>
      <c r="E53" s="2">
        <v>5.5</v>
      </c>
      <c r="F53" s="2">
        <v>4</v>
      </c>
      <c r="G53" s="4">
        <v>0.92307692299999999</v>
      </c>
      <c r="H53" s="4">
        <v>0.92307692299999999</v>
      </c>
      <c r="I53" s="4">
        <v>0</v>
      </c>
    </row>
    <row r="54" spans="1:9" x14ac:dyDescent="0.35">
      <c r="A54" t="s">
        <v>7</v>
      </c>
      <c r="B54" t="s">
        <v>5</v>
      </c>
      <c r="C54" t="str">
        <f t="shared" si="0"/>
        <v>KADIN-EVLİ</v>
      </c>
      <c r="D54" s="2">
        <v>3</v>
      </c>
      <c r="E54" s="2">
        <v>4.5999999999999996</v>
      </c>
      <c r="F54" s="2">
        <v>3.4</v>
      </c>
      <c r="G54" s="4">
        <v>0.30769230800000003</v>
      </c>
      <c r="H54" s="4">
        <v>0.61538461499999997</v>
      </c>
      <c r="I54" s="4">
        <v>0.69230769199999997</v>
      </c>
    </row>
    <row r="55" spans="1:9" x14ac:dyDescent="0.35">
      <c r="A55" t="s">
        <v>7</v>
      </c>
      <c r="B55" t="s">
        <v>6</v>
      </c>
      <c r="C55" t="str">
        <f t="shared" si="0"/>
        <v>KADIN-BEKAR</v>
      </c>
      <c r="D55" s="2">
        <v>3</v>
      </c>
      <c r="E55" s="2">
        <v>3.6999999999999997</v>
      </c>
      <c r="F55" s="2">
        <v>2.8</v>
      </c>
      <c r="G55" s="4">
        <v>0.30769230800000003</v>
      </c>
      <c r="H55" s="4">
        <v>0.61538461499999997</v>
      </c>
      <c r="I55" s="4">
        <v>0.61538461499999997</v>
      </c>
    </row>
    <row r="56" spans="1:9" x14ac:dyDescent="0.35">
      <c r="A56" t="s">
        <v>7</v>
      </c>
      <c r="B56" t="s">
        <v>5</v>
      </c>
      <c r="C56" t="str">
        <f t="shared" si="0"/>
        <v>KADIN-EVLİ</v>
      </c>
      <c r="D56" s="2">
        <v>1</v>
      </c>
      <c r="E56" s="2">
        <v>3.4000000000000004</v>
      </c>
      <c r="F56" s="2">
        <v>2.6</v>
      </c>
      <c r="G56" s="4">
        <v>0.15384615400000001</v>
      </c>
      <c r="H56" s="4">
        <v>0.23076923099999999</v>
      </c>
      <c r="I56" s="4">
        <v>0.53846153799999996</v>
      </c>
    </row>
    <row r="57" spans="1:9" x14ac:dyDescent="0.35">
      <c r="A57" t="s">
        <v>4</v>
      </c>
      <c r="B57" t="s">
        <v>6</v>
      </c>
      <c r="C57" t="str">
        <f t="shared" si="0"/>
        <v>ERKEK-BEKAR</v>
      </c>
      <c r="D57" s="2">
        <v>2</v>
      </c>
      <c r="E57" s="2">
        <v>6.3999999999999995</v>
      </c>
      <c r="F57" s="2">
        <v>4.5999999999999996</v>
      </c>
      <c r="G57" s="4">
        <v>0.92307692299999999</v>
      </c>
      <c r="H57" s="4">
        <v>0.92307692299999999</v>
      </c>
      <c r="I57" s="4">
        <v>7.6923077000000006E-2</v>
      </c>
    </row>
    <row r="58" spans="1:9" x14ac:dyDescent="0.35">
      <c r="A58" t="s">
        <v>7</v>
      </c>
      <c r="B58" t="s">
        <v>5</v>
      </c>
      <c r="C58" t="str">
        <f t="shared" si="0"/>
        <v>KADIN-EVLİ</v>
      </c>
      <c r="D58" s="2">
        <v>3</v>
      </c>
      <c r="E58" s="2">
        <v>4.3000000000000007</v>
      </c>
      <c r="F58" s="2">
        <v>3.2</v>
      </c>
      <c r="G58" s="4">
        <v>0.23076923099999999</v>
      </c>
      <c r="H58" s="4">
        <v>0.61538461499999997</v>
      </c>
      <c r="I58" s="4">
        <v>0.76923076899999998</v>
      </c>
    </row>
    <row r="59" spans="1:9" x14ac:dyDescent="0.35">
      <c r="A59" t="s">
        <v>7</v>
      </c>
      <c r="B59" t="s">
        <v>5</v>
      </c>
      <c r="C59" t="str">
        <f t="shared" si="0"/>
        <v>KADIN-EVLİ</v>
      </c>
      <c r="D59" s="2">
        <v>3</v>
      </c>
      <c r="E59" s="2">
        <v>5.8000000000000007</v>
      </c>
      <c r="F59" s="2">
        <v>4.2</v>
      </c>
      <c r="G59" s="4">
        <v>0.30769230800000003</v>
      </c>
      <c r="H59" s="4">
        <v>0.84615384599999999</v>
      </c>
      <c r="I59" s="4">
        <v>0.69230769199999997</v>
      </c>
    </row>
    <row r="60" spans="1:9" x14ac:dyDescent="0.35">
      <c r="A60" t="s">
        <v>7</v>
      </c>
      <c r="B60" t="s">
        <v>6</v>
      </c>
      <c r="C60" t="str">
        <f t="shared" si="0"/>
        <v>KADIN-BEKAR</v>
      </c>
      <c r="D60" s="2">
        <v>3</v>
      </c>
      <c r="E60" s="2">
        <v>4</v>
      </c>
      <c r="F60" s="2">
        <v>3</v>
      </c>
      <c r="G60" s="4">
        <v>0.76923076899999998</v>
      </c>
      <c r="H60" s="4">
        <v>0.84615384599999999</v>
      </c>
      <c r="I60" s="4">
        <v>0.15384615400000001</v>
      </c>
    </row>
    <row r="61" spans="1:9" x14ac:dyDescent="0.35">
      <c r="A61" t="s">
        <v>7</v>
      </c>
      <c r="B61" t="s">
        <v>6</v>
      </c>
      <c r="C61" t="str">
        <f t="shared" si="0"/>
        <v>KADIN-BEKAR</v>
      </c>
      <c r="D61" s="2">
        <v>3</v>
      </c>
      <c r="E61" s="2">
        <v>4.3000000000000007</v>
      </c>
      <c r="F61" s="2">
        <v>3.2</v>
      </c>
      <c r="G61" s="4">
        <v>0.23076923099999999</v>
      </c>
      <c r="H61" s="4">
        <v>0.23076923099999999</v>
      </c>
      <c r="I61" s="4">
        <v>0.38461538499999998</v>
      </c>
    </row>
    <row r="62" spans="1:9" x14ac:dyDescent="0.35">
      <c r="A62" t="s">
        <v>7</v>
      </c>
      <c r="B62" t="s">
        <v>5</v>
      </c>
      <c r="C62" t="str">
        <f t="shared" si="0"/>
        <v>KADIN-EVLİ</v>
      </c>
      <c r="D62" s="2">
        <v>3</v>
      </c>
      <c r="E62" s="2">
        <v>4.9000000000000004</v>
      </c>
      <c r="F62" s="2">
        <v>3.6</v>
      </c>
      <c r="G62" s="4">
        <v>0.61538461499999997</v>
      </c>
      <c r="H62" s="4">
        <v>0.76923076899999998</v>
      </c>
      <c r="I62" s="4">
        <v>0.23076923099999999</v>
      </c>
    </row>
    <row r="63" spans="1:9" x14ac:dyDescent="0.35">
      <c r="A63" t="s">
        <v>4</v>
      </c>
      <c r="B63" t="s">
        <v>6</v>
      </c>
      <c r="C63" t="str">
        <f t="shared" si="0"/>
        <v>ERKEK-BEKAR</v>
      </c>
      <c r="D63" s="2">
        <v>2</v>
      </c>
      <c r="E63" s="2">
        <v>6.3999999999999995</v>
      </c>
      <c r="F63" s="2">
        <v>4.5999999999999996</v>
      </c>
      <c r="G63" s="4">
        <v>0.53846153799999996</v>
      </c>
      <c r="H63" s="4">
        <v>0.92307692299999999</v>
      </c>
      <c r="I63" s="4">
        <v>0.38461538499999998</v>
      </c>
    </row>
    <row r="64" spans="1:9" x14ac:dyDescent="0.35">
      <c r="A64" t="s">
        <v>4</v>
      </c>
      <c r="B64" t="s">
        <v>6</v>
      </c>
      <c r="C64" t="str">
        <f t="shared" si="0"/>
        <v>ERKEK-BEKAR</v>
      </c>
      <c r="D64" s="2">
        <v>3</v>
      </c>
      <c r="E64" s="2">
        <v>6.3999999999999995</v>
      </c>
      <c r="F64" s="2">
        <v>4.5999999999999996</v>
      </c>
      <c r="G64" s="4">
        <v>0.69230769199999997</v>
      </c>
      <c r="H64" s="4">
        <v>1</v>
      </c>
      <c r="I64" s="4">
        <v>0.30769230800000003</v>
      </c>
    </row>
    <row r="65" spans="1:9" x14ac:dyDescent="0.35">
      <c r="A65" t="s">
        <v>4</v>
      </c>
      <c r="B65" t="s">
        <v>5</v>
      </c>
      <c r="C65" t="str">
        <f t="shared" si="0"/>
        <v>ERKEK-EVLİ</v>
      </c>
      <c r="D65" s="2">
        <v>3</v>
      </c>
      <c r="E65" s="2">
        <v>6.3999999999999995</v>
      </c>
      <c r="F65" s="2">
        <v>4.5999999999999996</v>
      </c>
      <c r="G65" s="4">
        <v>0</v>
      </c>
      <c r="H65" s="4">
        <v>0.76923076899999998</v>
      </c>
      <c r="I65" s="4">
        <v>1</v>
      </c>
    </row>
    <row r="66" spans="1:9" x14ac:dyDescent="0.35">
      <c r="A66" t="s">
        <v>4</v>
      </c>
      <c r="B66" t="s">
        <v>6</v>
      </c>
      <c r="C66" t="str">
        <f t="shared" si="0"/>
        <v>ERKEK-BEKAR</v>
      </c>
      <c r="D66" s="2">
        <v>2</v>
      </c>
      <c r="E66" s="2">
        <v>5.8000000000000007</v>
      </c>
      <c r="F66" s="2">
        <v>4.2</v>
      </c>
      <c r="G66" s="4">
        <v>1</v>
      </c>
      <c r="H66" s="4">
        <v>1</v>
      </c>
      <c r="I66" s="4">
        <v>0</v>
      </c>
    </row>
    <row r="67" spans="1:9" x14ac:dyDescent="0.35">
      <c r="A67" t="s">
        <v>4</v>
      </c>
      <c r="B67" t="s">
        <v>5</v>
      </c>
      <c r="C67" t="str">
        <f t="shared" si="0"/>
        <v>ERKEK-EVLİ</v>
      </c>
      <c r="D67" s="2">
        <v>3</v>
      </c>
      <c r="E67" s="2">
        <v>5.1999999999999993</v>
      </c>
      <c r="F67" s="2">
        <v>3.8</v>
      </c>
      <c r="G67" s="4">
        <v>0.53846153799999996</v>
      </c>
      <c r="H67" s="4">
        <v>0.69230769199999997</v>
      </c>
      <c r="I67" s="4">
        <v>0.46153846199999998</v>
      </c>
    </row>
    <row r="68" spans="1:9" x14ac:dyDescent="0.35">
      <c r="A68" t="s">
        <v>4</v>
      </c>
      <c r="B68" t="s">
        <v>6</v>
      </c>
      <c r="C68" t="str">
        <f t="shared" si="0"/>
        <v>ERKEK-BEKAR</v>
      </c>
      <c r="D68" s="2">
        <v>3</v>
      </c>
      <c r="E68" s="2">
        <v>4</v>
      </c>
      <c r="F68" s="2">
        <v>3</v>
      </c>
      <c r="G68" s="4">
        <v>7.6923077000000006E-2</v>
      </c>
      <c r="H68" s="4">
        <v>7.6923077000000006E-2</v>
      </c>
      <c r="I68" s="4">
        <v>0.46153846199999998</v>
      </c>
    </row>
    <row r="69" spans="1:9" x14ac:dyDescent="0.35">
      <c r="A69" t="s">
        <v>4</v>
      </c>
      <c r="B69" t="s">
        <v>5</v>
      </c>
      <c r="C69" t="str">
        <f t="shared" si="0"/>
        <v>ERKEK-EVLİ</v>
      </c>
      <c r="D69" s="2">
        <v>3</v>
      </c>
      <c r="E69" s="2">
        <v>4.9000000000000004</v>
      </c>
      <c r="F69" s="2">
        <v>3.6</v>
      </c>
      <c r="G69" s="4">
        <v>7.6923077000000006E-2</v>
      </c>
      <c r="H69" s="4">
        <v>0.30769230800000003</v>
      </c>
      <c r="I69" s="4">
        <v>0.69230769199999997</v>
      </c>
    </row>
    <row r="70" spans="1:9" x14ac:dyDescent="0.35">
      <c r="A70" t="s">
        <v>7</v>
      </c>
      <c r="B70" t="s">
        <v>5</v>
      </c>
      <c r="C70" t="str">
        <f t="shared" si="0"/>
        <v>KADIN-EVLİ</v>
      </c>
      <c r="D70" s="2">
        <v>2</v>
      </c>
      <c r="E70" s="2">
        <v>2.5</v>
      </c>
      <c r="F70" s="2">
        <v>4</v>
      </c>
      <c r="G70" s="4">
        <v>0.53846153799999996</v>
      </c>
      <c r="H70" s="4">
        <v>0.84615384599999999</v>
      </c>
      <c r="I70" s="4">
        <v>0.46153846199999998</v>
      </c>
    </row>
    <row r="71" spans="1:9" x14ac:dyDescent="0.35">
      <c r="A71" t="s">
        <v>7</v>
      </c>
      <c r="B71" t="s">
        <v>5</v>
      </c>
      <c r="C71" t="str">
        <f t="shared" ref="C71:C134" si="1">A71&amp;"-"&amp;B71</f>
        <v>KADIN-EVLİ</v>
      </c>
      <c r="D71" s="2">
        <v>3</v>
      </c>
      <c r="E71" s="2">
        <v>4</v>
      </c>
      <c r="F71" s="2">
        <v>3</v>
      </c>
      <c r="G71" s="4">
        <v>0.61538461499999997</v>
      </c>
      <c r="H71" s="4">
        <v>0.76923076899999998</v>
      </c>
      <c r="I71" s="4">
        <v>0.15384615400000001</v>
      </c>
    </row>
    <row r="72" spans="1:9" x14ac:dyDescent="0.35">
      <c r="A72" t="s">
        <v>7</v>
      </c>
      <c r="B72" t="s">
        <v>5</v>
      </c>
      <c r="C72" t="str">
        <f t="shared" si="1"/>
        <v>KADIN-EVLİ</v>
      </c>
      <c r="D72" s="2">
        <v>3</v>
      </c>
      <c r="E72" s="2">
        <v>3.6999999999999997</v>
      </c>
      <c r="F72" s="2">
        <v>3</v>
      </c>
      <c r="G72" s="4">
        <v>0.46153846199999998</v>
      </c>
      <c r="H72" s="4">
        <v>0.84615384599999999</v>
      </c>
      <c r="I72" s="4">
        <v>0.53846153799999996</v>
      </c>
    </row>
    <row r="73" spans="1:9" x14ac:dyDescent="0.35">
      <c r="A73" t="s">
        <v>7</v>
      </c>
      <c r="B73" t="s">
        <v>5</v>
      </c>
      <c r="C73" t="str">
        <f t="shared" si="1"/>
        <v>KADIN-EVLİ</v>
      </c>
      <c r="D73" s="2">
        <v>1</v>
      </c>
      <c r="E73" s="2">
        <v>4.9000000000000004</v>
      </c>
      <c r="F73" s="2">
        <v>3.6</v>
      </c>
      <c r="G73" s="4">
        <v>0.30769230800000003</v>
      </c>
      <c r="H73" s="4">
        <v>0.84615384599999999</v>
      </c>
      <c r="I73" s="4">
        <v>0.53846153799999996</v>
      </c>
    </row>
    <row r="74" spans="1:9" x14ac:dyDescent="0.35">
      <c r="A74" t="s">
        <v>4</v>
      </c>
      <c r="B74" t="s">
        <v>5</v>
      </c>
      <c r="C74" t="str">
        <f t="shared" si="1"/>
        <v>ERKEK-EVLİ</v>
      </c>
      <c r="D74" s="2">
        <v>3</v>
      </c>
      <c r="E74" s="2">
        <v>6.1000000000000005</v>
      </c>
      <c r="F74" s="2">
        <v>4.4000000000000004</v>
      </c>
      <c r="G74" s="4">
        <v>7.6923077000000006E-2</v>
      </c>
      <c r="H74" s="4">
        <v>0.92307692299999999</v>
      </c>
      <c r="I74" s="4">
        <v>0.92307692299999999</v>
      </c>
    </row>
    <row r="75" spans="1:9" x14ac:dyDescent="0.35">
      <c r="A75" t="s">
        <v>4</v>
      </c>
      <c r="B75" t="s">
        <v>6</v>
      </c>
      <c r="C75" t="str">
        <f t="shared" si="1"/>
        <v>ERKEK-BEKAR</v>
      </c>
      <c r="D75" s="2">
        <v>3</v>
      </c>
      <c r="E75" s="2">
        <v>6.6999999999999993</v>
      </c>
      <c r="F75" s="2">
        <v>4.8</v>
      </c>
      <c r="G75" s="4">
        <v>0.92307692299999999</v>
      </c>
      <c r="H75" s="4">
        <v>1</v>
      </c>
      <c r="I75" s="4">
        <v>7.6923077000000006E-2</v>
      </c>
    </row>
    <row r="76" spans="1:9" x14ac:dyDescent="0.35">
      <c r="A76" t="s">
        <v>4</v>
      </c>
      <c r="B76" t="s">
        <v>6</v>
      </c>
      <c r="C76" t="str">
        <f t="shared" si="1"/>
        <v>ERKEK-BEKAR</v>
      </c>
      <c r="D76" s="2">
        <v>2</v>
      </c>
      <c r="E76" s="2">
        <v>2.8000000000000003</v>
      </c>
      <c r="F76" s="2">
        <v>2.2000000000000002</v>
      </c>
      <c r="G76" s="4">
        <v>0.23076923099999999</v>
      </c>
      <c r="H76" s="4">
        <v>0.46153846199999998</v>
      </c>
      <c r="I76" s="4">
        <v>0.53846153799999996</v>
      </c>
    </row>
    <row r="77" spans="1:9" x14ac:dyDescent="0.35">
      <c r="A77" t="s">
        <v>4</v>
      </c>
      <c r="B77" t="s">
        <v>5</v>
      </c>
      <c r="C77" t="str">
        <f t="shared" si="1"/>
        <v>ERKEK-EVLİ</v>
      </c>
      <c r="D77" s="2">
        <v>3</v>
      </c>
      <c r="E77" s="2">
        <v>4.5999999999999996</v>
      </c>
      <c r="F77" s="2">
        <v>3.4</v>
      </c>
      <c r="G77" s="4">
        <v>0</v>
      </c>
      <c r="H77" s="4">
        <v>0.61538461499999997</v>
      </c>
      <c r="I77" s="4">
        <v>1</v>
      </c>
    </row>
    <row r="78" spans="1:9" x14ac:dyDescent="0.35">
      <c r="A78" t="s">
        <v>7</v>
      </c>
      <c r="B78" t="s">
        <v>5</v>
      </c>
      <c r="C78" t="str">
        <f t="shared" si="1"/>
        <v>KADIN-EVLİ</v>
      </c>
      <c r="D78" s="2">
        <v>3</v>
      </c>
      <c r="E78" s="2">
        <v>4</v>
      </c>
      <c r="F78" s="2">
        <v>3</v>
      </c>
      <c r="G78" s="4">
        <v>0.38461538499999998</v>
      </c>
      <c r="H78" s="4">
        <v>0.84615384599999999</v>
      </c>
      <c r="I78" s="4">
        <v>0.46153846199999998</v>
      </c>
    </row>
    <row r="79" spans="1:9" x14ac:dyDescent="0.35">
      <c r="A79" t="s">
        <v>4</v>
      </c>
      <c r="B79" t="s">
        <v>5</v>
      </c>
      <c r="C79" t="str">
        <f t="shared" si="1"/>
        <v>ERKEK-EVLİ</v>
      </c>
      <c r="D79" s="2">
        <v>3</v>
      </c>
      <c r="E79" s="2">
        <v>6.6999999999999993</v>
      </c>
      <c r="F79" s="2">
        <v>4.8</v>
      </c>
      <c r="G79" s="4">
        <v>0.30769230800000003</v>
      </c>
      <c r="H79" s="4">
        <v>0.76923076899999998</v>
      </c>
      <c r="I79" s="4">
        <v>0.69230769199999997</v>
      </c>
    </row>
    <row r="80" spans="1:9" x14ac:dyDescent="0.35">
      <c r="A80" t="s">
        <v>7</v>
      </c>
      <c r="B80" t="s">
        <v>5</v>
      </c>
      <c r="C80" t="str">
        <f t="shared" si="1"/>
        <v>KADIN-EVLİ</v>
      </c>
      <c r="D80" s="2">
        <v>2</v>
      </c>
      <c r="E80" s="2">
        <v>5.8000000000000007</v>
      </c>
      <c r="F80" s="2">
        <v>4.2</v>
      </c>
      <c r="G80" s="4">
        <v>0.84615384599999999</v>
      </c>
      <c r="H80" s="4">
        <v>1</v>
      </c>
      <c r="I80" s="4">
        <v>0.15384615400000001</v>
      </c>
    </row>
    <row r="81" spans="1:9" x14ac:dyDescent="0.35">
      <c r="A81" t="s">
        <v>7</v>
      </c>
      <c r="B81" t="s">
        <v>5</v>
      </c>
      <c r="C81" t="str">
        <f t="shared" si="1"/>
        <v>KADIN-EVLİ</v>
      </c>
      <c r="D81" s="2">
        <v>3</v>
      </c>
      <c r="E81" s="2">
        <v>3.4000000000000004</v>
      </c>
      <c r="F81" s="2">
        <v>2.6</v>
      </c>
      <c r="G81" s="4">
        <v>0.23076923099999999</v>
      </c>
      <c r="H81" s="4">
        <v>0.61538461499999997</v>
      </c>
      <c r="I81" s="4">
        <v>0.76923076899999998</v>
      </c>
    </row>
    <row r="82" spans="1:9" x14ac:dyDescent="0.35">
      <c r="A82" t="s">
        <v>4</v>
      </c>
      <c r="B82" t="s">
        <v>6</v>
      </c>
      <c r="C82" t="str">
        <f t="shared" si="1"/>
        <v>ERKEK-BEKAR</v>
      </c>
      <c r="D82" s="2">
        <v>2</v>
      </c>
      <c r="E82" s="2">
        <v>7</v>
      </c>
      <c r="F82" s="2">
        <v>5</v>
      </c>
      <c r="G82" s="4">
        <v>1</v>
      </c>
      <c r="H82" s="4">
        <v>1</v>
      </c>
      <c r="I82" s="4">
        <v>0</v>
      </c>
    </row>
    <row r="83" spans="1:9" x14ac:dyDescent="0.35">
      <c r="A83" t="s">
        <v>7</v>
      </c>
      <c r="B83" t="s">
        <v>6</v>
      </c>
      <c r="C83" t="str">
        <f t="shared" si="1"/>
        <v>KADIN-BEKAR</v>
      </c>
      <c r="D83" s="2">
        <v>3</v>
      </c>
      <c r="E83" s="2">
        <v>4.5999999999999996</v>
      </c>
      <c r="F83" s="2">
        <v>3.4</v>
      </c>
      <c r="G83" s="4">
        <v>0.30769230800000003</v>
      </c>
      <c r="H83" s="4">
        <v>0.38461538499999998</v>
      </c>
      <c r="I83" s="4">
        <v>0.61538461499999997</v>
      </c>
    </row>
    <row r="84" spans="1:9" x14ac:dyDescent="0.35">
      <c r="A84" t="s">
        <v>4</v>
      </c>
      <c r="B84" t="s">
        <v>6</v>
      </c>
      <c r="C84" t="str">
        <f t="shared" si="1"/>
        <v>ERKEK-BEKAR</v>
      </c>
      <c r="D84" s="2">
        <v>2</v>
      </c>
      <c r="E84" s="2">
        <v>4.3000000000000007</v>
      </c>
      <c r="F84" s="2">
        <v>3.2</v>
      </c>
      <c r="G84" s="4">
        <v>0.69230769199999997</v>
      </c>
      <c r="H84" s="4">
        <v>0.84615384599999999</v>
      </c>
      <c r="I84" s="4">
        <v>0.30769230800000003</v>
      </c>
    </row>
    <row r="85" spans="1:9" x14ac:dyDescent="0.35">
      <c r="A85" t="s">
        <v>4</v>
      </c>
      <c r="B85" t="s">
        <v>5</v>
      </c>
      <c r="C85" t="str">
        <f t="shared" si="1"/>
        <v>ERKEK-EVLİ</v>
      </c>
      <c r="D85" s="2">
        <v>3</v>
      </c>
      <c r="E85" s="2">
        <v>3.0999999999999996</v>
      </c>
      <c r="F85" s="2">
        <v>2.4</v>
      </c>
      <c r="G85" s="4">
        <v>0</v>
      </c>
      <c r="H85" s="4">
        <v>0.30769230800000003</v>
      </c>
      <c r="I85" s="4">
        <v>0.92307692299999999</v>
      </c>
    </row>
    <row r="86" spans="1:9" x14ac:dyDescent="0.35">
      <c r="A86" t="s">
        <v>4</v>
      </c>
      <c r="B86" t="s">
        <v>5</v>
      </c>
      <c r="C86" t="str">
        <f t="shared" si="1"/>
        <v>ERKEK-EVLİ</v>
      </c>
      <c r="D86" s="2">
        <v>2</v>
      </c>
      <c r="E86" s="2">
        <v>2.8000000000000003</v>
      </c>
      <c r="F86" s="2">
        <v>2.2000000000000002</v>
      </c>
      <c r="G86" s="4">
        <v>0.15384615400000001</v>
      </c>
      <c r="H86" s="4">
        <v>0.15384615400000001</v>
      </c>
      <c r="I86" s="4">
        <v>0.30769230800000003</v>
      </c>
    </row>
    <row r="87" spans="1:9" x14ac:dyDescent="0.35">
      <c r="A87" t="s">
        <v>7</v>
      </c>
      <c r="B87" t="s">
        <v>6</v>
      </c>
      <c r="C87" t="str">
        <f t="shared" si="1"/>
        <v>KADIN-BEKAR</v>
      </c>
      <c r="D87" s="2">
        <v>2</v>
      </c>
      <c r="E87" s="2">
        <v>3.4000000000000004</v>
      </c>
      <c r="F87" s="2">
        <v>2.6</v>
      </c>
      <c r="G87" s="4">
        <v>0.76923076899999998</v>
      </c>
      <c r="H87" s="4">
        <v>0.84615384599999999</v>
      </c>
      <c r="I87" s="4">
        <v>7.6923077000000006E-2</v>
      </c>
    </row>
    <row r="88" spans="1:9" x14ac:dyDescent="0.35">
      <c r="A88" t="s">
        <v>4</v>
      </c>
      <c r="B88" t="s">
        <v>5</v>
      </c>
      <c r="C88" t="str">
        <f t="shared" si="1"/>
        <v>ERKEK-EVLİ</v>
      </c>
      <c r="D88" s="2">
        <v>4</v>
      </c>
      <c r="E88" s="2">
        <v>5.5</v>
      </c>
      <c r="F88" s="2">
        <v>4</v>
      </c>
      <c r="G88" s="4">
        <v>0.15384615400000001</v>
      </c>
      <c r="H88" s="4">
        <v>0.30769230800000003</v>
      </c>
      <c r="I88" s="4">
        <v>0.69230769199999997</v>
      </c>
    </row>
    <row r="89" spans="1:9" x14ac:dyDescent="0.35">
      <c r="A89" t="s">
        <v>4</v>
      </c>
      <c r="B89" t="s">
        <v>5</v>
      </c>
      <c r="C89" t="str">
        <f t="shared" si="1"/>
        <v>ERKEK-EVLİ</v>
      </c>
      <c r="D89" s="2">
        <v>2</v>
      </c>
      <c r="E89" s="2">
        <v>4.9000000000000004</v>
      </c>
      <c r="F89" s="2">
        <v>3.6</v>
      </c>
      <c r="G89" s="4">
        <v>0.30769230800000003</v>
      </c>
      <c r="H89" s="4">
        <v>0.61538461499999997</v>
      </c>
      <c r="I89" s="4">
        <v>0.46153846199999998</v>
      </c>
    </row>
    <row r="90" spans="1:9" x14ac:dyDescent="0.35">
      <c r="A90" t="s">
        <v>4</v>
      </c>
      <c r="B90" t="s">
        <v>5</v>
      </c>
      <c r="C90" t="str">
        <f t="shared" si="1"/>
        <v>ERKEK-EVLİ</v>
      </c>
      <c r="D90" s="2">
        <v>4</v>
      </c>
      <c r="E90" s="2">
        <v>5.1999999999999993</v>
      </c>
      <c r="F90" s="2">
        <v>3.8</v>
      </c>
      <c r="G90" s="4">
        <v>0.61538461499999997</v>
      </c>
      <c r="H90" s="4">
        <v>0.84615384599999999</v>
      </c>
      <c r="I90" s="4">
        <v>0.38461538499999998</v>
      </c>
    </row>
    <row r="91" spans="1:9" x14ac:dyDescent="0.35">
      <c r="A91" t="s">
        <v>4</v>
      </c>
      <c r="B91" t="s">
        <v>6</v>
      </c>
      <c r="C91" t="str">
        <f t="shared" si="1"/>
        <v>ERKEK-BEKAR</v>
      </c>
      <c r="D91" s="2">
        <v>3</v>
      </c>
      <c r="E91" s="2">
        <v>3.6999999999999997</v>
      </c>
      <c r="F91" s="2">
        <v>2.8</v>
      </c>
      <c r="G91" s="4">
        <v>0</v>
      </c>
      <c r="H91" s="4">
        <v>0.15384615400000001</v>
      </c>
      <c r="I91" s="4">
        <v>0.61538461499999997</v>
      </c>
    </row>
    <row r="92" spans="1:9" x14ac:dyDescent="0.35">
      <c r="A92" t="s">
        <v>7</v>
      </c>
      <c r="B92" t="s">
        <v>5</v>
      </c>
      <c r="C92" t="str">
        <f t="shared" si="1"/>
        <v>KADIN-EVLİ</v>
      </c>
      <c r="D92" s="2">
        <v>3</v>
      </c>
      <c r="E92" s="2">
        <v>4.5999999999999996</v>
      </c>
      <c r="F92" s="2">
        <v>3.4</v>
      </c>
      <c r="G92" s="4">
        <v>0.15384615400000001</v>
      </c>
      <c r="H92" s="4">
        <v>0.46153846199999998</v>
      </c>
      <c r="I92" s="4">
        <v>0.69230769199999997</v>
      </c>
    </row>
    <row r="93" spans="1:9" x14ac:dyDescent="0.35">
      <c r="A93" t="s">
        <v>7</v>
      </c>
      <c r="B93" t="s">
        <v>5</v>
      </c>
      <c r="C93" t="str">
        <f t="shared" si="1"/>
        <v>KADIN-EVLİ</v>
      </c>
      <c r="D93" s="2">
        <v>2</v>
      </c>
      <c r="E93" s="2">
        <v>4.5999999999999996</v>
      </c>
      <c r="F93" s="2">
        <v>3.4</v>
      </c>
      <c r="G93" s="4">
        <v>0</v>
      </c>
      <c r="H93" s="4">
        <v>0.23076923099999999</v>
      </c>
      <c r="I93" s="4">
        <v>0.69230769199999997</v>
      </c>
    </row>
    <row r="94" spans="1:9" x14ac:dyDescent="0.35">
      <c r="A94" t="s">
        <v>4</v>
      </c>
      <c r="B94" t="s">
        <v>5</v>
      </c>
      <c r="C94" t="str">
        <f t="shared" si="1"/>
        <v>ERKEK-EVLİ</v>
      </c>
      <c r="D94" s="2">
        <v>2</v>
      </c>
      <c r="E94" s="2">
        <v>5.5</v>
      </c>
      <c r="F94" s="2">
        <v>4</v>
      </c>
      <c r="G94" s="4">
        <v>0.46153846199999998</v>
      </c>
      <c r="H94" s="4">
        <v>0.84615384599999999</v>
      </c>
      <c r="I94" s="4">
        <v>0.53846153799999996</v>
      </c>
    </row>
    <row r="95" spans="1:9" x14ac:dyDescent="0.35">
      <c r="A95" t="s">
        <v>7</v>
      </c>
      <c r="B95" t="s">
        <v>5</v>
      </c>
      <c r="C95" t="str">
        <f t="shared" si="1"/>
        <v>KADIN-EVLİ</v>
      </c>
      <c r="D95" s="2">
        <v>2</v>
      </c>
      <c r="E95" s="2">
        <v>4.5999999999999996</v>
      </c>
      <c r="F95" s="2">
        <v>3.4</v>
      </c>
      <c r="G95" s="4">
        <v>0.61538461499999997</v>
      </c>
      <c r="H95" s="4">
        <v>0.84615384599999999</v>
      </c>
      <c r="I95" s="4">
        <v>0.38461538499999998</v>
      </c>
    </row>
    <row r="96" spans="1:9" x14ac:dyDescent="0.35">
      <c r="A96" t="s">
        <v>4</v>
      </c>
      <c r="B96" t="s">
        <v>5</v>
      </c>
      <c r="C96" t="str">
        <f t="shared" si="1"/>
        <v>ERKEK-EVLİ</v>
      </c>
      <c r="D96" s="2">
        <v>2</v>
      </c>
      <c r="E96" s="2">
        <v>6.6999999999999993</v>
      </c>
      <c r="F96" s="2">
        <v>4.8</v>
      </c>
      <c r="G96" s="4">
        <v>0.61538461499999997</v>
      </c>
      <c r="H96" s="4">
        <v>0.76923076899999998</v>
      </c>
      <c r="I96" s="4">
        <v>0.38461538499999998</v>
      </c>
    </row>
    <row r="97" spans="1:9" x14ac:dyDescent="0.35">
      <c r="A97" t="s">
        <v>7</v>
      </c>
      <c r="B97" t="s">
        <v>6</v>
      </c>
      <c r="C97" t="str">
        <f t="shared" si="1"/>
        <v>KADIN-BEKAR</v>
      </c>
      <c r="D97" s="2">
        <v>2</v>
      </c>
      <c r="E97" s="2">
        <v>2.2000000000000002</v>
      </c>
      <c r="F97" s="2">
        <v>3.5</v>
      </c>
      <c r="G97" s="4">
        <v>0.76923076899999998</v>
      </c>
      <c r="H97" s="4">
        <v>0.92307692299999999</v>
      </c>
      <c r="I97" s="4">
        <v>0.23076923099999999</v>
      </c>
    </row>
    <row r="98" spans="1:9" x14ac:dyDescent="0.35">
      <c r="A98" t="s">
        <v>4</v>
      </c>
      <c r="B98" t="s">
        <v>5</v>
      </c>
      <c r="C98" t="str">
        <f t="shared" si="1"/>
        <v>ERKEK-EVLİ</v>
      </c>
      <c r="D98" s="2">
        <v>3</v>
      </c>
      <c r="E98" s="2">
        <v>5.1999999999999993</v>
      </c>
      <c r="F98" s="2">
        <v>3.8</v>
      </c>
      <c r="G98" s="4">
        <v>0.23076923099999999</v>
      </c>
      <c r="H98" s="4">
        <v>0.84615384599999999</v>
      </c>
      <c r="I98" s="4">
        <v>0.76923076899999998</v>
      </c>
    </row>
    <row r="99" spans="1:9" x14ac:dyDescent="0.35">
      <c r="A99" t="s">
        <v>4</v>
      </c>
      <c r="B99" t="s">
        <v>6</v>
      </c>
      <c r="C99" t="str">
        <f t="shared" si="1"/>
        <v>ERKEK-BEKAR</v>
      </c>
      <c r="D99" s="2">
        <v>4</v>
      </c>
      <c r="E99" s="2">
        <v>2.8000000000000003</v>
      </c>
      <c r="F99" s="2">
        <v>4.4000000000000004</v>
      </c>
      <c r="G99" s="4">
        <v>0.69230769199999997</v>
      </c>
      <c r="H99" s="4">
        <v>0.92307692299999999</v>
      </c>
      <c r="I99" s="4">
        <v>0.30769230800000003</v>
      </c>
    </row>
    <row r="100" spans="1:9" x14ac:dyDescent="0.35">
      <c r="A100" t="s">
        <v>4</v>
      </c>
      <c r="B100" t="s">
        <v>5</v>
      </c>
      <c r="C100" t="str">
        <f t="shared" si="1"/>
        <v>ERKEK-EVLİ</v>
      </c>
      <c r="D100" s="2">
        <v>3</v>
      </c>
      <c r="E100" s="2">
        <v>5.8000000000000007</v>
      </c>
      <c r="F100" s="2">
        <v>4.2</v>
      </c>
      <c r="G100" s="4">
        <v>0.15384615400000001</v>
      </c>
      <c r="H100" s="4">
        <v>0.46153846199999998</v>
      </c>
      <c r="I100" s="4">
        <v>0.84615384599999999</v>
      </c>
    </row>
    <row r="101" spans="1:9" x14ac:dyDescent="0.35">
      <c r="A101" t="s">
        <v>7</v>
      </c>
      <c r="B101" t="s">
        <v>5</v>
      </c>
      <c r="C101" t="str">
        <f t="shared" si="1"/>
        <v>KADIN-EVLİ</v>
      </c>
      <c r="D101" s="2">
        <v>3</v>
      </c>
      <c r="E101" s="2">
        <v>3.4000000000000004</v>
      </c>
      <c r="F101" s="2">
        <v>3.8</v>
      </c>
      <c r="G101" s="4">
        <v>0.23076923099999999</v>
      </c>
      <c r="H101" s="4">
        <v>0.92307692299999999</v>
      </c>
      <c r="I101" s="4">
        <v>0.76923076899999998</v>
      </c>
    </row>
    <row r="102" spans="1:9" x14ac:dyDescent="0.35">
      <c r="A102" t="s">
        <v>4</v>
      </c>
      <c r="B102" t="s">
        <v>6</v>
      </c>
      <c r="C102" t="str">
        <f t="shared" si="1"/>
        <v>ERKEK-BEKAR</v>
      </c>
      <c r="D102" s="2">
        <v>3</v>
      </c>
      <c r="E102" s="2">
        <v>3.6999999999999997</v>
      </c>
      <c r="F102" s="2">
        <v>4.5999999999999996</v>
      </c>
      <c r="G102" s="4">
        <v>0.61538461499999997</v>
      </c>
      <c r="H102" s="4">
        <v>0.92307692299999999</v>
      </c>
      <c r="I102" s="4">
        <v>0.30769230800000003</v>
      </c>
    </row>
    <row r="103" spans="1:9" x14ac:dyDescent="0.35">
      <c r="A103" t="s">
        <v>7</v>
      </c>
      <c r="B103" t="s">
        <v>6</v>
      </c>
      <c r="C103" t="str">
        <f t="shared" si="1"/>
        <v>KADIN-BEKAR</v>
      </c>
      <c r="D103" s="2">
        <v>3</v>
      </c>
      <c r="E103" s="2">
        <v>4.9000000000000004</v>
      </c>
      <c r="F103" s="2">
        <v>3.6</v>
      </c>
      <c r="G103" s="4">
        <v>0.92307692299999999</v>
      </c>
      <c r="H103" s="4">
        <v>0.92307692299999999</v>
      </c>
      <c r="I103" s="4">
        <v>7.6923077000000006E-2</v>
      </c>
    </row>
    <row r="104" spans="1:9" x14ac:dyDescent="0.35">
      <c r="A104" t="s">
        <v>7</v>
      </c>
      <c r="B104" t="s">
        <v>6</v>
      </c>
      <c r="C104" t="str">
        <f t="shared" si="1"/>
        <v>KADIN-BEKAR</v>
      </c>
      <c r="D104" s="2">
        <v>3</v>
      </c>
      <c r="E104" s="2">
        <v>5.5</v>
      </c>
      <c r="F104" s="2">
        <v>4</v>
      </c>
      <c r="G104" s="4">
        <v>0.69230769199999997</v>
      </c>
      <c r="H104" s="4">
        <v>0.76923076899999998</v>
      </c>
      <c r="I104" s="4">
        <v>0.30769230800000003</v>
      </c>
    </row>
    <row r="105" spans="1:9" x14ac:dyDescent="0.35">
      <c r="A105" t="s">
        <v>7</v>
      </c>
      <c r="B105" t="s">
        <v>6</v>
      </c>
      <c r="C105" t="str">
        <f t="shared" si="1"/>
        <v>KADIN-BEKAR</v>
      </c>
      <c r="D105" s="2">
        <v>3</v>
      </c>
      <c r="E105" s="2">
        <v>3.4000000000000004</v>
      </c>
      <c r="F105" s="2">
        <v>2.6</v>
      </c>
      <c r="G105" s="4">
        <v>0.30769230800000003</v>
      </c>
      <c r="H105" s="4">
        <v>0.38461538499999998</v>
      </c>
      <c r="I105" s="4">
        <v>0.38461538499999998</v>
      </c>
    </row>
    <row r="106" spans="1:9" x14ac:dyDescent="0.35">
      <c r="A106" t="s">
        <v>4</v>
      </c>
      <c r="B106" t="s">
        <v>5</v>
      </c>
      <c r="C106" t="str">
        <f t="shared" si="1"/>
        <v>ERKEK-EVLİ</v>
      </c>
      <c r="D106" s="2">
        <v>3</v>
      </c>
      <c r="E106" s="2">
        <v>6.3999999999999995</v>
      </c>
      <c r="F106" s="2">
        <v>4.5999999999999996</v>
      </c>
      <c r="G106" s="4">
        <v>0.46153846199999998</v>
      </c>
      <c r="H106" s="4">
        <v>0.76923076899999998</v>
      </c>
      <c r="I106" s="4">
        <v>0.46153846199999998</v>
      </c>
    </row>
    <row r="107" spans="1:9" x14ac:dyDescent="0.35">
      <c r="A107" t="s">
        <v>7</v>
      </c>
      <c r="B107" t="s">
        <v>6</v>
      </c>
      <c r="C107" t="str">
        <f t="shared" si="1"/>
        <v>KADIN-BEKAR</v>
      </c>
      <c r="D107" s="2">
        <v>1</v>
      </c>
      <c r="E107" s="2">
        <v>4.5999999999999996</v>
      </c>
      <c r="F107" s="2">
        <v>3.4</v>
      </c>
      <c r="G107" s="4">
        <v>0.46153846199999998</v>
      </c>
      <c r="H107" s="4">
        <v>0.69230769199999997</v>
      </c>
      <c r="I107" s="4">
        <v>0.46153846199999998</v>
      </c>
    </row>
    <row r="108" spans="1:9" x14ac:dyDescent="0.35">
      <c r="A108" t="s">
        <v>4</v>
      </c>
      <c r="B108" t="s">
        <v>6</v>
      </c>
      <c r="C108" t="str">
        <f t="shared" si="1"/>
        <v>ERKEK-BEKAR</v>
      </c>
      <c r="D108" s="2">
        <v>2</v>
      </c>
      <c r="E108" s="2">
        <v>5.5</v>
      </c>
      <c r="F108" s="2">
        <v>4</v>
      </c>
      <c r="G108" s="4">
        <v>0.92307692299999999</v>
      </c>
      <c r="H108" s="4">
        <v>0.92307692299999999</v>
      </c>
      <c r="I108" s="4">
        <v>7.6923077000000006E-2</v>
      </c>
    </row>
    <row r="109" spans="1:9" x14ac:dyDescent="0.35">
      <c r="A109" t="s">
        <v>4</v>
      </c>
      <c r="B109" t="s">
        <v>5</v>
      </c>
      <c r="C109" t="str">
        <f t="shared" si="1"/>
        <v>ERKEK-EVLİ</v>
      </c>
      <c r="D109" s="2">
        <v>3</v>
      </c>
      <c r="E109" s="2">
        <v>5.5</v>
      </c>
      <c r="F109" s="2">
        <v>4</v>
      </c>
      <c r="G109" s="4">
        <v>1</v>
      </c>
      <c r="H109" s="4">
        <v>1</v>
      </c>
      <c r="I109" s="4">
        <v>0</v>
      </c>
    </row>
    <row r="110" spans="1:9" x14ac:dyDescent="0.35">
      <c r="A110" t="s">
        <v>7</v>
      </c>
      <c r="B110" t="s">
        <v>5</v>
      </c>
      <c r="C110" t="str">
        <f t="shared" si="1"/>
        <v>KADIN-EVLİ</v>
      </c>
      <c r="D110" s="2">
        <v>1</v>
      </c>
      <c r="E110" s="2">
        <v>2.5</v>
      </c>
      <c r="F110" s="2">
        <v>2</v>
      </c>
      <c r="G110" s="4">
        <v>0</v>
      </c>
      <c r="H110" s="4">
        <v>0</v>
      </c>
      <c r="I110" s="4">
        <v>0.23076923099999999</v>
      </c>
    </row>
    <row r="111" spans="1:9" x14ac:dyDescent="0.35">
      <c r="A111" t="s">
        <v>4</v>
      </c>
      <c r="B111" t="s">
        <v>5</v>
      </c>
      <c r="C111" t="str">
        <f t="shared" si="1"/>
        <v>ERKEK-EVLİ</v>
      </c>
      <c r="D111" s="2">
        <v>2</v>
      </c>
      <c r="E111" s="2">
        <v>6.1000000000000005</v>
      </c>
      <c r="F111" s="2">
        <v>4.4000000000000004</v>
      </c>
      <c r="G111" s="4">
        <v>0.92307692299999999</v>
      </c>
      <c r="H111" s="4">
        <v>1</v>
      </c>
      <c r="I111" s="4">
        <v>7.6923077000000006E-2</v>
      </c>
    </row>
    <row r="112" spans="1:9" x14ac:dyDescent="0.35">
      <c r="A112" t="s">
        <v>4</v>
      </c>
      <c r="B112" t="s">
        <v>6</v>
      </c>
      <c r="C112" t="str">
        <f t="shared" si="1"/>
        <v>ERKEK-BEKAR</v>
      </c>
      <c r="D112" s="2">
        <v>2</v>
      </c>
      <c r="E112" s="2">
        <v>5.8000000000000007</v>
      </c>
      <c r="F112" s="2">
        <v>4.2</v>
      </c>
      <c r="G112" s="4">
        <v>0.69230769199999997</v>
      </c>
      <c r="H112" s="4">
        <v>0.69230769199999997</v>
      </c>
      <c r="I112" s="4">
        <v>0.15384615400000001</v>
      </c>
    </row>
    <row r="113" spans="1:9" x14ac:dyDescent="0.35">
      <c r="A113" t="s">
        <v>4</v>
      </c>
      <c r="B113" t="s">
        <v>5</v>
      </c>
      <c r="C113" t="str">
        <f t="shared" si="1"/>
        <v>ERKEK-EVLİ</v>
      </c>
      <c r="D113" s="2">
        <v>3</v>
      </c>
      <c r="E113" s="2">
        <v>5.5</v>
      </c>
      <c r="F113" s="2">
        <v>4</v>
      </c>
      <c r="G113" s="4">
        <v>0.23076923099999999</v>
      </c>
      <c r="H113" s="4">
        <v>0.30769230800000003</v>
      </c>
      <c r="I113" s="4">
        <v>0.61538461499999997</v>
      </c>
    </row>
    <row r="114" spans="1:9" x14ac:dyDescent="0.35">
      <c r="A114" t="s">
        <v>7</v>
      </c>
      <c r="B114" t="s">
        <v>5</v>
      </c>
      <c r="C114" t="str">
        <f t="shared" si="1"/>
        <v>KADIN-EVLİ</v>
      </c>
      <c r="D114" s="2">
        <v>3</v>
      </c>
      <c r="E114" s="2">
        <v>5.8000000000000007</v>
      </c>
      <c r="F114" s="2">
        <v>4.2</v>
      </c>
      <c r="G114" s="4">
        <v>0.53846153799999996</v>
      </c>
      <c r="H114" s="4">
        <v>0.76923076899999998</v>
      </c>
      <c r="I114" s="4">
        <v>0.46153846199999998</v>
      </c>
    </row>
    <row r="115" spans="1:9" x14ac:dyDescent="0.35">
      <c r="A115" t="s">
        <v>7</v>
      </c>
      <c r="B115" t="s">
        <v>6</v>
      </c>
      <c r="C115" t="str">
        <f t="shared" si="1"/>
        <v>KADIN-BEKAR</v>
      </c>
      <c r="D115" s="2">
        <v>3</v>
      </c>
      <c r="E115" s="2">
        <v>4</v>
      </c>
      <c r="F115" s="2">
        <v>3</v>
      </c>
      <c r="G115" s="4">
        <v>0.69230769199999997</v>
      </c>
      <c r="H115" s="4">
        <v>0.84615384599999999</v>
      </c>
      <c r="I115" s="4">
        <v>0.30769230800000003</v>
      </c>
    </row>
    <row r="116" spans="1:9" x14ac:dyDescent="0.35">
      <c r="A116" t="s">
        <v>7</v>
      </c>
      <c r="B116" t="s">
        <v>6</v>
      </c>
      <c r="C116" t="str">
        <f t="shared" si="1"/>
        <v>KADIN-BEKAR</v>
      </c>
      <c r="D116" s="2">
        <v>3</v>
      </c>
      <c r="E116" s="2">
        <v>4.5999999999999996</v>
      </c>
      <c r="F116" s="2">
        <v>3.4</v>
      </c>
      <c r="G116" s="4">
        <v>0.69230769199999997</v>
      </c>
      <c r="H116" s="4">
        <v>0.76923076899999998</v>
      </c>
      <c r="I116" s="4">
        <v>0.15384615400000001</v>
      </c>
    </row>
    <row r="117" spans="1:9" x14ac:dyDescent="0.35">
      <c r="A117" t="s">
        <v>7</v>
      </c>
      <c r="B117" t="s">
        <v>5</v>
      </c>
      <c r="C117" t="str">
        <f t="shared" si="1"/>
        <v>KADIN-EVLİ</v>
      </c>
      <c r="D117" s="2">
        <v>3</v>
      </c>
      <c r="E117" s="2">
        <v>4.5999999999999996</v>
      </c>
      <c r="F117" s="2">
        <v>3.4</v>
      </c>
      <c r="G117" s="4">
        <v>0.15384615400000001</v>
      </c>
      <c r="H117" s="4">
        <v>0.53846153799999996</v>
      </c>
      <c r="I117" s="4">
        <v>0.84615384599999999</v>
      </c>
    </row>
    <row r="118" spans="1:9" x14ac:dyDescent="0.35">
      <c r="A118" t="s">
        <v>4</v>
      </c>
      <c r="B118" t="s">
        <v>5</v>
      </c>
      <c r="C118" t="str">
        <f t="shared" si="1"/>
        <v>ERKEK-EVLİ</v>
      </c>
      <c r="D118" s="2">
        <v>2</v>
      </c>
      <c r="E118" s="2">
        <v>5.1999999999999993</v>
      </c>
      <c r="F118" s="2">
        <v>3.8</v>
      </c>
      <c r="G118" s="4">
        <v>0.23076923099999999</v>
      </c>
      <c r="H118" s="4">
        <v>0.46153846199999998</v>
      </c>
      <c r="I118" s="4">
        <v>0.46153846199999998</v>
      </c>
    </row>
    <row r="119" spans="1:9" x14ac:dyDescent="0.35">
      <c r="A119" t="s">
        <v>7</v>
      </c>
      <c r="B119" t="s">
        <v>5</v>
      </c>
      <c r="C119" t="str">
        <f t="shared" si="1"/>
        <v>KADIN-EVLİ</v>
      </c>
      <c r="D119" s="2">
        <v>3</v>
      </c>
      <c r="E119" s="2">
        <v>4.9000000000000004</v>
      </c>
      <c r="F119" s="2">
        <v>3.6</v>
      </c>
      <c r="G119" s="4">
        <v>0.53846153799999996</v>
      </c>
      <c r="H119" s="4">
        <v>0.84615384599999999</v>
      </c>
      <c r="I119" s="4">
        <v>0.46153846199999998</v>
      </c>
    </row>
    <row r="120" spans="1:9" x14ac:dyDescent="0.35">
      <c r="A120" t="s">
        <v>4</v>
      </c>
      <c r="B120" t="s">
        <v>5</v>
      </c>
      <c r="C120" t="str">
        <f t="shared" si="1"/>
        <v>ERKEK-EVLİ</v>
      </c>
      <c r="D120" s="2">
        <v>3</v>
      </c>
      <c r="E120" s="2">
        <v>7</v>
      </c>
      <c r="F120" s="2">
        <v>5</v>
      </c>
      <c r="G120" s="4">
        <v>0.92307692299999999</v>
      </c>
      <c r="H120" s="4">
        <v>0.92307692299999999</v>
      </c>
      <c r="I120" s="4">
        <v>0</v>
      </c>
    </row>
    <row r="121" spans="1:9" x14ac:dyDescent="0.35">
      <c r="A121" t="s">
        <v>7</v>
      </c>
      <c r="B121" t="s">
        <v>6</v>
      </c>
      <c r="C121" t="str">
        <f t="shared" si="1"/>
        <v>KADIN-BEKAR</v>
      </c>
      <c r="D121" s="2">
        <v>3</v>
      </c>
      <c r="E121" s="2">
        <v>2.5</v>
      </c>
      <c r="F121" s="2">
        <v>2</v>
      </c>
      <c r="G121" s="4">
        <v>0.23076923099999999</v>
      </c>
      <c r="H121" s="4">
        <v>0.38461538499999998</v>
      </c>
      <c r="I121" s="4">
        <v>0.69230769199999997</v>
      </c>
    </row>
    <row r="122" spans="1:9" x14ac:dyDescent="0.35">
      <c r="A122" t="s">
        <v>4</v>
      </c>
      <c r="B122" t="s">
        <v>6</v>
      </c>
      <c r="C122" t="str">
        <f t="shared" si="1"/>
        <v>ERKEK-BEKAR</v>
      </c>
      <c r="D122" s="2">
        <v>3</v>
      </c>
      <c r="E122" s="2">
        <v>5.1999999999999993</v>
      </c>
      <c r="F122" s="2">
        <v>3.8</v>
      </c>
      <c r="G122" s="4">
        <v>1</v>
      </c>
      <c r="H122" s="4">
        <v>1</v>
      </c>
      <c r="I122" s="4">
        <v>0</v>
      </c>
    </row>
    <row r="123" spans="1:9" x14ac:dyDescent="0.35">
      <c r="A123" t="s">
        <v>4</v>
      </c>
      <c r="B123" t="s">
        <v>5</v>
      </c>
      <c r="C123" t="str">
        <f t="shared" si="1"/>
        <v>ERKEK-EVLİ</v>
      </c>
      <c r="D123" s="2">
        <v>3</v>
      </c>
      <c r="E123" s="2">
        <v>5.1999999999999993</v>
      </c>
      <c r="F123" s="2">
        <v>3.8</v>
      </c>
      <c r="G123" s="4">
        <v>0.15384615400000001</v>
      </c>
      <c r="H123" s="4">
        <v>0.46153846199999998</v>
      </c>
      <c r="I123" s="4">
        <v>0.84615384599999999</v>
      </c>
    </row>
    <row r="124" spans="1:9" x14ac:dyDescent="0.35">
      <c r="A124" t="s">
        <v>4</v>
      </c>
      <c r="B124" t="s">
        <v>6</v>
      </c>
      <c r="C124" t="str">
        <f t="shared" si="1"/>
        <v>ERKEK-BEKAR</v>
      </c>
      <c r="D124" s="2">
        <v>3</v>
      </c>
      <c r="E124" s="2">
        <v>4.9000000000000004</v>
      </c>
      <c r="F124" s="2">
        <v>3.6</v>
      </c>
      <c r="G124" s="4">
        <v>0.46153846199999998</v>
      </c>
      <c r="H124" s="4">
        <v>0.53846153799999996</v>
      </c>
      <c r="I124" s="4">
        <v>0.46153846199999998</v>
      </c>
    </row>
    <row r="125" spans="1:9" x14ac:dyDescent="0.35">
      <c r="A125" t="s">
        <v>4</v>
      </c>
      <c r="B125" t="s">
        <v>5</v>
      </c>
      <c r="C125" t="str">
        <f t="shared" si="1"/>
        <v>ERKEK-EVLİ</v>
      </c>
      <c r="D125" s="2">
        <v>4</v>
      </c>
      <c r="E125" s="2">
        <v>4</v>
      </c>
      <c r="F125" s="2">
        <v>4.2</v>
      </c>
      <c r="G125" s="4">
        <v>0.61538461499999997</v>
      </c>
      <c r="H125" s="4">
        <v>0.92307692299999999</v>
      </c>
      <c r="I125" s="4">
        <v>0.38461538499999998</v>
      </c>
    </row>
    <row r="126" spans="1:9" x14ac:dyDescent="0.35">
      <c r="A126" t="s">
        <v>7</v>
      </c>
      <c r="B126" t="s">
        <v>6</v>
      </c>
      <c r="C126" t="str">
        <f t="shared" si="1"/>
        <v>KADIN-BEKAR</v>
      </c>
      <c r="D126" s="2">
        <v>2</v>
      </c>
      <c r="E126" s="2">
        <v>4.3000000000000007</v>
      </c>
      <c r="F126" s="2">
        <v>3.2</v>
      </c>
      <c r="G126" s="4">
        <v>0.46153846199999998</v>
      </c>
      <c r="H126" s="4">
        <v>0.46153846199999998</v>
      </c>
      <c r="I126" s="4">
        <v>0.46153846199999998</v>
      </c>
    </row>
    <row r="127" spans="1:9" x14ac:dyDescent="0.35">
      <c r="A127" t="s">
        <v>7</v>
      </c>
      <c r="B127" t="s">
        <v>5</v>
      </c>
      <c r="C127" t="str">
        <f t="shared" si="1"/>
        <v>KADIN-EVLİ</v>
      </c>
      <c r="D127" s="2">
        <v>3</v>
      </c>
      <c r="E127" s="2">
        <v>2.5</v>
      </c>
      <c r="F127" s="2">
        <v>2</v>
      </c>
      <c r="G127" s="4">
        <v>0.15384615400000001</v>
      </c>
      <c r="H127" s="4">
        <v>0.30769230800000003</v>
      </c>
      <c r="I127" s="4">
        <v>0.61538461499999997</v>
      </c>
    </row>
    <row r="128" spans="1:9" x14ac:dyDescent="0.35">
      <c r="A128" t="s">
        <v>4</v>
      </c>
      <c r="B128" t="s">
        <v>6</v>
      </c>
      <c r="C128" t="str">
        <f t="shared" si="1"/>
        <v>ERKEK-BEKAR</v>
      </c>
      <c r="D128" s="2">
        <v>3</v>
      </c>
      <c r="E128" s="2">
        <v>5.1999999999999993</v>
      </c>
      <c r="F128" s="2">
        <v>3.8</v>
      </c>
      <c r="G128" s="4">
        <v>0.69230769199999997</v>
      </c>
      <c r="H128" s="4">
        <v>0.76923076899999998</v>
      </c>
      <c r="I128" s="4">
        <v>0.23076923099999999</v>
      </c>
    </row>
    <row r="129" spans="1:9" x14ac:dyDescent="0.35">
      <c r="A129" t="s">
        <v>7</v>
      </c>
      <c r="B129" t="s">
        <v>6</v>
      </c>
      <c r="C129" t="str">
        <f t="shared" si="1"/>
        <v>KADIN-BEKAR</v>
      </c>
      <c r="D129" s="2">
        <v>3</v>
      </c>
      <c r="E129" s="2">
        <v>4</v>
      </c>
      <c r="F129" s="2">
        <v>3</v>
      </c>
      <c r="G129" s="4">
        <v>0.23076923099999999</v>
      </c>
      <c r="H129" s="4">
        <v>0.23076923099999999</v>
      </c>
      <c r="I129" s="4">
        <v>0.69230769199999997</v>
      </c>
    </row>
    <row r="130" spans="1:9" x14ac:dyDescent="0.35">
      <c r="A130" t="s">
        <v>4</v>
      </c>
      <c r="B130" t="s">
        <v>5</v>
      </c>
      <c r="C130" t="str">
        <f t="shared" si="1"/>
        <v>ERKEK-EVLİ</v>
      </c>
      <c r="D130" s="2">
        <v>1</v>
      </c>
      <c r="E130" s="2">
        <v>4.9000000000000004</v>
      </c>
      <c r="F130" s="2">
        <v>3.6</v>
      </c>
      <c r="G130" s="4">
        <v>0.53846153799999996</v>
      </c>
      <c r="H130" s="4">
        <v>0.76923076899999998</v>
      </c>
      <c r="I130" s="4">
        <v>0.46153846199999998</v>
      </c>
    </row>
    <row r="131" spans="1:9" x14ac:dyDescent="0.35">
      <c r="A131" t="s">
        <v>7</v>
      </c>
      <c r="B131" t="s">
        <v>5</v>
      </c>
      <c r="C131" t="str">
        <f t="shared" si="1"/>
        <v>KADIN-EVLİ</v>
      </c>
      <c r="D131" s="2">
        <v>3</v>
      </c>
      <c r="E131" s="2">
        <v>2.5</v>
      </c>
      <c r="F131" s="2">
        <v>2</v>
      </c>
      <c r="G131" s="4">
        <v>0</v>
      </c>
      <c r="H131" s="4">
        <v>0.23076923099999999</v>
      </c>
      <c r="I131" s="4">
        <v>1</v>
      </c>
    </row>
    <row r="132" spans="1:9" x14ac:dyDescent="0.35">
      <c r="A132" t="s">
        <v>7</v>
      </c>
      <c r="B132" t="s">
        <v>6</v>
      </c>
      <c r="C132" t="str">
        <f t="shared" si="1"/>
        <v>KADIN-BEKAR</v>
      </c>
      <c r="D132" s="2">
        <v>2</v>
      </c>
      <c r="E132" s="2">
        <v>4.5999999999999996</v>
      </c>
      <c r="F132" s="2">
        <v>3.4</v>
      </c>
      <c r="G132" s="4">
        <v>0.69230769199999997</v>
      </c>
      <c r="H132" s="4">
        <v>0.69230769199999997</v>
      </c>
      <c r="I132" s="4">
        <v>0.15384615400000001</v>
      </c>
    </row>
    <row r="133" spans="1:9" x14ac:dyDescent="0.35">
      <c r="A133" t="s">
        <v>7</v>
      </c>
      <c r="B133" t="s">
        <v>6</v>
      </c>
      <c r="C133" t="str">
        <f t="shared" si="1"/>
        <v>KADIN-BEKAR</v>
      </c>
      <c r="D133" s="2">
        <v>3</v>
      </c>
      <c r="E133" s="2">
        <v>5.5</v>
      </c>
      <c r="F133" s="2">
        <v>4</v>
      </c>
      <c r="G133" s="4">
        <v>0.92307692299999999</v>
      </c>
      <c r="H133" s="4">
        <v>0.92307692299999999</v>
      </c>
      <c r="I133" s="4">
        <v>0</v>
      </c>
    </row>
    <row r="134" spans="1:9" x14ac:dyDescent="0.35">
      <c r="A134" t="s">
        <v>7</v>
      </c>
      <c r="B134" t="s">
        <v>5</v>
      </c>
      <c r="C134" t="str">
        <f t="shared" si="1"/>
        <v>KADIN-EVLİ</v>
      </c>
      <c r="D134" s="2">
        <v>2</v>
      </c>
      <c r="E134" s="2">
        <v>4.9000000000000004</v>
      </c>
      <c r="F134" s="2">
        <v>3.6</v>
      </c>
      <c r="G134" s="4">
        <v>0.15384615400000001</v>
      </c>
      <c r="H134" s="4">
        <v>0.69230769199999997</v>
      </c>
      <c r="I134" s="4">
        <v>0.76923076899999998</v>
      </c>
    </row>
    <row r="135" spans="1:9" x14ac:dyDescent="0.35">
      <c r="A135" t="s">
        <v>7</v>
      </c>
      <c r="B135" t="s">
        <v>5</v>
      </c>
      <c r="C135" t="str">
        <f t="shared" ref="C135:C198" si="2">A135&amp;"-"&amp;B135</f>
        <v>KADIN-EVLİ</v>
      </c>
      <c r="D135" s="2">
        <v>3</v>
      </c>
      <c r="E135" s="2">
        <v>1.9000000000000001</v>
      </c>
      <c r="F135" s="2">
        <v>1.6</v>
      </c>
      <c r="G135" s="4">
        <v>7.6923077000000006E-2</v>
      </c>
      <c r="H135" s="4">
        <v>0.69230769199999997</v>
      </c>
      <c r="I135" s="4">
        <v>0.92307692299999999</v>
      </c>
    </row>
    <row r="136" spans="1:9" x14ac:dyDescent="0.35">
      <c r="A136" t="s">
        <v>7</v>
      </c>
      <c r="B136" t="s">
        <v>6</v>
      </c>
      <c r="C136" t="str">
        <f t="shared" si="2"/>
        <v>KADIN-BEKAR</v>
      </c>
      <c r="D136" s="2">
        <v>3</v>
      </c>
      <c r="E136" s="2">
        <v>3.4000000000000004</v>
      </c>
      <c r="F136" s="2">
        <v>2.6</v>
      </c>
      <c r="G136" s="4">
        <v>0.84615384599999999</v>
      </c>
      <c r="H136" s="4">
        <v>0.84615384599999999</v>
      </c>
      <c r="I136" s="4">
        <v>0</v>
      </c>
    </row>
    <row r="137" spans="1:9" x14ac:dyDescent="0.35">
      <c r="A137" t="s">
        <v>7</v>
      </c>
      <c r="B137" t="s">
        <v>5</v>
      </c>
      <c r="C137" t="str">
        <f t="shared" si="2"/>
        <v>KADIN-EVLİ</v>
      </c>
      <c r="D137" s="2">
        <v>1</v>
      </c>
      <c r="E137" s="2">
        <v>4.3000000000000007</v>
      </c>
      <c r="F137" s="2">
        <v>3.2</v>
      </c>
      <c r="G137" s="4">
        <v>0.38461538499999998</v>
      </c>
      <c r="H137" s="4">
        <v>0.92307692299999999</v>
      </c>
      <c r="I137" s="4">
        <v>0.53846153799999996</v>
      </c>
    </row>
    <row r="138" spans="1:9" x14ac:dyDescent="0.35">
      <c r="A138" t="s">
        <v>7</v>
      </c>
      <c r="B138" t="s">
        <v>6</v>
      </c>
      <c r="C138" t="str">
        <f t="shared" si="2"/>
        <v>KADIN-BEKAR</v>
      </c>
      <c r="D138" s="2">
        <v>4</v>
      </c>
      <c r="E138" s="2">
        <v>4.5999999999999996</v>
      </c>
      <c r="F138" s="2">
        <v>3.4</v>
      </c>
      <c r="G138" s="4">
        <v>0.84615384599999999</v>
      </c>
      <c r="H138" s="4">
        <v>1</v>
      </c>
      <c r="I138" s="4">
        <v>0.15384615400000001</v>
      </c>
    </row>
    <row r="139" spans="1:9" x14ac:dyDescent="0.35">
      <c r="A139" t="s">
        <v>4</v>
      </c>
      <c r="B139" t="s">
        <v>5</v>
      </c>
      <c r="C139" t="str">
        <f t="shared" si="2"/>
        <v>ERKEK-EVLİ</v>
      </c>
      <c r="D139" s="2">
        <v>4</v>
      </c>
      <c r="E139" s="2">
        <v>4.5999999999999996</v>
      </c>
      <c r="F139" s="2">
        <v>3.4</v>
      </c>
      <c r="G139" s="4">
        <v>0</v>
      </c>
      <c r="H139" s="4">
        <v>0.61538461499999997</v>
      </c>
      <c r="I139" s="4">
        <v>1</v>
      </c>
    </row>
    <row r="140" spans="1:9" x14ac:dyDescent="0.35">
      <c r="A140" t="s">
        <v>4</v>
      </c>
      <c r="B140" t="s">
        <v>5</v>
      </c>
      <c r="C140" t="str">
        <f t="shared" si="2"/>
        <v>ERKEK-EVLİ</v>
      </c>
      <c r="D140" s="2">
        <v>3</v>
      </c>
      <c r="E140" s="2">
        <v>5.5</v>
      </c>
      <c r="F140" s="2">
        <v>4</v>
      </c>
      <c r="G140" s="4">
        <v>0.15384615400000001</v>
      </c>
      <c r="H140" s="4">
        <v>0.23076923099999999</v>
      </c>
      <c r="I140" s="4">
        <v>0.23076923099999999</v>
      </c>
    </row>
    <row r="141" spans="1:9" x14ac:dyDescent="0.35">
      <c r="A141" t="s">
        <v>7</v>
      </c>
      <c r="B141" t="s">
        <v>5</v>
      </c>
      <c r="C141" t="str">
        <f t="shared" si="2"/>
        <v>KADIN-EVLİ</v>
      </c>
      <c r="D141" s="2">
        <v>3</v>
      </c>
      <c r="E141" s="2">
        <v>5.5</v>
      </c>
      <c r="F141" s="2">
        <v>4</v>
      </c>
      <c r="G141" s="4">
        <v>0.23076923099999999</v>
      </c>
      <c r="H141" s="4">
        <v>0.76923076899999998</v>
      </c>
      <c r="I141" s="4">
        <v>0.76923076899999998</v>
      </c>
    </row>
    <row r="142" spans="1:9" x14ac:dyDescent="0.35">
      <c r="A142" t="s">
        <v>7</v>
      </c>
      <c r="B142" t="s">
        <v>5</v>
      </c>
      <c r="C142" t="str">
        <f t="shared" si="2"/>
        <v>KADIN-EVLİ</v>
      </c>
      <c r="D142" s="2">
        <v>2</v>
      </c>
      <c r="E142" s="2">
        <v>5.5</v>
      </c>
      <c r="F142" s="2">
        <v>4</v>
      </c>
      <c r="G142" s="4">
        <v>0.61538461499999997</v>
      </c>
      <c r="H142" s="4">
        <v>0.84615384599999999</v>
      </c>
      <c r="I142" s="4">
        <v>0.38461538499999998</v>
      </c>
    </row>
    <row r="143" spans="1:9" x14ac:dyDescent="0.35">
      <c r="A143" t="s">
        <v>7</v>
      </c>
      <c r="B143" t="s">
        <v>5</v>
      </c>
      <c r="C143" t="str">
        <f t="shared" si="2"/>
        <v>KADIN-EVLİ</v>
      </c>
      <c r="D143" s="2">
        <v>3</v>
      </c>
      <c r="E143" s="2">
        <v>4.3000000000000007</v>
      </c>
      <c r="F143" s="2">
        <v>3.2</v>
      </c>
      <c r="G143" s="4">
        <v>0.38461538499999998</v>
      </c>
      <c r="H143" s="4">
        <v>0.76923076899999998</v>
      </c>
      <c r="I143" s="4">
        <v>0.53846153799999996</v>
      </c>
    </row>
    <row r="144" spans="1:9" x14ac:dyDescent="0.35">
      <c r="A144" t="s">
        <v>7</v>
      </c>
      <c r="B144" t="s">
        <v>6</v>
      </c>
      <c r="C144" t="str">
        <f t="shared" si="2"/>
        <v>KADIN-BEKAR</v>
      </c>
      <c r="D144" s="2">
        <v>2</v>
      </c>
      <c r="E144" s="2">
        <v>4.75</v>
      </c>
      <c r="F144" s="2">
        <v>3.5</v>
      </c>
      <c r="G144" s="4">
        <v>0.76923076899999998</v>
      </c>
      <c r="H144" s="4">
        <v>0.92307692299999999</v>
      </c>
      <c r="I144" s="4">
        <v>0.23076923099999999</v>
      </c>
    </row>
    <row r="145" spans="1:9" x14ac:dyDescent="0.35">
      <c r="A145" t="s">
        <v>7</v>
      </c>
      <c r="B145" t="s">
        <v>5</v>
      </c>
      <c r="C145" t="str">
        <f t="shared" si="2"/>
        <v>KADIN-EVLİ</v>
      </c>
      <c r="D145" s="2">
        <v>3</v>
      </c>
      <c r="E145" s="2">
        <v>2.2000000000000002</v>
      </c>
      <c r="F145" s="2">
        <v>1.8</v>
      </c>
      <c r="G145" s="4">
        <v>0.15384615400000001</v>
      </c>
      <c r="H145" s="4">
        <v>0.23076923099999999</v>
      </c>
      <c r="I145" s="4">
        <v>0.38461538499999998</v>
      </c>
    </row>
    <row r="146" spans="1:9" x14ac:dyDescent="0.35">
      <c r="A146" t="s">
        <v>4</v>
      </c>
      <c r="B146" t="s">
        <v>5</v>
      </c>
      <c r="C146" t="str">
        <f t="shared" si="2"/>
        <v>ERKEK-EVLİ</v>
      </c>
      <c r="D146" s="2">
        <v>2</v>
      </c>
      <c r="E146" s="2">
        <v>6.6999999999999993</v>
      </c>
      <c r="F146" s="2">
        <v>4.8</v>
      </c>
      <c r="G146" s="4">
        <v>0.46153846199999998</v>
      </c>
      <c r="H146" s="4">
        <v>1</v>
      </c>
      <c r="I146" s="4">
        <v>0.53846153799999996</v>
      </c>
    </row>
    <row r="147" spans="1:9" x14ac:dyDescent="0.35">
      <c r="A147" t="s">
        <v>7</v>
      </c>
      <c r="B147" t="s">
        <v>6</v>
      </c>
      <c r="C147" t="str">
        <f t="shared" si="2"/>
        <v>KADIN-BEKAR</v>
      </c>
      <c r="D147" s="2">
        <v>1</v>
      </c>
      <c r="E147" s="2">
        <v>4.5999999999999996</v>
      </c>
      <c r="F147" s="2">
        <v>3.4</v>
      </c>
      <c r="G147" s="4">
        <v>0.23076923099999999</v>
      </c>
      <c r="H147" s="4">
        <v>0.23076923099999999</v>
      </c>
      <c r="I147" s="4">
        <v>0.30769230800000003</v>
      </c>
    </row>
    <row r="148" spans="1:9" x14ac:dyDescent="0.35">
      <c r="A148" t="s">
        <v>7</v>
      </c>
      <c r="B148" t="s">
        <v>6</v>
      </c>
      <c r="C148" t="str">
        <f t="shared" si="2"/>
        <v>KADIN-BEKAR</v>
      </c>
      <c r="D148" s="2">
        <v>2</v>
      </c>
      <c r="E148" s="2">
        <v>4.5999999999999996</v>
      </c>
      <c r="F148" s="2">
        <v>3.4</v>
      </c>
      <c r="G148" s="4">
        <v>0.69230769199999997</v>
      </c>
      <c r="H148" s="4">
        <v>0.76923076899999998</v>
      </c>
      <c r="I148" s="4">
        <v>0.23076923099999999</v>
      </c>
    </row>
    <row r="149" spans="1:9" x14ac:dyDescent="0.35">
      <c r="A149" t="s">
        <v>4</v>
      </c>
      <c r="B149" t="s">
        <v>6</v>
      </c>
      <c r="C149" t="str">
        <f t="shared" si="2"/>
        <v>ERKEK-BEKAR</v>
      </c>
      <c r="D149" s="2">
        <v>3</v>
      </c>
      <c r="E149" s="2">
        <v>5.1999999999999993</v>
      </c>
      <c r="F149" s="2">
        <v>3.8</v>
      </c>
      <c r="G149" s="4">
        <v>0.92307692299999999</v>
      </c>
      <c r="H149" s="4">
        <v>1</v>
      </c>
      <c r="I149" s="4">
        <v>7.6923077000000006E-2</v>
      </c>
    </row>
    <row r="150" spans="1:9" x14ac:dyDescent="0.35">
      <c r="A150" t="s">
        <v>7</v>
      </c>
      <c r="B150" t="s">
        <v>5</v>
      </c>
      <c r="C150" t="str">
        <f t="shared" si="2"/>
        <v>KADIN-EVLİ</v>
      </c>
      <c r="D150" s="2">
        <v>3</v>
      </c>
      <c r="E150" s="2">
        <v>2.2000000000000002</v>
      </c>
      <c r="F150" s="2">
        <v>1.8</v>
      </c>
      <c r="G150" s="4">
        <v>0.15384615400000001</v>
      </c>
      <c r="H150" s="4">
        <v>0.15384615400000001</v>
      </c>
      <c r="I150" s="4">
        <v>0.84615384599999999</v>
      </c>
    </row>
    <row r="151" spans="1:9" x14ac:dyDescent="0.35">
      <c r="A151" t="s">
        <v>4</v>
      </c>
      <c r="B151" t="s">
        <v>6</v>
      </c>
      <c r="C151" t="str">
        <f t="shared" si="2"/>
        <v>ERKEK-BEKAR</v>
      </c>
      <c r="D151" s="2">
        <v>3</v>
      </c>
      <c r="E151" s="2">
        <v>4.9000000000000004</v>
      </c>
      <c r="F151" s="2">
        <v>3.6</v>
      </c>
      <c r="G151" s="4">
        <v>0.30769230800000003</v>
      </c>
      <c r="H151" s="4">
        <v>0.53846153799999996</v>
      </c>
      <c r="I151" s="4">
        <v>0.61538461499999997</v>
      </c>
    </row>
    <row r="152" spans="1:9" x14ac:dyDescent="0.35">
      <c r="A152" t="s">
        <v>4</v>
      </c>
      <c r="B152" t="s">
        <v>5</v>
      </c>
      <c r="C152" t="str">
        <f t="shared" si="2"/>
        <v>ERKEK-EVLİ</v>
      </c>
      <c r="D152" s="2">
        <v>3</v>
      </c>
      <c r="E152" s="2">
        <v>6.1000000000000005</v>
      </c>
      <c r="F152" s="2">
        <v>4.4000000000000004</v>
      </c>
      <c r="G152" s="4">
        <v>0.53846153799999996</v>
      </c>
      <c r="H152" s="4">
        <v>0.92307692299999999</v>
      </c>
      <c r="I152" s="4">
        <v>0.46153846199999998</v>
      </c>
    </row>
    <row r="153" spans="1:9" x14ac:dyDescent="0.35">
      <c r="A153" t="s">
        <v>4</v>
      </c>
      <c r="B153" t="s">
        <v>6</v>
      </c>
      <c r="C153" t="str">
        <f t="shared" si="2"/>
        <v>ERKEK-BEKAR</v>
      </c>
      <c r="D153" s="2">
        <v>3</v>
      </c>
      <c r="E153" s="2">
        <v>3.6999999999999997</v>
      </c>
      <c r="F153" s="2">
        <v>3.8</v>
      </c>
      <c r="G153" s="4">
        <v>0.30769230800000003</v>
      </c>
      <c r="H153" s="4">
        <v>0.84615384599999999</v>
      </c>
      <c r="I153" s="4">
        <v>0.61538461499999997</v>
      </c>
    </row>
    <row r="154" spans="1:9" x14ac:dyDescent="0.35">
      <c r="A154" t="s">
        <v>7</v>
      </c>
      <c r="B154" t="s">
        <v>6</v>
      </c>
      <c r="C154" t="str">
        <f t="shared" si="2"/>
        <v>KADIN-BEKAR</v>
      </c>
      <c r="D154" s="2">
        <v>3</v>
      </c>
      <c r="E154" s="2">
        <v>1.2999999999999998</v>
      </c>
      <c r="F154" s="2">
        <v>1.2</v>
      </c>
      <c r="G154" s="4">
        <v>0.69230769199999997</v>
      </c>
      <c r="H154" s="4">
        <v>0.76923076899999998</v>
      </c>
      <c r="I154" s="4">
        <v>0.23076923099999999</v>
      </c>
    </row>
    <row r="155" spans="1:9" x14ac:dyDescent="0.35">
      <c r="A155" t="s">
        <v>4</v>
      </c>
      <c r="B155" t="s">
        <v>5</v>
      </c>
      <c r="C155" t="str">
        <f t="shared" si="2"/>
        <v>ERKEK-EVLİ</v>
      </c>
      <c r="D155" s="2">
        <v>3</v>
      </c>
      <c r="E155" s="2">
        <v>5.8000000000000007</v>
      </c>
      <c r="F155" s="2">
        <v>4.2</v>
      </c>
      <c r="G155" s="4">
        <v>7.6923077000000006E-2</v>
      </c>
      <c r="H155" s="4">
        <v>0.23076923099999999</v>
      </c>
      <c r="I155" s="4">
        <v>0.92307692299999999</v>
      </c>
    </row>
    <row r="156" spans="1:9" x14ac:dyDescent="0.35">
      <c r="A156" t="s">
        <v>4</v>
      </c>
      <c r="B156" t="s">
        <v>5</v>
      </c>
      <c r="C156" t="str">
        <f t="shared" si="2"/>
        <v>ERKEK-EVLİ</v>
      </c>
      <c r="D156" s="2">
        <v>3</v>
      </c>
      <c r="E156" s="2">
        <v>4.9000000000000004</v>
      </c>
      <c r="F156" s="2">
        <v>3.6</v>
      </c>
      <c r="G156" s="4">
        <v>0.46153846199999998</v>
      </c>
      <c r="H156" s="4">
        <v>0.84615384599999999</v>
      </c>
      <c r="I156" s="4">
        <v>0.53846153799999996</v>
      </c>
    </row>
    <row r="157" spans="1:9" x14ac:dyDescent="0.35">
      <c r="A157" t="s">
        <v>7</v>
      </c>
      <c r="B157" t="s">
        <v>6</v>
      </c>
      <c r="C157" t="str">
        <f t="shared" si="2"/>
        <v>KADIN-BEKAR</v>
      </c>
      <c r="D157" s="2">
        <v>1</v>
      </c>
      <c r="E157" s="2">
        <v>6.3999999999999995</v>
      </c>
      <c r="F157" s="2">
        <v>4.5999999999999996</v>
      </c>
      <c r="G157" s="4">
        <v>0.69230769199999997</v>
      </c>
      <c r="H157" s="4">
        <v>0.92307692299999999</v>
      </c>
      <c r="I157" s="4">
        <v>0.30769230800000003</v>
      </c>
    </row>
    <row r="158" spans="1:9" x14ac:dyDescent="0.35">
      <c r="A158" t="s">
        <v>4</v>
      </c>
      <c r="B158" t="s">
        <v>6</v>
      </c>
      <c r="C158" t="str">
        <f t="shared" si="2"/>
        <v>ERKEK-BEKAR</v>
      </c>
      <c r="D158" s="2">
        <v>3</v>
      </c>
      <c r="E158" s="2">
        <v>7</v>
      </c>
      <c r="F158" s="2">
        <v>5</v>
      </c>
      <c r="G158" s="4">
        <v>0.76923076899999998</v>
      </c>
      <c r="H158" s="4">
        <v>0.76923076899999998</v>
      </c>
      <c r="I158" s="4">
        <v>7.6923077000000006E-2</v>
      </c>
    </row>
    <row r="159" spans="1:9" x14ac:dyDescent="0.35">
      <c r="A159" t="s">
        <v>4</v>
      </c>
      <c r="B159" t="s">
        <v>6</v>
      </c>
      <c r="C159" t="str">
        <f t="shared" si="2"/>
        <v>ERKEK-BEKAR</v>
      </c>
      <c r="D159" s="2">
        <v>4</v>
      </c>
      <c r="E159" s="2">
        <v>6.3999999999999995</v>
      </c>
      <c r="F159" s="2">
        <v>4.5999999999999996</v>
      </c>
      <c r="G159" s="4">
        <v>7.6923077000000006E-2</v>
      </c>
      <c r="H159" s="4">
        <v>0.38461538499999998</v>
      </c>
      <c r="I159" s="4">
        <v>0.76923076899999998</v>
      </c>
    </row>
    <row r="160" spans="1:9" x14ac:dyDescent="0.35">
      <c r="A160" t="s">
        <v>4</v>
      </c>
      <c r="B160" t="s">
        <v>5</v>
      </c>
      <c r="C160" t="str">
        <f t="shared" si="2"/>
        <v>ERKEK-EVLİ</v>
      </c>
      <c r="D160" s="2">
        <v>3</v>
      </c>
      <c r="E160" s="2">
        <v>5.5</v>
      </c>
      <c r="F160" s="2">
        <v>4</v>
      </c>
      <c r="G160" s="4">
        <v>0</v>
      </c>
      <c r="H160" s="4">
        <v>0.84615384599999999</v>
      </c>
      <c r="I160" s="4">
        <v>1</v>
      </c>
    </row>
    <row r="161" spans="1:9" x14ac:dyDescent="0.35">
      <c r="A161" t="s">
        <v>7</v>
      </c>
      <c r="B161" t="s">
        <v>6</v>
      </c>
      <c r="C161" t="str">
        <f t="shared" si="2"/>
        <v>KADIN-BEKAR</v>
      </c>
      <c r="D161" s="2">
        <v>2</v>
      </c>
      <c r="E161" s="2">
        <v>4.3000000000000007</v>
      </c>
      <c r="F161" s="2">
        <v>3.2</v>
      </c>
      <c r="G161" s="4">
        <v>0.23076923099999999</v>
      </c>
      <c r="H161" s="4">
        <v>0.23076923099999999</v>
      </c>
      <c r="I161" s="4">
        <v>0.69230769199999997</v>
      </c>
    </row>
    <row r="162" spans="1:9" x14ac:dyDescent="0.35">
      <c r="A162" t="s">
        <v>7</v>
      </c>
      <c r="B162" t="s">
        <v>5</v>
      </c>
      <c r="C162" t="str">
        <f t="shared" si="2"/>
        <v>KADIN-EVLİ</v>
      </c>
      <c r="D162" s="2">
        <v>2</v>
      </c>
      <c r="E162" s="2">
        <v>1.9000000000000001</v>
      </c>
      <c r="F162" s="2">
        <v>1.6</v>
      </c>
      <c r="G162" s="4">
        <v>0.69230769199999997</v>
      </c>
      <c r="H162" s="4">
        <v>0.69230769199999997</v>
      </c>
      <c r="I162" s="4">
        <v>0.30769230800000003</v>
      </c>
    </row>
    <row r="163" spans="1:9" x14ac:dyDescent="0.35">
      <c r="A163" t="s">
        <v>7</v>
      </c>
      <c r="B163" t="s">
        <v>6</v>
      </c>
      <c r="C163" t="str">
        <f t="shared" si="2"/>
        <v>KADIN-BEKAR</v>
      </c>
      <c r="D163" s="2">
        <v>3</v>
      </c>
      <c r="E163" s="2">
        <v>6.1000000000000005</v>
      </c>
      <c r="F163" s="2">
        <v>4.4000000000000004</v>
      </c>
      <c r="G163" s="4">
        <v>0.69230769199999997</v>
      </c>
      <c r="H163" s="4">
        <v>0.92307692299999999</v>
      </c>
      <c r="I163" s="4">
        <v>0.30769230800000003</v>
      </c>
    </row>
    <row r="164" spans="1:9" x14ac:dyDescent="0.35">
      <c r="A164" t="s">
        <v>7</v>
      </c>
      <c r="B164" t="s">
        <v>5</v>
      </c>
      <c r="C164" t="str">
        <f t="shared" si="2"/>
        <v>KADIN-EVLİ</v>
      </c>
      <c r="D164" s="2">
        <v>3</v>
      </c>
      <c r="E164" s="2">
        <v>4</v>
      </c>
      <c r="F164" s="2">
        <v>3</v>
      </c>
      <c r="G164" s="4">
        <v>0</v>
      </c>
      <c r="H164" s="4">
        <v>0.38461538499999998</v>
      </c>
      <c r="I164" s="4">
        <v>1</v>
      </c>
    </row>
    <row r="165" spans="1:9" x14ac:dyDescent="0.35">
      <c r="A165" t="s">
        <v>4</v>
      </c>
      <c r="B165" t="s">
        <v>5</v>
      </c>
      <c r="C165" t="str">
        <f t="shared" si="2"/>
        <v>ERKEK-EVLİ</v>
      </c>
      <c r="D165" s="2">
        <v>3</v>
      </c>
      <c r="E165" s="2">
        <v>4.9000000000000004</v>
      </c>
      <c r="F165" s="2">
        <v>4</v>
      </c>
      <c r="G165" s="4">
        <v>0</v>
      </c>
      <c r="H165" s="4">
        <v>0.84615384599999999</v>
      </c>
      <c r="I165" s="4">
        <v>1</v>
      </c>
    </row>
    <row r="166" spans="1:9" x14ac:dyDescent="0.35">
      <c r="A166" t="s">
        <v>7</v>
      </c>
      <c r="B166" t="s">
        <v>5</v>
      </c>
      <c r="C166" t="str">
        <f t="shared" si="2"/>
        <v>KADIN-EVLİ</v>
      </c>
      <c r="D166" s="2">
        <v>4</v>
      </c>
      <c r="E166" s="2">
        <v>2.8000000000000003</v>
      </c>
      <c r="F166" s="2">
        <v>2.2000000000000002</v>
      </c>
      <c r="G166" s="4">
        <v>0</v>
      </c>
      <c r="H166" s="4">
        <v>0.46153846199999998</v>
      </c>
      <c r="I166" s="4">
        <v>0.84615384599999999</v>
      </c>
    </row>
    <row r="167" spans="1:9" x14ac:dyDescent="0.35">
      <c r="A167" t="s">
        <v>7</v>
      </c>
      <c r="B167" t="s">
        <v>5</v>
      </c>
      <c r="C167" t="str">
        <f t="shared" si="2"/>
        <v>KADIN-EVLİ</v>
      </c>
      <c r="D167" s="2">
        <v>3</v>
      </c>
      <c r="E167" s="2">
        <v>3.4000000000000004</v>
      </c>
      <c r="F167" s="2">
        <v>2.6</v>
      </c>
      <c r="G167" s="4">
        <v>0</v>
      </c>
      <c r="H167" s="4">
        <v>0</v>
      </c>
      <c r="I167" s="4">
        <v>0.76923076899999998</v>
      </c>
    </row>
    <row r="168" spans="1:9" x14ac:dyDescent="0.35">
      <c r="A168" t="s">
        <v>4</v>
      </c>
      <c r="B168" t="s">
        <v>6</v>
      </c>
      <c r="C168" t="str">
        <f t="shared" si="2"/>
        <v>ERKEK-BEKAR</v>
      </c>
      <c r="D168" s="2">
        <v>3</v>
      </c>
      <c r="E168" s="2">
        <v>4.9000000000000004</v>
      </c>
      <c r="F168" s="2">
        <v>3.6</v>
      </c>
      <c r="G168" s="4">
        <v>0.61538461499999997</v>
      </c>
      <c r="H168" s="4">
        <v>0.61538461499999997</v>
      </c>
      <c r="I168" s="4">
        <v>0</v>
      </c>
    </row>
    <row r="169" spans="1:9" x14ac:dyDescent="0.35">
      <c r="A169" t="s">
        <v>7</v>
      </c>
      <c r="B169" t="s">
        <v>6</v>
      </c>
      <c r="C169" t="str">
        <f t="shared" si="2"/>
        <v>KADIN-BEKAR</v>
      </c>
      <c r="D169" s="2">
        <v>3</v>
      </c>
      <c r="E169" s="2">
        <v>5.5</v>
      </c>
      <c r="F169" s="2">
        <v>4</v>
      </c>
      <c r="G169" s="4">
        <v>0.69230769199999997</v>
      </c>
      <c r="H169" s="4">
        <v>1</v>
      </c>
      <c r="I169" s="4">
        <v>0.30769230800000003</v>
      </c>
    </row>
    <row r="170" spans="1:9" x14ac:dyDescent="0.35">
      <c r="A170" t="s">
        <v>7</v>
      </c>
      <c r="B170" t="s">
        <v>5</v>
      </c>
      <c r="C170" t="str">
        <f t="shared" si="2"/>
        <v>KADIN-EVLİ</v>
      </c>
      <c r="D170" s="2">
        <v>2</v>
      </c>
      <c r="E170" s="2">
        <v>3.0999999999999996</v>
      </c>
      <c r="F170" s="2">
        <v>2.4</v>
      </c>
      <c r="G170" s="4">
        <v>0.53846153799999996</v>
      </c>
      <c r="H170" s="4">
        <v>0.69230769199999997</v>
      </c>
      <c r="I170" s="4">
        <v>0.46153846199999998</v>
      </c>
    </row>
    <row r="171" spans="1:9" x14ac:dyDescent="0.35">
      <c r="A171" t="s">
        <v>4</v>
      </c>
      <c r="B171" t="s">
        <v>5</v>
      </c>
      <c r="C171" t="str">
        <f t="shared" si="2"/>
        <v>ERKEK-EVLİ</v>
      </c>
      <c r="D171" s="2">
        <v>3</v>
      </c>
      <c r="E171" s="2">
        <v>6.3999999999999995</v>
      </c>
      <c r="F171" s="2">
        <v>4.5999999999999996</v>
      </c>
      <c r="G171" s="4">
        <v>7.6923077000000006E-2</v>
      </c>
      <c r="H171" s="4">
        <v>0.46153846199999998</v>
      </c>
      <c r="I171" s="4">
        <v>0.92307692299999999</v>
      </c>
    </row>
    <row r="172" spans="1:9" x14ac:dyDescent="0.35">
      <c r="A172" t="s">
        <v>4</v>
      </c>
      <c r="B172" t="s">
        <v>5</v>
      </c>
      <c r="C172" t="str">
        <f t="shared" si="2"/>
        <v>ERKEK-EVLİ</v>
      </c>
      <c r="D172" s="2">
        <v>3</v>
      </c>
      <c r="E172" s="2">
        <v>2.8000000000000003</v>
      </c>
      <c r="F172" s="2">
        <v>2.2000000000000002</v>
      </c>
      <c r="G172" s="4">
        <v>0.15384615400000001</v>
      </c>
      <c r="H172" s="4">
        <v>0.53846153799999996</v>
      </c>
      <c r="I172" s="4">
        <v>0.69230769199999997</v>
      </c>
    </row>
    <row r="173" spans="1:9" x14ac:dyDescent="0.35">
      <c r="A173" t="s">
        <v>4</v>
      </c>
      <c r="B173" t="s">
        <v>6</v>
      </c>
      <c r="C173" t="str">
        <f t="shared" si="2"/>
        <v>ERKEK-BEKAR</v>
      </c>
      <c r="D173" s="2">
        <v>3</v>
      </c>
      <c r="E173" s="2">
        <v>5.8000000000000007</v>
      </c>
      <c r="F173" s="2">
        <v>4.2</v>
      </c>
      <c r="G173" s="4">
        <v>0.23076923099999999</v>
      </c>
      <c r="H173" s="4">
        <v>0.30769230800000003</v>
      </c>
      <c r="I173" s="4">
        <v>0.53846153799999996</v>
      </c>
    </row>
    <row r="174" spans="1:9" x14ac:dyDescent="0.35">
      <c r="A174" t="s">
        <v>4</v>
      </c>
      <c r="B174" t="s">
        <v>5</v>
      </c>
      <c r="C174" t="str">
        <f t="shared" si="2"/>
        <v>ERKEK-EVLİ</v>
      </c>
      <c r="D174" s="2">
        <v>3</v>
      </c>
      <c r="E174" s="2">
        <v>5.5</v>
      </c>
      <c r="F174" s="2">
        <v>4</v>
      </c>
      <c r="G174" s="4">
        <v>0.23076923099999999</v>
      </c>
      <c r="H174" s="4">
        <v>0.69230769199999997</v>
      </c>
      <c r="I174" s="4">
        <v>0.69230769199999997</v>
      </c>
    </row>
    <row r="175" spans="1:9" x14ac:dyDescent="0.35">
      <c r="A175" t="s">
        <v>4</v>
      </c>
      <c r="B175" t="s">
        <v>5</v>
      </c>
      <c r="C175" t="str">
        <f t="shared" si="2"/>
        <v>ERKEK-EVLİ</v>
      </c>
      <c r="D175" s="2">
        <v>3</v>
      </c>
      <c r="E175" s="2">
        <v>4.9000000000000004</v>
      </c>
      <c r="F175" s="2">
        <v>3.6</v>
      </c>
      <c r="G175" s="4">
        <v>0.46153846199999998</v>
      </c>
      <c r="H175" s="4">
        <v>0.92307692299999999</v>
      </c>
      <c r="I175" s="4">
        <v>0.53846153799999996</v>
      </c>
    </row>
    <row r="176" spans="1:9" x14ac:dyDescent="0.35">
      <c r="A176" t="s">
        <v>7</v>
      </c>
      <c r="B176" t="s">
        <v>6</v>
      </c>
      <c r="C176" t="str">
        <f t="shared" si="2"/>
        <v>KADIN-BEKAR</v>
      </c>
      <c r="D176" s="2">
        <v>4</v>
      </c>
      <c r="E176" s="2">
        <v>4.3000000000000007</v>
      </c>
      <c r="F176" s="2">
        <v>3.2</v>
      </c>
      <c r="G176" s="4">
        <v>0.69230769199999997</v>
      </c>
      <c r="H176" s="4">
        <v>0.69230769199999997</v>
      </c>
      <c r="I176" s="4">
        <v>0.15384615400000001</v>
      </c>
    </row>
    <row r="177" spans="1:9" x14ac:dyDescent="0.35">
      <c r="A177" t="s">
        <v>4</v>
      </c>
      <c r="B177" t="s">
        <v>6</v>
      </c>
      <c r="C177" t="str">
        <f t="shared" si="2"/>
        <v>ERKEK-BEKAR</v>
      </c>
      <c r="D177" s="2">
        <v>3</v>
      </c>
      <c r="E177" s="2">
        <v>2.875</v>
      </c>
      <c r="F177" s="2">
        <v>4.4000000000000004</v>
      </c>
      <c r="G177" s="4">
        <v>0.92307692299999999</v>
      </c>
      <c r="H177" s="4">
        <v>1</v>
      </c>
      <c r="I177" s="4">
        <v>7.6923077000000006E-2</v>
      </c>
    </row>
    <row r="178" spans="1:9" x14ac:dyDescent="0.35">
      <c r="A178" t="s">
        <v>7</v>
      </c>
      <c r="B178" t="s">
        <v>6</v>
      </c>
      <c r="C178" t="str">
        <f t="shared" si="2"/>
        <v>KADIN-BEKAR</v>
      </c>
      <c r="D178" s="2">
        <v>3</v>
      </c>
      <c r="E178" s="2">
        <v>2.5</v>
      </c>
      <c r="F178" s="2">
        <v>2</v>
      </c>
      <c r="G178" s="4">
        <v>0.23076923099999999</v>
      </c>
      <c r="H178" s="4">
        <v>0.23076923099999999</v>
      </c>
      <c r="I178" s="4">
        <v>7.6923077000000006E-2</v>
      </c>
    </row>
    <row r="179" spans="1:9" x14ac:dyDescent="0.35">
      <c r="A179" t="s">
        <v>4</v>
      </c>
      <c r="B179" t="s">
        <v>6</v>
      </c>
      <c r="C179" t="str">
        <f t="shared" si="2"/>
        <v>ERKEK-BEKAR</v>
      </c>
      <c r="D179" s="2">
        <v>3</v>
      </c>
      <c r="E179" s="2">
        <v>4</v>
      </c>
      <c r="F179" s="2">
        <v>3</v>
      </c>
      <c r="G179" s="4">
        <v>0.15384615400000001</v>
      </c>
      <c r="H179" s="4">
        <v>0.53846153799999996</v>
      </c>
      <c r="I179" s="4">
        <v>0.69230769199999997</v>
      </c>
    </row>
    <row r="180" spans="1:9" x14ac:dyDescent="0.35">
      <c r="A180" t="s">
        <v>7</v>
      </c>
      <c r="B180" t="s">
        <v>5</v>
      </c>
      <c r="C180" t="str">
        <f t="shared" si="2"/>
        <v>KADIN-EVLİ</v>
      </c>
      <c r="D180" s="2">
        <v>3</v>
      </c>
      <c r="E180" s="2">
        <v>3.6999999999999997</v>
      </c>
      <c r="F180" s="2">
        <v>2.8</v>
      </c>
      <c r="G180" s="4">
        <v>0.38461538499999998</v>
      </c>
      <c r="H180" s="4">
        <v>0.61538461499999997</v>
      </c>
      <c r="I180" s="4">
        <v>0.46153846199999998</v>
      </c>
    </row>
    <row r="181" spans="1:9" x14ac:dyDescent="0.35">
      <c r="A181" t="s">
        <v>7</v>
      </c>
      <c r="B181" t="s">
        <v>5</v>
      </c>
      <c r="C181" t="str">
        <f t="shared" si="2"/>
        <v>KADIN-EVLİ</v>
      </c>
      <c r="D181" s="2">
        <v>3</v>
      </c>
      <c r="E181" s="2">
        <v>1.9000000000000001</v>
      </c>
      <c r="F181" s="2">
        <v>1.6</v>
      </c>
      <c r="G181" s="4">
        <v>0.61538461499999997</v>
      </c>
      <c r="H181" s="4">
        <v>0.61538461499999997</v>
      </c>
      <c r="I181" s="4">
        <v>0.30769230800000003</v>
      </c>
    </row>
    <row r="182" spans="1:9" x14ac:dyDescent="0.35">
      <c r="A182" t="s">
        <v>4</v>
      </c>
      <c r="B182" t="s">
        <v>6</v>
      </c>
      <c r="C182" t="str">
        <f t="shared" si="2"/>
        <v>ERKEK-BEKAR</v>
      </c>
      <c r="D182" s="2">
        <v>2</v>
      </c>
      <c r="E182" s="2">
        <v>5.1999999999999993</v>
      </c>
      <c r="F182" s="2">
        <v>3.8</v>
      </c>
      <c r="G182" s="4">
        <v>7.6923077000000006E-2</v>
      </c>
      <c r="H182" s="4">
        <v>0.23076923099999999</v>
      </c>
      <c r="I182" s="4">
        <v>0.38461538499999998</v>
      </c>
    </row>
    <row r="183" spans="1:9" x14ac:dyDescent="0.35">
      <c r="A183" t="s">
        <v>7</v>
      </c>
      <c r="B183" t="s">
        <v>6</v>
      </c>
      <c r="C183" t="str">
        <f t="shared" si="2"/>
        <v>KADIN-BEKAR</v>
      </c>
      <c r="D183" s="2">
        <v>2</v>
      </c>
      <c r="E183" s="2">
        <v>5.8000000000000007</v>
      </c>
      <c r="F183" s="2">
        <v>4.2</v>
      </c>
      <c r="G183" s="4">
        <v>0.69230769199999997</v>
      </c>
      <c r="H183" s="4">
        <v>0.84615384599999999</v>
      </c>
      <c r="I183" s="4">
        <v>0.30769230800000003</v>
      </c>
    </row>
    <row r="184" spans="1:9" x14ac:dyDescent="0.35">
      <c r="A184" t="s">
        <v>4</v>
      </c>
      <c r="B184" t="s">
        <v>6</v>
      </c>
      <c r="C184" t="str">
        <f t="shared" si="2"/>
        <v>ERKEK-BEKAR</v>
      </c>
      <c r="D184" s="2">
        <v>3</v>
      </c>
      <c r="E184" s="2">
        <v>5.1999999999999993</v>
      </c>
      <c r="F184" s="2">
        <v>3.8</v>
      </c>
      <c r="G184" s="4">
        <v>0.23076923099999999</v>
      </c>
      <c r="H184" s="4">
        <v>0.76923076899999998</v>
      </c>
      <c r="I184" s="4">
        <v>0.69230769199999997</v>
      </c>
    </row>
    <row r="185" spans="1:9" x14ac:dyDescent="0.35">
      <c r="A185" t="s">
        <v>7</v>
      </c>
      <c r="B185" t="s">
        <v>5</v>
      </c>
      <c r="C185" t="str">
        <f t="shared" si="2"/>
        <v>KADIN-EVLİ</v>
      </c>
      <c r="D185" s="2">
        <v>1</v>
      </c>
      <c r="E185" s="2">
        <v>4.5999999999999996</v>
      </c>
      <c r="F185" s="2">
        <v>3.4</v>
      </c>
      <c r="G185" s="4">
        <v>0.30769230800000003</v>
      </c>
      <c r="H185" s="4">
        <v>0.76923076899999998</v>
      </c>
      <c r="I185" s="4">
        <v>0.69230769199999997</v>
      </c>
    </row>
    <row r="186" spans="1:9" x14ac:dyDescent="0.35">
      <c r="A186" t="s">
        <v>4</v>
      </c>
      <c r="B186" t="s">
        <v>6</v>
      </c>
      <c r="C186" t="str">
        <f t="shared" si="2"/>
        <v>ERKEK-BEKAR</v>
      </c>
      <c r="D186" s="2">
        <v>1</v>
      </c>
      <c r="E186" s="2">
        <v>5.5</v>
      </c>
      <c r="F186" s="2">
        <v>4</v>
      </c>
      <c r="G186" s="4">
        <v>1</v>
      </c>
      <c r="H186" s="4">
        <v>1</v>
      </c>
      <c r="I186" s="4">
        <v>0</v>
      </c>
    </row>
    <row r="187" spans="1:9" x14ac:dyDescent="0.35">
      <c r="A187" t="s">
        <v>7</v>
      </c>
      <c r="B187" t="s">
        <v>6</v>
      </c>
      <c r="C187" t="str">
        <f t="shared" si="2"/>
        <v>KADIN-BEKAR</v>
      </c>
      <c r="D187" s="2">
        <v>3</v>
      </c>
      <c r="E187" s="2">
        <v>3.6999999999999997</v>
      </c>
      <c r="F187" s="2">
        <v>2.8</v>
      </c>
      <c r="G187" s="4">
        <v>0.23076923099999999</v>
      </c>
      <c r="H187" s="4">
        <v>0.30769230800000003</v>
      </c>
      <c r="I187" s="4">
        <v>0.61538461499999997</v>
      </c>
    </row>
    <row r="188" spans="1:9" x14ac:dyDescent="0.35">
      <c r="A188" t="s">
        <v>7</v>
      </c>
      <c r="B188" t="s">
        <v>6</v>
      </c>
      <c r="C188" t="str">
        <f t="shared" si="2"/>
        <v>KADIN-BEKAR</v>
      </c>
      <c r="D188" s="2">
        <v>2</v>
      </c>
      <c r="E188" s="2">
        <v>4.5999999999999996</v>
      </c>
      <c r="F188" s="2">
        <v>3.4</v>
      </c>
      <c r="G188" s="4">
        <v>0.69230769199999997</v>
      </c>
      <c r="H188" s="4">
        <v>0.92307692299999999</v>
      </c>
      <c r="I188" s="4">
        <v>0.30769230800000003</v>
      </c>
    </row>
    <row r="189" spans="1:9" x14ac:dyDescent="0.35">
      <c r="A189" t="s">
        <v>7</v>
      </c>
      <c r="B189" t="s">
        <v>5</v>
      </c>
      <c r="C189" t="str">
        <f t="shared" si="2"/>
        <v>KADIN-EVLİ</v>
      </c>
      <c r="D189" s="2">
        <v>3</v>
      </c>
      <c r="E189" s="2">
        <v>2.8000000000000003</v>
      </c>
      <c r="F189" s="2">
        <v>3</v>
      </c>
      <c r="G189" s="4">
        <v>0.46153846199999998</v>
      </c>
      <c r="H189" s="4">
        <v>0.84615384599999999</v>
      </c>
      <c r="I189" s="4">
        <v>0.53846153799999996</v>
      </c>
    </row>
    <row r="190" spans="1:9" x14ac:dyDescent="0.35">
      <c r="A190" t="s">
        <v>4</v>
      </c>
      <c r="B190" t="s">
        <v>6</v>
      </c>
      <c r="C190" t="str">
        <f t="shared" si="2"/>
        <v>ERKEK-BEKAR</v>
      </c>
      <c r="D190" s="2">
        <v>3</v>
      </c>
      <c r="E190" s="2">
        <v>5.1999999999999993</v>
      </c>
      <c r="F190" s="2">
        <v>3.8</v>
      </c>
      <c r="G190" s="4">
        <v>0.38461538499999998</v>
      </c>
      <c r="H190" s="4">
        <v>0.61538461499999997</v>
      </c>
      <c r="I190" s="4">
        <v>0.30769230800000003</v>
      </c>
    </row>
    <row r="191" spans="1:9" x14ac:dyDescent="0.35">
      <c r="A191" t="s">
        <v>7</v>
      </c>
      <c r="B191" t="s">
        <v>5</v>
      </c>
      <c r="C191" t="str">
        <f t="shared" si="2"/>
        <v>KADIN-EVLİ</v>
      </c>
      <c r="D191" s="2">
        <v>3</v>
      </c>
      <c r="E191" s="2">
        <v>4.3000000000000007</v>
      </c>
      <c r="F191" s="2">
        <v>3.2</v>
      </c>
      <c r="G191" s="4">
        <v>7.6923077000000006E-2</v>
      </c>
      <c r="H191" s="4">
        <v>0.38461538499999998</v>
      </c>
      <c r="I191" s="4">
        <v>0.76923076899999998</v>
      </c>
    </row>
    <row r="192" spans="1:9" x14ac:dyDescent="0.35">
      <c r="A192" t="s">
        <v>7</v>
      </c>
      <c r="B192" t="s">
        <v>5</v>
      </c>
      <c r="C192" t="str">
        <f t="shared" si="2"/>
        <v>KADIN-EVLİ</v>
      </c>
      <c r="D192" s="2">
        <v>3</v>
      </c>
      <c r="E192" s="2">
        <v>4.5999999999999996</v>
      </c>
      <c r="F192" s="2">
        <v>3.4</v>
      </c>
      <c r="G192" s="4">
        <v>0</v>
      </c>
      <c r="H192" s="4">
        <v>0.69230769199999997</v>
      </c>
      <c r="I192" s="4">
        <v>0.92307692299999999</v>
      </c>
    </row>
    <row r="193" spans="1:9" x14ac:dyDescent="0.35">
      <c r="A193" t="s">
        <v>4</v>
      </c>
      <c r="B193" t="s">
        <v>6</v>
      </c>
      <c r="C193" t="str">
        <f t="shared" si="2"/>
        <v>ERKEK-BEKAR</v>
      </c>
      <c r="D193" s="2">
        <v>2</v>
      </c>
      <c r="E193" s="2">
        <v>3.0999999999999996</v>
      </c>
      <c r="F193" s="2">
        <v>2.4</v>
      </c>
      <c r="G193" s="4">
        <v>0.23076923099999999</v>
      </c>
      <c r="H193" s="4">
        <v>0.61538461499999997</v>
      </c>
      <c r="I193" s="4">
        <v>0.69230769199999997</v>
      </c>
    </row>
    <row r="194" spans="1:9" x14ac:dyDescent="0.35">
      <c r="A194" t="s">
        <v>7</v>
      </c>
      <c r="B194" t="s">
        <v>6</v>
      </c>
      <c r="C194" t="str">
        <f t="shared" si="2"/>
        <v>KADIN-BEKAR</v>
      </c>
      <c r="D194" s="2">
        <v>3</v>
      </c>
      <c r="E194" s="2">
        <v>3.4000000000000004</v>
      </c>
      <c r="F194" s="2">
        <v>3.8</v>
      </c>
      <c r="G194" s="4">
        <v>0.76923076899999998</v>
      </c>
      <c r="H194" s="4">
        <v>0.84615384599999999</v>
      </c>
      <c r="I194" s="4">
        <v>0.23076923099999999</v>
      </c>
    </row>
    <row r="195" spans="1:9" x14ac:dyDescent="0.35">
      <c r="A195" t="s">
        <v>4</v>
      </c>
      <c r="B195" t="s">
        <v>5</v>
      </c>
      <c r="C195" t="str">
        <f t="shared" si="2"/>
        <v>ERKEK-EVLİ</v>
      </c>
      <c r="D195" s="2">
        <v>2</v>
      </c>
      <c r="E195" s="2">
        <v>6.1000000000000005</v>
      </c>
      <c r="F195" s="2">
        <v>4.4000000000000004</v>
      </c>
      <c r="G195" s="4">
        <v>0.38461538499999998</v>
      </c>
      <c r="H195" s="4">
        <v>0.84615384599999999</v>
      </c>
      <c r="I195" s="4">
        <v>0.61538461499999997</v>
      </c>
    </row>
    <row r="196" spans="1:9" x14ac:dyDescent="0.35">
      <c r="A196" t="s">
        <v>7</v>
      </c>
      <c r="B196" t="s">
        <v>6</v>
      </c>
      <c r="C196" t="str">
        <f t="shared" si="2"/>
        <v>KADIN-BEKAR</v>
      </c>
      <c r="D196" s="2">
        <v>3</v>
      </c>
      <c r="E196" s="2">
        <v>4.3000000000000007</v>
      </c>
      <c r="F196" s="2">
        <v>3.2</v>
      </c>
      <c r="G196" s="4">
        <v>0</v>
      </c>
      <c r="H196" s="4">
        <v>7.6923077000000006E-2</v>
      </c>
      <c r="I196" s="4">
        <v>0.53846153799999996</v>
      </c>
    </row>
    <row r="197" spans="1:9" x14ac:dyDescent="0.35">
      <c r="A197" t="s">
        <v>4</v>
      </c>
      <c r="B197" t="s">
        <v>6</v>
      </c>
      <c r="C197" t="str">
        <f t="shared" si="2"/>
        <v>ERKEK-BEKAR</v>
      </c>
      <c r="D197" s="2">
        <v>2</v>
      </c>
      <c r="E197" s="2">
        <v>5.5</v>
      </c>
      <c r="F197" s="2">
        <v>4</v>
      </c>
      <c r="G197" s="4">
        <v>0.69230769199999997</v>
      </c>
      <c r="H197" s="4">
        <v>0.76923076899999998</v>
      </c>
      <c r="I197" s="4">
        <v>0.23076923099999999</v>
      </c>
    </row>
    <row r="198" spans="1:9" x14ac:dyDescent="0.35">
      <c r="A198" t="s">
        <v>4</v>
      </c>
      <c r="B198" t="s">
        <v>5</v>
      </c>
      <c r="C198" t="str">
        <f t="shared" si="2"/>
        <v>ERKEK-EVLİ</v>
      </c>
      <c r="D198" s="2">
        <v>4</v>
      </c>
      <c r="E198" s="2">
        <v>5.1999999999999993</v>
      </c>
      <c r="F198" s="2">
        <v>3.8</v>
      </c>
      <c r="G198" s="4">
        <v>0.30769230800000003</v>
      </c>
      <c r="H198" s="4">
        <v>0.92307692299999999</v>
      </c>
      <c r="I198" s="4">
        <v>0.69230769199999997</v>
      </c>
    </row>
    <row r="199" spans="1:9" x14ac:dyDescent="0.35">
      <c r="A199" t="s">
        <v>7</v>
      </c>
      <c r="B199" t="s">
        <v>5</v>
      </c>
      <c r="C199" t="str">
        <f t="shared" ref="C199:C262" si="3">A199&amp;"-"&amp;B199</f>
        <v>KADIN-EVLİ</v>
      </c>
      <c r="D199" s="2">
        <v>2</v>
      </c>
      <c r="E199" s="2">
        <v>4.5999999999999996</v>
      </c>
      <c r="F199" s="2">
        <v>3.4</v>
      </c>
      <c r="G199" s="4">
        <v>0.15384615400000001</v>
      </c>
      <c r="H199" s="4">
        <v>0.30769230800000003</v>
      </c>
      <c r="I199" s="4">
        <v>0.69230769199999997</v>
      </c>
    </row>
    <row r="200" spans="1:9" x14ac:dyDescent="0.35">
      <c r="A200" t="s">
        <v>4</v>
      </c>
      <c r="B200" t="s">
        <v>5</v>
      </c>
      <c r="C200" t="str">
        <f t="shared" si="3"/>
        <v>ERKEK-EVLİ</v>
      </c>
      <c r="D200" s="2">
        <v>3</v>
      </c>
      <c r="E200" s="2">
        <v>5.1999999999999993</v>
      </c>
      <c r="F200" s="2">
        <v>3.8</v>
      </c>
      <c r="G200" s="4">
        <v>0.53846153799999996</v>
      </c>
      <c r="H200" s="4">
        <v>0.92307692299999999</v>
      </c>
      <c r="I200" s="4">
        <v>0.46153846199999998</v>
      </c>
    </row>
    <row r="201" spans="1:9" x14ac:dyDescent="0.35">
      <c r="A201" t="s">
        <v>4</v>
      </c>
      <c r="B201" t="s">
        <v>6</v>
      </c>
      <c r="C201" t="str">
        <f t="shared" si="3"/>
        <v>ERKEK-BEKAR</v>
      </c>
      <c r="D201" s="2">
        <v>3</v>
      </c>
      <c r="E201" s="2">
        <v>5.1999999999999993</v>
      </c>
      <c r="F201" s="2">
        <v>3.8</v>
      </c>
      <c r="G201" s="4">
        <v>0.30769230800000003</v>
      </c>
      <c r="H201" s="4">
        <v>0.38461538499999998</v>
      </c>
      <c r="I201" s="4">
        <v>0.53846153799999996</v>
      </c>
    </row>
    <row r="202" spans="1:9" x14ac:dyDescent="0.35">
      <c r="A202" t="s">
        <v>4</v>
      </c>
      <c r="B202" t="s">
        <v>5</v>
      </c>
      <c r="C202" t="str">
        <f t="shared" si="3"/>
        <v>ERKEK-EVLİ</v>
      </c>
      <c r="D202" s="2">
        <v>2</v>
      </c>
      <c r="E202" s="2">
        <v>4.9000000000000004</v>
      </c>
      <c r="F202" s="2">
        <v>3.6</v>
      </c>
      <c r="G202" s="4">
        <v>0.30769230800000003</v>
      </c>
      <c r="H202" s="4">
        <v>0.61538461499999997</v>
      </c>
      <c r="I202" s="4">
        <v>0.69230769199999997</v>
      </c>
    </row>
    <row r="203" spans="1:9" x14ac:dyDescent="0.35">
      <c r="A203" t="s">
        <v>4</v>
      </c>
      <c r="B203" t="s">
        <v>5</v>
      </c>
      <c r="C203" t="str">
        <f t="shared" si="3"/>
        <v>ERKEK-EVLİ</v>
      </c>
      <c r="D203" s="2">
        <v>2</v>
      </c>
      <c r="E203" s="2">
        <v>5.5</v>
      </c>
      <c r="F203" s="2">
        <v>4</v>
      </c>
      <c r="G203" s="4">
        <v>0.38461538499999998</v>
      </c>
      <c r="H203" s="4">
        <v>0.84615384599999999</v>
      </c>
      <c r="I203" s="4">
        <v>0.61538461499999997</v>
      </c>
    </row>
    <row r="204" spans="1:9" x14ac:dyDescent="0.35">
      <c r="A204" t="s">
        <v>4</v>
      </c>
      <c r="B204" t="s">
        <v>5</v>
      </c>
      <c r="C204" t="str">
        <f t="shared" si="3"/>
        <v>ERKEK-EVLİ</v>
      </c>
      <c r="D204" s="2">
        <v>3</v>
      </c>
      <c r="E204" s="2">
        <v>4.9000000000000004</v>
      </c>
      <c r="F204" s="2">
        <v>3.6</v>
      </c>
      <c r="G204" s="4">
        <v>0.23076923099999999</v>
      </c>
      <c r="H204" s="4">
        <v>0.46153846199999998</v>
      </c>
      <c r="I204" s="4">
        <v>0.76923076899999998</v>
      </c>
    </row>
    <row r="205" spans="1:9" x14ac:dyDescent="0.35">
      <c r="A205" t="s">
        <v>4</v>
      </c>
      <c r="B205" t="s">
        <v>5</v>
      </c>
      <c r="C205" t="str">
        <f t="shared" si="3"/>
        <v>ERKEK-EVLİ</v>
      </c>
      <c r="D205" s="2">
        <v>2</v>
      </c>
      <c r="E205" s="2">
        <v>7</v>
      </c>
      <c r="F205" s="2">
        <v>5</v>
      </c>
      <c r="G205" s="4">
        <v>0.30769230800000003</v>
      </c>
      <c r="H205" s="4">
        <v>0.76923076899999998</v>
      </c>
      <c r="I205" s="4">
        <v>0.69230769199999997</v>
      </c>
    </row>
    <row r="206" spans="1:9" x14ac:dyDescent="0.35">
      <c r="A206" t="s">
        <v>4</v>
      </c>
      <c r="B206" t="s">
        <v>5</v>
      </c>
      <c r="C206" t="str">
        <f t="shared" si="3"/>
        <v>ERKEK-EVLİ</v>
      </c>
      <c r="D206" s="2">
        <v>3</v>
      </c>
      <c r="E206" s="2">
        <v>4.9000000000000004</v>
      </c>
      <c r="F206" s="2">
        <v>3.6</v>
      </c>
      <c r="G206" s="4">
        <v>0</v>
      </c>
      <c r="H206" s="4">
        <v>0.69230769199999997</v>
      </c>
      <c r="I206" s="4">
        <v>1</v>
      </c>
    </row>
    <row r="207" spans="1:9" x14ac:dyDescent="0.35">
      <c r="A207" t="s">
        <v>7</v>
      </c>
      <c r="B207" t="s">
        <v>6</v>
      </c>
      <c r="C207" t="str">
        <f t="shared" si="3"/>
        <v>KADIN-BEKAR</v>
      </c>
      <c r="D207" s="2">
        <v>2</v>
      </c>
      <c r="E207" s="2">
        <v>1.9000000000000001</v>
      </c>
      <c r="F207" s="2">
        <v>1.6</v>
      </c>
      <c r="G207" s="4">
        <v>0.30769230800000003</v>
      </c>
      <c r="H207" s="4">
        <v>0.38461538499999998</v>
      </c>
      <c r="I207" s="4">
        <v>0.38461538499999998</v>
      </c>
    </row>
    <row r="208" spans="1:9" x14ac:dyDescent="0.35">
      <c r="A208" t="s">
        <v>7</v>
      </c>
      <c r="B208" t="s">
        <v>5</v>
      </c>
      <c r="C208" t="str">
        <f t="shared" si="3"/>
        <v>KADIN-EVLİ</v>
      </c>
      <c r="D208" s="2">
        <v>3</v>
      </c>
      <c r="E208" s="2">
        <v>3.4000000000000004</v>
      </c>
      <c r="F208" s="2">
        <v>2.6</v>
      </c>
      <c r="G208" s="4">
        <v>0</v>
      </c>
      <c r="H208" s="4">
        <v>7.6923077000000006E-2</v>
      </c>
      <c r="I208" s="4">
        <v>0.92307692299999999</v>
      </c>
    </row>
    <row r="209" spans="1:9" x14ac:dyDescent="0.35">
      <c r="A209" t="s">
        <v>7</v>
      </c>
      <c r="B209" t="s">
        <v>5</v>
      </c>
      <c r="C209" t="str">
        <f t="shared" si="3"/>
        <v>KADIN-EVLİ</v>
      </c>
      <c r="D209" s="2">
        <v>3</v>
      </c>
      <c r="E209" s="2">
        <v>2.8000000000000003</v>
      </c>
      <c r="F209" s="2">
        <v>2.2000000000000002</v>
      </c>
      <c r="G209" s="4">
        <v>0.15384615400000001</v>
      </c>
      <c r="H209" s="4">
        <v>0.30769230800000003</v>
      </c>
      <c r="I209" s="4">
        <v>0.69230769199999997</v>
      </c>
    </row>
    <row r="210" spans="1:9" x14ac:dyDescent="0.35">
      <c r="A210" t="s">
        <v>4</v>
      </c>
      <c r="B210" t="s">
        <v>6</v>
      </c>
      <c r="C210" t="str">
        <f t="shared" si="3"/>
        <v>ERKEK-BEKAR</v>
      </c>
      <c r="D210" s="2">
        <v>2</v>
      </c>
      <c r="E210" s="2">
        <v>5.1999999999999993</v>
      </c>
      <c r="F210" s="2">
        <v>3.8</v>
      </c>
      <c r="G210" s="4">
        <v>0.84615384599999999</v>
      </c>
      <c r="H210" s="4">
        <v>0.92307692299999999</v>
      </c>
      <c r="I210" s="4">
        <v>0.15384615400000001</v>
      </c>
    </row>
    <row r="211" spans="1:9" x14ac:dyDescent="0.35">
      <c r="A211" t="s">
        <v>7</v>
      </c>
      <c r="B211" t="s">
        <v>6</v>
      </c>
      <c r="C211" t="str">
        <f t="shared" si="3"/>
        <v>KADIN-BEKAR</v>
      </c>
      <c r="D211" s="2">
        <v>3</v>
      </c>
      <c r="E211" s="2">
        <v>4.9000000000000004</v>
      </c>
      <c r="F211" s="2">
        <v>3.6</v>
      </c>
      <c r="G211" s="4">
        <v>0.92307692299999999</v>
      </c>
      <c r="H211" s="4">
        <v>1</v>
      </c>
      <c r="I211" s="4">
        <v>7.6923077000000006E-2</v>
      </c>
    </row>
    <row r="212" spans="1:9" x14ac:dyDescent="0.35">
      <c r="A212" t="s">
        <v>7</v>
      </c>
      <c r="B212" t="s">
        <v>5</v>
      </c>
      <c r="C212" t="str">
        <f t="shared" si="3"/>
        <v>KADIN-EVLİ</v>
      </c>
      <c r="D212" s="2">
        <v>3</v>
      </c>
      <c r="E212" s="2">
        <v>3.6999999999999997</v>
      </c>
      <c r="F212" s="2">
        <v>4</v>
      </c>
      <c r="G212" s="4">
        <v>0.61538461499999997</v>
      </c>
      <c r="H212" s="4">
        <v>0.84615384599999999</v>
      </c>
      <c r="I212" s="4">
        <v>0.38461538499999998</v>
      </c>
    </row>
    <row r="213" spans="1:9" x14ac:dyDescent="0.35">
      <c r="A213" t="s">
        <v>7</v>
      </c>
      <c r="B213" t="s">
        <v>6</v>
      </c>
      <c r="C213" t="str">
        <f t="shared" si="3"/>
        <v>KADIN-BEKAR</v>
      </c>
      <c r="D213" s="2">
        <v>4</v>
      </c>
      <c r="E213" s="2">
        <v>4.5999999999999996</v>
      </c>
      <c r="F213" s="2">
        <v>3.4</v>
      </c>
      <c r="G213" s="4">
        <v>0.76923076899999998</v>
      </c>
      <c r="H213" s="4">
        <v>0.92307692299999999</v>
      </c>
      <c r="I213" s="4">
        <v>0.23076923099999999</v>
      </c>
    </row>
    <row r="214" spans="1:9" x14ac:dyDescent="0.35">
      <c r="A214" t="s">
        <v>7</v>
      </c>
      <c r="B214" t="s">
        <v>5</v>
      </c>
      <c r="C214" t="str">
        <f t="shared" si="3"/>
        <v>KADIN-EVLİ</v>
      </c>
      <c r="D214" s="2">
        <v>3</v>
      </c>
      <c r="E214" s="2">
        <v>4</v>
      </c>
      <c r="F214" s="2">
        <v>3</v>
      </c>
      <c r="G214" s="4">
        <v>0.23076923099999999</v>
      </c>
      <c r="H214" s="4">
        <v>0.69230769199999997</v>
      </c>
      <c r="I214" s="4">
        <v>0.76923076899999998</v>
      </c>
    </row>
    <row r="215" spans="1:9" x14ac:dyDescent="0.35">
      <c r="A215" t="s">
        <v>7</v>
      </c>
      <c r="B215" t="s">
        <v>6</v>
      </c>
      <c r="C215" t="str">
        <f t="shared" si="3"/>
        <v>KADIN-BEKAR</v>
      </c>
      <c r="D215" s="2">
        <v>3</v>
      </c>
      <c r="E215" s="2">
        <v>2.5</v>
      </c>
      <c r="F215" s="2">
        <v>2</v>
      </c>
      <c r="G215" s="4">
        <v>0.23076923099999999</v>
      </c>
      <c r="H215" s="4">
        <v>0.23076923099999999</v>
      </c>
      <c r="I215" s="4">
        <v>0.69230769199999997</v>
      </c>
    </row>
    <row r="216" spans="1:9" x14ac:dyDescent="0.35">
      <c r="A216" t="s">
        <v>4</v>
      </c>
      <c r="B216" t="s">
        <v>5</v>
      </c>
      <c r="C216" t="str">
        <f t="shared" si="3"/>
        <v>ERKEK-EVLİ</v>
      </c>
      <c r="D216" s="2">
        <v>1</v>
      </c>
      <c r="E216" s="2">
        <v>5.8000000000000007</v>
      </c>
      <c r="F216" s="2">
        <v>4.2</v>
      </c>
      <c r="G216" s="4">
        <v>0.53846153799999996</v>
      </c>
      <c r="H216" s="4">
        <v>0.84615384599999999</v>
      </c>
      <c r="I216" s="4">
        <v>0.46153846199999998</v>
      </c>
    </row>
    <row r="217" spans="1:9" x14ac:dyDescent="0.35">
      <c r="A217" t="s">
        <v>7</v>
      </c>
      <c r="B217" t="s">
        <v>6</v>
      </c>
      <c r="C217" t="str">
        <f t="shared" si="3"/>
        <v>KADIN-BEKAR</v>
      </c>
      <c r="D217" s="2">
        <v>3</v>
      </c>
      <c r="E217" s="2">
        <v>1</v>
      </c>
      <c r="F217" s="2">
        <v>1</v>
      </c>
      <c r="G217" s="4">
        <v>0.15384615400000001</v>
      </c>
      <c r="H217" s="4">
        <v>0.46153846199999998</v>
      </c>
      <c r="I217" s="4">
        <v>0.46153846199999998</v>
      </c>
    </row>
    <row r="218" spans="1:9" x14ac:dyDescent="0.35">
      <c r="A218" t="s">
        <v>4</v>
      </c>
      <c r="B218" t="s">
        <v>6</v>
      </c>
      <c r="C218" t="str">
        <f t="shared" si="3"/>
        <v>ERKEK-BEKAR</v>
      </c>
      <c r="D218" s="2">
        <v>3</v>
      </c>
      <c r="E218" s="2">
        <v>7</v>
      </c>
      <c r="F218" s="2">
        <v>5</v>
      </c>
      <c r="G218" s="4">
        <v>0.38461538499999998</v>
      </c>
      <c r="H218" s="4">
        <v>0.69230769199999997</v>
      </c>
      <c r="I218" s="4">
        <v>0.46153846199999998</v>
      </c>
    </row>
    <row r="219" spans="1:9" x14ac:dyDescent="0.35">
      <c r="A219" t="s">
        <v>7</v>
      </c>
      <c r="B219" t="s">
        <v>6</v>
      </c>
      <c r="C219" t="str">
        <f t="shared" si="3"/>
        <v>KADIN-BEKAR</v>
      </c>
      <c r="D219" s="2">
        <v>3</v>
      </c>
      <c r="E219" s="2">
        <v>4.5999999999999996</v>
      </c>
      <c r="F219" s="2">
        <v>3.4</v>
      </c>
      <c r="G219" s="4">
        <v>0.15384615400000001</v>
      </c>
      <c r="H219" s="4">
        <v>0.23076923099999999</v>
      </c>
      <c r="I219" s="4">
        <v>0.76923076899999998</v>
      </c>
    </row>
    <row r="220" spans="1:9" x14ac:dyDescent="0.35">
      <c r="A220" t="s">
        <v>7</v>
      </c>
      <c r="B220" t="s">
        <v>5</v>
      </c>
      <c r="C220" t="str">
        <f t="shared" si="3"/>
        <v>KADIN-EVLİ</v>
      </c>
      <c r="D220" s="2">
        <v>3</v>
      </c>
      <c r="E220" s="2">
        <v>2.2000000000000002</v>
      </c>
      <c r="F220" s="2">
        <v>1.8</v>
      </c>
      <c r="G220" s="4">
        <v>0.15384615400000001</v>
      </c>
      <c r="H220" s="4">
        <v>0.69230769199999997</v>
      </c>
      <c r="I220" s="4">
        <v>0.84615384599999999</v>
      </c>
    </row>
    <row r="221" spans="1:9" x14ac:dyDescent="0.35">
      <c r="A221" t="s">
        <v>4</v>
      </c>
      <c r="B221" t="s">
        <v>6</v>
      </c>
      <c r="C221" t="str">
        <f t="shared" si="3"/>
        <v>ERKEK-BEKAR</v>
      </c>
      <c r="D221" s="2">
        <v>2</v>
      </c>
      <c r="E221" s="2">
        <v>6.1000000000000005</v>
      </c>
      <c r="F221" s="2">
        <v>4.4000000000000004</v>
      </c>
      <c r="G221" s="4">
        <v>0.92307692299999999</v>
      </c>
      <c r="H221" s="4">
        <v>0.92307692299999999</v>
      </c>
      <c r="I221" s="4">
        <v>0</v>
      </c>
    </row>
    <row r="222" spans="1:9" x14ac:dyDescent="0.35">
      <c r="A222" t="s">
        <v>4</v>
      </c>
      <c r="B222" t="s">
        <v>6</v>
      </c>
      <c r="C222" t="str">
        <f t="shared" si="3"/>
        <v>ERKEK-BEKAR</v>
      </c>
      <c r="D222" s="2">
        <v>3</v>
      </c>
      <c r="E222" s="2">
        <v>7</v>
      </c>
      <c r="F222" s="2">
        <v>5</v>
      </c>
      <c r="G222" s="4">
        <v>0.92307692299999999</v>
      </c>
      <c r="H222" s="4">
        <v>0.92307692299999999</v>
      </c>
      <c r="I222" s="4">
        <v>7.6923077000000006E-2</v>
      </c>
    </row>
    <row r="223" spans="1:9" x14ac:dyDescent="0.35">
      <c r="A223" t="s">
        <v>7</v>
      </c>
      <c r="B223" t="s">
        <v>6</v>
      </c>
      <c r="C223" t="str">
        <f t="shared" si="3"/>
        <v>KADIN-BEKAR</v>
      </c>
      <c r="D223" s="2">
        <v>3</v>
      </c>
      <c r="E223" s="2">
        <v>6.1000000000000005</v>
      </c>
      <c r="F223" s="2">
        <v>4.4000000000000004</v>
      </c>
      <c r="G223" s="4">
        <v>0.84615384599999999</v>
      </c>
      <c r="H223" s="4">
        <v>0.84615384599999999</v>
      </c>
      <c r="I223" s="4">
        <v>0.15384615400000001</v>
      </c>
    </row>
    <row r="224" spans="1:9" x14ac:dyDescent="0.35">
      <c r="A224" t="s">
        <v>7</v>
      </c>
      <c r="B224" t="s">
        <v>6</v>
      </c>
      <c r="C224" t="str">
        <f t="shared" si="3"/>
        <v>KADIN-BEKAR</v>
      </c>
      <c r="D224" s="2">
        <v>4</v>
      </c>
      <c r="E224" s="2">
        <v>5.1999999999999993</v>
      </c>
      <c r="F224" s="2">
        <v>3.8</v>
      </c>
      <c r="G224" s="4">
        <v>0.76923076899999998</v>
      </c>
      <c r="H224" s="4">
        <v>0.92307692299999999</v>
      </c>
      <c r="I224" s="4">
        <v>0.23076923099999999</v>
      </c>
    </row>
    <row r="225" spans="1:9" x14ac:dyDescent="0.35">
      <c r="A225" t="s">
        <v>7</v>
      </c>
      <c r="B225" t="s">
        <v>6</v>
      </c>
      <c r="C225" t="str">
        <f t="shared" si="3"/>
        <v>KADIN-BEKAR</v>
      </c>
      <c r="D225" s="2">
        <v>1</v>
      </c>
      <c r="E225" s="2">
        <v>1.2999999999999998</v>
      </c>
      <c r="F225" s="2">
        <v>1.2</v>
      </c>
      <c r="G225" s="4">
        <v>7.6923077000000006E-2</v>
      </c>
      <c r="H225" s="4">
        <v>0.23076923099999999</v>
      </c>
      <c r="I225" s="4">
        <v>0.61538461499999997</v>
      </c>
    </row>
    <row r="226" spans="1:9" x14ac:dyDescent="0.35">
      <c r="A226" t="s">
        <v>7</v>
      </c>
      <c r="B226" t="s">
        <v>5</v>
      </c>
      <c r="C226" t="str">
        <f t="shared" si="3"/>
        <v>KADIN-EVLİ</v>
      </c>
      <c r="D226" s="2">
        <v>3</v>
      </c>
      <c r="E226" s="2">
        <v>1.9000000000000001</v>
      </c>
      <c r="F226" s="2">
        <v>1.6</v>
      </c>
      <c r="G226" s="4">
        <v>7.6923077000000006E-2</v>
      </c>
      <c r="H226" s="4">
        <v>0.23076923099999999</v>
      </c>
      <c r="I226" s="4">
        <v>0.92307692299999999</v>
      </c>
    </row>
    <row r="227" spans="1:9" x14ac:dyDescent="0.35">
      <c r="A227" t="s">
        <v>4</v>
      </c>
      <c r="B227" t="s">
        <v>5</v>
      </c>
      <c r="C227" t="str">
        <f t="shared" si="3"/>
        <v>ERKEK-EVLİ</v>
      </c>
      <c r="D227" s="2">
        <v>4</v>
      </c>
      <c r="E227" s="2">
        <v>4</v>
      </c>
      <c r="F227" s="2">
        <v>3</v>
      </c>
      <c r="G227" s="4">
        <v>0.92307692299999999</v>
      </c>
      <c r="H227" s="4">
        <v>0.92307692299999999</v>
      </c>
      <c r="I227" s="4">
        <v>7.6923077000000006E-2</v>
      </c>
    </row>
    <row r="228" spans="1:9" x14ac:dyDescent="0.35">
      <c r="A228" t="s">
        <v>4</v>
      </c>
      <c r="B228" t="s">
        <v>6</v>
      </c>
      <c r="C228" t="str">
        <f t="shared" si="3"/>
        <v>ERKEK-BEKAR</v>
      </c>
      <c r="D228" s="2">
        <v>2</v>
      </c>
      <c r="E228" s="2">
        <v>6.3999999999999995</v>
      </c>
      <c r="F228" s="2">
        <v>4.5999999999999996</v>
      </c>
      <c r="G228" s="4">
        <v>0.84615384599999999</v>
      </c>
      <c r="H228" s="4">
        <v>0.84615384599999999</v>
      </c>
      <c r="I228" s="4">
        <v>0.15384615400000001</v>
      </c>
    </row>
    <row r="229" spans="1:9" x14ac:dyDescent="0.35">
      <c r="A229" t="s">
        <v>4</v>
      </c>
      <c r="B229" t="s">
        <v>5</v>
      </c>
      <c r="C229" t="str">
        <f t="shared" si="3"/>
        <v>ERKEK-EVLİ</v>
      </c>
      <c r="D229" s="2">
        <v>3</v>
      </c>
      <c r="E229" s="2">
        <v>7</v>
      </c>
      <c r="F229" s="2">
        <v>5</v>
      </c>
      <c r="G229" s="4">
        <v>0.84615384599999999</v>
      </c>
      <c r="H229" s="4">
        <v>0.84615384599999999</v>
      </c>
      <c r="I229" s="4">
        <v>0.15384615400000001</v>
      </c>
    </row>
    <row r="230" spans="1:9" x14ac:dyDescent="0.35">
      <c r="A230" t="s">
        <v>7</v>
      </c>
      <c r="B230" t="s">
        <v>5</v>
      </c>
      <c r="C230" t="str">
        <f t="shared" si="3"/>
        <v>KADIN-EVLİ</v>
      </c>
      <c r="D230" s="2">
        <v>2</v>
      </c>
      <c r="E230" s="2">
        <v>2.2000000000000002</v>
      </c>
      <c r="F230" s="2">
        <v>1.8</v>
      </c>
      <c r="G230" s="4">
        <v>0.15384615400000001</v>
      </c>
      <c r="H230" s="4">
        <v>0.38461538499999998</v>
      </c>
      <c r="I230" s="4">
        <v>0.69230769199999997</v>
      </c>
    </row>
    <row r="231" spans="1:9" x14ac:dyDescent="0.35">
      <c r="A231" t="s">
        <v>7</v>
      </c>
      <c r="B231" t="s">
        <v>5</v>
      </c>
      <c r="C231" t="str">
        <f t="shared" si="3"/>
        <v>KADIN-EVLİ</v>
      </c>
      <c r="D231" s="2">
        <v>3</v>
      </c>
      <c r="E231" s="2">
        <v>1.9000000000000001</v>
      </c>
      <c r="F231" s="2">
        <v>1.6</v>
      </c>
      <c r="G231" s="4">
        <v>0</v>
      </c>
      <c r="H231" s="4">
        <v>0.38461538499999998</v>
      </c>
      <c r="I231" s="4">
        <v>1</v>
      </c>
    </row>
    <row r="232" spans="1:9" x14ac:dyDescent="0.35">
      <c r="A232" t="s">
        <v>4</v>
      </c>
      <c r="B232" t="s">
        <v>5</v>
      </c>
      <c r="C232" t="str">
        <f t="shared" si="3"/>
        <v>ERKEK-EVLİ</v>
      </c>
      <c r="D232" s="2">
        <v>3</v>
      </c>
      <c r="E232" s="2">
        <v>4</v>
      </c>
      <c r="F232" s="2">
        <v>3</v>
      </c>
      <c r="G232" s="4">
        <v>0.38461538499999998</v>
      </c>
      <c r="H232" s="4">
        <v>0.76923076899999998</v>
      </c>
      <c r="I232" s="4">
        <v>0.53846153799999996</v>
      </c>
    </row>
    <row r="233" spans="1:9" x14ac:dyDescent="0.35">
      <c r="A233" t="s">
        <v>7</v>
      </c>
      <c r="B233" t="s">
        <v>6</v>
      </c>
      <c r="C233" t="str">
        <f t="shared" si="3"/>
        <v>KADIN-BEKAR</v>
      </c>
      <c r="D233" s="2">
        <v>3</v>
      </c>
      <c r="E233" s="2">
        <v>1.9000000000000001</v>
      </c>
      <c r="F233" s="2">
        <v>1.6</v>
      </c>
      <c r="G233" s="4">
        <v>0.15384615400000001</v>
      </c>
      <c r="H233" s="4">
        <v>0.46153846199999998</v>
      </c>
      <c r="I233" s="4">
        <v>0.69230769199999997</v>
      </c>
    </row>
    <row r="234" spans="1:9" x14ac:dyDescent="0.35">
      <c r="A234" t="s">
        <v>7</v>
      </c>
      <c r="B234" t="s">
        <v>5</v>
      </c>
      <c r="C234" t="str">
        <f t="shared" si="3"/>
        <v>KADIN-EVLİ</v>
      </c>
      <c r="D234" s="2">
        <v>4</v>
      </c>
      <c r="E234" s="2">
        <v>3.6999999999999997</v>
      </c>
      <c r="F234" s="2">
        <v>2.8</v>
      </c>
      <c r="G234" s="4">
        <v>0</v>
      </c>
      <c r="H234" s="4">
        <v>0.46153846199999998</v>
      </c>
      <c r="I234" s="4">
        <v>0.92307692299999999</v>
      </c>
    </row>
    <row r="235" spans="1:9" x14ac:dyDescent="0.35">
      <c r="A235" t="s">
        <v>7</v>
      </c>
      <c r="B235" t="s">
        <v>5</v>
      </c>
      <c r="C235" t="str">
        <f t="shared" si="3"/>
        <v>KADIN-EVLİ</v>
      </c>
      <c r="D235" s="2">
        <v>4</v>
      </c>
      <c r="E235" s="2">
        <v>4.9000000000000004</v>
      </c>
      <c r="F235" s="2">
        <v>3.6</v>
      </c>
      <c r="G235" s="4">
        <v>7.6923077000000006E-2</v>
      </c>
      <c r="H235" s="4">
        <v>7.6923077000000006E-2</v>
      </c>
      <c r="I235" s="4">
        <v>0.76923076899999998</v>
      </c>
    </row>
    <row r="236" spans="1:9" x14ac:dyDescent="0.35">
      <c r="A236" t="s">
        <v>7</v>
      </c>
      <c r="B236" t="s">
        <v>5</v>
      </c>
      <c r="C236" t="str">
        <f t="shared" si="3"/>
        <v>KADIN-EVLİ</v>
      </c>
      <c r="D236" s="2">
        <v>1</v>
      </c>
      <c r="E236" s="2">
        <v>5.5</v>
      </c>
      <c r="F236" s="2">
        <v>4</v>
      </c>
      <c r="G236" s="4">
        <v>0.30769230800000003</v>
      </c>
      <c r="H236" s="4">
        <v>0.76923076899999998</v>
      </c>
      <c r="I236" s="4">
        <v>0.69230769199999997</v>
      </c>
    </row>
    <row r="237" spans="1:9" x14ac:dyDescent="0.35">
      <c r="A237" t="s">
        <v>7</v>
      </c>
      <c r="B237" t="s">
        <v>5</v>
      </c>
      <c r="C237" t="str">
        <f t="shared" si="3"/>
        <v>KADIN-EVLİ</v>
      </c>
      <c r="D237" s="2">
        <v>3</v>
      </c>
      <c r="E237" s="2">
        <v>4.3000000000000007</v>
      </c>
      <c r="F237" s="2">
        <v>3.2</v>
      </c>
      <c r="G237" s="4">
        <v>0.15384615400000001</v>
      </c>
      <c r="H237" s="4">
        <v>0.61538461499999997</v>
      </c>
      <c r="I237" s="4">
        <v>0.84615384599999999</v>
      </c>
    </row>
    <row r="238" spans="1:9" x14ac:dyDescent="0.35">
      <c r="A238" t="s">
        <v>7</v>
      </c>
      <c r="B238" t="s">
        <v>5</v>
      </c>
      <c r="C238" t="str">
        <f t="shared" si="3"/>
        <v>KADIN-EVLİ</v>
      </c>
      <c r="D238" s="2">
        <v>3</v>
      </c>
      <c r="E238" s="2">
        <v>2.5</v>
      </c>
      <c r="F238" s="2">
        <v>2</v>
      </c>
      <c r="G238" s="4">
        <v>0.15384615400000001</v>
      </c>
      <c r="H238" s="4">
        <v>0.30769230800000003</v>
      </c>
      <c r="I238" s="4">
        <v>0.76923076899999998</v>
      </c>
    </row>
    <row r="239" spans="1:9" x14ac:dyDescent="0.35">
      <c r="A239" t="s">
        <v>7</v>
      </c>
      <c r="B239" t="s">
        <v>5</v>
      </c>
      <c r="C239" t="str">
        <f t="shared" si="3"/>
        <v>KADIN-EVLİ</v>
      </c>
      <c r="D239" s="2">
        <v>3</v>
      </c>
      <c r="E239" s="2">
        <v>4.5999999999999996</v>
      </c>
      <c r="F239" s="2">
        <v>3.4</v>
      </c>
      <c r="G239" s="4">
        <v>0.15384615400000001</v>
      </c>
      <c r="H239" s="4">
        <v>0.84615384599999999</v>
      </c>
      <c r="I239" s="4">
        <v>0.84615384599999999</v>
      </c>
    </row>
    <row r="240" spans="1:9" x14ac:dyDescent="0.35">
      <c r="A240" t="s">
        <v>7</v>
      </c>
      <c r="B240" t="s">
        <v>6</v>
      </c>
      <c r="C240" t="str">
        <f t="shared" si="3"/>
        <v>KADIN-BEKAR</v>
      </c>
      <c r="D240" s="2">
        <v>2</v>
      </c>
      <c r="E240" s="2">
        <v>4</v>
      </c>
      <c r="F240" s="2">
        <v>3</v>
      </c>
      <c r="G240" s="4">
        <v>0.46153846199999998</v>
      </c>
      <c r="H240" s="4">
        <v>0.61538461499999997</v>
      </c>
      <c r="I240" s="4">
        <v>0.46153846199999998</v>
      </c>
    </row>
    <row r="241" spans="1:9" x14ac:dyDescent="0.35">
      <c r="A241" t="s">
        <v>4</v>
      </c>
      <c r="B241" t="s">
        <v>6</v>
      </c>
      <c r="C241" t="str">
        <f t="shared" si="3"/>
        <v>ERKEK-BEKAR</v>
      </c>
      <c r="D241" s="2">
        <v>2</v>
      </c>
      <c r="E241" s="2">
        <v>5.1999999999999993</v>
      </c>
      <c r="F241" s="2">
        <v>3.8</v>
      </c>
      <c r="G241" s="4">
        <v>0.84615384599999999</v>
      </c>
      <c r="H241" s="4">
        <v>0.92307692299999999</v>
      </c>
      <c r="I241" s="4">
        <v>0.15384615400000001</v>
      </c>
    </row>
    <row r="242" spans="1:9" x14ac:dyDescent="0.35">
      <c r="A242" t="s">
        <v>4</v>
      </c>
      <c r="B242" t="s">
        <v>6</v>
      </c>
      <c r="C242" t="str">
        <f t="shared" si="3"/>
        <v>ERKEK-BEKAR</v>
      </c>
      <c r="D242" s="2">
        <v>2</v>
      </c>
      <c r="E242" s="2">
        <v>4.9000000000000004</v>
      </c>
      <c r="F242" s="2">
        <v>3.6</v>
      </c>
      <c r="G242" s="4">
        <v>0.23076923099999999</v>
      </c>
      <c r="H242" s="4">
        <v>0.30769230800000003</v>
      </c>
      <c r="I242" s="4">
        <v>0.30769230800000003</v>
      </c>
    </row>
    <row r="243" spans="1:9" x14ac:dyDescent="0.35">
      <c r="A243" t="s">
        <v>4</v>
      </c>
      <c r="B243" t="s">
        <v>6</v>
      </c>
      <c r="C243" t="str">
        <f t="shared" si="3"/>
        <v>ERKEK-BEKAR</v>
      </c>
      <c r="D243" s="2">
        <v>4</v>
      </c>
      <c r="E243" s="2">
        <v>4.9000000000000004</v>
      </c>
      <c r="F243" s="2">
        <v>3.6</v>
      </c>
      <c r="G243" s="4">
        <v>0.69230769199999997</v>
      </c>
      <c r="H243" s="4">
        <v>0.76923076899999998</v>
      </c>
      <c r="I243" s="4">
        <v>0.23076923099999999</v>
      </c>
    </row>
    <row r="244" spans="1:9" x14ac:dyDescent="0.35">
      <c r="A244" t="s">
        <v>7</v>
      </c>
      <c r="B244" t="s">
        <v>6</v>
      </c>
      <c r="C244" t="str">
        <f t="shared" si="3"/>
        <v>KADIN-BEKAR</v>
      </c>
      <c r="D244" s="2">
        <v>3</v>
      </c>
      <c r="E244" s="2">
        <v>3.6999999999999997</v>
      </c>
      <c r="F244" s="2">
        <v>2.8</v>
      </c>
      <c r="G244" s="4">
        <v>0.84615384599999999</v>
      </c>
      <c r="H244" s="4">
        <v>0.92307692299999999</v>
      </c>
      <c r="I244" s="4">
        <v>0.15384615400000001</v>
      </c>
    </row>
    <row r="245" spans="1:9" x14ac:dyDescent="0.35">
      <c r="A245" t="s">
        <v>7</v>
      </c>
      <c r="B245" t="s">
        <v>6</v>
      </c>
      <c r="C245" t="str">
        <f t="shared" si="3"/>
        <v>KADIN-BEKAR</v>
      </c>
      <c r="D245" s="2">
        <v>2</v>
      </c>
      <c r="E245" s="2">
        <v>2.5</v>
      </c>
      <c r="F245" s="2">
        <v>2</v>
      </c>
      <c r="G245" s="4">
        <v>0.30769230800000003</v>
      </c>
      <c r="H245" s="4">
        <v>0.76923076899999998</v>
      </c>
      <c r="I245" s="4">
        <v>0.61538461499999997</v>
      </c>
    </row>
    <row r="246" spans="1:9" x14ac:dyDescent="0.35">
      <c r="A246" t="s">
        <v>7</v>
      </c>
      <c r="B246" t="s">
        <v>5</v>
      </c>
      <c r="C246" t="str">
        <f t="shared" si="3"/>
        <v>KADIN-EVLİ</v>
      </c>
      <c r="D246" s="2">
        <v>3</v>
      </c>
      <c r="E246" s="2">
        <v>4</v>
      </c>
      <c r="F246" s="2">
        <v>3</v>
      </c>
      <c r="G246" s="4">
        <v>0.38461538499999998</v>
      </c>
      <c r="H246" s="4">
        <v>0.84615384599999999</v>
      </c>
      <c r="I246" s="4">
        <v>0.61538461499999997</v>
      </c>
    </row>
    <row r="247" spans="1:9" x14ac:dyDescent="0.35">
      <c r="A247" t="s">
        <v>4</v>
      </c>
      <c r="B247" t="s">
        <v>6</v>
      </c>
      <c r="C247" t="str">
        <f t="shared" si="3"/>
        <v>ERKEK-BEKAR</v>
      </c>
      <c r="D247" s="2">
        <v>1</v>
      </c>
      <c r="E247" s="2">
        <v>4.9000000000000004</v>
      </c>
      <c r="F247" s="2">
        <v>3.6</v>
      </c>
      <c r="G247" s="4">
        <v>0.92307692299999999</v>
      </c>
      <c r="H247" s="4">
        <v>0.92307692299999999</v>
      </c>
      <c r="I247" s="4">
        <v>0</v>
      </c>
    </row>
    <row r="248" spans="1:9" x14ac:dyDescent="0.35">
      <c r="A248" t="s">
        <v>4</v>
      </c>
      <c r="B248" t="s">
        <v>5</v>
      </c>
      <c r="C248" t="str">
        <f t="shared" si="3"/>
        <v>ERKEK-EVLİ</v>
      </c>
      <c r="D248" s="2">
        <v>3</v>
      </c>
      <c r="E248" s="2">
        <v>2.8000000000000003</v>
      </c>
      <c r="F248" s="2">
        <v>4</v>
      </c>
      <c r="G248" s="4">
        <v>0</v>
      </c>
      <c r="H248" s="4">
        <v>0.92307692299999999</v>
      </c>
      <c r="I248" s="4">
        <v>1</v>
      </c>
    </row>
    <row r="249" spans="1:9" x14ac:dyDescent="0.35">
      <c r="A249" t="s">
        <v>7</v>
      </c>
      <c r="B249" t="s">
        <v>5</v>
      </c>
      <c r="C249" t="str">
        <f t="shared" si="3"/>
        <v>KADIN-EVLİ</v>
      </c>
      <c r="D249" s="2">
        <v>3</v>
      </c>
      <c r="E249" s="2">
        <v>3.4000000000000004</v>
      </c>
      <c r="F249" s="2">
        <v>2.6</v>
      </c>
      <c r="G249" s="4">
        <v>0.46153846199999998</v>
      </c>
      <c r="H249" s="4">
        <v>0.61538461499999997</v>
      </c>
      <c r="I249" s="4">
        <v>0.53846153799999996</v>
      </c>
    </row>
    <row r="250" spans="1:9" x14ac:dyDescent="0.35">
      <c r="A250" t="s">
        <v>4</v>
      </c>
      <c r="B250" t="s">
        <v>6</v>
      </c>
      <c r="C250" t="str">
        <f t="shared" si="3"/>
        <v>ERKEK-BEKAR</v>
      </c>
      <c r="D250" s="2">
        <v>2</v>
      </c>
      <c r="E250" s="2">
        <v>6.6999999999999993</v>
      </c>
      <c r="F250" s="2">
        <v>4.8</v>
      </c>
      <c r="G250" s="4">
        <v>0.69230769199999997</v>
      </c>
      <c r="H250" s="4">
        <v>0.84615384599999999</v>
      </c>
      <c r="I250" s="4">
        <v>0.15384615400000001</v>
      </c>
    </row>
    <row r="251" spans="1:9" x14ac:dyDescent="0.35">
      <c r="A251" t="s">
        <v>7</v>
      </c>
      <c r="B251" t="s">
        <v>5</v>
      </c>
      <c r="C251" t="str">
        <f t="shared" si="3"/>
        <v>KADIN-EVLİ</v>
      </c>
      <c r="D251" s="2">
        <v>3</v>
      </c>
      <c r="E251" s="2">
        <v>4.3000000000000007</v>
      </c>
      <c r="F251" s="2">
        <v>3.2</v>
      </c>
      <c r="G251" s="4">
        <v>0.15384615400000001</v>
      </c>
      <c r="H251" s="4">
        <v>0.69230769199999997</v>
      </c>
      <c r="I251" s="4">
        <v>0.84615384599999999</v>
      </c>
    </row>
    <row r="252" spans="1:9" x14ac:dyDescent="0.35">
      <c r="A252" t="s">
        <v>7</v>
      </c>
      <c r="B252" t="s">
        <v>6</v>
      </c>
      <c r="C252" t="str">
        <f t="shared" si="3"/>
        <v>KADIN-BEKAR</v>
      </c>
      <c r="D252" s="2">
        <v>1</v>
      </c>
      <c r="E252" s="2">
        <v>3.4000000000000004</v>
      </c>
      <c r="F252" s="2">
        <v>2.6</v>
      </c>
      <c r="G252" s="4">
        <v>0.38461538499999998</v>
      </c>
      <c r="H252" s="4">
        <v>0.61538461499999997</v>
      </c>
      <c r="I252" s="4">
        <v>0.53846153799999996</v>
      </c>
    </row>
    <row r="253" spans="1:9" x14ac:dyDescent="0.35">
      <c r="A253" t="s">
        <v>7</v>
      </c>
      <c r="B253" t="s">
        <v>5</v>
      </c>
      <c r="C253" t="str">
        <f t="shared" si="3"/>
        <v>KADIN-EVLİ</v>
      </c>
      <c r="D253" s="2">
        <v>3</v>
      </c>
      <c r="E253" s="2">
        <v>4.9000000000000004</v>
      </c>
      <c r="F253" s="2">
        <v>3.6</v>
      </c>
      <c r="G253" s="4">
        <v>0.53846153799999996</v>
      </c>
      <c r="H253" s="4">
        <v>0.69230769199999997</v>
      </c>
      <c r="I253" s="4">
        <v>0.46153846199999998</v>
      </c>
    </row>
    <row r="254" spans="1:9" x14ac:dyDescent="0.35">
      <c r="A254" t="s">
        <v>4</v>
      </c>
      <c r="B254" t="s">
        <v>6</v>
      </c>
      <c r="C254" t="str">
        <f t="shared" si="3"/>
        <v>ERKEK-BEKAR</v>
      </c>
      <c r="D254" s="2">
        <v>1</v>
      </c>
      <c r="E254" s="2">
        <v>5.5</v>
      </c>
      <c r="F254" s="2">
        <v>4</v>
      </c>
      <c r="G254" s="4">
        <v>0.30769230800000003</v>
      </c>
      <c r="H254" s="4">
        <v>0.53846153799999996</v>
      </c>
      <c r="I254" s="4">
        <v>0.53846153799999996</v>
      </c>
    </row>
    <row r="255" spans="1:9" x14ac:dyDescent="0.35">
      <c r="A255" t="s">
        <v>7</v>
      </c>
      <c r="B255" t="s">
        <v>6</v>
      </c>
      <c r="C255" t="str">
        <f t="shared" si="3"/>
        <v>KADIN-BEKAR</v>
      </c>
      <c r="D255" s="2">
        <v>2</v>
      </c>
      <c r="E255" s="2">
        <v>1</v>
      </c>
      <c r="F255" s="2">
        <v>1</v>
      </c>
      <c r="G255" s="4">
        <v>0.84615384599999999</v>
      </c>
      <c r="H255" s="4">
        <v>0.84615384599999999</v>
      </c>
      <c r="I255" s="4">
        <v>0</v>
      </c>
    </row>
    <row r="256" spans="1:9" x14ac:dyDescent="0.35">
      <c r="A256" t="s">
        <v>7</v>
      </c>
      <c r="B256" t="s">
        <v>5</v>
      </c>
      <c r="C256" t="str">
        <f t="shared" si="3"/>
        <v>KADIN-EVLİ</v>
      </c>
      <c r="D256" s="2">
        <v>2</v>
      </c>
      <c r="E256" s="2">
        <v>6.25</v>
      </c>
      <c r="F256" s="2">
        <v>4.5</v>
      </c>
      <c r="G256" s="4">
        <v>0.61538461499999997</v>
      </c>
      <c r="H256" s="4">
        <v>0.69230769199999997</v>
      </c>
      <c r="I256" s="4">
        <v>0.38461538499999998</v>
      </c>
    </row>
    <row r="257" spans="1:9" x14ac:dyDescent="0.35">
      <c r="A257" t="s">
        <v>4</v>
      </c>
      <c r="B257" t="s">
        <v>6</v>
      </c>
      <c r="C257" t="str">
        <f t="shared" si="3"/>
        <v>ERKEK-BEKAR</v>
      </c>
      <c r="D257" s="2">
        <v>2</v>
      </c>
      <c r="E257" s="2">
        <v>5.1999999999999993</v>
      </c>
      <c r="F257" s="2">
        <v>3.8</v>
      </c>
      <c r="G257" s="4">
        <v>0.53846153799999996</v>
      </c>
      <c r="H257" s="4">
        <v>0.84615384599999999</v>
      </c>
      <c r="I257" s="4">
        <v>0.38461538499999998</v>
      </c>
    </row>
    <row r="258" spans="1:9" x14ac:dyDescent="0.35">
      <c r="A258" t="s">
        <v>4</v>
      </c>
      <c r="B258" t="s">
        <v>6</v>
      </c>
      <c r="C258" t="str">
        <f t="shared" si="3"/>
        <v>ERKEK-BEKAR</v>
      </c>
      <c r="D258" s="2">
        <v>3</v>
      </c>
      <c r="E258" s="2">
        <v>5.5</v>
      </c>
      <c r="F258" s="2">
        <v>4</v>
      </c>
      <c r="G258" s="4">
        <v>7.6923077000000006E-2</v>
      </c>
      <c r="H258" s="4">
        <v>7.6923077000000006E-2</v>
      </c>
      <c r="I258" s="4">
        <v>0.15384615400000001</v>
      </c>
    </row>
    <row r="259" spans="1:9" x14ac:dyDescent="0.35">
      <c r="A259" t="s">
        <v>4</v>
      </c>
      <c r="B259" t="s">
        <v>5</v>
      </c>
      <c r="C259" t="str">
        <f t="shared" si="3"/>
        <v>ERKEK-EVLİ</v>
      </c>
      <c r="D259" s="2">
        <v>2</v>
      </c>
      <c r="E259" s="2">
        <v>2.5</v>
      </c>
      <c r="F259" s="2">
        <v>3.8</v>
      </c>
      <c r="G259" s="4">
        <v>0.76923076899999998</v>
      </c>
      <c r="H259" s="4">
        <v>1</v>
      </c>
      <c r="I259" s="4">
        <v>0.23076923099999999</v>
      </c>
    </row>
    <row r="260" spans="1:9" x14ac:dyDescent="0.35">
      <c r="A260" t="s">
        <v>7</v>
      </c>
      <c r="B260" t="s">
        <v>5</v>
      </c>
      <c r="C260" t="str">
        <f t="shared" si="3"/>
        <v>KADIN-EVLİ</v>
      </c>
      <c r="D260" s="2">
        <v>3</v>
      </c>
      <c r="E260" s="2">
        <v>3.6999999999999997</v>
      </c>
      <c r="F260" s="2">
        <v>2.8</v>
      </c>
      <c r="G260" s="4">
        <v>7.6923077000000006E-2</v>
      </c>
      <c r="H260" s="4">
        <v>0.53846153799999996</v>
      </c>
      <c r="I260" s="4">
        <v>0.92307692299999999</v>
      </c>
    </row>
    <row r="261" spans="1:9" x14ac:dyDescent="0.35">
      <c r="A261" t="s">
        <v>4</v>
      </c>
      <c r="B261" t="s">
        <v>6</v>
      </c>
      <c r="C261" t="str">
        <f t="shared" si="3"/>
        <v>ERKEK-BEKAR</v>
      </c>
      <c r="D261" s="2">
        <v>1</v>
      </c>
      <c r="E261" s="2">
        <v>2.8000000000000003</v>
      </c>
      <c r="F261" s="2">
        <v>2.2000000000000002</v>
      </c>
      <c r="G261" s="4">
        <v>0.53846153799999996</v>
      </c>
      <c r="H261" s="4">
        <v>0.53846153799999996</v>
      </c>
      <c r="I261" s="4">
        <v>0</v>
      </c>
    </row>
    <row r="262" spans="1:9" x14ac:dyDescent="0.35">
      <c r="A262" t="s">
        <v>7</v>
      </c>
      <c r="B262" t="s">
        <v>6</v>
      </c>
      <c r="C262" t="str">
        <f t="shared" si="3"/>
        <v>KADIN-BEKAR</v>
      </c>
      <c r="D262" s="2">
        <v>1</v>
      </c>
      <c r="E262" s="2">
        <v>1.5999999999999999</v>
      </c>
      <c r="F262" s="2">
        <v>1.4</v>
      </c>
      <c r="G262" s="4">
        <v>7.6923077000000006E-2</v>
      </c>
      <c r="H262" s="4">
        <v>0.15384615400000001</v>
      </c>
      <c r="I262" s="4">
        <v>0.38461538499999998</v>
      </c>
    </row>
    <row r="263" spans="1:9" x14ac:dyDescent="0.35">
      <c r="A263" t="s">
        <v>4</v>
      </c>
      <c r="B263" t="s">
        <v>6</v>
      </c>
      <c r="C263" t="str">
        <f t="shared" ref="C263:C326" si="4">A263&amp;"-"&amp;B263</f>
        <v>ERKEK-BEKAR</v>
      </c>
      <c r="D263" s="2">
        <v>2</v>
      </c>
      <c r="E263" s="2">
        <v>5.125</v>
      </c>
      <c r="F263" s="2">
        <v>3.75</v>
      </c>
      <c r="G263" s="4">
        <v>0.76923076899999998</v>
      </c>
      <c r="H263" s="4">
        <v>0.84615384599999999</v>
      </c>
      <c r="I263" s="4">
        <v>7.6923077000000006E-2</v>
      </c>
    </row>
    <row r="264" spans="1:9" x14ac:dyDescent="0.35">
      <c r="A264" t="s">
        <v>7</v>
      </c>
      <c r="B264" t="s">
        <v>6</v>
      </c>
      <c r="C264" t="str">
        <f t="shared" si="4"/>
        <v>KADIN-BEKAR</v>
      </c>
      <c r="D264" s="2">
        <v>4</v>
      </c>
      <c r="E264" s="2">
        <v>4</v>
      </c>
      <c r="F264" s="2">
        <v>3</v>
      </c>
      <c r="G264" s="4">
        <v>0</v>
      </c>
      <c r="H264" s="4">
        <v>0.30769230800000003</v>
      </c>
      <c r="I264" s="4">
        <v>0.84615384599999999</v>
      </c>
    </row>
    <row r="265" spans="1:9" x14ac:dyDescent="0.35">
      <c r="A265" t="s">
        <v>7</v>
      </c>
      <c r="B265" t="s">
        <v>5</v>
      </c>
      <c r="C265" t="str">
        <f t="shared" si="4"/>
        <v>KADIN-EVLİ</v>
      </c>
      <c r="D265" s="2">
        <v>1</v>
      </c>
      <c r="E265" s="2">
        <v>2.5</v>
      </c>
      <c r="F265" s="2">
        <v>2</v>
      </c>
      <c r="G265" s="4">
        <v>0.30769230800000003</v>
      </c>
      <c r="H265" s="4">
        <v>0.38461538499999998</v>
      </c>
      <c r="I265" s="4">
        <v>0.61538461499999997</v>
      </c>
    </row>
    <row r="266" spans="1:9" x14ac:dyDescent="0.35">
      <c r="A266" t="s">
        <v>7</v>
      </c>
      <c r="B266" t="s">
        <v>5</v>
      </c>
      <c r="C266" t="str">
        <f t="shared" si="4"/>
        <v>KADIN-EVLİ</v>
      </c>
      <c r="D266" s="2">
        <v>3</v>
      </c>
      <c r="E266" s="2">
        <v>2.5</v>
      </c>
      <c r="F266" s="2">
        <v>2</v>
      </c>
      <c r="G266" s="4">
        <v>0.30769230800000003</v>
      </c>
      <c r="H266" s="4">
        <v>0.69230769199999997</v>
      </c>
      <c r="I266" s="4">
        <v>0.69230769199999997</v>
      </c>
    </row>
    <row r="267" spans="1:9" x14ac:dyDescent="0.35">
      <c r="A267" t="s">
        <v>7</v>
      </c>
      <c r="B267" t="s">
        <v>5</v>
      </c>
      <c r="C267" t="str">
        <f t="shared" si="4"/>
        <v>KADIN-EVLİ</v>
      </c>
      <c r="D267" s="2">
        <v>3</v>
      </c>
      <c r="E267" s="2">
        <v>2.5</v>
      </c>
      <c r="F267" s="2">
        <v>2</v>
      </c>
      <c r="G267" s="4">
        <v>0</v>
      </c>
      <c r="H267" s="4">
        <v>7.6923077000000006E-2</v>
      </c>
      <c r="I267" s="4">
        <v>1</v>
      </c>
    </row>
    <row r="268" spans="1:9" x14ac:dyDescent="0.35">
      <c r="A268" t="s">
        <v>7</v>
      </c>
      <c r="B268" t="s">
        <v>6</v>
      </c>
      <c r="C268" t="str">
        <f t="shared" si="4"/>
        <v>KADIN-BEKAR</v>
      </c>
      <c r="D268" s="2">
        <v>3</v>
      </c>
      <c r="E268" s="2">
        <v>1.5999999999999999</v>
      </c>
      <c r="F268" s="2">
        <v>1.4</v>
      </c>
      <c r="G268" s="4">
        <v>7.6923077000000006E-2</v>
      </c>
      <c r="H268" s="4">
        <v>0.30769230800000003</v>
      </c>
      <c r="I268" s="4">
        <v>0.69230769199999997</v>
      </c>
    </row>
    <row r="269" spans="1:9" x14ac:dyDescent="0.35">
      <c r="A269" t="s">
        <v>4</v>
      </c>
      <c r="B269" t="s">
        <v>6</v>
      </c>
      <c r="C269" t="str">
        <f t="shared" si="4"/>
        <v>ERKEK-BEKAR</v>
      </c>
      <c r="D269" s="2">
        <v>3</v>
      </c>
      <c r="E269" s="2">
        <v>5.1999999999999993</v>
      </c>
      <c r="F269" s="2">
        <v>3.8</v>
      </c>
      <c r="G269" s="4">
        <v>1</v>
      </c>
      <c r="H269" s="4">
        <v>1</v>
      </c>
      <c r="I269" s="4">
        <v>0</v>
      </c>
    </row>
    <row r="270" spans="1:9" x14ac:dyDescent="0.35">
      <c r="A270" t="s">
        <v>4</v>
      </c>
      <c r="B270" t="s">
        <v>5</v>
      </c>
      <c r="C270" t="str">
        <f t="shared" si="4"/>
        <v>ERKEK-EVLİ</v>
      </c>
      <c r="D270" s="2">
        <v>1</v>
      </c>
      <c r="E270" s="2">
        <v>2.5</v>
      </c>
      <c r="F270" s="2">
        <v>4</v>
      </c>
      <c r="G270" s="4">
        <v>1</v>
      </c>
      <c r="H270" s="4">
        <v>1</v>
      </c>
      <c r="I270" s="4">
        <v>0</v>
      </c>
    </row>
    <row r="271" spans="1:9" x14ac:dyDescent="0.35">
      <c r="A271" t="s">
        <v>4</v>
      </c>
      <c r="B271" t="s">
        <v>6</v>
      </c>
      <c r="C271" t="str">
        <f t="shared" si="4"/>
        <v>ERKEK-BEKAR</v>
      </c>
      <c r="D271" s="2">
        <v>3</v>
      </c>
      <c r="E271" s="2">
        <v>5.5</v>
      </c>
      <c r="F271" s="2">
        <v>4</v>
      </c>
      <c r="G271" s="4">
        <v>0.30769230800000003</v>
      </c>
      <c r="H271" s="4">
        <v>0.46153846199999998</v>
      </c>
      <c r="I271" s="4">
        <v>0.15384615400000001</v>
      </c>
    </row>
    <row r="272" spans="1:9" x14ac:dyDescent="0.35">
      <c r="A272" t="s">
        <v>4</v>
      </c>
      <c r="B272" t="s">
        <v>6</v>
      </c>
      <c r="C272" t="str">
        <f t="shared" si="4"/>
        <v>ERKEK-BEKAR</v>
      </c>
      <c r="D272" s="2">
        <v>3</v>
      </c>
      <c r="E272" s="2">
        <v>6.1000000000000005</v>
      </c>
      <c r="F272" s="2">
        <v>4.4000000000000004</v>
      </c>
      <c r="G272" s="4">
        <v>0.38461538499999998</v>
      </c>
      <c r="H272" s="4">
        <v>0.38461538499999998</v>
      </c>
      <c r="I272" s="4">
        <v>0.46153846199999998</v>
      </c>
    </row>
    <row r="273" spans="1:9" x14ac:dyDescent="0.35">
      <c r="A273" t="s">
        <v>7</v>
      </c>
      <c r="B273" t="s">
        <v>5</v>
      </c>
      <c r="C273" t="str">
        <f t="shared" si="4"/>
        <v>KADIN-EVLİ</v>
      </c>
      <c r="D273" s="2">
        <v>3</v>
      </c>
      <c r="E273" s="2">
        <v>6.1000000000000005</v>
      </c>
      <c r="F273" s="2">
        <v>4.4000000000000004</v>
      </c>
      <c r="G273" s="4">
        <v>0.76923076899999998</v>
      </c>
      <c r="H273" s="4">
        <v>0.92307692299999999</v>
      </c>
      <c r="I273" s="4">
        <v>0.23076923099999999</v>
      </c>
    </row>
    <row r="274" spans="1:9" x14ac:dyDescent="0.35">
      <c r="A274" t="s">
        <v>7</v>
      </c>
      <c r="B274" t="s">
        <v>5</v>
      </c>
      <c r="C274" t="str">
        <f t="shared" si="4"/>
        <v>KADIN-EVLİ</v>
      </c>
      <c r="D274" s="2">
        <v>3</v>
      </c>
      <c r="E274" s="2">
        <v>5.1999999999999993</v>
      </c>
      <c r="F274" s="2">
        <v>3.8</v>
      </c>
      <c r="G274" s="4">
        <v>0.92307692299999999</v>
      </c>
      <c r="H274" s="4">
        <v>0.92307692299999999</v>
      </c>
      <c r="I274" s="4">
        <v>7.6923077000000006E-2</v>
      </c>
    </row>
    <row r="275" spans="1:9" x14ac:dyDescent="0.35">
      <c r="A275" t="s">
        <v>7</v>
      </c>
      <c r="B275" t="s">
        <v>6</v>
      </c>
      <c r="C275" t="str">
        <f t="shared" si="4"/>
        <v>KADIN-BEKAR</v>
      </c>
      <c r="D275" s="2">
        <v>3</v>
      </c>
      <c r="E275" s="2">
        <v>1.5999999999999999</v>
      </c>
      <c r="F275" s="2">
        <v>1.4</v>
      </c>
      <c r="G275" s="4">
        <v>0.23076923099999999</v>
      </c>
      <c r="H275" s="4">
        <v>0.46153846199999998</v>
      </c>
      <c r="I275" s="4">
        <v>0.53846153799999996</v>
      </c>
    </row>
    <row r="276" spans="1:9" x14ac:dyDescent="0.35">
      <c r="A276" t="s">
        <v>7</v>
      </c>
      <c r="B276" t="s">
        <v>6</v>
      </c>
      <c r="C276" t="str">
        <f t="shared" si="4"/>
        <v>KADIN-BEKAR</v>
      </c>
      <c r="D276" s="2">
        <v>4</v>
      </c>
      <c r="E276" s="2">
        <v>1.2999999999999998</v>
      </c>
      <c r="F276" s="2">
        <v>1.2</v>
      </c>
      <c r="G276" s="4">
        <v>0.15384615400000001</v>
      </c>
      <c r="H276" s="4">
        <v>0.61538461499999997</v>
      </c>
      <c r="I276" s="4">
        <v>0.69230769199999997</v>
      </c>
    </row>
    <row r="277" spans="1:9" x14ac:dyDescent="0.35">
      <c r="A277" t="s">
        <v>7</v>
      </c>
      <c r="B277" t="s">
        <v>5</v>
      </c>
      <c r="C277" t="str">
        <f t="shared" si="4"/>
        <v>KADIN-EVLİ</v>
      </c>
      <c r="D277" s="2">
        <v>3</v>
      </c>
      <c r="E277" s="2">
        <v>4.3000000000000007</v>
      </c>
      <c r="F277" s="2">
        <v>3.2</v>
      </c>
      <c r="G277" s="4">
        <v>0.38461538499999998</v>
      </c>
      <c r="H277" s="4">
        <v>0.46153846199999998</v>
      </c>
      <c r="I277" s="4">
        <v>0.53846153799999996</v>
      </c>
    </row>
    <row r="278" spans="1:9" x14ac:dyDescent="0.35">
      <c r="A278" t="s">
        <v>7</v>
      </c>
      <c r="B278" t="s">
        <v>5</v>
      </c>
      <c r="C278" t="str">
        <f t="shared" si="4"/>
        <v>KADIN-EVLİ</v>
      </c>
      <c r="D278" s="2">
        <v>3</v>
      </c>
      <c r="E278" s="2">
        <v>4</v>
      </c>
      <c r="F278" s="2">
        <v>3</v>
      </c>
      <c r="G278" s="4">
        <v>7.6923077000000006E-2</v>
      </c>
      <c r="H278" s="4">
        <v>0.23076923099999999</v>
      </c>
      <c r="I278" s="4">
        <v>0.92307692299999999</v>
      </c>
    </row>
    <row r="279" spans="1:9" x14ac:dyDescent="0.35">
      <c r="A279" t="s">
        <v>4</v>
      </c>
      <c r="B279" t="s">
        <v>5</v>
      </c>
      <c r="C279" t="str">
        <f t="shared" si="4"/>
        <v>ERKEK-EVLİ</v>
      </c>
      <c r="D279" s="2">
        <v>3</v>
      </c>
      <c r="E279" s="2">
        <v>5.1999999999999993</v>
      </c>
      <c r="F279" s="2">
        <v>3.8</v>
      </c>
      <c r="G279" s="4">
        <v>0.61538461499999997</v>
      </c>
      <c r="H279" s="4">
        <v>0.76923076899999998</v>
      </c>
      <c r="I279" s="4">
        <v>0.38461538499999998</v>
      </c>
    </row>
    <row r="280" spans="1:9" x14ac:dyDescent="0.35">
      <c r="A280" t="s">
        <v>4</v>
      </c>
      <c r="B280" t="s">
        <v>6</v>
      </c>
      <c r="C280" t="str">
        <f t="shared" si="4"/>
        <v>ERKEK-BEKAR</v>
      </c>
      <c r="D280" s="2">
        <v>1</v>
      </c>
      <c r="E280" s="2">
        <v>2.8000000000000003</v>
      </c>
      <c r="F280" s="2">
        <v>2.2000000000000002</v>
      </c>
      <c r="G280" s="4">
        <v>0.23076923099999999</v>
      </c>
      <c r="H280" s="4">
        <v>0.38461538499999998</v>
      </c>
      <c r="I280" s="4">
        <v>0.23076923099999999</v>
      </c>
    </row>
    <row r="281" spans="1:9" x14ac:dyDescent="0.35">
      <c r="A281" t="s">
        <v>7</v>
      </c>
      <c r="B281" t="s">
        <v>6</v>
      </c>
      <c r="C281" t="str">
        <f t="shared" si="4"/>
        <v>KADIN-BEKAR</v>
      </c>
      <c r="D281" s="2">
        <v>2</v>
      </c>
      <c r="E281" s="2">
        <v>4.5999999999999996</v>
      </c>
      <c r="F281" s="2">
        <v>3.4</v>
      </c>
      <c r="G281" s="4">
        <v>0.76923076899999998</v>
      </c>
      <c r="H281" s="4">
        <v>1</v>
      </c>
      <c r="I281" s="4">
        <v>0.23076923099999999</v>
      </c>
    </row>
    <row r="282" spans="1:9" x14ac:dyDescent="0.35">
      <c r="A282" t="s">
        <v>7</v>
      </c>
      <c r="B282" t="s">
        <v>6</v>
      </c>
      <c r="C282" t="str">
        <f t="shared" si="4"/>
        <v>KADIN-BEKAR</v>
      </c>
      <c r="D282" s="2">
        <v>2</v>
      </c>
      <c r="E282" s="2">
        <v>1.9000000000000001</v>
      </c>
      <c r="F282" s="2">
        <v>1.6</v>
      </c>
      <c r="G282" s="4">
        <v>0.61538461499999997</v>
      </c>
      <c r="H282" s="4">
        <v>0.69230769199999997</v>
      </c>
      <c r="I282" s="4">
        <v>0.15384615400000001</v>
      </c>
    </row>
    <row r="283" spans="1:9" x14ac:dyDescent="0.35">
      <c r="A283" t="s">
        <v>4</v>
      </c>
      <c r="B283" t="s">
        <v>6</v>
      </c>
      <c r="C283" t="str">
        <f t="shared" si="4"/>
        <v>ERKEK-BEKAR</v>
      </c>
      <c r="D283" s="2">
        <v>3</v>
      </c>
      <c r="E283" s="2">
        <v>7</v>
      </c>
      <c r="F283" s="2">
        <v>5</v>
      </c>
      <c r="G283" s="4">
        <v>1</v>
      </c>
      <c r="H283" s="4">
        <v>1</v>
      </c>
      <c r="I283" s="4">
        <v>0</v>
      </c>
    </row>
    <row r="284" spans="1:9" x14ac:dyDescent="0.35">
      <c r="A284" t="s">
        <v>7</v>
      </c>
      <c r="B284" t="s">
        <v>5</v>
      </c>
      <c r="C284" t="str">
        <f t="shared" si="4"/>
        <v>KADIN-EVLİ</v>
      </c>
      <c r="D284" s="2">
        <v>3</v>
      </c>
      <c r="E284" s="2">
        <v>4.5999999999999996</v>
      </c>
      <c r="F284" s="2">
        <v>3.4</v>
      </c>
      <c r="G284" s="4">
        <v>0.76923076899999998</v>
      </c>
      <c r="H284" s="4">
        <v>0.84615384599999999</v>
      </c>
      <c r="I284" s="4">
        <v>0.23076923099999999</v>
      </c>
    </row>
    <row r="285" spans="1:9" x14ac:dyDescent="0.35">
      <c r="A285" t="s">
        <v>7</v>
      </c>
      <c r="B285" t="s">
        <v>5</v>
      </c>
      <c r="C285" t="str">
        <f t="shared" si="4"/>
        <v>KADIN-EVLİ</v>
      </c>
      <c r="D285" s="2">
        <v>3</v>
      </c>
      <c r="E285" s="2">
        <v>6.6999999999999993</v>
      </c>
      <c r="F285" s="2">
        <v>4.8</v>
      </c>
      <c r="G285" s="4">
        <v>0.76923076899999998</v>
      </c>
      <c r="H285" s="4">
        <v>0.84615384599999999</v>
      </c>
      <c r="I285" s="4">
        <v>0.15384615400000001</v>
      </c>
    </row>
    <row r="286" spans="1:9" x14ac:dyDescent="0.35">
      <c r="A286" t="s">
        <v>7</v>
      </c>
      <c r="B286" t="s">
        <v>6</v>
      </c>
      <c r="C286" t="str">
        <f t="shared" si="4"/>
        <v>KADIN-BEKAR</v>
      </c>
      <c r="D286" s="2">
        <v>3</v>
      </c>
      <c r="E286" s="2">
        <v>5.1999999999999993</v>
      </c>
      <c r="F286" s="2">
        <v>3.8</v>
      </c>
      <c r="G286" s="4">
        <v>0.69230769199999997</v>
      </c>
      <c r="H286" s="4">
        <v>0.84615384599999999</v>
      </c>
      <c r="I286" s="4">
        <v>0.23076923099999999</v>
      </c>
    </row>
    <row r="287" spans="1:9" x14ac:dyDescent="0.35">
      <c r="A287" t="s">
        <v>7</v>
      </c>
      <c r="B287" t="s">
        <v>5</v>
      </c>
      <c r="C287" t="str">
        <f t="shared" si="4"/>
        <v>KADIN-EVLİ</v>
      </c>
      <c r="D287" s="2">
        <v>2</v>
      </c>
      <c r="E287" s="2">
        <v>2.875</v>
      </c>
      <c r="F287" s="2">
        <v>3</v>
      </c>
      <c r="G287" s="4">
        <v>0.76923076899999998</v>
      </c>
      <c r="H287" s="4">
        <v>0.84615384599999999</v>
      </c>
      <c r="I287" s="4">
        <v>0.15384615400000001</v>
      </c>
    </row>
    <row r="288" spans="1:9" x14ac:dyDescent="0.35">
      <c r="A288" t="s">
        <v>4</v>
      </c>
      <c r="B288" t="s">
        <v>5</v>
      </c>
      <c r="C288" t="str">
        <f t="shared" si="4"/>
        <v>ERKEK-EVLİ</v>
      </c>
      <c r="D288" s="2">
        <v>2</v>
      </c>
      <c r="E288" s="2">
        <v>4.9000000000000004</v>
      </c>
      <c r="F288" s="2">
        <v>3.6</v>
      </c>
      <c r="G288" s="4">
        <v>0.46153846199999998</v>
      </c>
      <c r="H288" s="4">
        <v>0.92307692299999999</v>
      </c>
      <c r="I288" s="4">
        <v>0.53846153799999996</v>
      </c>
    </row>
    <row r="289" spans="1:9" x14ac:dyDescent="0.35">
      <c r="A289" t="s">
        <v>4</v>
      </c>
      <c r="B289" t="s">
        <v>5</v>
      </c>
      <c r="C289" t="str">
        <f t="shared" si="4"/>
        <v>ERKEK-EVLİ</v>
      </c>
      <c r="D289" s="2">
        <v>3</v>
      </c>
      <c r="E289" s="2">
        <v>7</v>
      </c>
      <c r="F289" s="2">
        <v>5</v>
      </c>
      <c r="G289" s="4">
        <v>0.30769230800000003</v>
      </c>
      <c r="H289" s="4">
        <v>0.46153846199999998</v>
      </c>
      <c r="I289" s="4">
        <v>0.69230769199999997</v>
      </c>
    </row>
    <row r="290" spans="1:9" x14ac:dyDescent="0.35">
      <c r="A290" t="s">
        <v>7</v>
      </c>
      <c r="B290" t="s">
        <v>6</v>
      </c>
      <c r="C290" t="str">
        <f t="shared" si="4"/>
        <v>KADIN-BEKAR</v>
      </c>
      <c r="D290" s="2">
        <v>4</v>
      </c>
      <c r="E290" s="2">
        <v>4.3000000000000007</v>
      </c>
      <c r="F290" s="2">
        <v>3.2</v>
      </c>
      <c r="G290" s="4">
        <v>0.23076923099999999</v>
      </c>
      <c r="H290" s="4">
        <v>0.23076923099999999</v>
      </c>
      <c r="I290" s="4">
        <v>0.38461538499999998</v>
      </c>
    </row>
    <row r="291" spans="1:9" x14ac:dyDescent="0.35">
      <c r="A291" t="s">
        <v>7</v>
      </c>
      <c r="B291" t="s">
        <v>5</v>
      </c>
      <c r="C291" t="str">
        <f t="shared" si="4"/>
        <v>KADIN-EVLİ</v>
      </c>
      <c r="D291" s="2">
        <v>2</v>
      </c>
      <c r="E291" s="2">
        <v>4.3000000000000007</v>
      </c>
      <c r="F291" s="2">
        <v>3.2</v>
      </c>
      <c r="G291" s="4">
        <v>0.30769230800000003</v>
      </c>
      <c r="H291" s="4">
        <v>0.30769230800000003</v>
      </c>
      <c r="I291" s="4">
        <v>0.61538461499999997</v>
      </c>
    </row>
    <row r="292" spans="1:9" x14ac:dyDescent="0.35">
      <c r="A292" t="s">
        <v>4</v>
      </c>
      <c r="B292" t="s">
        <v>6</v>
      </c>
      <c r="C292" t="str">
        <f t="shared" si="4"/>
        <v>ERKEK-BEKAR</v>
      </c>
      <c r="D292" s="2">
        <v>2</v>
      </c>
      <c r="E292" s="2">
        <v>7</v>
      </c>
      <c r="F292" s="2">
        <v>5</v>
      </c>
      <c r="G292" s="4">
        <v>0.76923076899999998</v>
      </c>
      <c r="H292" s="4">
        <v>0.92307692299999999</v>
      </c>
      <c r="I292" s="4">
        <v>0.23076923099999999</v>
      </c>
    </row>
    <row r="293" spans="1:9" x14ac:dyDescent="0.35">
      <c r="A293" t="s">
        <v>7</v>
      </c>
      <c r="B293" t="s">
        <v>5</v>
      </c>
      <c r="C293" t="str">
        <f t="shared" si="4"/>
        <v>KADIN-EVLİ</v>
      </c>
      <c r="D293" s="2">
        <v>3</v>
      </c>
      <c r="E293" s="2">
        <v>4</v>
      </c>
      <c r="F293" s="2">
        <v>3</v>
      </c>
      <c r="G293" s="4">
        <v>0.23076923099999999</v>
      </c>
      <c r="H293" s="4">
        <v>0.38461538499999998</v>
      </c>
      <c r="I293" s="4">
        <v>0.76923076899999998</v>
      </c>
    </row>
    <row r="294" spans="1:9" x14ac:dyDescent="0.35">
      <c r="A294" t="s">
        <v>7</v>
      </c>
      <c r="B294" t="s">
        <v>5</v>
      </c>
      <c r="C294" t="str">
        <f t="shared" si="4"/>
        <v>KADIN-EVLİ</v>
      </c>
      <c r="D294" s="2">
        <v>3</v>
      </c>
      <c r="E294" s="2">
        <v>1</v>
      </c>
      <c r="F294" s="2">
        <v>1</v>
      </c>
      <c r="G294" s="4">
        <v>0</v>
      </c>
      <c r="H294" s="4">
        <v>0</v>
      </c>
      <c r="I294" s="4">
        <v>0</v>
      </c>
    </row>
    <row r="295" spans="1:9" x14ac:dyDescent="0.35">
      <c r="A295" t="s">
        <v>7</v>
      </c>
      <c r="B295" t="s">
        <v>5</v>
      </c>
      <c r="C295" t="str">
        <f t="shared" si="4"/>
        <v>KADIN-EVLİ</v>
      </c>
      <c r="D295" s="2">
        <v>2</v>
      </c>
      <c r="E295" s="2">
        <v>4.3000000000000007</v>
      </c>
      <c r="F295" s="2">
        <v>3.2</v>
      </c>
      <c r="G295" s="4">
        <v>0.30769230800000003</v>
      </c>
      <c r="H295" s="4">
        <v>0.69230769199999997</v>
      </c>
      <c r="I295" s="4">
        <v>0.69230769199999997</v>
      </c>
    </row>
    <row r="296" spans="1:9" x14ac:dyDescent="0.35">
      <c r="A296" t="s">
        <v>4</v>
      </c>
      <c r="B296" t="s">
        <v>6</v>
      </c>
      <c r="C296" t="str">
        <f t="shared" si="4"/>
        <v>ERKEK-BEKAR</v>
      </c>
      <c r="D296" s="2">
        <v>2</v>
      </c>
      <c r="E296" s="2">
        <v>3.4</v>
      </c>
      <c r="F296" s="2">
        <v>2.8</v>
      </c>
      <c r="G296" s="4">
        <v>0.69230769199999997</v>
      </c>
      <c r="H296" s="4">
        <v>0.77</v>
      </c>
      <c r="I296" s="4">
        <v>0.30769230800000003</v>
      </c>
    </row>
    <row r="297" spans="1:9" x14ac:dyDescent="0.35">
      <c r="A297" t="s">
        <v>7</v>
      </c>
      <c r="B297" t="s">
        <v>5</v>
      </c>
      <c r="C297" t="str">
        <f t="shared" si="4"/>
        <v>KADIN-EVLİ</v>
      </c>
      <c r="D297" s="2">
        <v>3</v>
      </c>
      <c r="E297" s="2">
        <v>2.8000000000000003</v>
      </c>
      <c r="F297" s="2">
        <v>3.8</v>
      </c>
      <c r="G297" s="4">
        <v>0.30769230800000003</v>
      </c>
      <c r="H297" s="4">
        <v>0.92307692299999999</v>
      </c>
      <c r="I297" s="4">
        <v>0.69230769199999997</v>
      </c>
    </row>
    <row r="298" spans="1:9" x14ac:dyDescent="0.35">
      <c r="A298" t="s">
        <v>4</v>
      </c>
      <c r="B298" t="s">
        <v>5</v>
      </c>
      <c r="C298" t="str">
        <f t="shared" si="4"/>
        <v>ERKEK-EVLİ</v>
      </c>
      <c r="D298" s="2">
        <v>4</v>
      </c>
      <c r="E298" s="2">
        <v>6.3999999999999995</v>
      </c>
      <c r="F298" s="2">
        <v>4.5999999999999996</v>
      </c>
      <c r="G298" s="4">
        <v>0.53846153799999996</v>
      </c>
      <c r="H298" s="4">
        <v>0.92307692299999999</v>
      </c>
      <c r="I298" s="4">
        <v>0.38461538499999998</v>
      </c>
    </row>
    <row r="299" spans="1:9" x14ac:dyDescent="0.35">
      <c r="A299" t="s">
        <v>4</v>
      </c>
      <c r="B299" t="s">
        <v>6</v>
      </c>
      <c r="C299" t="str">
        <f t="shared" si="4"/>
        <v>ERKEK-BEKAR</v>
      </c>
      <c r="D299" s="2">
        <v>3</v>
      </c>
      <c r="E299" s="2">
        <v>5.8000000000000007</v>
      </c>
      <c r="F299" s="2">
        <v>4.2</v>
      </c>
      <c r="G299" s="4">
        <v>0.84615384599999999</v>
      </c>
      <c r="H299" s="4">
        <v>0.84615384599999999</v>
      </c>
      <c r="I299" s="4">
        <v>7.6923077000000006E-2</v>
      </c>
    </row>
    <row r="300" spans="1:9" x14ac:dyDescent="0.35">
      <c r="A300" t="s">
        <v>7</v>
      </c>
      <c r="B300" t="s">
        <v>6</v>
      </c>
      <c r="C300" t="str">
        <f t="shared" si="4"/>
        <v>KADIN-BEKAR</v>
      </c>
      <c r="D300" s="2">
        <v>3</v>
      </c>
      <c r="E300" s="2">
        <v>3.4000000000000004</v>
      </c>
      <c r="F300" s="2">
        <v>2.6</v>
      </c>
      <c r="G300" s="4">
        <v>0.38461538499999998</v>
      </c>
      <c r="H300" s="4">
        <v>0.76923076899999998</v>
      </c>
      <c r="I300" s="4">
        <v>0.53846153799999996</v>
      </c>
    </row>
    <row r="301" spans="1:9" x14ac:dyDescent="0.35">
      <c r="A301" t="s">
        <v>7</v>
      </c>
      <c r="B301" t="s">
        <v>5</v>
      </c>
      <c r="C301" t="str">
        <f t="shared" si="4"/>
        <v>KADIN-EVLİ</v>
      </c>
      <c r="D301" s="2">
        <v>1</v>
      </c>
      <c r="E301" s="2">
        <v>5.1999999999999993</v>
      </c>
      <c r="F301" s="2">
        <v>3.8</v>
      </c>
      <c r="G301" s="4">
        <v>0.46153846199999998</v>
      </c>
      <c r="H301" s="4">
        <v>0.69230769199999997</v>
      </c>
      <c r="I301" s="4">
        <v>0.46153846199999998</v>
      </c>
    </row>
    <row r="302" spans="1:9" x14ac:dyDescent="0.35">
      <c r="A302" t="s">
        <v>7</v>
      </c>
      <c r="B302" t="s">
        <v>5</v>
      </c>
      <c r="C302" t="str">
        <f t="shared" si="4"/>
        <v>KADIN-EVLİ</v>
      </c>
      <c r="D302" s="2">
        <v>3</v>
      </c>
      <c r="E302" s="2">
        <v>4.5999999999999996</v>
      </c>
      <c r="F302" s="2">
        <v>3.4</v>
      </c>
      <c r="G302" s="4">
        <v>7.6923077000000006E-2</v>
      </c>
      <c r="H302" s="4">
        <v>0.61538461499999997</v>
      </c>
      <c r="I302" s="4">
        <v>0.84615384599999999</v>
      </c>
    </row>
    <row r="303" spans="1:9" x14ac:dyDescent="0.35">
      <c r="A303" t="s">
        <v>4</v>
      </c>
      <c r="B303" t="s">
        <v>6</v>
      </c>
      <c r="C303" t="str">
        <f t="shared" si="4"/>
        <v>ERKEK-BEKAR</v>
      </c>
      <c r="D303" s="2">
        <v>3</v>
      </c>
      <c r="E303" s="2">
        <v>5.8000000000000007</v>
      </c>
      <c r="F303" s="2">
        <v>4.2</v>
      </c>
      <c r="G303" s="4">
        <v>0.76923076899999998</v>
      </c>
      <c r="H303" s="4">
        <v>0.84615384599999999</v>
      </c>
      <c r="I303" s="4">
        <v>7.6923077000000006E-2</v>
      </c>
    </row>
    <row r="304" spans="1:9" x14ac:dyDescent="0.35">
      <c r="A304" t="s">
        <v>4</v>
      </c>
      <c r="B304" t="s">
        <v>5</v>
      </c>
      <c r="C304" t="str">
        <f t="shared" si="4"/>
        <v>ERKEK-EVLİ</v>
      </c>
      <c r="D304" s="2">
        <v>3</v>
      </c>
      <c r="E304" s="2">
        <v>4.3000000000000007</v>
      </c>
      <c r="F304" s="2">
        <v>3.2</v>
      </c>
      <c r="G304" s="4">
        <v>0.69230769199999997</v>
      </c>
      <c r="H304" s="4">
        <v>0.92307692299999999</v>
      </c>
      <c r="I304" s="4">
        <v>0.30769230800000003</v>
      </c>
    </row>
    <row r="305" spans="1:9" x14ac:dyDescent="0.35">
      <c r="A305" t="s">
        <v>4</v>
      </c>
      <c r="B305" t="s">
        <v>5</v>
      </c>
      <c r="C305" t="str">
        <f t="shared" si="4"/>
        <v>ERKEK-EVLİ</v>
      </c>
      <c r="D305" s="2">
        <v>2</v>
      </c>
      <c r="E305" s="2">
        <v>5.5</v>
      </c>
      <c r="F305" s="2">
        <v>4</v>
      </c>
      <c r="G305" s="4">
        <v>0.53846153799999996</v>
      </c>
      <c r="H305" s="4">
        <v>0.76923076899999998</v>
      </c>
      <c r="I305" s="4">
        <v>0.46153846199999998</v>
      </c>
    </row>
    <row r="306" spans="1:9" x14ac:dyDescent="0.35">
      <c r="A306" t="s">
        <v>7</v>
      </c>
      <c r="B306" t="s">
        <v>6</v>
      </c>
      <c r="C306" t="str">
        <f t="shared" si="4"/>
        <v>KADIN-BEKAR</v>
      </c>
      <c r="D306" s="2">
        <v>3</v>
      </c>
      <c r="E306" s="2">
        <v>4.5999999999999996</v>
      </c>
      <c r="F306" s="2">
        <v>3.4</v>
      </c>
      <c r="G306" s="4">
        <v>0.23076923099999999</v>
      </c>
      <c r="H306" s="4">
        <v>0.69230769199999997</v>
      </c>
      <c r="I306" s="4">
        <v>0.69230769199999997</v>
      </c>
    </row>
    <row r="307" spans="1:9" x14ac:dyDescent="0.35">
      <c r="A307" t="s">
        <v>7</v>
      </c>
      <c r="B307" t="s">
        <v>6</v>
      </c>
      <c r="C307" t="str">
        <f t="shared" si="4"/>
        <v>KADIN-BEKAR</v>
      </c>
      <c r="D307" s="2">
        <v>2</v>
      </c>
      <c r="E307" s="2">
        <v>4.5999999999999996</v>
      </c>
      <c r="F307" s="2">
        <v>3.4</v>
      </c>
      <c r="G307" s="4">
        <v>1</v>
      </c>
      <c r="H307" s="4">
        <v>1</v>
      </c>
      <c r="I307" s="4">
        <v>0</v>
      </c>
    </row>
    <row r="308" spans="1:9" x14ac:dyDescent="0.35">
      <c r="A308" t="s">
        <v>4</v>
      </c>
      <c r="B308" t="s">
        <v>5</v>
      </c>
      <c r="C308" t="str">
        <f t="shared" si="4"/>
        <v>ERKEK-EVLİ</v>
      </c>
      <c r="D308" s="2">
        <v>3</v>
      </c>
      <c r="E308" s="2">
        <v>5.1999999999999993</v>
      </c>
      <c r="F308" s="2">
        <v>3.8</v>
      </c>
      <c r="G308" s="4">
        <v>0.69230769199999997</v>
      </c>
      <c r="H308" s="4">
        <v>0.92307692299999999</v>
      </c>
      <c r="I308" s="4">
        <v>0.30769230800000003</v>
      </c>
    </row>
    <row r="309" spans="1:9" x14ac:dyDescent="0.35">
      <c r="A309" t="s">
        <v>7</v>
      </c>
      <c r="B309" t="s">
        <v>6</v>
      </c>
      <c r="C309" t="str">
        <f t="shared" si="4"/>
        <v>KADIN-BEKAR</v>
      </c>
      <c r="D309" s="2">
        <v>4</v>
      </c>
      <c r="E309" s="2">
        <v>5.1999999999999993</v>
      </c>
      <c r="F309" s="2">
        <v>3.8</v>
      </c>
      <c r="G309" s="4">
        <v>1</v>
      </c>
      <c r="H309" s="4">
        <v>1</v>
      </c>
      <c r="I309" s="4">
        <v>0</v>
      </c>
    </row>
    <row r="310" spans="1:9" x14ac:dyDescent="0.35">
      <c r="A310" t="s">
        <v>7</v>
      </c>
      <c r="B310" t="s">
        <v>6</v>
      </c>
      <c r="C310" t="str">
        <f t="shared" si="4"/>
        <v>KADIN-BEKAR</v>
      </c>
      <c r="D310" s="2">
        <v>2</v>
      </c>
      <c r="E310" s="2">
        <v>5.8000000000000007</v>
      </c>
      <c r="F310" s="2">
        <v>4.2</v>
      </c>
      <c r="G310" s="4">
        <v>0.84615384599999999</v>
      </c>
      <c r="H310" s="4">
        <v>0.92307692299999999</v>
      </c>
      <c r="I310" s="4">
        <v>7.6923077000000006E-2</v>
      </c>
    </row>
    <row r="311" spans="1:9" x14ac:dyDescent="0.35">
      <c r="A311" t="s">
        <v>7</v>
      </c>
      <c r="B311" t="s">
        <v>5</v>
      </c>
      <c r="C311" t="str">
        <f t="shared" si="4"/>
        <v>KADIN-EVLİ</v>
      </c>
      <c r="D311" s="2">
        <v>3</v>
      </c>
      <c r="E311" s="2">
        <v>4.9000000000000004</v>
      </c>
      <c r="F311" s="2">
        <v>3.6</v>
      </c>
      <c r="G311" s="4">
        <v>0.92307692299999999</v>
      </c>
      <c r="H311" s="4">
        <v>0.92307692299999999</v>
      </c>
      <c r="I311" s="4">
        <v>0</v>
      </c>
    </row>
    <row r="312" spans="1:9" x14ac:dyDescent="0.35">
      <c r="A312" t="s">
        <v>7</v>
      </c>
      <c r="B312" t="s">
        <v>5</v>
      </c>
      <c r="C312" t="str">
        <f t="shared" si="4"/>
        <v>KADIN-EVLİ</v>
      </c>
      <c r="D312" s="2">
        <v>2</v>
      </c>
      <c r="E312" s="2">
        <v>1.9000000000000001</v>
      </c>
      <c r="F312" s="2">
        <v>1.6</v>
      </c>
      <c r="G312" s="4">
        <v>0.23076923099999999</v>
      </c>
      <c r="H312" s="4">
        <v>0.76923076899999998</v>
      </c>
      <c r="I312" s="4">
        <v>0.69230769199999997</v>
      </c>
    </row>
    <row r="313" spans="1:9" x14ac:dyDescent="0.35">
      <c r="A313" t="s">
        <v>4</v>
      </c>
      <c r="B313" t="s">
        <v>6</v>
      </c>
      <c r="C313" t="str">
        <f t="shared" si="4"/>
        <v>ERKEK-BEKAR</v>
      </c>
      <c r="D313" s="2">
        <v>2</v>
      </c>
      <c r="E313" s="2">
        <v>5.1999999999999993</v>
      </c>
      <c r="F313" s="2">
        <v>3.8</v>
      </c>
      <c r="G313" s="4">
        <v>0.92307692299999999</v>
      </c>
      <c r="H313" s="4">
        <v>0.92307692299999999</v>
      </c>
      <c r="I313" s="4">
        <v>0</v>
      </c>
    </row>
    <row r="314" spans="1:9" x14ac:dyDescent="0.35">
      <c r="A314" t="s">
        <v>4</v>
      </c>
      <c r="B314" t="s">
        <v>5</v>
      </c>
      <c r="C314" t="str">
        <f t="shared" si="4"/>
        <v>ERKEK-EVLİ</v>
      </c>
      <c r="D314" s="2">
        <v>4</v>
      </c>
      <c r="E314" s="2">
        <v>5.8000000000000007</v>
      </c>
      <c r="F314" s="2">
        <v>4.2</v>
      </c>
      <c r="G314" s="4">
        <v>0.38461538499999998</v>
      </c>
      <c r="H314" s="4">
        <v>0.84615384599999999</v>
      </c>
      <c r="I314" s="4">
        <v>0.61538461499999997</v>
      </c>
    </row>
    <row r="315" spans="1:9" x14ac:dyDescent="0.35">
      <c r="A315" t="s">
        <v>7</v>
      </c>
      <c r="B315" t="s">
        <v>5</v>
      </c>
      <c r="C315" t="str">
        <f t="shared" si="4"/>
        <v>KADIN-EVLİ</v>
      </c>
      <c r="D315" s="2">
        <v>3</v>
      </c>
      <c r="E315" s="2">
        <v>3.6999999999999997</v>
      </c>
      <c r="F315" s="2">
        <v>2.8</v>
      </c>
      <c r="G315" s="4">
        <v>0.15384615400000001</v>
      </c>
      <c r="H315" s="4">
        <v>0.46153846199999998</v>
      </c>
      <c r="I315" s="4">
        <v>0.76923076899999998</v>
      </c>
    </row>
    <row r="316" spans="1:9" x14ac:dyDescent="0.35">
      <c r="A316" t="s">
        <v>7</v>
      </c>
      <c r="B316" t="s">
        <v>5</v>
      </c>
      <c r="C316" t="str">
        <f t="shared" si="4"/>
        <v>KADIN-EVLİ</v>
      </c>
      <c r="D316" s="2">
        <v>2</v>
      </c>
      <c r="E316" s="2">
        <v>5.1999999999999993</v>
      </c>
      <c r="F316" s="2">
        <v>3.8</v>
      </c>
      <c r="G316" s="4">
        <v>0.92307692299999999</v>
      </c>
      <c r="H316" s="4">
        <v>0.92307692299999999</v>
      </c>
      <c r="I316" s="4">
        <v>0</v>
      </c>
    </row>
    <row r="317" spans="1:9" x14ac:dyDescent="0.35">
      <c r="A317" t="s">
        <v>7</v>
      </c>
      <c r="B317" t="s">
        <v>5</v>
      </c>
      <c r="C317" t="str">
        <f t="shared" si="4"/>
        <v>KADIN-EVLİ</v>
      </c>
      <c r="D317" s="2">
        <v>3</v>
      </c>
      <c r="E317" s="2">
        <v>4.5999999999999996</v>
      </c>
      <c r="F317" s="2">
        <v>3.4</v>
      </c>
      <c r="G317" s="4">
        <v>0.61538461499999997</v>
      </c>
      <c r="H317" s="4">
        <v>0.61538461499999997</v>
      </c>
      <c r="I317" s="4">
        <v>0.15384615400000001</v>
      </c>
    </row>
    <row r="318" spans="1:9" x14ac:dyDescent="0.35">
      <c r="A318" t="s">
        <v>7</v>
      </c>
      <c r="B318" t="s">
        <v>5</v>
      </c>
      <c r="C318" t="str">
        <f t="shared" si="4"/>
        <v>KADIN-EVLİ</v>
      </c>
      <c r="D318" s="2">
        <v>2</v>
      </c>
      <c r="E318" s="2">
        <v>4.75</v>
      </c>
      <c r="F318" s="2">
        <v>3.5</v>
      </c>
      <c r="G318" s="4">
        <v>0.76923076899999998</v>
      </c>
      <c r="H318" s="4">
        <v>0.92307692299999999</v>
      </c>
      <c r="I318" s="4">
        <v>0.23076923099999999</v>
      </c>
    </row>
    <row r="319" spans="1:9" x14ac:dyDescent="0.35">
      <c r="A319" t="s">
        <v>4</v>
      </c>
      <c r="B319" t="s">
        <v>5</v>
      </c>
      <c r="C319" t="str">
        <f t="shared" si="4"/>
        <v>ERKEK-EVLİ</v>
      </c>
      <c r="D319" s="2">
        <v>3</v>
      </c>
      <c r="E319" s="2">
        <v>5.1999999999999993</v>
      </c>
      <c r="F319" s="2">
        <v>3.8</v>
      </c>
      <c r="G319" s="4">
        <v>7.6923077000000006E-2</v>
      </c>
      <c r="H319" s="4">
        <v>0.23076923099999999</v>
      </c>
      <c r="I319" s="4">
        <v>0.76923076899999998</v>
      </c>
    </row>
    <row r="320" spans="1:9" x14ac:dyDescent="0.35">
      <c r="A320" t="s">
        <v>4</v>
      </c>
      <c r="B320" t="s">
        <v>5</v>
      </c>
      <c r="C320" t="str">
        <f t="shared" si="4"/>
        <v>ERKEK-EVLİ</v>
      </c>
      <c r="D320" s="2">
        <v>3</v>
      </c>
      <c r="E320" s="2">
        <v>4.9000000000000004</v>
      </c>
      <c r="F320" s="2">
        <v>3.6</v>
      </c>
      <c r="G320" s="4">
        <v>0.30769230800000003</v>
      </c>
      <c r="H320" s="4">
        <v>0.69230769199999997</v>
      </c>
      <c r="I320" s="4">
        <v>0.69230769199999997</v>
      </c>
    </row>
    <row r="321" spans="1:9" x14ac:dyDescent="0.35">
      <c r="A321" t="s">
        <v>7</v>
      </c>
      <c r="B321" t="s">
        <v>6</v>
      </c>
      <c r="C321" t="str">
        <f t="shared" si="4"/>
        <v>KADIN-BEKAR</v>
      </c>
      <c r="D321" s="2">
        <v>2</v>
      </c>
      <c r="E321" s="2">
        <v>3.4000000000000004</v>
      </c>
      <c r="F321" s="2">
        <v>2.6</v>
      </c>
      <c r="G321" s="4">
        <v>0.15384615400000001</v>
      </c>
      <c r="H321" s="4">
        <v>0.23076923099999999</v>
      </c>
      <c r="I321" s="4">
        <v>0.38461538499999998</v>
      </c>
    </row>
    <row r="322" spans="1:9" x14ac:dyDescent="0.35">
      <c r="A322" t="s">
        <v>7</v>
      </c>
      <c r="B322" t="s">
        <v>6</v>
      </c>
      <c r="C322" t="str">
        <f t="shared" si="4"/>
        <v>KADIN-BEKAR</v>
      </c>
      <c r="D322" s="2">
        <v>3</v>
      </c>
      <c r="E322" s="2">
        <v>5.1999999999999993</v>
      </c>
      <c r="F322" s="2">
        <v>3.8</v>
      </c>
      <c r="G322" s="4">
        <v>0.53846153799999996</v>
      </c>
      <c r="H322" s="4">
        <v>0.53846153799999996</v>
      </c>
      <c r="I322" s="4">
        <v>0.38461538499999998</v>
      </c>
    </row>
    <row r="323" spans="1:9" x14ac:dyDescent="0.35">
      <c r="A323" t="s">
        <v>4</v>
      </c>
      <c r="B323" t="s">
        <v>5</v>
      </c>
      <c r="C323" t="str">
        <f t="shared" si="4"/>
        <v>ERKEK-EVLİ</v>
      </c>
      <c r="D323" s="2">
        <v>3</v>
      </c>
      <c r="E323" s="2">
        <v>3.0999999999999996</v>
      </c>
      <c r="F323" s="2">
        <v>2.4</v>
      </c>
      <c r="G323" s="4">
        <v>0</v>
      </c>
      <c r="H323" s="4">
        <v>0.61538461499999997</v>
      </c>
      <c r="I323" s="4">
        <v>1</v>
      </c>
    </row>
    <row r="324" spans="1:9" x14ac:dyDescent="0.35">
      <c r="A324" t="s">
        <v>7</v>
      </c>
      <c r="B324" t="s">
        <v>5</v>
      </c>
      <c r="C324" t="str">
        <f t="shared" si="4"/>
        <v>KADIN-EVLİ</v>
      </c>
      <c r="D324" s="2">
        <v>3</v>
      </c>
      <c r="E324" s="2">
        <v>3.6999999999999997</v>
      </c>
      <c r="F324" s="2">
        <v>2.8</v>
      </c>
      <c r="G324" s="4">
        <v>0</v>
      </c>
      <c r="H324" s="4">
        <v>7.6923077000000006E-2</v>
      </c>
      <c r="I324" s="4">
        <v>1</v>
      </c>
    </row>
    <row r="325" spans="1:9" x14ac:dyDescent="0.35">
      <c r="A325" t="s">
        <v>7</v>
      </c>
      <c r="B325" t="s">
        <v>6</v>
      </c>
      <c r="C325" t="str">
        <f t="shared" si="4"/>
        <v>KADIN-BEKAR</v>
      </c>
      <c r="D325" s="2">
        <v>3</v>
      </c>
      <c r="E325" s="2">
        <v>4.5999999999999996</v>
      </c>
      <c r="F325" s="2">
        <v>3.4</v>
      </c>
      <c r="G325" s="4">
        <v>0.92307692299999999</v>
      </c>
      <c r="H325" s="4">
        <v>1</v>
      </c>
      <c r="I325" s="4">
        <v>7.6923077000000006E-2</v>
      </c>
    </row>
    <row r="326" spans="1:9" x14ac:dyDescent="0.35">
      <c r="A326" t="s">
        <v>4</v>
      </c>
      <c r="B326" t="s">
        <v>5</v>
      </c>
      <c r="C326" t="str">
        <f t="shared" si="4"/>
        <v>ERKEK-EVLİ</v>
      </c>
      <c r="D326" s="2">
        <v>1</v>
      </c>
      <c r="E326" s="2">
        <v>4</v>
      </c>
      <c r="F326" s="2">
        <v>3</v>
      </c>
      <c r="G326" s="4">
        <v>0.53846153799999996</v>
      </c>
      <c r="H326" s="4">
        <v>0.69230769199999997</v>
      </c>
      <c r="I326" s="4">
        <v>0.30769230800000003</v>
      </c>
    </row>
    <row r="327" spans="1:9" x14ac:dyDescent="0.35">
      <c r="A327" t="s">
        <v>4</v>
      </c>
      <c r="B327" t="s">
        <v>6</v>
      </c>
      <c r="C327" t="str">
        <f t="shared" ref="C327:C390" si="5">A327&amp;"-"&amp;B327</f>
        <v>ERKEK-BEKAR</v>
      </c>
      <c r="D327" s="2">
        <v>2</v>
      </c>
      <c r="E327" s="2">
        <v>6.1000000000000005</v>
      </c>
      <c r="F327" s="2">
        <v>4.4000000000000004</v>
      </c>
      <c r="G327" s="4">
        <v>7.6923077000000006E-2</v>
      </c>
      <c r="H327" s="4">
        <v>0.15384615400000001</v>
      </c>
      <c r="I327" s="4">
        <v>0.46153846199999998</v>
      </c>
    </row>
    <row r="328" spans="1:9" x14ac:dyDescent="0.35">
      <c r="A328" t="s">
        <v>7</v>
      </c>
      <c r="B328" t="s">
        <v>6</v>
      </c>
      <c r="C328" t="str">
        <f t="shared" si="5"/>
        <v>KADIN-BEKAR</v>
      </c>
      <c r="D328" s="2">
        <v>3</v>
      </c>
      <c r="E328" s="2">
        <v>4.5999999999999996</v>
      </c>
      <c r="F328" s="2">
        <v>3.4</v>
      </c>
      <c r="G328" s="4">
        <v>0.15384615400000001</v>
      </c>
      <c r="H328" s="4">
        <v>0.76923076899999998</v>
      </c>
      <c r="I328" s="4">
        <v>0.84615384599999999</v>
      </c>
    </row>
    <row r="329" spans="1:9" x14ac:dyDescent="0.35">
      <c r="A329" t="s">
        <v>4</v>
      </c>
      <c r="B329" t="s">
        <v>6</v>
      </c>
      <c r="C329" t="str">
        <f t="shared" si="5"/>
        <v>ERKEK-BEKAR</v>
      </c>
      <c r="D329" s="2">
        <v>3</v>
      </c>
      <c r="E329" s="2">
        <v>5.8000000000000007</v>
      </c>
      <c r="F329" s="2">
        <v>4.2</v>
      </c>
      <c r="G329" s="4">
        <v>0.69230769199999997</v>
      </c>
      <c r="H329" s="4">
        <v>0.84615384599999999</v>
      </c>
      <c r="I329" s="4">
        <v>0.30769230800000003</v>
      </c>
    </row>
    <row r="330" spans="1:9" x14ac:dyDescent="0.35">
      <c r="A330" t="s">
        <v>4</v>
      </c>
      <c r="B330" t="s">
        <v>5</v>
      </c>
      <c r="C330" t="str">
        <f t="shared" si="5"/>
        <v>ERKEK-EVLİ</v>
      </c>
      <c r="D330" s="2">
        <v>2</v>
      </c>
      <c r="E330" s="2">
        <v>5.1999999999999993</v>
      </c>
      <c r="F330" s="2">
        <v>3.8</v>
      </c>
      <c r="G330" s="4">
        <v>0.15384615400000001</v>
      </c>
      <c r="H330" s="4">
        <v>0.30769230800000003</v>
      </c>
      <c r="I330" s="4">
        <v>0.61538461499999997</v>
      </c>
    </row>
    <row r="331" spans="1:9" x14ac:dyDescent="0.35">
      <c r="A331" t="s">
        <v>4</v>
      </c>
      <c r="B331" t="s">
        <v>6</v>
      </c>
      <c r="C331" t="str">
        <f t="shared" si="5"/>
        <v>ERKEK-BEKAR</v>
      </c>
      <c r="D331" s="2">
        <v>2</v>
      </c>
      <c r="E331" s="2">
        <v>5.5</v>
      </c>
      <c r="F331" s="2">
        <v>4</v>
      </c>
      <c r="G331" s="4">
        <v>0.69230769199999997</v>
      </c>
      <c r="H331" s="4">
        <v>0.84615384599999999</v>
      </c>
      <c r="I331" s="4">
        <v>0.30769230800000003</v>
      </c>
    </row>
    <row r="332" spans="1:9" x14ac:dyDescent="0.35">
      <c r="A332" t="s">
        <v>7</v>
      </c>
      <c r="B332" t="s">
        <v>5</v>
      </c>
      <c r="C332" t="str">
        <f t="shared" si="5"/>
        <v>KADIN-EVLİ</v>
      </c>
      <c r="D332" s="2">
        <v>4</v>
      </c>
      <c r="E332" s="2">
        <v>4.5999999999999996</v>
      </c>
      <c r="F332" s="2">
        <v>3.4</v>
      </c>
      <c r="G332" s="4">
        <v>0.15384615400000001</v>
      </c>
      <c r="H332" s="4">
        <v>0.46153846199999998</v>
      </c>
      <c r="I332" s="4">
        <v>0.84615384599999999</v>
      </c>
    </row>
    <row r="333" spans="1:9" x14ac:dyDescent="0.35">
      <c r="A333" t="s">
        <v>4</v>
      </c>
      <c r="B333" t="s">
        <v>6</v>
      </c>
      <c r="C333" t="str">
        <f t="shared" si="5"/>
        <v>ERKEK-BEKAR</v>
      </c>
      <c r="D333" s="2">
        <v>2</v>
      </c>
      <c r="E333" s="2">
        <v>4</v>
      </c>
      <c r="F333" s="2">
        <v>3</v>
      </c>
      <c r="G333" s="4">
        <v>0.23076923099999999</v>
      </c>
      <c r="H333" s="4">
        <v>0.46153846199999998</v>
      </c>
      <c r="I333" s="4">
        <v>0.69230769199999997</v>
      </c>
    </row>
    <row r="334" spans="1:9" x14ac:dyDescent="0.35">
      <c r="A334" t="s">
        <v>7</v>
      </c>
      <c r="B334" t="s">
        <v>5</v>
      </c>
      <c r="C334" t="str">
        <f t="shared" si="5"/>
        <v>KADIN-EVLİ</v>
      </c>
      <c r="D334" s="2">
        <v>3</v>
      </c>
      <c r="E334" s="2">
        <v>4</v>
      </c>
      <c r="F334" s="2">
        <v>3</v>
      </c>
      <c r="G334" s="4">
        <v>0</v>
      </c>
      <c r="H334" s="4">
        <v>0.15384615400000001</v>
      </c>
      <c r="I334" s="4">
        <v>1</v>
      </c>
    </row>
    <row r="335" spans="1:9" x14ac:dyDescent="0.35">
      <c r="A335" t="s">
        <v>7</v>
      </c>
      <c r="B335" t="s">
        <v>5</v>
      </c>
      <c r="C335" t="str">
        <f t="shared" si="5"/>
        <v>KADIN-EVLİ</v>
      </c>
      <c r="D335" s="2">
        <v>3</v>
      </c>
      <c r="E335" s="2">
        <v>4.3000000000000007</v>
      </c>
      <c r="F335" s="2">
        <v>3.2</v>
      </c>
      <c r="G335" s="4">
        <v>0.15384615400000001</v>
      </c>
      <c r="H335" s="4">
        <v>0.76923076899999998</v>
      </c>
      <c r="I335" s="4">
        <v>0.84615384599999999</v>
      </c>
    </row>
    <row r="336" spans="1:9" x14ac:dyDescent="0.35">
      <c r="A336" t="s">
        <v>7</v>
      </c>
      <c r="B336" t="s">
        <v>5</v>
      </c>
      <c r="C336" t="str">
        <f t="shared" si="5"/>
        <v>KADIN-EVLİ</v>
      </c>
      <c r="D336" s="2">
        <v>4</v>
      </c>
      <c r="E336" s="2">
        <v>3.25</v>
      </c>
      <c r="F336" s="2">
        <v>2.5</v>
      </c>
      <c r="G336" s="4">
        <v>0</v>
      </c>
      <c r="H336" s="4">
        <v>0.46153846199999998</v>
      </c>
      <c r="I336" s="4">
        <v>0.92307692299999999</v>
      </c>
    </row>
    <row r="337" spans="1:9" x14ac:dyDescent="0.35">
      <c r="A337" t="s">
        <v>4</v>
      </c>
      <c r="B337" t="s">
        <v>6</v>
      </c>
      <c r="C337" t="str">
        <f t="shared" si="5"/>
        <v>ERKEK-BEKAR</v>
      </c>
      <c r="D337" s="2">
        <v>3</v>
      </c>
      <c r="E337" s="2">
        <v>6.3999999999999995</v>
      </c>
      <c r="F337" s="2">
        <v>4.5999999999999996</v>
      </c>
      <c r="G337" s="4">
        <v>0.30769230800000003</v>
      </c>
      <c r="H337" s="4">
        <v>0.53846153799999996</v>
      </c>
      <c r="I337" s="4">
        <v>0.53846153799999996</v>
      </c>
    </row>
    <row r="338" spans="1:9" x14ac:dyDescent="0.35">
      <c r="A338" t="s">
        <v>7</v>
      </c>
      <c r="B338" t="s">
        <v>6</v>
      </c>
      <c r="C338" t="str">
        <f t="shared" si="5"/>
        <v>KADIN-BEKAR</v>
      </c>
      <c r="D338" s="2">
        <v>2</v>
      </c>
      <c r="E338" s="2">
        <v>5.8000000000000007</v>
      </c>
      <c r="F338" s="2">
        <v>4.2</v>
      </c>
      <c r="G338" s="4">
        <v>0.84615384599999999</v>
      </c>
      <c r="H338" s="4">
        <v>0.84615384599999999</v>
      </c>
      <c r="I338" s="4">
        <v>0</v>
      </c>
    </row>
    <row r="339" spans="1:9" x14ac:dyDescent="0.35">
      <c r="A339" t="s">
        <v>7</v>
      </c>
      <c r="B339" t="s">
        <v>5</v>
      </c>
      <c r="C339" t="str">
        <f t="shared" si="5"/>
        <v>KADIN-EVLİ</v>
      </c>
      <c r="D339" s="2">
        <v>2</v>
      </c>
      <c r="E339" s="2">
        <v>4.5999999999999996</v>
      </c>
      <c r="F339" s="2">
        <v>3.4</v>
      </c>
      <c r="G339" s="4">
        <v>7.6923077000000006E-2</v>
      </c>
      <c r="H339" s="4">
        <v>0.23076923099999999</v>
      </c>
      <c r="I339" s="4">
        <v>0.53846153799999996</v>
      </c>
    </row>
    <row r="340" spans="1:9" x14ac:dyDescent="0.35">
      <c r="A340" t="s">
        <v>7</v>
      </c>
      <c r="B340" t="s">
        <v>6</v>
      </c>
      <c r="C340" t="str">
        <f t="shared" si="5"/>
        <v>KADIN-BEKAR</v>
      </c>
      <c r="D340" s="2">
        <v>4</v>
      </c>
      <c r="E340" s="2">
        <v>4.3000000000000007</v>
      </c>
      <c r="F340" s="2">
        <v>3.2</v>
      </c>
      <c r="G340" s="4">
        <v>0.76923076899999998</v>
      </c>
      <c r="H340" s="4">
        <v>0.84615384599999999</v>
      </c>
      <c r="I340" s="4">
        <v>0.23076923099999999</v>
      </c>
    </row>
    <row r="341" spans="1:9" x14ac:dyDescent="0.35">
      <c r="A341" t="s">
        <v>4</v>
      </c>
      <c r="B341" t="s">
        <v>6</v>
      </c>
      <c r="C341" t="str">
        <f t="shared" si="5"/>
        <v>ERKEK-BEKAR</v>
      </c>
      <c r="D341" s="2">
        <v>1</v>
      </c>
      <c r="E341" s="2">
        <v>6.3999999999999995</v>
      </c>
      <c r="F341" s="2">
        <v>4.5999999999999996</v>
      </c>
      <c r="G341" s="4">
        <v>0.38461538499999998</v>
      </c>
      <c r="H341" s="4">
        <v>0.53846153799999996</v>
      </c>
      <c r="I341" s="4">
        <v>0.38461538499999998</v>
      </c>
    </row>
    <row r="342" spans="1:9" x14ac:dyDescent="0.35">
      <c r="A342" t="s">
        <v>7</v>
      </c>
      <c r="B342" t="s">
        <v>6</v>
      </c>
      <c r="C342" t="str">
        <f t="shared" si="5"/>
        <v>KADIN-BEKAR</v>
      </c>
      <c r="D342" s="2">
        <v>3</v>
      </c>
      <c r="E342" s="2">
        <v>1</v>
      </c>
      <c r="F342" s="2">
        <v>1</v>
      </c>
      <c r="G342" s="4">
        <v>0.23076923099999999</v>
      </c>
      <c r="H342" s="4">
        <v>0.46153846199999998</v>
      </c>
      <c r="I342" s="4">
        <v>0.46153846199999998</v>
      </c>
    </row>
    <row r="343" spans="1:9" x14ac:dyDescent="0.35">
      <c r="A343" t="s">
        <v>4</v>
      </c>
      <c r="B343" t="s">
        <v>5</v>
      </c>
      <c r="C343" t="str">
        <f t="shared" si="5"/>
        <v>ERKEK-EVLİ</v>
      </c>
      <c r="D343" s="2">
        <v>3</v>
      </c>
      <c r="E343" s="2">
        <v>3.4000000000000004</v>
      </c>
      <c r="F343" s="2">
        <v>4</v>
      </c>
      <c r="G343" s="4">
        <v>0</v>
      </c>
      <c r="H343" s="4">
        <v>0.92307692299999999</v>
      </c>
      <c r="I343" s="4">
        <v>1</v>
      </c>
    </row>
    <row r="344" spans="1:9" x14ac:dyDescent="0.35">
      <c r="A344" t="s">
        <v>4</v>
      </c>
      <c r="B344" t="s">
        <v>5</v>
      </c>
      <c r="C344" t="str">
        <f t="shared" si="5"/>
        <v>ERKEK-EVLİ</v>
      </c>
      <c r="D344" s="2">
        <v>3</v>
      </c>
      <c r="E344" s="2">
        <v>3.4000000000000004</v>
      </c>
      <c r="F344" s="2">
        <v>2.6</v>
      </c>
      <c r="G344" s="4">
        <v>0</v>
      </c>
      <c r="H344" s="4">
        <v>0.76923076899999998</v>
      </c>
      <c r="I344" s="4">
        <v>1</v>
      </c>
    </row>
    <row r="345" spans="1:9" x14ac:dyDescent="0.35">
      <c r="A345" t="s">
        <v>7</v>
      </c>
      <c r="B345" t="s">
        <v>6</v>
      </c>
      <c r="C345" t="str">
        <f t="shared" si="5"/>
        <v>KADIN-BEKAR</v>
      </c>
      <c r="D345" s="2">
        <v>3</v>
      </c>
      <c r="E345" s="2">
        <v>6.3999999999999995</v>
      </c>
      <c r="F345" s="2">
        <v>4.5999999999999996</v>
      </c>
      <c r="G345" s="4">
        <v>0.84615384599999999</v>
      </c>
      <c r="H345" s="4">
        <v>1</v>
      </c>
      <c r="I345" s="4">
        <v>0.15384615400000001</v>
      </c>
    </row>
    <row r="346" spans="1:9" x14ac:dyDescent="0.35">
      <c r="A346" t="s">
        <v>4</v>
      </c>
      <c r="B346" t="s">
        <v>5</v>
      </c>
      <c r="C346" t="str">
        <f t="shared" si="5"/>
        <v>ERKEK-EVLİ</v>
      </c>
      <c r="D346" s="2">
        <v>3</v>
      </c>
      <c r="E346" s="2">
        <v>6.1000000000000005</v>
      </c>
      <c r="F346" s="2">
        <v>4.4000000000000004</v>
      </c>
      <c r="G346" s="4">
        <v>7.6923077000000006E-2</v>
      </c>
      <c r="H346" s="4">
        <v>0.76923076899999998</v>
      </c>
      <c r="I346" s="4">
        <v>0.92307692299999999</v>
      </c>
    </row>
    <row r="347" spans="1:9" x14ac:dyDescent="0.35">
      <c r="A347" t="s">
        <v>7</v>
      </c>
      <c r="B347" t="s">
        <v>6</v>
      </c>
      <c r="C347" t="str">
        <f t="shared" si="5"/>
        <v>KADIN-BEKAR</v>
      </c>
      <c r="D347" s="2">
        <v>3</v>
      </c>
      <c r="E347" s="2">
        <v>4.9000000000000004</v>
      </c>
      <c r="F347" s="2">
        <v>3.6</v>
      </c>
      <c r="G347" s="4">
        <v>0.76923076899999998</v>
      </c>
      <c r="H347" s="4">
        <v>0.84615384599999999</v>
      </c>
      <c r="I347" s="4">
        <v>0.23076923099999999</v>
      </c>
    </row>
    <row r="348" spans="1:9" x14ac:dyDescent="0.35">
      <c r="A348" t="s">
        <v>7</v>
      </c>
      <c r="B348" t="s">
        <v>5</v>
      </c>
      <c r="C348" t="str">
        <f t="shared" si="5"/>
        <v>KADIN-EVLİ</v>
      </c>
      <c r="D348" s="2">
        <v>3</v>
      </c>
      <c r="E348" s="2">
        <v>3.6999999999999997</v>
      </c>
      <c r="F348" s="2">
        <v>2.8</v>
      </c>
      <c r="G348" s="4">
        <v>7.6923077000000006E-2</v>
      </c>
      <c r="H348" s="4">
        <v>0.53846153799999996</v>
      </c>
      <c r="I348" s="4">
        <v>0.92307692299999999</v>
      </c>
    </row>
    <row r="349" spans="1:9" x14ac:dyDescent="0.35">
      <c r="A349" t="s">
        <v>4</v>
      </c>
      <c r="B349" t="s">
        <v>6</v>
      </c>
      <c r="C349" t="str">
        <f t="shared" si="5"/>
        <v>ERKEK-BEKAR</v>
      </c>
      <c r="D349" s="2">
        <v>4</v>
      </c>
      <c r="E349" s="2">
        <v>3.6999999999999997</v>
      </c>
      <c r="F349" s="2">
        <v>4.4000000000000004</v>
      </c>
      <c r="G349" s="4">
        <v>0.92307692299999999</v>
      </c>
      <c r="H349" s="4">
        <v>0.92307692299999999</v>
      </c>
      <c r="I349" s="4">
        <v>0</v>
      </c>
    </row>
    <row r="350" spans="1:9" x14ac:dyDescent="0.35">
      <c r="A350" t="s">
        <v>4</v>
      </c>
      <c r="B350" t="s">
        <v>6</v>
      </c>
      <c r="C350" t="str">
        <f t="shared" si="5"/>
        <v>ERKEK-BEKAR</v>
      </c>
      <c r="D350" s="2">
        <v>3</v>
      </c>
      <c r="E350" s="2">
        <v>4</v>
      </c>
      <c r="F350" s="2">
        <v>3</v>
      </c>
      <c r="G350" s="4">
        <v>0.23076923099999999</v>
      </c>
      <c r="H350" s="4">
        <v>0.30769230800000003</v>
      </c>
      <c r="I350" s="4">
        <v>0.15384615400000001</v>
      </c>
    </row>
    <row r="351" spans="1:9" x14ac:dyDescent="0.35">
      <c r="A351" t="s">
        <v>7</v>
      </c>
      <c r="B351" t="s">
        <v>5</v>
      </c>
      <c r="C351" t="str">
        <f t="shared" si="5"/>
        <v>KADIN-EVLİ</v>
      </c>
      <c r="D351" s="2">
        <v>2</v>
      </c>
      <c r="E351" s="2">
        <v>1.2999999999999998</v>
      </c>
      <c r="F351" s="2">
        <v>3.5</v>
      </c>
      <c r="G351" s="4">
        <v>0.84615384599999999</v>
      </c>
      <c r="H351" s="4">
        <v>0.92307692299999999</v>
      </c>
      <c r="I351" s="4">
        <v>7.6923077000000006E-2</v>
      </c>
    </row>
    <row r="352" spans="1:9" x14ac:dyDescent="0.35">
      <c r="A352" t="s">
        <v>4</v>
      </c>
      <c r="B352" t="s">
        <v>6</v>
      </c>
      <c r="C352" t="str">
        <f t="shared" si="5"/>
        <v>ERKEK-BEKAR</v>
      </c>
      <c r="D352" s="2">
        <v>3</v>
      </c>
      <c r="E352" s="2">
        <v>5.5</v>
      </c>
      <c r="F352" s="2">
        <v>4</v>
      </c>
      <c r="G352" s="4">
        <v>0.23076923099999999</v>
      </c>
      <c r="H352" s="4">
        <v>0.23076923099999999</v>
      </c>
      <c r="I352" s="4">
        <v>0.53846153799999996</v>
      </c>
    </row>
    <row r="353" spans="1:9" x14ac:dyDescent="0.35">
      <c r="A353" t="s">
        <v>7</v>
      </c>
      <c r="B353" t="s">
        <v>5</v>
      </c>
      <c r="C353" t="str">
        <f t="shared" si="5"/>
        <v>KADIN-EVLİ</v>
      </c>
      <c r="D353" s="2">
        <v>2</v>
      </c>
      <c r="E353" s="2">
        <v>4.3000000000000007</v>
      </c>
      <c r="F353" s="2">
        <v>3.2</v>
      </c>
      <c r="G353" s="4">
        <v>0.30769230800000003</v>
      </c>
      <c r="H353" s="4">
        <v>1</v>
      </c>
      <c r="I353" s="4">
        <v>0.69230769199999997</v>
      </c>
    </row>
    <row r="354" spans="1:9" x14ac:dyDescent="0.35">
      <c r="A354" t="s">
        <v>7</v>
      </c>
      <c r="B354" t="s">
        <v>5</v>
      </c>
      <c r="C354" t="str">
        <f t="shared" si="5"/>
        <v>KADIN-EVLİ</v>
      </c>
      <c r="D354" s="2">
        <v>4</v>
      </c>
      <c r="E354" s="2">
        <v>5.1999999999999993</v>
      </c>
      <c r="F354" s="2">
        <v>3.8</v>
      </c>
      <c r="G354" s="4">
        <v>0.23076923099999999</v>
      </c>
      <c r="H354" s="4">
        <v>0.76923076899999998</v>
      </c>
      <c r="I354" s="4">
        <v>0.76923076899999998</v>
      </c>
    </row>
    <row r="355" spans="1:9" x14ac:dyDescent="0.35">
      <c r="A355" t="s">
        <v>4</v>
      </c>
      <c r="B355" t="s">
        <v>6</v>
      </c>
      <c r="C355" t="str">
        <f t="shared" si="5"/>
        <v>ERKEK-BEKAR</v>
      </c>
      <c r="D355" s="2">
        <v>2</v>
      </c>
      <c r="E355" s="2">
        <v>5.5</v>
      </c>
      <c r="F355" s="2">
        <v>4</v>
      </c>
      <c r="G355" s="4">
        <v>0.76923076899999998</v>
      </c>
      <c r="H355" s="4">
        <v>0.84615384599999999</v>
      </c>
      <c r="I355" s="4">
        <v>0.15384615400000001</v>
      </c>
    </row>
    <row r="356" spans="1:9" x14ac:dyDescent="0.35">
      <c r="A356" t="s">
        <v>7</v>
      </c>
      <c r="B356" t="s">
        <v>5</v>
      </c>
      <c r="C356" t="str">
        <f t="shared" si="5"/>
        <v>KADIN-EVLİ</v>
      </c>
      <c r="D356" s="2">
        <v>3</v>
      </c>
      <c r="E356" s="2">
        <v>3.4000000000000004</v>
      </c>
      <c r="F356" s="2">
        <v>2.6</v>
      </c>
      <c r="G356" s="4">
        <v>0.84615384599999999</v>
      </c>
      <c r="H356" s="4">
        <v>0.84615384599999999</v>
      </c>
      <c r="I356" s="4">
        <v>7.6923077000000006E-2</v>
      </c>
    </row>
    <row r="357" spans="1:9" x14ac:dyDescent="0.35">
      <c r="A357" t="s">
        <v>7</v>
      </c>
      <c r="B357" t="s">
        <v>6</v>
      </c>
      <c r="C357" t="str">
        <f t="shared" si="5"/>
        <v>KADIN-BEKAR</v>
      </c>
      <c r="D357" s="2">
        <v>3</v>
      </c>
      <c r="E357" s="2">
        <v>4.3000000000000007</v>
      </c>
      <c r="F357" s="2">
        <v>3.2</v>
      </c>
      <c r="G357" s="4">
        <v>0.23076923099999999</v>
      </c>
      <c r="H357" s="4">
        <v>0.53846153799999996</v>
      </c>
      <c r="I357" s="4">
        <v>0.69230769199999997</v>
      </c>
    </row>
    <row r="358" spans="1:9" x14ac:dyDescent="0.35">
      <c r="A358" t="s">
        <v>4</v>
      </c>
      <c r="B358" t="s">
        <v>5</v>
      </c>
      <c r="C358" t="str">
        <f t="shared" si="5"/>
        <v>ERKEK-EVLİ</v>
      </c>
      <c r="D358" s="2">
        <v>3</v>
      </c>
      <c r="E358" s="2">
        <v>1.5999999999999999</v>
      </c>
      <c r="F358" s="2">
        <v>3.8</v>
      </c>
      <c r="G358" s="4">
        <v>0.76923076899999998</v>
      </c>
      <c r="H358" s="4">
        <v>0.92307692299999999</v>
      </c>
      <c r="I358" s="4">
        <v>0.15384615400000001</v>
      </c>
    </row>
    <row r="359" spans="1:9" x14ac:dyDescent="0.35">
      <c r="A359" t="s">
        <v>7</v>
      </c>
      <c r="B359" t="s">
        <v>5</v>
      </c>
      <c r="C359" t="str">
        <f t="shared" si="5"/>
        <v>KADIN-EVLİ</v>
      </c>
      <c r="D359" s="2">
        <v>4</v>
      </c>
      <c r="E359" s="2">
        <v>3.4000000000000004</v>
      </c>
      <c r="F359" s="2">
        <v>2.6</v>
      </c>
      <c r="G359" s="4">
        <v>0.23076923099999999</v>
      </c>
      <c r="H359" s="4">
        <v>0.61538461499999997</v>
      </c>
      <c r="I359" s="4">
        <v>0.76923076899999998</v>
      </c>
    </row>
    <row r="360" spans="1:9" x14ac:dyDescent="0.35">
      <c r="A360" t="s">
        <v>4</v>
      </c>
      <c r="B360" t="s">
        <v>5</v>
      </c>
      <c r="C360" t="str">
        <f t="shared" si="5"/>
        <v>ERKEK-EVLİ</v>
      </c>
      <c r="D360" s="2">
        <v>1</v>
      </c>
      <c r="E360" s="2">
        <v>5.1999999999999993</v>
      </c>
      <c r="F360" s="2">
        <v>3.8</v>
      </c>
      <c r="G360" s="4">
        <v>0.61538461499999997</v>
      </c>
      <c r="H360" s="4">
        <v>0.61538461499999997</v>
      </c>
      <c r="I360" s="4">
        <v>0.30769230800000003</v>
      </c>
    </row>
    <row r="361" spans="1:9" x14ac:dyDescent="0.35">
      <c r="A361" t="s">
        <v>4</v>
      </c>
      <c r="B361" t="s">
        <v>5</v>
      </c>
      <c r="C361" t="str">
        <f t="shared" si="5"/>
        <v>ERKEK-EVLİ</v>
      </c>
      <c r="D361" s="2">
        <v>3</v>
      </c>
      <c r="E361" s="2">
        <v>6.3999999999999995</v>
      </c>
      <c r="F361" s="2">
        <v>4.5999999999999996</v>
      </c>
      <c r="G361" s="4">
        <v>0.23076923099999999</v>
      </c>
      <c r="H361" s="4">
        <v>0.69230769199999997</v>
      </c>
      <c r="I361" s="4">
        <v>0.76923076899999998</v>
      </c>
    </row>
    <row r="362" spans="1:9" x14ac:dyDescent="0.35">
      <c r="A362" t="s">
        <v>4</v>
      </c>
      <c r="B362" t="s">
        <v>5</v>
      </c>
      <c r="C362" t="str">
        <f t="shared" si="5"/>
        <v>ERKEK-EVLİ</v>
      </c>
      <c r="D362" s="2">
        <v>3</v>
      </c>
      <c r="E362" s="2">
        <v>5.5</v>
      </c>
      <c r="F362" s="2">
        <v>4</v>
      </c>
      <c r="G362" s="4">
        <v>7.6923077000000006E-2</v>
      </c>
      <c r="H362" s="4">
        <v>0.46153846199999998</v>
      </c>
      <c r="I362" s="4">
        <v>0.92307692299999999</v>
      </c>
    </row>
    <row r="363" spans="1:9" x14ac:dyDescent="0.35">
      <c r="A363" t="s">
        <v>7</v>
      </c>
      <c r="B363" t="s">
        <v>6</v>
      </c>
      <c r="C363" t="str">
        <f t="shared" si="5"/>
        <v>KADIN-BEKAR</v>
      </c>
      <c r="D363" s="2">
        <v>1</v>
      </c>
      <c r="E363" s="2">
        <v>4</v>
      </c>
      <c r="F363" s="2">
        <v>3</v>
      </c>
      <c r="G363" s="4">
        <v>0.30769230800000003</v>
      </c>
      <c r="H363" s="4">
        <v>0.30769230800000003</v>
      </c>
      <c r="I363" s="4">
        <v>0.61538461499999997</v>
      </c>
    </row>
    <row r="364" spans="1:9" x14ac:dyDescent="0.35">
      <c r="A364" t="s">
        <v>7</v>
      </c>
      <c r="B364" t="s">
        <v>6</v>
      </c>
      <c r="C364" t="str">
        <f t="shared" si="5"/>
        <v>KADIN-BEKAR</v>
      </c>
      <c r="D364" s="2">
        <v>2</v>
      </c>
      <c r="E364" s="2">
        <v>2.5</v>
      </c>
      <c r="F364" s="2">
        <v>3.8</v>
      </c>
      <c r="G364" s="4">
        <v>0.76923076899999998</v>
      </c>
      <c r="H364" s="4">
        <v>0.92307692299999999</v>
      </c>
      <c r="I364" s="4">
        <v>0.23076923099999999</v>
      </c>
    </row>
    <row r="365" spans="1:9" x14ac:dyDescent="0.35">
      <c r="A365" t="s">
        <v>4</v>
      </c>
      <c r="B365" t="s">
        <v>6</v>
      </c>
      <c r="C365" t="str">
        <f t="shared" si="5"/>
        <v>ERKEK-BEKAR</v>
      </c>
      <c r="D365" s="2">
        <v>2</v>
      </c>
      <c r="E365" s="2">
        <v>6.3999999999999995</v>
      </c>
      <c r="F365" s="2">
        <v>4.5999999999999996</v>
      </c>
      <c r="G365" s="4">
        <v>1</v>
      </c>
      <c r="H365" s="4">
        <v>1</v>
      </c>
      <c r="I365" s="4">
        <v>0</v>
      </c>
    </row>
    <row r="366" spans="1:9" x14ac:dyDescent="0.35">
      <c r="A366" t="s">
        <v>4</v>
      </c>
      <c r="B366" t="s">
        <v>5</v>
      </c>
      <c r="C366" t="str">
        <f t="shared" si="5"/>
        <v>ERKEK-EVLİ</v>
      </c>
      <c r="D366" s="2">
        <v>3</v>
      </c>
      <c r="E366" s="2">
        <v>5.1999999999999993</v>
      </c>
      <c r="F366" s="2">
        <v>3.8</v>
      </c>
      <c r="G366" s="4">
        <v>0.46153846199999998</v>
      </c>
      <c r="H366" s="4">
        <v>0.76923076899999998</v>
      </c>
      <c r="I366" s="4">
        <v>0.46153846199999998</v>
      </c>
    </row>
    <row r="367" spans="1:9" x14ac:dyDescent="0.35">
      <c r="A367" t="s">
        <v>7</v>
      </c>
      <c r="B367" t="s">
        <v>6</v>
      </c>
      <c r="C367" t="str">
        <f t="shared" si="5"/>
        <v>KADIN-BEKAR</v>
      </c>
      <c r="D367" s="2">
        <v>4</v>
      </c>
      <c r="E367" s="2">
        <v>4.5999999999999996</v>
      </c>
      <c r="F367" s="2">
        <v>3.4</v>
      </c>
      <c r="G367" s="4">
        <v>0.15384615400000001</v>
      </c>
      <c r="H367" s="4">
        <v>0.69230769199999997</v>
      </c>
      <c r="I367" s="4">
        <v>0.76923076899999998</v>
      </c>
    </row>
    <row r="368" spans="1:9" x14ac:dyDescent="0.35">
      <c r="A368" t="s">
        <v>4</v>
      </c>
      <c r="B368" t="s">
        <v>5</v>
      </c>
      <c r="C368" t="str">
        <f t="shared" si="5"/>
        <v>ERKEK-EVLİ</v>
      </c>
      <c r="D368" s="2">
        <v>4</v>
      </c>
      <c r="E368" s="2">
        <v>4.9000000000000004</v>
      </c>
      <c r="F368" s="2">
        <v>3.6</v>
      </c>
      <c r="G368" s="4">
        <v>0</v>
      </c>
      <c r="H368" s="4">
        <v>0.69230769199999997</v>
      </c>
      <c r="I368" s="4">
        <v>1</v>
      </c>
    </row>
    <row r="369" spans="1:9" x14ac:dyDescent="0.35">
      <c r="A369" t="s">
        <v>4</v>
      </c>
      <c r="B369" t="s">
        <v>5</v>
      </c>
      <c r="C369" t="str">
        <f t="shared" si="5"/>
        <v>ERKEK-EVLİ</v>
      </c>
      <c r="D369" s="2">
        <v>3</v>
      </c>
      <c r="E369" s="2">
        <v>2.5</v>
      </c>
      <c r="F369" s="2">
        <v>4</v>
      </c>
      <c r="G369" s="4">
        <v>0</v>
      </c>
      <c r="H369" s="4">
        <v>0.92307692299999999</v>
      </c>
      <c r="I369" s="4">
        <v>1</v>
      </c>
    </row>
    <row r="370" spans="1:9" x14ac:dyDescent="0.35">
      <c r="A370" t="s">
        <v>7</v>
      </c>
      <c r="B370" t="s">
        <v>5</v>
      </c>
      <c r="C370" t="str">
        <f t="shared" si="5"/>
        <v>KADIN-EVLİ</v>
      </c>
      <c r="D370" s="2">
        <v>4</v>
      </c>
      <c r="E370" s="2">
        <v>4</v>
      </c>
      <c r="F370" s="2">
        <v>3</v>
      </c>
      <c r="G370" s="4">
        <v>0.30769230800000003</v>
      </c>
      <c r="H370" s="4">
        <v>0.76923076899999998</v>
      </c>
      <c r="I370" s="4">
        <v>0.69230769199999997</v>
      </c>
    </row>
    <row r="371" spans="1:9" x14ac:dyDescent="0.35">
      <c r="A371" t="s">
        <v>4</v>
      </c>
      <c r="B371" t="s">
        <v>5</v>
      </c>
      <c r="C371" t="str">
        <f t="shared" si="5"/>
        <v>ERKEK-EVLİ</v>
      </c>
      <c r="D371" s="2">
        <v>3</v>
      </c>
      <c r="E371" s="2">
        <v>3.0999999999999996</v>
      </c>
      <c r="F371" s="2">
        <v>2.4</v>
      </c>
      <c r="G371" s="4">
        <v>0</v>
      </c>
      <c r="H371" s="4">
        <v>0.61538461499999997</v>
      </c>
      <c r="I371" s="4">
        <v>1</v>
      </c>
    </row>
    <row r="372" spans="1:9" x14ac:dyDescent="0.35">
      <c r="A372" t="s">
        <v>4</v>
      </c>
      <c r="B372" t="s">
        <v>5</v>
      </c>
      <c r="C372" t="str">
        <f t="shared" si="5"/>
        <v>ERKEK-EVLİ</v>
      </c>
      <c r="D372" s="2">
        <v>2</v>
      </c>
      <c r="E372" s="2">
        <v>5.1999999999999993</v>
      </c>
      <c r="F372" s="2">
        <v>3.8</v>
      </c>
      <c r="G372" s="4">
        <v>0.69230769199999997</v>
      </c>
      <c r="H372" s="4">
        <v>0.84615384599999999</v>
      </c>
      <c r="I372" s="4">
        <v>0.30769230800000003</v>
      </c>
    </row>
    <row r="373" spans="1:9" x14ac:dyDescent="0.35">
      <c r="A373" t="s">
        <v>7</v>
      </c>
      <c r="B373" t="s">
        <v>6</v>
      </c>
      <c r="C373" t="str">
        <f t="shared" si="5"/>
        <v>KADIN-BEKAR</v>
      </c>
      <c r="D373" s="2">
        <v>2</v>
      </c>
      <c r="E373" s="2">
        <v>2.5</v>
      </c>
      <c r="F373" s="2">
        <v>2</v>
      </c>
      <c r="G373" s="4">
        <v>0.23076923099999999</v>
      </c>
      <c r="H373" s="4">
        <v>0.61538461499999997</v>
      </c>
      <c r="I373" s="4">
        <v>0.69230769199999997</v>
      </c>
    </row>
    <row r="374" spans="1:9" x14ac:dyDescent="0.35">
      <c r="A374" t="s">
        <v>4</v>
      </c>
      <c r="B374" t="s">
        <v>5</v>
      </c>
      <c r="C374" t="str">
        <f t="shared" si="5"/>
        <v>ERKEK-EVLİ</v>
      </c>
      <c r="D374" s="2">
        <v>3</v>
      </c>
      <c r="E374" s="2">
        <v>5.8000000000000007</v>
      </c>
      <c r="F374" s="2">
        <v>4.2</v>
      </c>
      <c r="G374" s="4">
        <v>0.15384615400000001</v>
      </c>
      <c r="H374" s="4">
        <v>0.38461538499999998</v>
      </c>
      <c r="I374" s="4">
        <v>0.76923076899999998</v>
      </c>
    </row>
    <row r="375" spans="1:9" x14ac:dyDescent="0.35">
      <c r="A375" t="s">
        <v>7</v>
      </c>
      <c r="B375" t="s">
        <v>6</v>
      </c>
      <c r="C375" t="str">
        <f t="shared" si="5"/>
        <v>KADIN-BEKAR</v>
      </c>
      <c r="D375" s="2">
        <v>3</v>
      </c>
      <c r="E375" s="2">
        <v>3.4000000000000004</v>
      </c>
      <c r="F375" s="2">
        <v>2.6</v>
      </c>
      <c r="G375" s="4">
        <v>0.69230769199999997</v>
      </c>
      <c r="H375" s="4">
        <v>0.69230769199999997</v>
      </c>
      <c r="I375" s="4">
        <v>0.30769230800000003</v>
      </c>
    </row>
    <row r="376" spans="1:9" x14ac:dyDescent="0.35">
      <c r="A376" t="s">
        <v>4</v>
      </c>
      <c r="B376" t="s">
        <v>6</v>
      </c>
      <c r="C376" t="str">
        <f t="shared" si="5"/>
        <v>ERKEK-BEKAR</v>
      </c>
      <c r="D376" s="2">
        <v>1</v>
      </c>
      <c r="E376" s="2">
        <v>6.6999999999999993</v>
      </c>
      <c r="F376" s="2">
        <v>4.8</v>
      </c>
      <c r="G376" s="4">
        <v>0.23076923099999999</v>
      </c>
      <c r="H376" s="4">
        <v>0.30769230800000003</v>
      </c>
      <c r="I376" s="4">
        <v>0.38461538499999998</v>
      </c>
    </row>
    <row r="377" spans="1:9" x14ac:dyDescent="0.35">
      <c r="A377" t="s">
        <v>7</v>
      </c>
      <c r="B377" t="s">
        <v>6</v>
      </c>
      <c r="C377" t="str">
        <f t="shared" si="5"/>
        <v>KADIN-BEKAR</v>
      </c>
      <c r="D377" s="2">
        <v>1</v>
      </c>
      <c r="E377" s="2">
        <v>1.9000000000000001</v>
      </c>
      <c r="F377" s="2">
        <v>1.6</v>
      </c>
      <c r="G377" s="4">
        <v>0.69230769199999997</v>
      </c>
      <c r="H377" s="4">
        <v>0.76923076899999998</v>
      </c>
      <c r="I377" s="4">
        <v>0.30769230800000003</v>
      </c>
    </row>
    <row r="378" spans="1:9" x14ac:dyDescent="0.35">
      <c r="A378" t="s">
        <v>4</v>
      </c>
      <c r="B378" t="s">
        <v>6</v>
      </c>
      <c r="C378" t="str">
        <f t="shared" si="5"/>
        <v>ERKEK-BEKAR</v>
      </c>
      <c r="D378" s="2">
        <v>3</v>
      </c>
      <c r="E378" s="2">
        <v>3.6999999999999997</v>
      </c>
      <c r="F378" s="2">
        <v>4</v>
      </c>
      <c r="G378" s="4">
        <v>0.92307692299999999</v>
      </c>
      <c r="H378" s="4">
        <v>0.92307692299999999</v>
      </c>
      <c r="I378" s="4">
        <v>7.6923077000000006E-2</v>
      </c>
    </row>
    <row r="379" spans="1:9" x14ac:dyDescent="0.35">
      <c r="A379" t="s">
        <v>7</v>
      </c>
      <c r="B379" t="s">
        <v>6</v>
      </c>
      <c r="C379" t="str">
        <f t="shared" si="5"/>
        <v>KADIN-BEKAR</v>
      </c>
      <c r="D379" s="2">
        <v>2</v>
      </c>
      <c r="E379" s="2">
        <v>5.8000000000000007</v>
      </c>
      <c r="F379" s="2">
        <v>4.2</v>
      </c>
      <c r="G379" s="4">
        <v>0.92307692299999999</v>
      </c>
      <c r="H379" s="4">
        <v>0.92307692299999999</v>
      </c>
      <c r="I379" s="4">
        <v>0</v>
      </c>
    </row>
    <row r="380" spans="1:9" x14ac:dyDescent="0.35">
      <c r="A380" t="s">
        <v>7</v>
      </c>
      <c r="B380" t="s">
        <v>6</v>
      </c>
      <c r="C380" t="str">
        <f t="shared" si="5"/>
        <v>KADIN-BEKAR</v>
      </c>
      <c r="D380" s="2">
        <v>3</v>
      </c>
      <c r="E380" s="2">
        <v>3.4000000000000004</v>
      </c>
      <c r="F380" s="2">
        <v>2.6</v>
      </c>
      <c r="G380" s="4">
        <v>0.38461538499999998</v>
      </c>
      <c r="H380" s="4">
        <v>0.76923076899999998</v>
      </c>
      <c r="I380" s="4">
        <v>0.53846153799999996</v>
      </c>
    </row>
    <row r="381" spans="1:9" x14ac:dyDescent="0.35">
      <c r="A381" t="s">
        <v>4</v>
      </c>
      <c r="B381" t="s">
        <v>5</v>
      </c>
      <c r="C381" t="str">
        <f t="shared" si="5"/>
        <v>ERKEK-EVLİ</v>
      </c>
      <c r="D381" s="2">
        <v>3</v>
      </c>
      <c r="E381" s="2">
        <v>5.8000000000000007</v>
      </c>
      <c r="F381" s="2">
        <v>4.2</v>
      </c>
      <c r="G381" s="4">
        <v>0.61538461499999997</v>
      </c>
      <c r="H381" s="4">
        <v>0.92307692299999999</v>
      </c>
      <c r="I381" s="4">
        <v>0.38461538499999998</v>
      </c>
    </row>
    <row r="382" spans="1:9" x14ac:dyDescent="0.35">
      <c r="A382" t="s">
        <v>7</v>
      </c>
      <c r="B382" t="s">
        <v>5</v>
      </c>
      <c r="C382" t="str">
        <f t="shared" si="5"/>
        <v>KADIN-EVLİ</v>
      </c>
      <c r="D382" s="2">
        <v>2</v>
      </c>
      <c r="E382" s="2">
        <v>1.5999999999999999</v>
      </c>
      <c r="F382" s="2">
        <v>1.4</v>
      </c>
      <c r="G382" s="4">
        <v>7.6923077000000006E-2</v>
      </c>
      <c r="H382" s="4">
        <v>7.6923077000000006E-2</v>
      </c>
      <c r="I382" s="4">
        <v>0.53846153799999996</v>
      </c>
    </row>
    <row r="383" spans="1:9" x14ac:dyDescent="0.35">
      <c r="A383" t="s">
        <v>7</v>
      </c>
      <c r="B383" t="s">
        <v>5</v>
      </c>
      <c r="C383" t="str">
        <f t="shared" si="5"/>
        <v>KADIN-EVLİ</v>
      </c>
      <c r="D383" s="2">
        <v>3</v>
      </c>
      <c r="E383" s="2">
        <v>4.5999999999999996</v>
      </c>
      <c r="F383" s="2">
        <v>3.4</v>
      </c>
      <c r="G383" s="4">
        <v>0.30769230800000003</v>
      </c>
      <c r="H383" s="4">
        <v>0.53846153799999996</v>
      </c>
      <c r="I383" s="4">
        <v>0.69230769199999997</v>
      </c>
    </row>
    <row r="384" spans="1:9" x14ac:dyDescent="0.35">
      <c r="A384" t="s">
        <v>7</v>
      </c>
      <c r="B384" t="s">
        <v>5</v>
      </c>
      <c r="C384" t="str">
        <f t="shared" si="5"/>
        <v>KADIN-EVLİ</v>
      </c>
      <c r="D384" s="2">
        <v>4</v>
      </c>
      <c r="E384" s="2">
        <v>3.6999999999999997</v>
      </c>
      <c r="F384" s="2">
        <v>2.8</v>
      </c>
      <c r="G384" s="4">
        <v>0.15384615400000001</v>
      </c>
      <c r="H384" s="4">
        <v>0.61538461499999997</v>
      </c>
      <c r="I384" s="4">
        <v>0.84615384599999999</v>
      </c>
    </row>
    <row r="385" spans="1:9" x14ac:dyDescent="0.35">
      <c r="A385" t="s">
        <v>7</v>
      </c>
      <c r="B385" t="s">
        <v>5</v>
      </c>
      <c r="C385" t="str">
        <f t="shared" si="5"/>
        <v>KADIN-EVLİ</v>
      </c>
      <c r="D385" s="2">
        <v>3</v>
      </c>
      <c r="E385" s="2">
        <v>4.5999999999999996</v>
      </c>
      <c r="F385" s="2">
        <v>3.4</v>
      </c>
      <c r="G385" s="4">
        <v>0.38461538499999998</v>
      </c>
      <c r="H385" s="4">
        <v>0.84615384599999999</v>
      </c>
      <c r="I385" s="4">
        <v>0.61538461499999997</v>
      </c>
    </row>
    <row r="386" spans="1:9" x14ac:dyDescent="0.35">
      <c r="A386" t="s">
        <v>4</v>
      </c>
      <c r="B386" t="s">
        <v>5</v>
      </c>
      <c r="C386" t="str">
        <f t="shared" si="5"/>
        <v>ERKEK-EVLİ</v>
      </c>
      <c r="D386" s="2">
        <v>2</v>
      </c>
      <c r="E386" s="2">
        <v>3.0999999999999996</v>
      </c>
      <c r="F386" s="2">
        <v>4.4000000000000004</v>
      </c>
      <c r="G386" s="4">
        <v>0.84615384599999999</v>
      </c>
      <c r="H386" s="4">
        <v>0.92307692299999999</v>
      </c>
      <c r="I386" s="4">
        <v>0.15384615400000001</v>
      </c>
    </row>
    <row r="387" spans="1:9" x14ac:dyDescent="0.35">
      <c r="A387" t="s">
        <v>4</v>
      </c>
      <c r="B387" t="s">
        <v>6</v>
      </c>
      <c r="C387" t="str">
        <f t="shared" si="5"/>
        <v>ERKEK-BEKAR</v>
      </c>
      <c r="D387" s="2">
        <v>1</v>
      </c>
      <c r="E387" s="2">
        <v>4.3000000000000007</v>
      </c>
      <c r="F387" s="2">
        <v>3.2</v>
      </c>
      <c r="G387" s="4">
        <v>1</v>
      </c>
      <c r="H387" s="4">
        <v>1</v>
      </c>
      <c r="I387" s="4">
        <v>0</v>
      </c>
    </row>
    <row r="388" spans="1:9" x14ac:dyDescent="0.35">
      <c r="A388" t="s">
        <v>4</v>
      </c>
      <c r="B388" t="s">
        <v>6</v>
      </c>
      <c r="C388" t="str">
        <f t="shared" si="5"/>
        <v>ERKEK-BEKAR</v>
      </c>
      <c r="D388" s="2">
        <v>3</v>
      </c>
      <c r="E388" s="2">
        <v>5.8000000000000007</v>
      </c>
      <c r="F388" s="2">
        <v>4.2</v>
      </c>
      <c r="G388" s="4">
        <v>7.6923077000000006E-2</v>
      </c>
      <c r="H388" s="4">
        <v>7.6923077000000006E-2</v>
      </c>
      <c r="I388" s="4">
        <v>0.61538461499999997</v>
      </c>
    </row>
    <row r="389" spans="1:9" x14ac:dyDescent="0.35">
      <c r="A389" t="s">
        <v>7</v>
      </c>
      <c r="B389" t="s">
        <v>5</v>
      </c>
      <c r="C389" t="str">
        <f t="shared" si="5"/>
        <v>KADIN-EVLİ</v>
      </c>
      <c r="D389" s="2">
        <v>1</v>
      </c>
      <c r="E389" s="2">
        <v>5.5</v>
      </c>
      <c r="F389" s="2">
        <v>4</v>
      </c>
      <c r="G389" s="4">
        <v>0.53846153799999996</v>
      </c>
      <c r="H389" s="4">
        <v>0.69230769199999997</v>
      </c>
      <c r="I389" s="4">
        <v>0.23076923099999999</v>
      </c>
    </row>
    <row r="390" spans="1:9" x14ac:dyDescent="0.35">
      <c r="A390" t="s">
        <v>7</v>
      </c>
      <c r="B390" t="s">
        <v>6</v>
      </c>
      <c r="C390" t="str">
        <f t="shared" si="5"/>
        <v>KADIN-BEKAR</v>
      </c>
      <c r="D390" s="2">
        <v>1</v>
      </c>
      <c r="E390" s="2">
        <v>5.8000000000000007</v>
      </c>
      <c r="F390" s="2">
        <v>4.2</v>
      </c>
      <c r="G390" s="4">
        <v>0.92307692299999999</v>
      </c>
      <c r="H390" s="4">
        <v>0.92307692299999999</v>
      </c>
      <c r="I390" s="4">
        <v>0</v>
      </c>
    </row>
    <row r="391" spans="1:9" x14ac:dyDescent="0.35">
      <c r="A391" t="s">
        <v>7</v>
      </c>
      <c r="B391" t="s">
        <v>5</v>
      </c>
      <c r="C391" t="str">
        <f t="shared" ref="C391:C454" si="6">A391&amp;"-"&amp;B391</f>
        <v>KADIN-EVLİ</v>
      </c>
      <c r="D391" s="2">
        <v>2</v>
      </c>
      <c r="E391" s="2">
        <v>3.4000000000000004</v>
      </c>
      <c r="F391" s="2">
        <v>3.4</v>
      </c>
      <c r="G391" s="4">
        <v>0.30769230800000003</v>
      </c>
      <c r="H391" s="4">
        <v>0.84615384599999999</v>
      </c>
      <c r="I391" s="4">
        <v>0.69230769199999997</v>
      </c>
    </row>
    <row r="392" spans="1:9" x14ac:dyDescent="0.35">
      <c r="A392" t="s">
        <v>7</v>
      </c>
      <c r="B392" t="s">
        <v>5</v>
      </c>
      <c r="C392" t="str">
        <f t="shared" si="6"/>
        <v>KADIN-EVLİ</v>
      </c>
      <c r="D392" s="2">
        <v>4</v>
      </c>
      <c r="E392" s="2">
        <v>3.4000000000000004</v>
      </c>
      <c r="F392" s="2">
        <v>2.6</v>
      </c>
      <c r="G392" s="4">
        <v>0.15384615400000001</v>
      </c>
      <c r="H392" s="4">
        <v>0.30769230800000003</v>
      </c>
      <c r="I392" s="4">
        <v>0.69230769199999997</v>
      </c>
    </row>
    <row r="393" spans="1:9" x14ac:dyDescent="0.35">
      <c r="A393" t="s">
        <v>4</v>
      </c>
      <c r="B393" t="s">
        <v>5</v>
      </c>
      <c r="C393" t="str">
        <f t="shared" si="6"/>
        <v>ERKEK-EVLİ</v>
      </c>
      <c r="D393" s="2">
        <v>3</v>
      </c>
      <c r="E393" s="2">
        <v>5.5</v>
      </c>
      <c r="F393" s="2">
        <v>4</v>
      </c>
      <c r="G393" s="4">
        <v>0.15384615400000001</v>
      </c>
      <c r="H393" s="4">
        <v>0.69230769199999997</v>
      </c>
      <c r="I393" s="4">
        <v>0.84615384599999999</v>
      </c>
    </row>
    <row r="394" spans="1:9" x14ac:dyDescent="0.35">
      <c r="A394" t="s">
        <v>4</v>
      </c>
      <c r="B394" t="s">
        <v>5</v>
      </c>
      <c r="C394" t="str">
        <f t="shared" si="6"/>
        <v>ERKEK-EVLİ</v>
      </c>
      <c r="D394" s="2">
        <v>3</v>
      </c>
      <c r="E394" s="2">
        <v>5.5</v>
      </c>
      <c r="F394" s="2">
        <v>4</v>
      </c>
      <c r="G394" s="4">
        <v>0.23076923099999999</v>
      </c>
      <c r="H394" s="4">
        <v>0.23076923099999999</v>
      </c>
      <c r="I394" s="4">
        <v>0.76923076899999998</v>
      </c>
    </row>
    <row r="395" spans="1:9" x14ac:dyDescent="0.35">
      <c r="A395" t="s">
        <v>7</v>
      </c>
      <c r="B395" t="s">
        <v>5</v>
      </c>
      <c r="C395" t="str">
        <f t="shared" si="6"/>
        <v>KADIN-EVLİ</v>
      </c>
      <c r="D395" s="2">
        <v>4</v>
      </c>
      <c r="E395" s="2">
        <v>4</v>
      </c>
      <c r="F395" s="2">
        <v>3</v>
      </c>
      <c r="G395" s="4">
        <v>0.15384615400000001</v>
      </c>
      <c r="H395" s="4">
        <v>0.76923076899999998</v>
      </c>
      <c r="I395" s="4">
        <v>0.84615384599999999</v>
      </c>
    </row>
    <row r="396" spans="1:9" x14ac:dyDescent="0.35">
      <c r="A396" t="s">
        <v>4</v>
      </c>
      <c r="B396" t="s">
        <v>5</v>
      </c>
      <c r="C396" t="str">
        <f t="shared" si="6"/>
        <v>ERKEK-EVLİ</v>
      </c>
      <c r="D396" s="2">
        <v>3</v>
      </c>
      <c r="E396" s="2">
        <v>3.0999999999999996</v>
      </c>
      <c r="F396" s="2">
        <v>2.4</v>
      </c>
      <c r="G396" s="4">
        <v>7.6923077000000006E-2</v>
      </c>
      <c r="H396" s="4">
        <v>0.15384615400000001</v>
      </c>
      <c r="I396" s="4">
        <v>0.84615384599999999</v>
      </c>
    </row>
    <row r="397" spans="1:9" x14ac:dyDescent="0.35">
      <c r="A397" t="s">
        <v>4</v>
      </c>
      <c r="B397" t="s">
        <v>6</v>
      </c>
      <c r="C397" t="str">
        <f t="shared" si="6"/>
        <v>ERKEK-BEKAR</v>
      </c>
      <c r="D397" s="2">
        <v>2</v>
      </c>
      <c r="E397" s="2">
        <v>7</v>
      </c>
      <c r="F397" s="2">
        <v>5</v>
      </c>
      <c r="G397" s="4">
        <v>0.23076923099999999</v>
      </c>
      <c r="H397" s="4">
        <v>0.23076923099999999</v>
      </c>
      <c r="I397" s="4">
        <v>0.38461538499999998</v>
      </c>
    </row>
    <row r="398" spans="1:9" x14ac:dyDescent="0.35">
      <c r="A398" t="s">
        <v>7</v>
      </c>
      <c r="B398" t="s">
        <v>5</v>
      </c>
      <c r="C398" t="str">
        <f t="shared" si="6"/>
        <v>KADIN-EVLİ</v>
      </c>
      <c r="D398" s="2">
        <v>2</v>
      </c>
      <c r="E398" s="2">
        <v>4.3000000000000007</v>
      </c>
      <c r="F398" s="2">
        <v>3.2</v>
      </c>
      <c r="G398" s="4">
        <v>0.53846153799999996</v>
      </c>
      <c r="H398" s="4">
        <v>0.69230769199999997</v>
      </c>
      <c r="I398" s="4">
        <v>0.30769230800000003</v>
      </c>
    </row>
    <row r="399" spans="1:9" x14ac:dyDescent="0.35">
      <c r="A399" t="s">
        <v>7</v>
      </c>
      <c r="B399" t="s">
        <v>5</v>
      </c>
      <c r="C399" t="str">
        <f t="shared" si="6"/>
        <v>KADIN-EVLİ</v>
      </c>
      <c r="D399" s="2">
        <v>3</v>
      </c>
      <c r="E399" s="2">
        <v>4.3000000000000007</v>
      </c>
      <c r="F399" s="2">
        <v>3.2</v>
      </c>
      <c r="G399" s="4">
        <v>0.15384615400000001</v>
      </c>
      <c r="H399" s="4">
        <v>0.84615384599999999</v>
      </c>
      <c r="I399" s="4">
        <v>0.84615384599999999</v>
      </c>
    </row>
    <row r="400" spans="1:9" x14ac:dyDescent="0.35">
      <c r="A400" t="s">
        <v>4</v>
      </c>
      <c r="B400" t="s">
        <v>5</v>
      </c>
      <c r="C400" t="str">
        <f t="shared" si="6"/>
        <v>ERKEK-EVLİ</v>
      </c>
      <c r="D400" s="2">
        <v>3</v>
      </c>
      <c r="E400" s="2">
        <v>4.9000000000000004</v>
      </c>
      <c r="F400" s="2">
        <v>3.6</v>
      </c>
      <c r="G400" s="4">
        <v>0.23076923099999999</v>
      </c>
      <c r="H400" s="4">
        <v>0.46153846199999998</v>
      </c>
      <c r="I400" s="4">
        <v>0.76923076899999998</v>
      </c>
    </row>
    <row r="401" spans="1:9" x14ac:dyDescent="0.35">
      <c r="A401" t="s">
        <v>4</v>
      </c>
      <c r="B401" t="s">
        <v>6</v>
      </c>
      <c r="C401" t="str">
        <f t="shared" si="6"/>
        <v>ERKEK-BEKAR</v>
      </c>
      <c r="D401" s="2">
        <v>3</v>
      </c>
      <c r="E401" s="2">
        <v>4</v>
      </c>
      <c r="F401" s="2">
        <v>3</v>
      </c>
      <c r="G401" s="4">
        <v>0.15384615400000001</v>
      </c>
      <c r="H401" s="4">
        <v>0.23076923099999999</v>
      </c>
      <c r="I401" s="4">
        <v>0.61538461499999997</v>
      </c>
    </row>
    <row r="402" spans="1:9" x14ac:dyDescent="0.35">
      <c r="A402" t="s">
        <v>7</v>
      </c>
      <c r="B402" t="s">
        <v>5</v>
      </c>
      <c r="C402" t="str">
        <f t="shared" si="6"/>
        <v>KADIN-EVLİ</v>
      </c>
      <c r="D402" s="2">
        <v>3</v>
      </c>
      <c r="E402" s="2">
        <v>4.3000000000000007</v>
      </c>
      <c r="F402" s="2">
        <v>3.2</v>
      </c>
      <c r="G402" s="4">
        <v>0.38461538499999998</v>
      </c>
      <c r="H402" s="4">
        <v>0.46153846199999998</v>
      </c>
      <c r="I402" s="4">
        <v>0.38461538499999998</v>
      </c>
    </row>
    <row r="403" spans="1:9" x14ac:dyDescent="0.35">
      <c r="A403" t="s">
        <v>7</v>
      </c>
      <c r="B403" t="s">
        <v>6</v>
      </c>
      <c r="C403" t="str">
        <f t="shared" si="6"/>
        <v>KADIN-BEKAR</v>
      </c>
      <c r="D403" s="2">
        <v>3</v>
      </c>
      <c r="E403" s="2">
        <v>4.9000000000000004</v>
      </c>
      <c r="F403" s="2">
        <v>3.6</v>
      </c>
      <c r="G403" s="4">
        <v>0.76923076899999998</v>
      </c>
      <c r="H403" s="4">
        <v>0.84615384599999999</v>
      </c>
      <c r="I403" s="4">
        <v>0.15384615400000001</v>
      </c>
    </row>
    <row r="404" spans="1:9" x14ac:dyDescent="0.35">
      <c r="A404" t="s">
        <v>7</v>
      </c>
      <c r="B404" t="s">
        <v>5</v>
      </c>
      <c r="C404" t="str">
        <f t="shared" si="6"/>
        <v>KADIN-EVLİ</v>
      </c>
      <c r="D404" s="2">
        <v>3</v>
      </c>
      <c r="E404" s="2">
        <v>5.1999999999999993</v>
      </c>
      <c r="F404" s="2">
        <v>3.8</v>
      </c>
      <c r="G404" s="4">
        <v>0.53846153799999996</v>
      </c>
      <c r="H404" s="4">
        <v>1</v>
      </c>
      <c r="I404" s="4">
        <v>0.46153846199999998</v>
      </c>
    </row>
    <row r="405" spans="1:9" x14ac:dyDescent="0.35">
      <c r="A405" t="s">
        <v>4</v>
      </c>
      <c r="B405" t="s">
        <v>5</v>
      </c>
      <c r="C405" t="str">
        <f t="shared" si="6"/>
        <v>ERKEK-EVLİ</v>
      </c>
      <c r="D405" s="2">
        <v>3</v>
      </c>
      <c r="E405" s="2">
        <v>4.9000000000000004</v>
      </c>
      <c r="F405" s="2">
        <v>3.6</v>
      </c>
      <c r="G405" s="4">
        <v>0.53846153799999996</v>
      </c>
      <c r="H405" s="4">
        <v>0.76923076899999998</v>
      </c>
      <c r="I405" s="4">
        <v>0.46153846199999998</v>
      </c>
    </row>
    <row r="406" spans="1:9" x14ac:dyDescent="0.35">
      <c r="A406" t="s">
        <v>7</v>
      </c>
      <c r="B406" t="s">
        <v>6</v>
      </c>
      <c r="C406" t="str">
        <f t="shared" si="6"/>
        <v>KADIN-BEKAR</v>
      </c>
      <c r="D406" s="2">
        <v>4</v>
      </c>
      <c r="E406" s="2">
        <v>2.5</v>
      </c>
      <c r="F406" s="2">
        <v>2</v>
      </c>
      <c r="G406" s="4">
        <v>0.84615384599999999</v>
      </c>
      <c r="H406" s="4">
        <v>0.84615384599999999</v>
      </c>
      <c r="I406" s="4">
        <v>0</v>
      </c>
    </row>
    <row r="407" spans="1:9" x14ac:dyDescent="0.35">
      <c r="A407" t="s">
        <v>7</v>
      </c>
      <c r="B407" t="s">
        <v>6</v>
      </c>
      <c r="C407" t="str">
        <f t="shared" si="6"/>
        <v>KADIN-BEKAR</v>
      </c>
      <c r="D407" s="2">
        <v>3</v>
      </c>
      <c r="E407" s="2">
        <v>3.6999999999999997</v>
      </c>
      <c r="F407" s="2">
        <v>2.8</v>
      </c>
      <c r="G407" s="4">
        <v>7.6923077000000006E-2</v>
      </c>
      <c r="H407" s="4">
        <v>0.69230769199999997</v>
      </c>
      <c r="I407" s="4">
        <v>0.84615384599999999</v>
      </c>
    </row>
    <row r="408" spans="1:9" x14ac:dyDescent="0.35">
      <c r="A408" t="s">
        <v>7</v>
      </c>
      <c r="B408" t="s">
        <v>6</v>
      </c>
      <c r="C408" t="str">
        <f t="shared" si="6"/>
        <v>KADIN-BEKAR</v>
      </c>
      <c r="D408" s="2">
        <v>4</v>
      </c>
      <c r="E408" s="2">
        <v>4.5999999999999996</v>
      </c>
      <c r="F408" s="2">
        <v>3.4</v>
      </c>
      <c r="G408" s="4">
        <v>0.69230769199999997</v>
      </c>
      <c r="H408" s="4">
        <v>1</v>
      </c>
      <c r="I408" s="4">
        <v>0.30769230800000003</v>
      </c>
    </row>
    <row r="409" spans="1:9" x14ac:dyDescent="0.35">
      <c r="A409" t="s">
        <v>4</v>
      </c>
      <c r="B409" t="s">
        <v>6</v>
      </c>
      <c r="C409" t="str">
        <f t="shared" si="6"/>
        <v>ERKEK-BEKAR</v>
      </c>
      <c r="D409" s="2">
        <v>3</v>
      </c>
      <c r="E409" s="2">
        <v>5.1999999999999993</v>
      </c>
      <c r="F409" s="2">
        <v>3.8</v>
      </c>
      <c r="G409" s="4">
        <v>0.92307692299999999</v>
      </c>
      <c r="H409" s="4">
        <v>1</v>
      </c>
      <c r="I409" s="4">
        <v>7.6923077000000006E-2</v>
      </c>
    </row>
    <row r="410" spans="1:9" x14ac:dyDescent="0.35">
      <c r="A410" t="s">
        <v>7</v>
      </c>
      <c r="B410" t="s">
        <v>6</v>
      </c>
      <c r="C410" t="str">
        <f t="shared" si="6"/>
        <v>KADIN-BEKAR</v>
      </c>
      <c r="D410" s="2">
        <v>3</v>
      </c>
      <c r="E410" s="2">
        <v>3.6999999999999997</v>
      </c>
      <c r="F410" s="2">
        <v>2.8</v>
      </c>
      <c r="G410" s="4">
        <v>7.6923077000000006E-2</v>
      </c>
      <c r="H410" s="4">
        <v>0.38461538499999998</v>
      </c>
      <c r="I410" s="4">
        <v>0.84615384599999999</v>
      </c>
    </row>
    <row r="411" spans="1:9" x14ac:dyDescent="0.35">
      <c r="A411" t="s">
        <v>7</v>
      </c>
      <c r="B411" t="s">
        <v>5</v>
      </c>
      <c r="C411" t="str">
        <f t="shared" si="6"/>
        <v>KADIN-EVLİ</v>
      </c>
      <c r="D411" s="2">
        <v>3</v>
      </c>
      <c r="E411" s="2">
        <v>1.2999999999999998</v>
      </c>
      <c r="F411" s="2">
        <v>1.2</v>
      </c>
      <c r="G411" s="4">
        <v>0</v>
      </c>
      <c r="H411" s="4">
        <v>7.6923077000000006E-2</v>
      </c>
      <c r="I411" s="4">
        <v>0.84615384599999999</v>
      </c>
    </row>
    <row r="412" spans="1:9" x14ac:dyDescent="0.35">
      <c r="A412" t="s">
        <v>7</v>
      </c>
      <c r="B412" t="s">
        <v>5</v>
      </c>
      <c r="C412" t="str">
        <f t="shared" si="6"/>
        <v>KADIN-EVLİ</v>
      </c>
      <c r="D412" s="2">
        <v>2</v>
      </c>
      <c r="E412" s="2">
        <v>4.5999999999999996</v>
      </c>
      <c r="F412" s="2">
        <v>3.4</v>
      </c>
      <c r="G412" s="4">
        <v>0.15384615400000001</v>
      </c>
      <c r="H412" s="4">
        <v>0.30769230800000003</v>
      </c>
      <c r="I412" s="4">
        <v>0.69230769199999997</v>
      </c>
    </row>
    <row r="413" spans="1:9" x14ac:dyDescent="0.35">
      <c r="A413" t="s">
        <v>4</v>
      </c>
      <c r="B413" t="s">
        <v>6</v>
      </c>
      <c r="C413" t="str">
        <f t="shared" si="6"/>
        <v>ERKEK-BEKAR</v>
      </c>
      <c r="D413" s="2">
        <v>4</v>
      </c>
      <c r="E413" s="2">
        <v>5.8000000000000007</v>
      </c>
      <c r="F413" s="2">
        <v>4.2</v>
      </c>
      <c r="G413" s="4">
        <v>0.92307692299999999</v>
      </c>
      <c r="H413" s="4">
        <v>1</v>
      </c>
      <c r="I413" s="4">
        <v>7.6923077000000006E-2</v>
      </c>
    </row>
    <row r="414" spans="1:9" x14ac:dyDescent="0.35">
      <c r="A414" t="s">
        <v>4</v>
      </c>
      <c r="B414" t="s">
        <v>6</v>
      </c>
      <c r="C414" t="str">
        <f t="shared" si="6"/>
        <v>ERKEK-BEKAR</v>
      </c>
      <c r="D414" s="2">
        <v>1</v>
      </c>
      <c r="E414" s="2">
        <v>5.1999999999999993</v>
      </c>
      <c r="F414" s="2">
        <v>3.8</v>
      </c>
      <c r="G414" s="4">
        <v>0.23076923099999999</v>
      </c>
      <c r="H414" s="4">
        <v>0.30769230800000003</v>
      </c>
      <c r="I414" s="4">
        <v>0.69230769199999997</v>
      </c>
    </row>
    <row r="415" spans="1:9" x14ac:dyDescent="0.35">
      <c r="A415" t="s">
        <v>7</v>
      </c>
      <c r="B415" t="s">
        <v>6</v>
      </c>
      <c r="C415" t="str">
        <f t="shared" si="6"/>
        <v>KADIN-BEKAR</v>
      </c>
      <c r="D415" s="2">
        <v>1</v>
      </c>
      <c r="E415" s="2">
        <v>4.3000000000000007</v>
      </c>
      <c r="F415" s="2">
        <v>3.2</v>
      </c>
      <c r="G415" s="4">
        <v>0.15384615400000001</v>
      </c>
      <c r="H415" s="4">
        <v>0.15384615400000001</v>
      </c>
      <c r="I415" s="4">
        <v>7.6923077000000006E-2</v>
      </c>
    </row>
    <row r="416" spans="1:9" x14ac:dyDescent="0.35">
      <c r="A416" t="s">
        <v>4</v>
      </c>
      <c r="B416" t="s">
        <v>5</v>
      </c>
      <c r="C416" t="str">
        <f t="shared" si="6"/>
        <v>ERKEK-EVLİ</v>
      </c>
      <c r="D416" s="2">
        <v>2</v>
      </c>
      <c r="E416" s="2">
        <v>6.3999999999999995</v>
      </c>
      <c r="F416" s="2">
        <v>4.5999999999999996</v>
      </c>
      <c r="G416" s="4">
        <v>0.61538461499999997</v>
      </c>
      <c r="H416" s="4">
        <v>0.92307692299999999</v>
      </c>
      <c r="I416" s="4">
        <v>0.38461538499999998</v>
      </c>
    </row>
    <row r="417" spans="1:9" x14ac:dyDescent="0.35">
      <c r="A417" t="s">
        <v>7</v>
      </c>
      <c r="B417" t="s">
        <v>5</v>
      </c>
      <c r="C417" t="str">
        <f t="shared" si="6"/>
        <v>KADIN-EVLİ</v>
      </c>
      <c r="D417" s="2">
        <v>3</v>
      </c>
      <c r="E417" s="2">
        <v>1.9000000000000001</v>
      </c>
      <c r="F417" s="2">
        <v>1.6</v>
      </c>
      <c r="G417" s="4">
        <v>0.38461538499999998</v>
      </c>
      <c r="H417" s="4">
        <v>0.76923076899999998</v>
      </c>
      <c r="I417" s="4">
        <v>0.61538461499999997</v>
      </c>
    </row>
    <row r="418" spans="1:9" x14ac:dyDescent="0.35">
      <c r="A418" t="s">
        <v>7</v>
      </c>
      <c r="B418" t="s">
        <v>5</v>
      </c>
      <c r="C418" t="str">
        <f t="shared" si="6"/>
        <v>KADIN-EVLİ</v>
      </c>
      <c r="D418" s="2">
        <v>3</v>
      </c>
      <c r="E418" s="2">
        <v>4.3000000000000007</v>
      </c>
      <c r="F418" s="2">
        <v>3.2</v>
      </c>
      <c r="G418" s="4">
        <v>7.6923077000000006E-2</v>
      </c>
      <c r="H418" s="4">
        <v>0.69230769199999997</v>
      </c>
      <c r="I418" s="4">
        <v>0.92307692299999999</v>
      </c>
    </row>
    <row r="419" spans="1:9" x14ac:dyDescent="0.35">
      <c r="A419" t="s">
        <v>4</v>
      </c>
      <c r="B419" t="s">
        <v>6</v>
      </c>
      <c r="C419" t="str">
        <f t="shared" si="6"/>
        <v>ERKEK-BEKAR</v>
      </c>
      <c r="D419" s="2">
        <v>3</v>
      </c>
      <c r="E419" s="2">
        <v>3.4000000000000004</v>
      </c>
      <c r="F419" s="2">
        <v>3.8</v>
      </c>
      <c r="G419" s="4">
        <v>0.84615384599999999</v>
      </c>
      <c r="H419" s="4">
        <v>0.92307692299999999</v>
      </c>
      <c r="I419" s="4">
        <v>0.15384615400000001</v>
      </c>
    </row>
    <row r="420" spans="1:9" x14ac:dyDescent="0.35">
      <c r="A420" t="s">
        <v>7</v>
      </c>
      <c r="B420" t="s">
        <v>5</v>
      </c>
      <c r="C420" t="str">
        <f t="shared" si="6"/>
        <v>KADIN-EVLİ</v>
      </c>
      <c r="D420" s="2">
        <v>3</v>
      </c>
      <c r="E420" s="2">
        <v>3.25</v>
      </c>
      <c r="F420" s="2">
        <v>2.5</v>
      </c>
      <c r="G420" s="4">
        <v>0.15384615400000001</v>
      </c>
      <c r="H420" s="4">
        <v>0.46153846199999998</v>
      </c>
      <c r="I420" s="4">
        <v>0.84615384599999999</v>
      </c>
    </row>
    <row r="421" spans="1:9" x14ac:dyDescent="0.35">
      <c r="A421" t="s">
        <v>7</v>
      </c>
      <c r="B421" t="s">
        <v>6</v>
      </c>
      <c r="C421" t="str">
        <f t="shared" si="6"/>
        <v>KADIN-BEKAR</v>
      </c>
      <c r="D421" s="2">
        <v>3</v>
      </c>
      <c r="E421" s="2">
        <v>3.0999999999999996</v>
      </c>
      <c r="F421" s="2">
        <v>3</v>
      </c>
      <c r="G421" s="4">
        <v>0.69230769199999997</v>
      </c>
      <c r="H421" s="4">
        <v>0.84615384599999999</v>
      </c>
      <c r="I421" s="4">
        <v>0.30769230800000003</v>
      </c>
    </row>
    <row r="422" spans="1:9" x14ac:dyDescent="0.35">
      <c r="A422" t="s">
        <v>7</v>
      </c>
      <c r="B422" t="s">
        <v>6</v>
      </c>
      <c r="C422" t="str">
        <f t="shared" si="6"/>
        <v>KADIN-BEKAR</v>
      </c>
      <c r="D422" s="2">
        <v>2</v>
      </c>
      <c r="E422" s="2">
        <v>4.5999999999999996</v>
      </c>
      <c r="F422" s="2">
        <v>3.4</v>
      </c>
      <c r="G422" s="4">
        <v>0.69230769199999997</v>
      </c>
      <c r="H422" s="4">
        <v>0.69230769199999997</v>
      </c>
      <c r="I422" s="4">
        <v>0.30769230800000003</v>
      </c>
    </row>
    <row r="423" spans="1:9" x14ac:dyDescent="0.35">
      <c r="A423" t="s">
        <v>4</v>
      </c>
      <c r="B423" t="s">
        <v>5</v>
      </c>
      <c r="C423" t="str">
        <f t="shared" si="6"/>
        <v>ERKEK-EVLİ</v>
      </c>
      <c r="D423" s="2">
        <v>3</v>
      </c>
      <c r="E423" s="2">
        <v>2.8000000000000003</v>
      </c>
      <c r="F423" s="2">
        <v>2.2000000000000002</v>
      </c>
      <c r="G423" s="4">
        <v>0.15384615400000001</v>
      </c>
      <c r="H423" s="4">
        <v>0.53846153799999996</v>
      </c>
      <c r="I423" s="4">
        <v>0.69230769199999997</v>
      </c>
    </row>
    <row r="424" spans="1:9" x14ac:dyDescent="0.35">
      <c r="A424" t="s">
        <v>4</v>
      </c>
      <c r="B424" t="s">
        <v>6</v>
      </c>
      <c r="C424" t="str">
        <f t="shared" si="6"/>
        <v>ERKEK-BEKAR</v>
      </c>
      <c r="D424" s="2">
        <v>2</v>
      </c>
      <c r="E424" s="2">
        <v>4</v>
      </c>
      <c r="F424" s="2">
        <v>3</v>
      </c>
      <c r="G424" s="4">
        <v>7.6923077000000006E-2</v>
      </c>
      <c r="H424" s="4">
        <v>7.6923077000000006E-2</v>
      </c>
      <c r="I424" s="4">
        <v>0.30769230800000003</v>
      </c>
    </row>
    <row r="425" spans="1:9" x14ac:dyDescent="0.35">
      <c r="A425" t="s">
        <v>7</v>
      </c>
      <c r="B425" t="s">
        <v>6</v>
      </c>
      <c r="C425" t="str">
        <f t="shared" si="6"/>
        <v>KADIN-BEKAR</v>
      </c>
      <c r="D425" s="2">
        <v>3</v>
      </c>
      <c r="E425" s="2">
        <v>4</v>
      </c>
      <c r="F425" s="2">
        <v>3</v>
      </c>
      <c r="G425" s="4">
        <v>0</v>
      </c>
      <c r="H425" s="4">
        <v>0.53846153799999996</v>
      </c>
      <c r="I425" s="4">
        <v>1</v>
      </c>
    </row>
    <row r="426" spans="1:9" x14ac:dyDescent="0.35">
      <c r="A426" t="s">
        <v>7</v>
      </c>
      <c r="B426" t="s">
        <v>5</v>
      </c>
      <c r="C426" t="str">
        <f t="shared" si="6"/>
        <v>KADIN-EVLİ</v>
      </c>
      <c r="D426" s="2">
        <v>3</v>
      </c>
      <c r="E426" s="2">
        <v>2.8000000000000003</v>
      </c>
      <c r="F426" s="2">
        <v>2.2000000000000002</v>
      </c>
      <c r="G426" s="4">
        <v>0.15384615400000001</v>
      </c>
      <c r="H426" s="4">
        <v>0.15384615400000001</v>
      </c>
      <c r="I426" s="4">
        <v>0.69230769199999997</v>
      </c>
    </row>
    <row r="427" spans="1:9" x14ac:dyDescent="0.35">
      <c r="A427" t="s">
        <v>4</v>
      </c>
      <c r="B427" t="s">
        <v>6</v>
      </c>
      <c r="C427" t="str">
        <f t="shared" si="6"/>
        <v>ERKEK-BEKAR</v>
      </c>
      <c r="D427" s="2">
        <v>2</v>
      </c>
      <c r="E427" s="2">
        <v>6.1000000000000005</v>
      </c>
      <c r="F427" s="2">
        <v>4.4000000000000004</v>
      </c>
      <c r="G427" s="4">
        <v>0.76923076899999998</v>
      </c>
      <c r="H427" s="4">
        <v>0.76923076899999998</v>
      </c>
      <c r="I427" s="4">
        <v>7.6923077000000006E-2</v>
      </c>
    </row>
    <row r="428" spans="1:9" x14ac:dyDescent="0.35">
      <c r="A428" t="s">
        <v>7</v>
      </c>
      <c r="B428" t="s">
        <v>5</v>
      </c>
      <c r="C428" t="str">
        <f t="shared" si="6"/>
        <v>KADIN-EVLİ</v>
      </c>
      <c r="D428" s="2">
        <v>3</v>
      </c>
      <c r="E428" s="2">
        <v>4</v>
      </c>
      <c r="F428" s="2">
        <v>3</v>
      </c>
      <c r="G428" s="4">
        <v>0.30769230800000003</v>
      </c>
      <c r="H428" s="4">
        <v>0.76923076899999998</v>
      </c>
      <c r="I428" s="4">
        <v>0.69230769199999997</v>
      </c>
    </row>
    <row r="429" spans="1:9" x14ac:dyDescent="0.35">
      <c r="A429" t="s">
        <v>4</v>
      </c>
      <c r="B429" t="s">
        <v>5</v>
      </c>
      <c r="C429" t="str">
        <f t="shared" si="6"/>
        <v>ERKEK-EVLİ</v>
      </c>
      <c r="D429" s="2">
        <v>3</v>
      </c>
      <c r="E429" s="2">
        <v>3.6999999999999997</v>
      </c>
      <c r="F429" s="2">
        <v>3.8</v>
      </c>
      <c r="G429" s="4">
        <v>0.61538461499999997</v>
      </c>
      <c r="H429" s="4">
        <v>1</v>
      </c>
      <c r="I429" s="4">
        <v>0.38461538499999998</v>
      </c>
    </row>
    <row r="430" spans="1:9" x14ac:dyDescent="0.35">
      <c r="A430" t="s">
        <v>4</v>
      </c>
      <c r="B430" t="s">
        <v>6</v>
      </c>
      <c r="C430" t="str">
        <f t="shared" si="6"/>
        <v>ERKEK-BEKAR</v>
      </c>
      <c r="D430" s="2">
        <v>3</v>
      </c>
      <c r="E430" s="2">
        <v>5.1999999999999993</v>
      </c>
      <c r="F430" s="2">
        <v>3.8</v>
      </c>
      <c r="G430" s="4">
        <v>1</v>
      </c>
      <c r="H430" s="4">
        <v>1</v>
      </c>
      <c r="I430" s="4">
        <v>0</v>
      </c>
    </row>
    <row r="431" spans="1:9" x14ac:dyDescent="0.35">
      <c r="A431" t="s">
        <v>7</v>
      </c>
      <c r="B431" t="s">
        <v>6</v>
      </c>
      <c r="C431" t="str">
        <f t="shared" si="6"/>
        <v>KADIN-BEKAR</v>
      </c>
      <c r="D431" s="2">
        <v>3</v>
      </c>
      <c r="E431" s="2">
        <v>3.4000000000000004</v>
      </c>
      <c r="F431" s="2">
        <v>2.6</v>
      </c>
      <c r="G431" s="4">
        <v>0.23076923099999999</v>
      </c>
      <c r="H431" s="4">
        <v>0.30769230800000003</v>
      </c>
      <c r="I431" s="4">
        <v>0.61538461499999997</v>
      </c>
    </row>
    <row r="432" spans="1:9" x14ac:dyDescent="0.35">
      <c r="A432" t="s">
        <v>4</v>
      </c>
      <c r="B432" t="s">
        <v>5</v>
      </c>
      <c r="C432" t="str">
        <f t="shared" si="6"/>
        <v>ERKEK-EVLİ</v>
      </c>
      <c r="D432" s="2">
        <v>2</v>
      </c>
      <c r="E432" s="2">
        <v>5.1999999999999993</v>
      </c>
      <c r="F432" s="2">
        <v>3.8</v>
      </c>
      <c r="G432" s="4">
        <v>0.30769230800000003</v>
      </c>
      <c r="H432" s="4">
        <v>0.76923076899999998</v>
      </c>
      <c r="I432" s="4">
        <v>0.69230769199999997</v>
      </c>
    </row>
    <row r="433" spans="1:9" x14ac:dyDescent="0.35">
      <c r="A433" t="s">
        <v>7</v>
      </c>
      <c r="B433" t="s">
        <v>5</v>
      </c>
      <c r="C433" t="str">
        <f t="shared" si="6"/>
        <v>KADIN-EVLİ</v>
      </c>
      <c r="D433" s="2">
        <v>3</v>
      </c>
      <c r="E433" s="2">
        <v>4.3000000000000007</v>
      </c>
      <c r="F433" s="2">
        <v>3.2</v>
      </c>
      <c r="G433" s="4">
        <v>0.23076923099999999</v>
      </c>
      <c r="H433" s="4">
        <v>0.69230769199999997</v>
      </c>
      <c r="I433" s="4">
        <v>0.76923076899999998</v>
      </c>
    </row>
    <row r="434" spans="1:9" x14ac:dyDescent="0.35">
      <c r="A434" t="s">
        <v>4</v>
      </c>
      <c r="B434" t="s">
        <v>5</v>
      </c>
      <c r="C434" t="str">
        <f t="shared" si="6"/>
        <v>ERKEK-EVLİ</v>
      </c>
      <c r="D434" s="2">
        <v>3</v>
      </c>
      <c r="E434" s="2">
        <v>3.6999999999999997</v>
      </c>
      <c r="F434" s="2">
        <v>2.8</v>
      </c>
      <c r="G434" s="4">
        <v>0</v>
      </c>
      <c r="H434" s="4">
        <v>0.76923076899999998</v>
      </c>
      <c r="I434" s="4">
        <v>1</v>
      </c>
    </row>
    <row r="435" spans="1:9" x14ac:dyDescent="0.35">
      <c r="A435" t="s">
        <v>7</v>
      </c>
      <c r="B435" t="s">
        <v>6</v>
      </c>
      <c r="C435" t="str">
        <f t="shared" si="6"/>
        <v>KADIN-BEKAR</v>
      </c>
      <c r="D435" s="2">
        <v>3</v>
      </c>
      <c r="E435" s="2">
        <v>4.5999999999999996</v>
      </c>
      <c r="F435" s="2">
        <v>3.4</v>
      </c>
      <c r="G435" s="4">
        <v>0.69230769199999997</v>
      </c>
      <c r="H435" s="4">
        <v>1</v>
      </c>
      <c r="I435" s="4">
        <v>0.30769230800000003</v>
      </c>
    </row>
    <row r="436" spans="1:9" x14ac:dyDescent="0.35">
      <c r="A436" t="s">
        <v>7</v>
      </c>
      <c r="B436" t="s">
        <v>6</v>
      </c>
      <c r="C436" t="str">
        <f t="shared" si="6"/>
        <v>KADIN-BEKAR</v>
      </c>
      <c r="D436" s="2">
        <v>1</v>
      </c>
      <c r="E436" s="2">
        <v>2.875</v>
      </c>
      <c r="F436" s="2">
        <v>3.8</v>
      </c>
      <c r="G436" s="4">
        <v>0.92307692299999999</v>
      </c>
      <c r="H436" s="4">
        <v>0.92307692299999999</v>
      </c>
      <c r="I436" s="4">
        <v>7.6923077000000006E-2</v>
      </c>
    </row>
    <row r="437" spans="1:9" x14ac:dyDescent="0.35">
      <c r="A437" t="s">
        <v>4</v>
      </c>
      <c r="B437" t="s">
        <v>5</v>
      </c>
      <c r="C437" t="str">
        <f t="shared" si="6"/>
        <v>ERKEK-EVLİ</v>
      </c>
      <c r="D437" s="2">
        <v>2</v>
      </c>
      <c r="E437" s="2">
        <v>6.3999999999999995</v>
      </c>
      <c r="F437" s="2">
        <v>4.5999999999999996</v>
      </c>
      <c r="G437" s="4">
        <v>0.23076923099999999</v>
      </c>
      <c r="H437" s="4">
        <v>0.92307692299999999</v>
      </c>
      <c r="I437" s="4">
        <v>0.69230769199999997</v>
      </c>
    </row>
    <row r="438" spans="1:9" x14ac:dyDescent="0.35">
      <c r="A438" t="s">
        <v>7</v>
      </c>
      <c r="B438" t="s">
        <v>6</v>
      </c>
      <c r="C438" t="str">
        <f t="shared" si="6"/>
        <v>KADIN-BEKAR</v>
      </c>
      <c r="D438" s="2">
        <v>3</v>
      </c>
      <c r="E438" s="2">
        <v>4.5999999999999996</v>
      </c>
      <c r="F438" s="2">
        <v>3.4</v>
      </c>
      <c r="G438" s="4">
        <v>0.30769230800000003</v>
      </c>
      <c r="H438" s="4">
        <v>0.38461538499999998</v>
      </c>
      <c r="I438" s="4">
        <v>0.61538461499999997</v>
      </c>
    </row>
    <row r="439" spans="1:9" x14ac:dyDescent="0.35">
      <c r="A439" t="s">
        <v>7</v>
      </c>
      <c r="B439" t="s">
        <v>6</v>
      </c>
      <c r="C439" t="str">
        <f t="shared" si="6"/>
        <v>KADIN-BEKAR</v>
      </c>
      <c r="D439" s="2">
        <v>2</v>
      </c>
      <c r="E439" s="2">
        <v>3.4000000000000004</v>
      </c>
      <c r="F439" s="2">
        <v>2.6</v>
      </c>
      <c r="G439" s="4">
        <v>0.30769230800000003</v>
      </c>
      <c r="H439" s="4">
        <v>0.38461538499999998</v>
      </c>
      <c r="I439" s="4">
        <v>0.30769230800000003</v>
      </c>
    </row>
    <row r="440" spans="1:9" x14ac:dyDescent="0.35">
      <c r="A440" t="s">
        <v>4</v>
      </c>
      <c r="B440" t="s">
        <v>6</v>
      </c>
      <c r="C440" t="str">
        <f t="shared" si="6"/>
        <v>ERKEK-BEKAR</v>
      </c>
      <c r="D440" s="2">
        <v>2</v>
      </c>
      <c r="E440" s="2">
        <v>6.1000000000000005</v>
      </c>
      <c r="F440" s="2">
        <v>4.4000000000000004</v>
      </c>
      <c r="G440" s="4">
        <v>0.84615384599999999</v>
      </c>
      <c r="H440" s="4">
        <v>0.92307692299999999</v>
      </c>
      <c r="I440" s="4">
        <v>0.15384615400000001</v>
      </c>
    </row>
    <row r="441" spans="1:9" x14ac:dyDescent="0.35">
      <c r="A441" t="s">
        <v>4</v>
      </c>
      <c r="B441" t="s">
        <v>6</v>
      </c>
      <c r="C441" t="str">
        <f t="shared" si="6"/>
        <v>ERKEK-BEKAR</v>
      </c>
      <c r="D441" s="2">
        <v>2</v>
      </c>
      <c r="E441" s="2">
        <v>2.8000000000000003</v>
      </c>
      <c r="F441" s="2">
        <v>2.2000000000000002</v>
      </c>
      <c r="G441" s="4">
        <v>0.23076923099999999</v>
      </c>
      <c r="H441" s="4">
        <v>0.23076923099999999</v>
      </c>
      <c r="I441" s="4">
        <v>0.15384615400000001</v>
      </c>
    </row>
    <row r="442" spans="1:9" x14ac:dyDescent="0.35">
      <c r="A442" t="s">
        <v>4</v>
      </c>
      <c r="B442" t="s">
        <v>6</v>
      </c>
      <c r="C442" t="str">
        <f t="shared" si="6"/>
        <v>ERKEK-BEKAR</v>
      </c>
      <c r="D442" s="2">
        <v>2</v>
      </c>
      <c r="E442" s="2">
        <v>3.4000000000000004</v>
      </c>
      <c r="F442" s="2">
        <v>4</v>
      </c>
      <c r="G442" s="4">
        <v>1</v>
      </c>
      <c r="H442" s="4">
        <v>1</v>
      </c>
      <c r="I442" s="4">
        <v>0</v>
      </c>
    </row>
    <row r="443" spans="1:9" x14ac:dyDescent="0.35">
      <c r="A443" t="s">
        <v>4</v>
      </c>
      <c r="B443" t="s">
        <v>5</v>
      </c>
      <c r="C443" t="str">
        <f t="shared" si="6"/>
        <v>ERKEK-EVLİ</v>
      </c>
      <c r="D443" s="2">
        <v>3</v>
      </c>
      <c r="E443" s="2">
        <v>5.5</v>
      </c>
      <c r="F443" s="2">
        <v>4</v>
      </c>
      <c r="G443" s="4">
        <v>0.53846153799999996</v>
      </c>
      <c r="H443" s="4">
        <v>0.76923076899999998</v>
      </c>
      <c r="I443" s="4">
        <v>0.46153846199999998</v>
      </c>
    </row>
    <row r="444" spans="1:9" x14ac:dyDescent="0.35">
      <c r="A444" t="s">
        <v>7</v>
      </c>
      <c r="B444" t="s">
        <v>6</v>
      </c>
      <c r="C444" t="str">
        <f t="shared" si="6"/>
        <v>KADIN-BEKAR</v>
      </c>
      <c r="D444" s="2">
        <v>2</v>
      </c>
      <c r="E444" s="2">
        <v>2.2000000000000002</v>
      </c>
      <c r="F444" s="2">
        <v>1.8</v>
      </c>
      <c r="G444" s="4">
        <v>0.30769230800000003</v>
      </c>
      <c r="H444" s="4">
        <v>0.38461538499999998</v>
      </c>
      <c r="I444" s="4">
        <v>0.38461538499999998</v>
      </c>
    </row>
    <row r="445" spans="1:9" x14ac:dyDescent="0.35">
      <c r="A445" t="s">
        <v>4</v>
      </c>
      <c r="B445" t="s">
        <v>6</v>
      </c>
      <c r="C445" t="str">
        <f t="shared" si="6"/>
        <v>ERKEK-BEKAR</v>
      </c>
      <c r="D445" s="2">
        <v>1</v>
      </c>
      <c r="E445" s="2">
        <v>7</v>
      </c>
      <c r="F445" s="2">
        <v>5</v>
      </c>
      <c r="G445" s="4">
        <v>0.92307692299999999</v>
      </c>
      <c r="H445" s="4">
        <v>1</v>
      </c>
      <c r="I445" s="4">
        <v>7.6923077000000006E-2</v>
      </c>
    </row>
    <row r="446" spans="1:9" x14ac:dyDescent="0.35">
      <c r="A446" t="s">
        <v>4</v>
      </c>
      <c r="B446" t="s">
        <v>5</v>
      </c>
      <c r="C446" t="str">
        <f t="shared" si="6"/>
        <v>ERKEK-EVLİ</v>
      </c>
      <c r="D446" s="2">
        <v>3</v>
      </c>
      <c r="E446" s="2">
        <v>6.3999999999999995</v>
      </c>
      <c r="F446" s="2">
        <v>4.5999999999999996</v>
      </c>
      <c r="G446" s="4">
        <v>0.61538461499999997</v>
      </c>
      <c r="H446" s="4">
        <v>0.92307692299999999</v>
      </c>
      <c r="I446" s="4">
        <v>0.38461538499999998</v>
      </c>
    </row>
    <row r="447" spans="1:9" x14ac:dyDescent="0.35">
      <c r="A447" t="s">
        <v>4</v>
      </c>
      <c r="B447" t="s">
        <v>6</v>
      </c>
      <c r="C447" t="str">
        <f t="shared" si="6"/>
        <v>ERKEK-BEKAR</v>
      </c>
      <c r="D447" s="2">
        <v>3</v>
      </c>
      <c r="E447" s="2">
        <v>5.5</v>
      </c>
      <c r="F447" s="2">
        <v>4</v>
      </c>
      <c r="G447" s="4">
        <v>1</v>
      </c>
      <c r="H447" s="4">
        <v>1</v>
      </c>
      <c r="I447" s="4">
        <v>0</v>
      </c>
    </row>
    <row r="448" spans="1:9" x14ac:dyDescent="0.35">
      <c r="A448" t="s">
        <v>4</v>
      </c>
      <c r="B448" t="s">
        <v>6</v>
      </c>
      <c r="C448" t="str">
        <f t="shared" si="6"/>
        <v>ERKEK-BEKAR</v>
      </c>
      <c r="D448" s="2">
        <v>3</v>
      </c>
      <c r="E448" s="2">
        <v>4</v>
      </c>
      <c r="F448" s="2">
        <v>3</v>
      </c>
      <c r="G448" s="4">
        <v>0.30769230800000003</v>
      </c>
      <c r="H448" s="4">
        <v>0.76923076899999998</v>
      </c>
      <c r="I448" s="4">
        <v>0.61538461499999997</v>
      </c>
    </row>
    <row r="449" spans="1:9" x14ac:dyDescent="0.35">
      <c r="A449" t="s">
        <v>7</v>
      </c>
      <c r="B449" t="s">
        <v>6</v>
      </c>
      <c r="C449" t="str">
        <f t="shared" si="6"/>
        <v>KADIN-BEKAR</v>
      </c>
      <c r="D449" s="2">
        <v>3</v>
      </c>
      <c r="E449" s="2">
        <v>5.8000000000000007</v>
      </c>
      <c r="F449" s="2">
        <v>4.2</v>
      </c>
      <c r="G449" s="4">
        <v>1</v>
      </c>
      <c r="H449" s="4">
        <v>1</v>
      </c>
      <c r="I449" s="4">
        <v>0</v>
      </c>
    </row>
    <row r="450" spans="1:9" x14ac:dyDescent="0.35">
      <c r="A450" t="s">
        <v>7</v>
      </c>
      <c r="B450" t="s">
        <v>5</v>
      </c>
      <c r="C450" t="str">
        <f t="shared" si="6"/>
        <v>KADIN-EVLİ</v>
      </c>
      <c r="D450" s="2">
        <v>3</v>
      </c>
      <c r="E450" s="2">
        <v>5.8000000000000007</v>
      </c>
      <c r="F450" s="2">
        <v>4.2</v>
      </c>
      <c r="G450" s="4">
        <v>0.46153846199999998</v>
      </c>
      <c r="H450" s="4">
        <v>0.84615384599999999</v>
      </c>
      <c r="I450" s="4">
        <v>0.53846153799999996</v>
      </c>
    </row>
    <row r="451" spans="1:9" x14ac:dyDescent="0.35">
      <c r="A451" t="s">
        <v>7</v>
      </c>
      <c r="B451" t="s">
        <v>5</v>
      </c>
      <c r="C451" t="str">
        <f t="shared" si="6"/>
        <v>KADIN-EVLİ</v>
      </c>
      <c r="D451" s="2">
        <v>4</v>
      </c>
      <c r="E451" s="2">
        <v>4.5999999999999996</v>
      </c>
      <c r="F451" s="2">
        <v>3.4</v>
      </c>
      <c r="G451" s="4">
        <v>0.38461538499999998</v>
      </c>
      <c r="H451" s="4">
        <v>0.69230769199999997</v>
      </c>
      <c r="I451" s="4">
        <v>0.53846153799999996</v>
      </c>
    </row>
    <row r="452" spans="1:9" x14ac:dyDescent="0.35">
      <c r="A452" t="s">
        <v>4</v>
      </c>
      <c r="B452" t="s">
        <v>5</v>
      </c>
      <c r="C452" t="str">
        <f t="shared" si="6"/>
        <v>ERKEK-EVLİ</v>
      </c>
      <c r="D452" s="2">
        <v>1</v>
      </c>
      <c r="E452" s="2">
        <v>7</v>
      </c>
      <c r="F452" s="2">
        <v>5</v>
      </c>
      <c r="G452" s="4">
        <v>0.69230769199999997</v>
      </c>
      <c r="H452" s="4">
        <v>0.92307692299999999</v>
      </c>
      <c r="I452" s="4">
        <v>0.30769230800000003</v>
      </c>
    </row>
    <row r="453" spans="1:9" x14ac:dyDescent="0.35">
      <c r="A453" t="s">
        <v>7</v>
      </c>
      <c r="B453" t="s">
        <v>6</v>
      </c>
      <c r="C453" t="str">
        <f t="shared" si="6"/>
        <v>KADIN-BEKAR</v>
      </c>
      <c r="D453" s="2">
        <v>3</v>
      </c>
      <c r="E453" s="2">
        <v>5.1999999999999993</v>
      </c>
      <c r="F453" s="2">
        <v>3.8</v>
      </c>
      <c r="G453" s="4">
        <v>0.38461538499999998</v>
      </c>
      <c r="H453" s="4">
        <v>0.38461538499999998</v>
      </c>
      <c r="I453" s="4">
        <v>0.46153846199999998</v>
      </c>
    </row>
    <row r="454" spans="1:9" x14ac:dyDescent="0.35">
      <c r="A454" t="s">
        <v>7</v>
      </c>
      <c r="B454" t="s">
        <v>5</v>
      </c>
      <c r="C454" t="str">
        <f t="shared" si="6"/>
        <v>KADIN-EVLİ</v>
      </c>
      <c r="D454" s="2">
        <v>4</v>
      </c>
      <c r="E454" s="2">
        <v>5.5</v>
      </c>
      <c r="F454" s="2">
        <v>4</v>
      </c>
      <c r="G454" s="4">
        <v>0.46153846199999998</v>
      </c>
      <c r="H454" s="4">
        <v>0.92307692299999999</v>
      </c>
      <c r="I454" s="4">
        <v>0.53846153799999996</v>
      </c>
    </row>
    <row r="455" spans="1:9" x14ac:dyDescent="0.35">
      <c r="A455" t="s">
        <v>7</v>
      </c>
      <c r="B455" t="s">
        <v>6</v>
      </c>
      <c r="C455" t="str">
        <f t="shared" ref="C455:C510" si="7">A455&amp;"-"&amp;B455</f>
        <v>KADIN-BEKAR</v>
      </c>
      <c r="D455" s="2">
        <v>1</v>
      </c>
      <c r="E455" s="2">
        <v>2.2000000000000002</v>
      </c>
      <c r="F455" s="2">
        <v>1.8</v>
      </c>
      <c r="G455" s="4">
        <v>0.84615384599999999</v>
      </c>
      <c r="H455" s="4">
        <v>0.84615384599999999</v>
      </c>
      <c r="I455" s="4">
        <v>0</v>
      </c>
    </row>
    <row r="456" spans="1:9" x14ac:dyDescent="0.35">
      <c r="A456" t="s">
        <v>4</v>
      </c>
      <c r="B456" t="s">
        <v>6</v>
      </c>
      <c r="C456" t="str">
        <f t="shared" si="7"/>
        <v>ERKEK-BEKAR</v>
      </c>
      <c r="D456" s="2">
        <v>3</v>
      </c>
      <c r="E456" s="2">
        <v>5.8000000000000007</v>
      </c>
      <c r="F456" s="2">
        <v>4.2</v>
      </c>
      <c r="G456" s="4">
        <v>0.38461538499999998</v>
      </c>
      <c r="H456" s="4">
        <v>0.53846153799999996</v>
      </c>
      <c r="I456" s="4">
        <v>0.23076923099999999</v>
      </c>
    </row>
    <row r="457" spans="1:9" x14ac:dyDescent="0.35">
      <c r="A457" t="s">
        <v>4</v>
      </c>
      <c r="B457" t="s">
        <v>5</v>
      </c>
      <c r="C457" t="str">
        <f t="shared" si="7"/>
        <v>ERKEK-EVLİ</v>
      </c>
      <c r="D457" s="2">
        <v>3</v>
      </c>
      <c r="E457" s="2">
        <v>5.5</v>
      </c>
      <c r="F457" s="2">
        <v>4</v>
      </c>
      <c r="G457" s="4">
        <v>0.53846153799999996</v>
      </c>
      <c r="H457" s="4">
        <v>0.92307692299999999</v>
      </c>
      <c r="I457" s="4">
        <v>0.46153846199999998</v>
      </c>
    </row>
    <row r="458" spans="1:9" x14ac:dyDescent="0.35">
      <c r="A458" t="s">
        <v>4</v>
      </c>
      <c r="B458" t="s">
        <v>6</v>
      </c>
      <c r="C458" t="str">
        <f t="shared" si="7"/>
        <v>ERKEK-BEKAR</v>
      </c>
      <c r="D458" s="2">
        <v>2</v>
      </c>
      <c r="E458" s="2">
        <v>4.3000000000000007</v>
      </c>
      <c r="F458" s="2">
        <v>3.2</v>
      </c>
      <c r="G458" s="4">
        <v>0.76923076899999998</v>
      </c>
      <c r="H458" s="4">
        <v>0.76923076899999998</v>
      </c>
      <c r="I458" s="4">
        <v>0.23076923099999999</v>
      </c>
    </row>
    <row r="459" spans="1:9" x14ac:dyDescent="0.35">
      <c r="A459" t="s">
        <v>4</v>
      </c>
      <c r="B459" t="s">
        <v>6</v>
      </c>
      <c r="C459" t="str">
        <f t="shared" si="7"/>
        <v>ERKEK-BEKAR</v>
      </c>
      <c r="D459" s="2">
        <v>3</v>
      </c>
      <c r="E459" s="2">
        <v>3.6999999999999997</v>
      </c>
      <c r="F459" s="2">
        <v>2.8</v>
      </c>
      <c r="G459" s="4">
        <v>0</v>
      </c>
      <c r="H459" s="4">
        <v>7.6923077000000006E-2</v>
      </c>
      <c r="I459" s="4">
        <v>0.76923076899999998</v>
      </c>
    </row>
    <row r="460" spans="1:9" x14ac:dyDescent="0.35">
      <c r="A460" t="s">
        <v>4</v>
      </c>
      <c r="B460" t="s">
        <v>6</v>
      </c>
      <c r="C460" t="str">
        <f t="shared" si="7"/>
        <v>ERKEK-BEKAR</v>
      </c>
      <c r="D460" s="2">
        <v>2</v>
      </c>
      <c r="E460" s="2">
        <v>5.8000000000000007</v>
      </c>
      <c r="F460" s="2">
        <v>4.2</v>
      </c>
      <c r="G460" s="4">
        <v>0.84615384599999999</v>
      </c>
      <c r="H460" s="4">
        <v>0.92307692299999999</v>
      </c>
      <c r="I460" s="4">
        <v>7.6923077000000006E-2</v>
      </c>
    </row>
    <row r="461" spans="1:9" x14ac:dyDescent="0.35">
      <c r="A461" t="s">
        <v>4</v>
      </c>
      <c r="B461" t="s">
        <v>5</v>
      </c>
      <c r="C461" t="str">
        <f t="shared" si="7"/>
        <v>ERKEK-EVLİ</v>
      </c>
      <c r="D461" s="2">
        <v>3</v>
      </c>
      <c r="E461" s="2">
        <v>4.9000000000000004</v>
      </c>
      <c r="F461" s="2">
        <v>3.6</v>
      </c>
      <c r="G461" s="4">
        <v>0.46153846199999998</v>
      </c>
      <c r="H461" s="4">
        <v>0.92307692299999999</v>
      </c>
      <c r="I461" s="4">
        <v>0.53846153799999996</v>
      </c>
    </row>
    <row r="462" spans="1:9" x14ac:dyDescent="0.35">
      <c r="A462" t="s">
        <v>4</v>
      </c>
      <c r="B462" t="s">
        <v>5</v>
      </c>
      <c r="C462" t="str">
        <f t="shared" si="7"/>
        <v>ERKEK-EVLİ</v>
      </c>
      <c r="D462" s="2">
        <v>4</v>
      </c>
      <c r="E462" s="2">
        <v>5.5</v>
      </c>
      <c r="F462" s="2">
        <v>4</v>
      </c>
      <c r="G462" s="4">
        <v>7.6923077000000006E-2</v>
      </c>
      <c r="H462" s="4">
        <v>0.46153846199999998</v>
      </c>
      <c r="I462" s="4">
        <v>0.92307692299999999</v>
      </c>
    </row>
    <row r="463" spans="1:9" x14ac:dyDescent="0.35">
      <c r="A463" t="s">
        <v>7</v>
      </c>
      <c r="B463" t="s">
        <v>5</v>
      </c>
      <c r="C463" t="str">
        <f t="shared" si="7"/>
        <v>KADIN-EVLİ</v>
      </c>
      <c r="D463" s="2">
        <v>3</v>
      </c>
      <c r="E463" s="2">
        <v>4.3000000000000007</v>
      </c>
      <c r="F463" s="2">
        <v>3.2</v>
      </c>
      <c r="G463" s="4">
        <v>0.30769230800000003</v>
      </c>
      <c r="H463" s="4">
        <v>0.76923076899999998</v>
      </c>
      <c r="I463" s="4">
        <v>0.69230769199999997</v>
      </c>
    </row>
    <row r="464" spans="1:9" x14ac:dyDescent="0.35">
      <c r="A464" t="s">
        <v>4</v>
      </c>
      <c r="B464" t="s">
        <v>5</v>
      </c>
      <c r="C464" t="str">
        <f t="shared" si="7"/>
        <v>ERKEK-EVLİ</v>
      </c>
      <c r="D464" s="2">
        <v>3</v>
      </c>
      <c r="E464" s="2">
        <v>4.3000000000000007</v>
      </c>
      <c r="F464" s="2">
        <v>3.2</v>
      </c>
      <c r="G464" s="4">
        <v>0</v>
      </c>
      <c r="H464" s="4">
        <v>0.69230769199999997</v>
      </c>
      <c r="I464" s="4">
        <v>1</v>
      </c>
    </row>
    <row r="465" spans="1:9" x14ac:dyDescent="0.35">
      <c r="A465" t="s">
        <v>7</v>
      </c>
      <c r="B465" t="s">
        <v>5</v>
      </c>
      <c r="C465" t="str">
        <f t="shared" si="7"/>
        <v>KADIN-EVLİ</v>
      </c>
      <c r="D465" s="2">
        <v>2</v>
      </c>
      <c r="E465" s="2">
        <v>5.5</v>
      </c>
      <c r="F465" s="2">
        <v>4</v>
      </c>
      <c r="G465" s="4">
        <v>0.38461538499999998</v>
      </c>
      <c r="H465" s="4">
        <v>0.61538461499999997</v>
      </c>
      <c r="I465" s="4">
        <v>0.61538461499999997</v>
      </c>
    </row>
    <row r="466" spans="1:9" x14ac:dyDescent="0.35">
      <c r="A466" t="s">
        <v>7</v>
      </c>
      <c r="B466" t="s">
        <v>6</v>
      </c>
      <c r="C466" t="str">
        <f t="shared" si="7"/>
        <v>KADIN-BEKAR</v>
      </c>
      <c r="D466" s="2">
        <v>1</v>
      </c>
      <c r="E466" s="2">
        <v>4.375</v>
      </c>
      <c r="F466" s="2">
        <v>3.25</v>
      </c>
      <c r="G466" s="4">
        <v>1</v>
      </c>
      <c r="H466" s="4">
        <v>1</v>
      </c>
      <c r="I466" s="4">
        <v>0</v>
      </c>
    </row>
    <row r="467" spans="1:9" x14ac:dyDescent="0.35">
      <c r="A467" t="s">
        <v>4</v>
      </c>
      <c r="B467" t="s">
        <v>5</v>
      </c>
      <c r="C467" t="str">
        <f t="shared" si="7"/>
        <v>ERKEK-EVLİ</v>
      </c>
      <c r="D467" s="2">
        <v>3</v>
      </c>
      <c r="E467" s="2">
        <v>5.8000000000000007</v>
      </c>
      <c r="F467" s="2">
        <v>4.2</v>
      </c>
      <c r="G467" s="4">
        <v>0.15384615400000001</v>
      </c>
      <c r="H467" s="4">
        <v>0.76923076899999998</v>
      </c>
      <c r="I467" s="4">
        <v>0.84615384599999999</v>
      </c>
    </row>
    <row r="468" spans="1:9" x14ac:dyDescent="0.35">
      <c r="A468" t="s">
        <v>7</v>
      </c>
      <c r="B468" t="s">
        <v>5</v>
      </c>
      <c r="C468" t="str">
        <f t="shared" si="7"/>
        <v>KADIN-EVLİ</v>
      </c>
      <c r="D468" s="2">
        <v>3</v>
      </c>
      <c r="E468" s="2">
        <v>3.4000000000000004</v>
      </c>
      <c r="F468" s="2">
        <v>2.6</v>
      </c>
      <c r="G468" s="4">
        <v>7.6923077000000006E-2</v>
      </c>
      <c r="H468" s="4">
        <v>0.30769230800000003</v>
      </c>
      <c r="I468" s="4">
        <v>0.84615384599999999</v>
      </c>
    </row>
    <row r="469" spans="1:9" x14ac:dyDescent="0.35">
      <c r="A469" t="s">
        <v>7</v>
      </c>
      <c r="B469" t="s">
        <v>5</v>
      </c>
      <c r="C469" t="str">
        <f t="shared" si="7"/>
        <v>KADIN-EVLİ</v>
      </c>
      <c r="D469" s="2">
        <v>2</v>
      </c>
      <c r="E469" s="2">
        <v>2.2000000000000002</v>
      </c>
      <c r="F469" s="2">
        <v>1.8</v>
      </c>
      <c r="G469" s="4">
        <v>0.76923076899999998</v>
      </c>
      <c r="H469" s="4">
        <v>0.76923076899999998</v>
      </c>
      <c r="I469" s="4">
        <v>0.15384615400000001</v>
      </c>
    </row>
    <row r="470" spans="1:9" x14ac:dyDescent="0.35">
      <c r="A470" t="s">
        <v>7</v>
      </c>
      <c r="B470" t="s">
        <v>6</v>
      </c>
      <c r="C470" t="str">
        <f t="shared" si="7"/>
        <v>KADIN-BEKAR</v>
      </c>
      <c r="D470" s="2">
        <v>2</v>
      </c>
      <c r="E470" s="2">
        <v>5.1999999999999993</v>
      </c>
      <c r="F470" s="2">
        <v>3.8</v>
      </c>
      <c r="G470" s="4">
        <v>0.92307692299999999</v>
      </c>
      <c r="H470" s="4">
        <v>1</v>
      </c>
      <c r="I470" s="4">
        <v>7.6923077000000006E-2</v>
      </c>
    </row>
    <row r="471" spans="1:9" x14ac:dyDescent="0.35">
      <c r="A471" t="s">
        <v>4</v>
      </c>
      <c r="B471" t="s">
        <v>5</v>
      </c>
      <c r="C471" t="str">
        <f t="shared" si="7"/>
        <v>ERKEK-EVLİ</v>
      </c>
      <c r="D471" s="2">
        <v>4</v>
      </c>
      <c r="E471" s="2">
        <v>5.5</v>
      </c>
      <c r="F471" s="2">
        <v>4</v>
      </c>
      <c r="G471" s="4">
        <v>0.69230769199999997</v>
      </c>
      <c r="H471" s="4">
        <v>0.69230769199999997</v>
      </c>
      <c r="I471" s="4">
        <v>0</v>
      </c>
    </row>
    <row r="472" spans="1:9" x14ac:dyDescent="0.35">
      <c r="A472" t="s">
        <v>4</v>
      </c>
      <c r="B472" t="s">
        <v>5</v>
      </c>
      <c r="C472" t="str">
        <f t="shared" si="7"/>
        <v>ERKEK-EVLİ</v>
      </c>
      <c r="D472" s="2">
        <v>3</v>
      </c>
      <c r="E472" s="2">
        <v>4.9000000000000004</v>
      </c>
      <c r="F472" s="2">
        <v>3.6</v>
      </c>
      <c r="G472" s="4">
        <v>0.23076923099999999</v>
      </c>
      <c r="H472" s="4">
        <v>0.76923076899999998</v>
      </c>
      <c r="I472" s="4">
        <v>0.76923076899999998</v>
      </c>
    </row>
    <row r="473" spans="1:9" x14ac:dyDescent="0.35">
      <c r="A473" t="s">
        <v>4</v>
      </c>
      <c r="B473" t="s">
        <v>6</v>
      </c>
      <c r="C473" t="str">
        <f t="shared" si="7"/>
        <v>ERKEK-BEKAR</v>
      </c>
      <c r="D473" s="2">
        <v>3</v>
      </c>
      <c r="E473" s="2">
        <v>5.1999999999999993</v>
      </c>
      <c r="F473" s="2">
        <v>3.8</v>
      </c>
      <c r="G473" s="4">
        <v>0.84615384599999999</v>
      </c>
      <c r="H473" s="4">
        <v>0.84615384599999999</v>
      </c>
      <c r="I473" s="4">
        <v>7.6923077000000006E-2</v>
      </c>
    </row>
    <row r="474" spans="1:9" x14ac:dyDescent="0.35">
      <c r="A474" t="s">
        <v>7</v>
      </c>
      <c r="B474" t="s">
        <v>5</v>
      </c>
      <c r="C474" t="str">
        <f t="shared" si="7"/>
        <v>KADIN-EVLİ</v>
      </c>
      <c r="D474" s="2">
        <v>3</v>
      </c>
      <c r="E474" s="2">
        <v>6.6999999999999993</v>
      </c>
      <c r="F474" s="2">
        <v>4.8</v>
      </c>
      <c r="G474" s="4">
        <v>0.23076923099999999</v>
      </c>
      <c r="H474" s="4">
        <v>0.84615384599999999</v>
      </c>
      <c r="I474" s="4">
        <v>0.76923076899999998</v>
      </c>
    </row>
    <row r="475" spans="1:9" x14ac:dyDescent="0.35">
      <c r="A475" t="s">
        <v>4</v>
      </c>
      <c r="B475" t="s">
        <v>6</v>
      </c>
      <c r="C475" t="str">
        <f t="shared" si="7"/>
        <v>ERKEK-BEKAR</v>
      </c>
      <c r="D475" s="2">
        <v>2</v>
      </c>
      <c r="E475" s="2">
        <v>7</v>
      </c>
      <c r="F475" s="2">
        <v>5</v>
      </c>
      <c r="G475" s="4">
        <v>0.15384615400000001</v>
      </c>
      <c r="H475" s="4">
        <v>0.38461538499999998</v>
      </c>
      <c r="I475" s="4">
        <v>0.38461538499999998</v>
      </c>
    </row>
    <row r="476" spans="1:9" x14ac:dyDescent="0.35">
      <c r="A476" t="s">
        <v>7</v>
      </c>
      <c r="B476" t="s">
        <v>5</v>
      </c>
      <c r="C476" t="str">
        <f t="shared" si="7"/>
        <v>KADIN-EVLİ</v>
      </c>
      <c r="D476" s="2">
        <v>4</v>
      </c>
      <c r="E476" s="2">
        <v>4.3000000000000007</v>
      </c>
      <c r="F476" s="2">
        <v>3.2</v>
      </c>
      <c r="G476" s="4">
        <v>0.46153846199999998</v>
      </c>
      <c r="H476" s="4">
        <v>0.92307692299999999</v>
      </c>
      <c r="I476" s="4">
        <v>0.53846153799999996</v>
      </c>
    </row>
    <row r="477" spans="1:9" x14ac:dyDescent="0.35">
      <c r="A477" t="s">
        <v>7</v>
      </c>
      <c r="B477" t="s">
        <v>6</v>
      </c>
      <c r="C477" t="str">
        <f t="shared" si="7"/>
        <v>KADIN-BEKAR</v>
      </c>
      <c r="D477" s="2">
        <v>3</v>
      </c>
      <c r="E477" s="2">
        <v>3.4000000000000004</v>
      </c>
      <c r="F477" s="2">
        <v>2.6</v>
      </c>
      <c r="G477" s="4">
        <v>0.46153846199999998</v>
      </c>
      <c r="H477" s="4">
        <v>0.46153846199999998</v>
      </c>
      <c r="I477" s="4">
        <v>7.6923077000000006E-2</v>
      </c>
    </row>
    <row r="478" spans="1:9" x14ac:dyDescent="0.35">
      <c r="A478" t="s">
        <v>4</v>
      </c>
      <c r="B478" t="s">
        <v>5</v>
      </c>
      <c r="C478" t="str">
        <f t="shared" si="7"/>
        <v>ERKEK-EVLİ</v>
      </c>
      <c r="D478" s="2">
        <v>1</v>
      </c>
      <c r="E478" s="2">
        <v>5.1999999999999993</v>
      </c>
      <c r="F478" s="2">
        <v>3.8</v>
      </c>
      <c r="G478" s="4">
        <v>0.38461538499999998</v>
      </c>
      <c r="H478" s="4">
        <v>0.76923076899999998</v>
      </c>
      <c r="I478" s="4">
        <v>0.61538461499999997</v>
      </c>
    </row>
    <row r="479" spans="1:9" x14ac:dyDescent="0.35">
      <c r="A479" t="s">
        <v>7</v>
      </c>
      <c r="B479" t="s">
        <v>5</v>
      </c>
      <c r="C479" t="str">
        <f t="shared" si="7"/>
        <v>KADIN-EVLİ</v>
      </c>
      <c r="D479" s="2">
        <v>3</v>
      </c>
      <c r="E479" s="2">
        <v>5.1999999999999993</v>
      </c>
      <c r="F479" s="2">
        <v>3.8</v>
      </c>
      <c r="G479" s="4">
        <v>0.53846153799999996</v>
      </c>
      <c r="H479" s="4">
        <v>0.69230769199999997</v>
      </c>
      <c r="I479" s="4">
        <v>0.46153846199999998</v>
      </c>
    </row>
    <row r="480" spans="1:9" x14ac:dyDescent="0.35">
      <c r="A480" t="s">
        <v>7</v>
      </c>
      <c r="B480" t="s">
        <v>5</v>
      </c>
      <c r="C480" t="str">
        <f t="shared" si="7"/>
        <v>KADIN-EVLİ</v>
      </c>
      <c r="D480" s="2">
        <v>3</v>
      </c>
      <c r="E480" s="2">
        <v>4</v>
      </c>
      <c r="F480" s="2">
        <v>3</v>
      </c>
      <c r="G480" s="4">
        <v>0.23076923099999999</v>
      </c>
      <c r="H480" s="4">
        <v>0.69230769199999997</v>
      </c>
      <c r="I480" s="4">
        <v>0.76923076899999998</v>
      </c>
    </row>
    <row r="481" spans="1:9" x14ac:dyDescent="0.35">
      <c r="A481" t="s">
        <v>7</v>
      </c>
      <c r="B481" t="s">
        <v>5</v>
      </c>
      <c r="C481" t="str">
        <f t="shared" si="7"/>
        <v>KADIN-EVLİ</v>
      </c>
      <c r="D481" s="2">
        <v>3</v>
      </c>
      <c r="E481" s="2">
        <v>2.5</v>
      </c>
      <c r="F481" s="2">
        <v>3.8</v>
      </c>
      <c r="G481" s="4">
        <v>0.92307692299999999</v>
      </c>
      <c r="H481" s="4">
        <v>0.92307692299999999</v>
      </c>
      <c r="I481" s="4">
        <v>7.6923077000000006E-2</v>
      </c>
    </row>
    <row r="482" spans="1:9" x14ac:dyDescent="0.35">
      <c r="A482" t="s">
        <v>7</v>
      </c>
      <c r="B482" t="s">
        <v>6</v>
      </c>
      <c r="C482" t="str">
        <f t="shared" si="7"/>
        <v>KADIN-BEKAR</v>
      </c>
      <c r="D482" s="2">
        <v>3</v>
      </c>
      <c r="E482" s="2">
        <v>1.2999999999999998</v>
      </c>
      <c r="F482" s="2">
        <v>1.2</v>
      </c>
      <c r="G482" s="4">
        <v>0.84615384599999999</v>
      </c>
      <c r="H482" s="4">
        <v>0.84615384599999999</v>
      </c>
      <c r="I482" s="4">
        <v>0</v>
      </c>
    </row>
    <row r="483" spans="1:9" x14ac:dyDescent="0.35">
      <c r="A483" t="s">
        <v>7</v>
      </c>
      <c r="B483" t="s">
        <v>5</v>
      </c>
      <c r="C483" t="str">
        <f t="shared" si="7"/>
        <v>KADIN-EVLİ</v>
      </c>
      <c r="D483" s="2">
        <v>3</v>
      </c>
      <c r="E483" s="2">
        <v>5.8000000000000007</v>
      </c>
      <c r="F483" s="2">
        <v>4.2</v>
      </c>
      <c r="G483" s="4">
        <v>0.30769230800000003</v>
      </c>
      <c r="H483" s="4">
        <v>0.69230769199999997</v>
      </c>
      <c r="I483" s="4">
        <v>0.69230769199999997</v>
      </c>
    </row>
    <row r="484" spans="1:9" x14ac:dyDescent="0.35">
      <c r="A484" t="s">
        <v>7</v>
      </c>
      <c r="B484" t="s">
        <v>5</v>
      </c>
      <c r="C484" t="str">
        <f t="shared" si="7"/>
        <v>KADIN-EVLİ</v>
      </c>
      <c r="D484" s="2">
        <v>3</v>
      </c>
      <c r="E484" s="2">
        <v>4.3000000000000007</v>
      </c>
      <c r="F484" s="2">
        <v>3.2</v>
      </c>
      <c r="G484" s="4">
        <v>0.69230769199999997</v>
      </c>
      <c r="H484" s="4">
        <v>0.92307692299999999</v>
      </c>
      <c r="I484" s="4">
        <v>0.30769230800000003</v>
      </c>
    </row>
    <row r="485" spans="1:9" x14ac:dyDescent="0.35">
      <c r="A485" t="s">
        <v>7</v>
      </c>
      <c r="B485" t="s">
        <v>6</v>
      </c>
      <c r="C485" t="str">
        <f t="shared" si="7"/>
        <v>KADIN-BEKAR</v>
      </c>
      <c r="D485" s="2">
        <v>4</v>
      </c>
      <c r="E485" s="2">
        <v>6.1000000000000005</v>
      </c>
      <c r="F485" s="2">
        <v>4.4000000000000004</v>
      </c>
      <c r="G485" s="4">
        <v>0.92307692299999999</v>
      </c>
      <c r="H485" s="4">
        <v>0.92307692299999999</v>
      </c>
      <c r="I485" s="4">
        <v>7.6923077000000006E-2</v>
      </c>
    </row>
    <row r="486" spans="1:9" x14ac:dyDescent="0.35">
      <c r="A486" t="s">
        <v>4</v>
      </c>
      <c r="B486" t="s">
        <v>6</v>
      </c>
      <c r="C486" t="str">
        <f t="shared" si="7"/>
        <v>ERKEK-BEKAR</v>
      </c>
      <c r="D486" s="2">
        <v>3</v>
      </c>
      <c r="E486" s="2">
        <v>5.5</v>
      </c>
      <c r="F486" s="2">
        <v>4</v>
      </c>
      <c r="G486" s="4">
        <v>0</v>
      </c>
      <c r="H486" s="4">
        <v>7.6923077000000006E-2</v>
      </c>
      <c r="I486" s="4">
        <v>0.53846153799999996</v>
      </c>
    </row>
    <row r="487" spans="1:9" x14ac:dyDescent="0.35">
      <c r="A487" t="s">
        <v>7</v>
      </c>
      <c r="B487" t="s">
        <v>5</v>
      </c>
      <c r="C487" t="str">
        <f t="shared" si="7"/>
        <v>KADIN-EVLİ</v>
      </c>
      <c r="D487" s="2">
        <v>3</v>
      </c>
      <c r="E487" s="2">
        <v>5.5</v>
      </c>
      <c r="F487" s="2">
        <v>4</v>
      </c>
      <c r="G487" s="4">
        <v>0.15384615400000001</v>
      </c>
      <c r="H487" s="4">
        <v>0.84615384599999999</v>
      </c>
      <c r="I487" s="4">
        <v>0.84615384599999999</v>
      </c>
    </row>
    <row r="488" spans="1:9" x14ac:dyDescent="0.35">
      <c r="A488" t="s">
        <v>7</v>
      </c>
      <c r="B488" t="s">
        <v>6</v>
      </c>
      <c r="C488" t="str">
        <f t="shared" si="7"/>
        <v>KADIN-BEKAR</v>
      </c>
      <c r="D488" s="2">
        <v>1</v>
      </c>
      <c r="E488" s="2">
        <v>4.5999999999999996</v>
      </c>
      <c r="F488" s="2">
        <v>3.4</v>
      </c>
      <c r="G488" s="4">
        <v>0.30769230800000003</v>
      </c>
      <c r="H488" s="4">
        <v>0.46153846199999998</v>
      </c>
      <c r="I488" s="4">
        <v>0.46153846199999998</v>
      </c>
    </row>
    <row r="489" spans="1:9" x14ac:dyDescent="0.35">
      <c r="A489" t="s">
        <v>7</v>
      </c>
      <c r="B489" t="s">
        <v>5</v>
      </c>
      <c r="C489" t="str">
        <f t="shared" si="7"/>
        <v>KADIN-EVLİ</v>
      </c>
      <c r="D489" s="2">
        <v>3</v>
      </c>
      <c r="E489" s="2">
        <v>3.6999999999999997</v>
      </c>
      <c r="F489" s="2">
        <v>4</v>
      </c>
      <c r="G489" s="4">
        <v>0.23076923099999999</v>
      </c>
      <c r="H489" s="4">
        <v>0.84615384599999999</v>
      </c>
      <c r="I489" s="4">
        <v>0.76923076899999998</v>
      </c>
    </row>
    <row r="490" spans="1:9" x14ac:dyDescent="0.35">
      <c r="A490" t="s">
        <v>7</v>
      </c>
      <c r="B490" t="s">
        <v>5</v>
      </c>
      <c r="C490" t="str">
        <f t="shared" si="7"/>
        <v>KADIN-EVLİ</v>
      </c>
      <c r="D490" s="2">
        <v>3</v>
      </c>
      <c r="E490" s="2">
        <v>4.5999999999999996</v>
      </c>
      <c r="F490" s="2">
        <v>3.4</v>
      </c>
      <c r="G490" s="4">
        <v>0</v>
      </c>
      <c r="H490" s="4">
        <v>0.23076923099999999</v>
      </c>
      <c r="I490" s="4">
        <v>1</v>
      </c>
    </row>
    <row r="491" spans="1:9" x14ac:dyDescent="0.35">
      <c r="A491" t="s">
        <v>4</v>
      </c>
      <c r="B491" t="s">
        <v>5</v>
      </c>
      <c r="C491" t="str">
        <f t="shared" si="7"/>
        <v>ERKEK-EVLİ</v>
      </c>
      <c r="D491" s="2">
        <v>3</v>
      </c>
      <c r="E491" s="2">
        <v>4.9000000000000004</v>
      </c>
      <c r="F491" s="2">
        <v>3.6</v>
      </c>
      <c r="G491" s="4">
        <v>0.38461538499999998</v>
      </c>
      <c r="H491" s="4">
        <v>0.76923076899999998</v>
      </c>
      <c r="I491" s="4">
        <v>0.61538461499999997</v>
      </c>
    </row>
    <row r="492" spans="1:9" x14ac:dyDescent="0.35">
      <c r="A492" t="s">
        <v>7</v>
      </c>
      <c r="B492" t="s">
        <v>6</v>
      </c>
      <c r="C492" t="str">
        <f t="shared" si="7"/>
        <v>KADIN-BEKAR</v>
      </c>
      <c r="D492" s="2">
        <v>1</v>
      </c>
      <c r="E492" s="2">
        <v>1.9000000000000001</v>
      </c>
      <c r="F492" s="2">
        <v>1.6</v>
      </c>
      <c r="G492" s="4">
        <v>0.38461538499999998</v>
      </c>
      <c r="H492" s="4">
        <v>0.46153846199999998</v>
      </c>
      <c r="I492" s="4">
        <v>0.15384615400000001</v>
      </c>
    </row>
    <row r="493" spans="1:9" x14ac:dyDescent="0.35">
      <c r="A493" t="s">
        <v>7</v>
      </c>
      <c r="B493" t="s">
        <v>6</v>
      </c>
      <c r="C493" t="str">
        <f t="shared" si="7"/>
        <v>KADIN-BEKAR</v>
      </c>
      <c r="D493" s="2">
        <v>3</v>
      </c>
      <c r="E493" s="2">
        <v>3.4000000000000004</v>
      </c>
      <c r="F493" s="2">
        <v>3.4</v>
      </c>
      <c r="G493" s="4">
        <v>0.69230769199999997</v>
      </c>
      <c r="H493" s="4">
        <v>1</v>
      </c>
      <c r="I493" s="4">
        <v>0.30769230800000003</v>
      </c>
    </row>
    <row r="494" spans="1:9" x14ac:dyDescent="0.35">
      <c r="A494" t="s">
        <v>7</v>
      </c>
      <c r="B494" t="s">
        <v>5</v>
      </c>
      <c r="C494" t="str">
        <f t="shared" si="7"/>
        <v>KADIN-EVLİ</v>
      </c>
      <c r="D494" s="2">
        <v>2</v>
      </c>
      <c r="E494" s="2">
        <v>2.2000000000000002</v>
      </c>
      <c r="F494" s="2">
        <v>4</v>
      </c>
      <c r="G494" s="4">
        <v>0.84615384599999999</v>
      </c>
      <c r="H494" s="4">
        <v>0.84615384599999999</v>
      </c>
      <c r="I494" s="4">
        <v>7.6923077000000006E-2</v>
      </c>
    </row>
    <row r="495" spans="1:9" x14ac:dyDescent="0.35">
      <c r="A495" t="s">
        <v>4</v>
      </c>
      <c r="B495" t="s">
        <v>6</v>
      </c>
      <c r="C495" t="str">
        <f t="shared" si="7"/>
        <v>ERKEK-BEKAR</v>
      </c>
      <c r="D495" s="2">
        <v>3</v>
      </c>
      <c r="E495" s="2">
        <v>3.0999999999999996</v>
      </c>
      <c r="F495" s="2">
        <v>4.5999999999999996</v>
      </c>
      <c r="G495" s="4">
        <v>0.69230769199999997</v>
      </c>
      <c r="H495" s="4">
        <v>0.92307692299999999</v>
      </c>
      <c r="I495" s="4">
        <v>0.30769230800000003</v>
      </c>
    </row>
    <row r="496" spans="1:9" x14ac:dyDescent="0.35">
      <c r="A496" t="s">
        <v>4</v>
      </c>
      <c r="B496" t="s">
        <v>6</v>
      </c>
      <c r="C496" t="str">
        <f t="shared" si="7"/>
        <v>ERKEK-BEKAR</v>
      </c>
      <c r="D496" s="2">
        <v>2</v>
      </c>
      <c r="E496" s="2">
        <v>7</v>
      </c>
      <c r="F496" s="2">
        <v>5</v>
      </c>
      <c r="G496" s="4">
        <v>0.76923076899999998</v>
      </c>
      <c r="H496" s="4">
        <v>0.76923076899999998</v>
      </c>
      <c r="I496" s="4">
        <v>0</v>
      </c>
    </row>
    <row r="497" spans="1:9" x14ac:dyDescent="0.35">
      <c r="A497" t="s">
        <v>7</v>
      </c>
      <c r="B497" t="s">
        <v>5</v>
      </c>
      <c r="C497" t="str">
        <f t="shared" si="7"/>
        <v>KADIN-EVLİ</v>
      </c>
      <c r="D497" s="2">
        <v>2</v>
      </c>
      <c r="E497" s="2">
        <v>3.6999999999999997</v>
      </c>
      <c r="F497" s="2">
        <v>2.8</v>
      </c>
      <c r="G497" s="4">
        <v>0.30769230800000003</v>
      </c>
      <c r="H497" s="4">
        <v>0.69230769199999997</v>
      </c>
      <c r="I497" s="4">
        <v>0.69230769199999997</v>
      </c>
    </row>
    <row r="498" spans="1:9" x14ac:dyDescent="0.35">
      <c r="A498" t="s">
        <v>7</v>
      </c>
      <c r="B498" t="s">
        <v>5</v>
      </c>
      <c r="C498" t="str">
        <f t="shared" si="7"/>
        <v>KADIN-EVLİ</v>
      </c>
      <c r="D498" s="2">
        <v>3</v>
      </c>
      <c r="E498" s="2">
        <v>4</v>
      </c>
      <c r="F498" s="2">
        <v>3</v>
      </c>
      <c r="G498" s="4">
        <v>0.30769230800000003</v>
      </c>
      <c r="H498" s="4">
        <v>0.76923076899999998</v>
      </c>
      <c r="I498" s="4">
        <v>0.69230769199999997</v>
      </c>
    </row>
    <row r="499" spans="1:9" x14ac:dyDescent="0.35">
      <c r="A499" t="s">
        <v>7</v>
      </c>
      <c r="B499" t="s">
        <v>6</v>
      </c>
      <c r="C499" t="str">
        <f t="shared" si="7"/>
        <v>KADIN-BEKAR</v>
      </c>
      <c r="D499" s="2">
        <v>4</v>
      </c>
      <c r="E499" s="2">
        <v>4.9000000000000004</v>
      </c>
      <c r="F499" s="2">
        <v>3.6</v>
      </c>
      <c r="G499" s="4">
        <v>0.30769230800000003</v>
      </c>
      <c r="H499" s="4">
        <v>0.46153846199999998</v>
      </c>
      <c r="I499" s="4">
        <v>0.53846153799999996</v>
      </c>
    </row>
    <row r="500" spans="1:9" x14ac:dyDescent="0.35">
      <c r="A500" t="s">
        <v>7</v>
      </c>
      <c r="B500" t="s">
        <v>6</v>
      </c>
      <c r="C500" t="str">
        <f t="shared" si="7"/>
        <v>KADIN-BEKAR</v>
      </c>
      <c r="D500" s="2">
        <v>3</v>
      </c>
      <c r="E500" s="2">
        <v>4.3000000000000007</v>
      </c>
      <c r="F500" s="2">
        <v>3.2</v>
      </c>
      <c r="G500" s="4">
        <v>0</v>
      </c>
      <c r="H500" s="4">
        <v>0.30769230800000003</v>
      </c>
      <c r="I500" s="4">
        <v>0.92307692299999999</v>
      </c>
    </row>
    <row r="501" spans="1:9" x14ac:dyDescent="0.35">
      <c r="A501" t="s">
        <v>4</v>
      </c>
      <c r="B501" t="s">
        <v>5</v>
      </c>
      <c r="C501" t="str">
        <f t="shared" si="7"/>
        <v>ERKEK-EVLİ</v>
      </c>
      <c r="D501" s="2">
        <v>3</v>
      </c>
      <c r="E501" s="2">
        <v>7</v>
      </c>
      <c r="F501" s="2">
        <v>5</v>
      </c>
      <c r="G501" s="4">
        <v>0</v>
      </c>
      <c r="H501" s="4">
        <v>0.15384615400000001</v>
      </c>
      <c r="I501" s="4">
        <v>1</v>
      </c>
    </row>
    <row r="502" spans="1:9" x14ac:dyDescent="0.35">
      <c r="A502" t="s">
        <v>7</v>
      </c>
      <c r="B502" t="s">
        <v>5</v>
      </c>
      <c r="C502" t="str">
        <f t="shared" si="7"/>
        <v>KADIN-EVLİ</v>
      </c>
      <c r="D502" s="2">
        <v>3</v>
      </c>
      <c r="E502" s="2">
        <v>3.0999999999999996</v>
      </c>
      <c r="F502" s="2">
        <v>3</v>
      </c>
      <c r="G502" s="4">
        <v>0.46153846199999998</v>
      </c>
      <c r="H502" s="4">
        <v>0.84615384599999999</v>
      </c>
      <c r="I502" s="4">
        <v>0.53846153799999996</v>
      </c>
    </row>
    <row r="503" spans="1:9" x14ac:dyDescent="0.35">
      <c r="A503" t="s">
        <v>7</v>
      </c>
      <c r="B503" t="s">
        <v>5</v>
      </c>
      <c r="C503" t="str">
        <f t="shared" si="7"/>
        <v>KADIN-EVLİ</v>
      </c>
      <c r="D503" s="2">
        <v>3</v>
      </c>
      <c r="E503" s="2">
        <v>3.4000000000000004</v>
      </c>
      <c r="F503" s="2">
        <v>2.6</v>
      </c>
      <c r="G503" s="4">
        <v>7.6923077000000006E-2</v>
      </c>
      <c r="H503" s="4">
        <v>0.15384615400000001</v>
      </c>
      <c r="I503" s="4">
        <v>0.76923076899999998</v>
      </c>
    </row>
    <row r="504" spans="1:9" x14ac:dyDescent="0.35">
      <c r="A504" t="s">
        <v>4</v>
      </c>
      <c r="B504" t="s">
        <v>5</v>
      </c>
      <c r="C504" t="str">
        <f t="shared" si="7"/>
        <v>ERKEK-EVLİ</v>
      </c>
      <c r="D504" s="2">
        <v>3</v>
      </c>
      <c r="E504" s="2">
        <v>6.3999999999999995</v>
      </c>
      <c r="F504" s="2">
        <v>4.5999999999999996</v>
      </c>
      <c r="G504" s="4">
        <v>0.23076923099999999</v>
      </c>
      <c r="H504" s="4">
        <v>0.38461538499999998</v>
      </c>
      <c r="I504" s="4">
        <v>0.76923076899999998</v>
      </c>
    </row>
    <row r="505" spans="1:9" x14ac:dyDescent="0.35">
      <c r="A505" t="s">
        <v>4</v>
      </c>
      <c r="B505" t="s">
        <v>5</v>
      </c>
      <c r="C505" t="str">
        <f t="shared" si="7"/>
        <v>ERKEK-EVLİ</v>
      </c>
      <c r="D505" s="2">
        <v>2</v>
      </c>
      <c r="E505" s="2">
        <v>6.3999999999999995</v>
      </c>
      <c r="F505" s="2">
        <v>4.5999999999999996</v>
      </c>
      <c r="G505" s="4">
        <v>0.38461538499999998</v>
      </c>
      <c r="H505" s="4">
        <v>0.69230769199999997</v>
      </c>
      <c r="I505" s="4">
        <v>0.61538461499999997</v>
      </c>
    </row>
    <row r="506" spans="1:9" x14ac:dyDescent="0.35">
      <c r="A506" t="s">
        <v>4</v>
      </c>
      <c r="B506" t="s">
        <v>5</v>
      </c>
      <c r="C506" t="str">
        <f t="shared" si="7"/>
        <v>ERKEK-EVLİ</v>
      </c>
      <c r="D506" s="2">
        <v>3</v>
      </c>
      <c r="E506" s="2">
        <v>6.1000000000000005</v>
      </c>
      <c r="F506" s="2">
        <v>4.4000000000000004</v>
      </c>
      <c r="G506" s="4">
        <v>0.46153846199999998</v>
      </c>
      <c r="H506" s="4">
        <v>1</v>
      </c>
      <c r="I506" s="4">
        <v>0.53846153799999996</v>
      </c>
    </row>
    <row r="507" spans="1:9" x14ac:dyDescent="0.35">
      <c r="A507" t="s">
        <v>7</v>
      </c>
      <c r="B507" t="s">
        <v>5</v>
      </c>
      <c r="C507" t="str">
        <f t="shared" si="7"/>
        <v>KADIN-EVLİ</v>
      </c>
      <c r="D507" s="2">
        <v>2</v>
      </c>
      <c r="E507" s="2">
        <v>3.4000000000000004</v>
      </c>
      <c r="F507" s="2">
        <v>2.6</v>
      </c>
      <c r="G507" s="4">
        <v>0</v>
      </c>
      <c r="H507" s="4">
        <v>0.38461538499999998</v>
      </c>
      <c r="I507" s="4">
        <v>0.61538461499999997</v>
      </c>
    </row>
    <row r="508" spans="1:9" x14ac:dyDescent="0.35">
      <c r="A508" t="s">
        <v>7</v>
      </c>
      <c r="B508" t="s">
        <v>6</v>
      </c>
      <c r="C508" t="str">
        <f t="shared" si="7"/>
        <v>KADIN-BEKAR</v>
      </c>
      <c r="D508" s="2">
        <v>4</v>
      </c>
      <c r="E508" s="2">
        <v>4.3000000000000007</v>
      </c>
      <c r="F508" s="2">
        <v>3.2</v>
      </c>
      <c r="G508" s="4">
        <v>0.84615384599999999</v>
      </c>
      <c r="H508" s="4">
        <v>0.84615384599999999</v>
      </c>
      <c r="I508" s="4">
        <v>7.6923077000000006E-2</v>
      </c>
    </row>
    <row r="509" spans="1:9" x14ac:dyDescent="0.35">
      <c r="A509" t="s">
        <v>7</v>
      </c>
      <c r="B509" t="s">
        <v>6</v>
      </c>
      <c r="C509" t="str">
        <f t="shared" si="7"/>
        <v>KADIN-BEKAR</v>
      </c>
      <c r="D509" s="2">
        <v>2</v>
      </c>
      <c r="E509" s="2">
        <v>4.5999999999999996</v>
      </c>
      <c r="F509" s="2">
        <v>3.4</v>
      </c>
      <c r="G509" s="4">
        <v>0.69230769199999997</v>
      </c>
      <c r="H509" s="4">
        <v>0.84615384599999999</v>
      </c>
      <c r="I509" s="4">
        <v>0.30769230800000003</v>
      </c>
    </row>
    <row r="510" spans="1:9" x14ac:dyDescent="0.35">
      <c r="A510" t="s">
        <v>4</v>
      </c>
      <c r="B510" t="s">
        <v>6</v>
      </c>
      <c r="C510" t="str">
        <f t="shared" si="7"/>
        <v>ERKEK-BEKAR</v>
      </c>
      <c r="D510" s="2">
        <v>3</v>
      </c>
      <c r="E510" s="2">
        <v>6.3999999999999995</v>
      </c>
      <c r="F510" s="2">
        <v>4.5999999999999996</v>
      </c>
      <c r="G510" s="4">
        <v>0.15384615400000001</v>
      </c>
      <c r="H510" s="4">
        <v>0.23076923099999999</v>
      </c>
      <c r="I510" s="4">
        <v>0.53846153799999996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F337-19F6-4647-BA3E-D7518E2649F9}">
  <dimension ref="A2:M510"/>
  <sheetViews>
    <sheetView workbookViewId="0">
      <selection activeCell="J10" sqref="J10"/>
    </sheetView>
  </sheetViews>
  <sheetFormatPr defaultRowHeight="14.5" x14ac:dyDescent="0.35"/>
  <cols>
    <col min="2" max="2" width="12.1796875" bestFit="1" customWidth="1"/>
    <col min="3" max="3" width="12.1796875" customWidth="1"/>
    <col min="4" max="4" width="10.36328125" style="2" bestFit="1" customWidth="1"/>
    <col min="5" max="5" width="13.6328125" style="2" bestFit="1" customWidth="1"/>
    <col min="6" max="6" width="12.08984375" style="2" bestFit="1" customWidth="1"/>
    <col min="7" max="7" width="9.6328125" style="4" customWidth="1"/>
    <col min="8" max="10" width="8.81640625" style="4"/>
  </cols>
  <sheetData>
    <row r="2" spans="1:13" x14ac:dyDescent="0.35">
      <c r="D2" s="6" t="s">
        <v>10</v>
      </c>
      <c r="E2" s="6" t="s">
        <v>11</v>
      </c>
      <c r="F2" s="6" t="s">
        <v>12</v>
      </c>
      <c r="G2" s="7" t="s">
        <v>0</v>
      </c>
      <c r="H2" s="7" t="s">
        <v>1</v>
      </c>
      <c r="I2" s="7" t="s">
        <v>2</v>
      </c>
      <c r="J2" s="10"/>
    </row>
    <row r="3" spans="1:13" x14ac:dyDescent="0.35">
      <c r="D3" s="8">
        <f>(DATA!D3-AVERAGE(DATA!D$6:D$510))/_xlfn.STDEV.P(DATA!D$6:D$510)</f>
        <v>0.43796113249651974</v>
      </c>
      <c r="E3" s="8">
        <f>(DATA!E3-AVERAGE(DATA!E$6:E$510))/_xlfn.STDEV.P(DATA!E$6:E$510)</f>
        <v>-0.34211938578721846</v>
      </c>
      <c r="F3" s="8">
        <f>(DATA!F3-AVERAGE(DATA!F$6:F$510))/_xlfn.STDEV.P(DATA!F$6:F$510)</f>
        <v>8.5294599528616621E-2</v>
      </c>
      <c r="G3" s="8">
        <f>(DATA!G3-AVERAGE(DATA!G$6:G$510))/_xlfn.STDEV.P(DATA!G$6:G$510)</f>
        <v>0.56799381430903673</v>
      </c>
      <c r="H3" s="8">
        <f>(DATA!H3-AVERAGE(DATA!H$6:H$510))/_xlfn.STDEV.P(DATA!H$6:H$510)</f>
        <v>0.38269899675778751</v>
      </c>
      <c r="I3" s="8">
        <f>(DATA!I3-AVERAGE(DATA!I$6:I$510))/_xlfn.STDEV.P(DATA!I$6:I$510)</f>
        <v>-1.2200663858967888</v>
      </c>
      <c r="J3" s="11"/>
    </row>
    <row r="5" spans="1:13" x14ac:dyDescent="0.35">
      <c r="A5" s="1" t="s">
        <v>8</v>
      </c>
      <c r="B5" s="1" t="s">
        <v>9</v>
      </c>
      <c r="C5" s="1" t="s">
        <v>14</v>
      </c>
      <c r="D5" s="3" t="s">
        <v>10</v>
      </c>
      <c r="E5" s="3" t="s">
        <v>11</v>
      </c>
      <c r="F5" s="3" t="s">
        <v>12</v>
      </c>
      <c r="G5" s="5" t="s">
        <v>0</v>
      </c>
      <c r="H5" s="5" t="s">
        <v>1</v>
      </c>
      <c r="I5" s="5" t="s">
        <v>2</v>
      </c>
      <c r="J5" s="5"/>
      <c r="K5" s="5" t="s">
        <v>3</v>
      </c>
      <c r="L5" s="5" t="s">
        <v>13</v>
      </c>
      <c r="M5" s="5"/>
    </row>
    <row r="6" spans="1:13" x14ac:dyDescent="0.35">
      <c r="A6" t="s">
        <v>7</v>
      </c>
      <c r="B6" t="s">
        <v>6</v>
      </c>
      <c r="C6" t="str">
        <f t="shared" ref="C6:C69" si="0">A6&amp;"-"&amp;B6</f>
        <v>KADIN-BEKAR</v>
      </c>
      <c r="D6" s="2">
        <f>(DATA!D116-AVERAGE(DATA!D$6:D$510))/_xlfn.STDEV.P(DATA!D$6:D$510)</f>
        <v>0.43796113249651974</v>
      </c>
      <c r="E6" s="2">
        <f>(DATA!E116-AVERAGE(DATA!E$6:E$510))/_xlfn.STDEV.P(DATA!E$6:E$510)</f>
        <v>9.7919556772589331E-2</v>
      </c>
      <c r="F6" s="2">
        <f>(DATA!F116-AVERAGE(DATA!F$6:F$510))/_xlfn.STDEV.P(DATA!F$6:F$510)</f>
        <v>-2.9263306753166268E-2</v>
      </c>
      <c r="G6" s="2">
        <f>(DATA!G116-AVERAGE(DATA!G$6:G$510))/_xlfn.STDEV.P(DATA!G$6:G$510)</f>
        <v>0.83801137157454808</v>
      </c>
      <c r="H6" s="2">
        <f>(DATA!H116-AVERAGE(DATA!H$6:H$510))/_xlfn.STDEV.P(DATA!H$6:H$510)</f>
        <v>0.37979732341614586</v>
      </c>
      <c r="I6" s="2">
        <f>(DATA!I116-AVERAGE(DATA!I$6:I$510))/_xlfn.STDEV.P(DATA!I$6:I$510)</f>
        <v>-1.0714339672389861</v>
      </c>
      <c r="J6" s="2"/>
      <c r="K6">
        <f t="shared" ref="K6:K69" si="1">SQRT(SUMXMY2($D$3:$I$3,D6:I6))</f>
        <v>0.54933348858111974</v>
      </c>
      <c r="L6">
        <f t="shared" ref="L6:L69" si="2">RANK(K6,$K$6:$K$510,1)</f>
        <v>1</v>
      </c>
    </row>
    <row r="7" spans="1:13" x14ac:dyDescent="0.35">
      <c r="A7" t="s">
        <v>7</v>
      </c>
      <c r="B7" t="s">
        <v>5</v>
      </c>
      <c r="C7" t="str">
        <f t="shared" si="0"/>
        <v>KADIN-EVLİ</v>
      </c>
      <c r="D7" s="2">
        <f>(DATA!D71-AVERAGE(DATA!D$6:D$510))/_xlfn.STDEV.P(DATA!D$6:D$510)</f>
        <v>0.43796113249651974</v>
      </c>
      <c r="E7" s="2">
        <f>(DATA!E71-AVERAGE(DATA!E$6:E$510))/_xlfn.STDEV.P(DATA!E$6:E$510)</f>
        <v>-0.34211938578721846</v>
      </c>
      <c r="F7" s="2">
        <f>(DATA!F71-AVERAGE(DATA!F$6:F$510))/_xlfn.STDEV.P(DATA!F$6:F$510)</f>
        <v>-0.48749493188029736</v>
      </c>
      <c r="G7" s="2">
        <f>(DATA!G71-AVERAGE(DATA!G$6:G$510))/_xlfn.STDEV.P(DATA!G$6:G$510)</f>
        <v>0.58565851312133277</v>
      </c>
      <c r="H7" s="2">
        <f>(DATA!H71-AVERAGE(DATA!H$6:H$510))/_xlfn.STDEV.P(DATA!H$6:H$510)</f>
        <v>0.37979732341614586</v>
      </c>
      <c r="I7" s="2">
        <f>(DATA!I71-AVERAGE(DATA!I$6:I$510))/_xlfn.STDEV.P(DATA!I$6:I$510)</f>
        <v>-1.0714339672389861</v>
      </c>
      <c r="J7" s="2"/>
      <c r="K7">
        <f t="shared" si="1"/>
        <v>0.59203032393621724</v>
      </c>
      <c r="L7">
        <f t="shared" si="2"/>
        <v>2</v>
      </c>
    </row>
    <row r="8" spans="1:13" x14ac:dyDescent="0.35">
      <c r="A8" t="s">
        <v>7</v>
      </c>
      <c r="B8" t="s">
        <v>5</v>
      </c>
      <c r="C8" t="str">
        <f t="shared" si="0"/>
        <v>KADIN-EVLİ</v>
      </c>
      <c r="D8" s="2">
        <f>(DATA!D317-AVERAGE(DATA!D$6:D$510))/_xlfn.STDEV.P(DATA!D$6:D$510)</f>
        <v>0.43796113249651974</v>
      </c>
      <c r="E8" s="2">
        <f>(DATA!E317-AVERAGE(DATA!E$6:E$510))/_xlfn.STDEV.P(DATA!E$6:E$510)</f>
        <v>9.7919556772589331E-2</v>
      </c>
      <c r="F8" s="2">
        <f>(DATA!F317-AVERAGE(DATA!F$6:F$510))/_xlfn.STDEV.P(DATA!F$6:F$510)</f>
        <v>-2.9263306753166268E-2</v>
      </c>
      <c r="G8" s="2">
        <f>(DATA!G317-AVERAGE(DATA!G$6:G$510))/_xlfn.STDEV.P(DATA!G$6:G$510)</f>
        <v>0.58565851312133277</v>
      </c>
      <c r="H8" s="2">
        <f>(DATA!H317-AVERAGE(DATA!H$6:H$510))/_xlfn.STDEV.P(DATA!H$6:H$510)</f>
        <v>-0.20053717139215008</v>
      </c>
      <c r="I8" s="2">
        <f>(DATA!I317-AVERAGE(DATA!I$6:I$510))/_xlfn.STDEV.P(DATA!I$6:I$510)</f>
        <v>-1.0714339672389861</v>
      </c>
      <c r="J8" s="2"/>
      <c r="K8">
        <f t="shared" si="1"/>
        <v>0.75453684479900607</v>
      </c>
      <c r="L8">
        <f t="shared" si="2"/>
        <v>3</v>
      </c>
    </row>
    <row r="9" spans="1:13" x14ac:dyDescent="0.35">
      <c r="A9" t="s">
        <v>7</v>
      </c>
      <c r="B9" t="s">
        <v>5</v>
      </c>
      <c r="C9" t="str">
        <f t="shared" si="0"/>
        <v>KADIN-EVLİ</v>
      </c>
      <c r="D9" s="2">
        <f>(DATA!D62-AVERAGE(DATA!D$6:D$510))/_xlfn.STDEV.P(DATA!D$6:D$510)</f>
        <v>0.43796113249651974</v>
      </c>
      <c r="E9" s="2">
        <f>(DATA!E62-AVERAGE(DATA!E$6:E$510))/_xlfn.STDEV.P(DATA!E$6:E$510)</f>
        <v>0.31793902805249391</v>
      </c>
      <c r="F9" s="2">
        <f>(DATA!F62-AVERAGE(DATA!F$6:F$510))/_xlfn.STDEV.P(DATA!F$6:F$510)</f>
        <v>0.19985250581039951</v>
      </c>
      <c r="G9" s="2">
        <f>(DATA!G62-AVERAGE(DATA!G$6:G$510))/_xlfn.STDEV.P(DATA!G$6:G$510)</f>
        <v>0.58565851312133277</v>
      </c>
      <c r="H9" s="2">
        <f>(DATA!H62-AVERAGE(DATA!H$6:H$510))/_xlfn.STDEV.P(DATA!H$6:H$510)</f>
        <v>0.37979732341614586</v>
      </c>
      <c r="I9" s="2">
        <f>(DATA!I62-AVERAGE(DATA!I$6:I$510))/_xlfn.STDEV.P(DATA!I$6:I$510)</f>
        <v>-0.8106753386689548</v>
      </c>
      <c r="J9" s="2"/>
      <c r="K9">
        <f t="shared" si="1"/>
        <v>0.78531656955324458</v>
      </c>
      <c r="L9">
        <f t="shared" si="2"/>
        <v>4</v>
      </c>
    </row>
    <row r="10" spans="1:13" x14ac:dyDescent="0.35">
      <c r="A10" t="s">
        <v>7</v>
      </c>
      <c r="B10" t="s">
        <v>6</v>
      </c>
      <c r="C10" t="str">
        <f t="shared" si="0"/>
        <v>KADIN-BEKAR</v>
      </c>
      <c r="D10" s="2">
        <f>(DATA!D60-AVERAGE(DATA!D$6:D$510))/_xlfn.STDEV.P(DATA!D$6:D$510)</f>
        <v>0.43796113249651974</v>
      </c>
      <c r="E10" s="2">
        <f>(DATA!E60-AVERAGE(DATA!E$6:E$510))/_xlfn.STDEV.P(DATA!E$6:E$510)</f>
        <v>-0.34211938578721846</v>
      </c>
      <c r="F10" s="2">
        <f>(DATA!F60-AVERAGE(DATA!F$6:F$510))/_xlfn.STDEV.P(DATA!F$6:F$510)</f>
        <v>-0.48749493188029736</v>
      </c>
      <c r="G10" s="2">
        <f>(DATA!G60-AVERAGE(DATA!G$6:G$510))/_xlfn.STDEV.P(DATA!G$6:G$510)</f>
        <v>1.0903642300277634</v>
      </c>
      <c r="H10" s="2">
        <f>(DATA!H60-AVERAGE(DATA!H$6:H$510))/_xlfn.STDEV.P(DATA!H$6:H$510)</f>
        <v>0.66996457082029381</v>
      </c>
      <c r="I10" s="2">
        <f>(DATA!I60-AVERAGE(DATA!I$6:I$510))/_xlfn.STDEV.P(DATA!I$6:I$510)</f>
        <v>-1.0714339672389861</v>
      </c>
      <c r="J10" s="2"/>
      <c r="K10">
        <f t="shared" si="1"/>
        <v>0.83998321675336363</v>
      </c>
      <c r="L10">
        <f t="shared" si="2"/>
        <v>5</v>
      </c>
    </row>
    <row r="11" spans="1:13" x14ac:dyDescent="0.35">
      <c r="A11" t="s">
        <v>7</v>
      </c>
      <c r="B11" t="s">
        <v>5</v>
      </c>
      <c r="C11" t="str">
        <f t="shared" si="0"/>
        <v>KADIN-EVLİ</v>
      </c>
      <c r="D11" s="2">
        <f>(DATA!D284-AVERAGE(DATA!D$6:D$510))/_xlfn.STDEV.P(DATA!D$6:D$510)</f>
        <v>0.43796113249651974</v>
      </c>
      <c r="E11" s="2">
        <f>(DATA!E284-AVERAGE(DATA!E$6:E$510))/_xlfn.STDEV.P(DATA!E$6:E$510)</f>
        <v>9.7919556772589331E-2</v>
      </c>
      <c r="F11" s="2">
        <f>(DATA!F284-AVERAGE(DATA!F$6:F$510))/_xlfn.STDEV.P(DATA!F$6:F$510)</f>
        <v>-2.9263306753166268E-2</v>
      </c>
      <c r="G11" s="2">
        <f>(DATA!G284-AVERAGE(DATA!G$6:G$510))/_xlfn.STDEV.P(DATA!G$6:G$510)</f>
        <v>1.0903642300277634</v>
      </c>
      <c r="H11" s="2">
        <f>(DATA!H284-AVERAGE(DATA!H$6:H$510))/_xlfn.STDEV.P(DATA!H$6:H$510)</f>
        <v>0.66996457082029381</v>
      </c>
      <c r="I11" s="2">
        <f>(DATA!I284-AVERAGE(DATA!I$6:I$510))/_xlfn.STDEV.P(DATA!I$6:I$510)</f>
        <v>-0.8106753386689548</v>
      </c>
      <c r="J11" s="2"/>
      <c r="K11">
        <f t="shared" si="1"/>
        <v>0.85425474869662787</v>
      </c>
      <c r="L11">
        <f t="shared" si="2"/>
        <v>6</v>
      </c>
    </row>
    <row r="12" spans="1:13" x14ac:dyDescent="0.35">
      <c r="A12" t="s">
        <v>7</v>
      </c>
      <c r="B12" t="s">
        <v>6</v>
      </c>
      <c r="C12" t="str">
        <f t="shared" si="0"/>
        <v>KADIN-BEKAR</v>
      </c>
      <c r="D12" s="2">
        <f>(DATA!D403-AVERAGE(DATA!D$6:D$510))/_xlfn.STDEV.P(DATA!D$6:D$510)</f>
        <v>0.43796113249651974</v>
      </c>
      <c r="E12" s="2">
        <f>(DATA!E403-AVERAGE(DATA!E$6:E$510))/_xlfn.STDEV.P(DATA!E$6:E$510)</f>
        <v>0.31793902805249391</v>
      </c>
      <c r="F12" s="2">
        <f>(DATA!F403-AVERAGE(DATA!F$6:F$510))/_xlfn.STDEV.P(DATA!F$6:F$510)</f>
        <v>0.19985250581039951</v>
      </c>
      <c r="G12" s="2">
        <f>(DATA!G403-AVERAGE(DATA!G$6:G$510))/_xlfn.STDEV.P(DATA!G$6:G$510)</f>
        <v>1.0903642300277634</v>
      </c>
      <c r="H12" s="2">
        <f>(DATA!H403-AVERAGE(DATA!H$6:H$510))/_xlfn.STDEV.P(DATA!H$6:H$510)</f>
        <v>0.66996457082029381</v>
      </c>
      <c r="I12" s="2">
        <f>(DATA!I403-AVERAGE(DATA!I$6:I$510))/_xlfn.STDEV.P(DATA!I$6:I$510)</f>
        <v>-1.0714339672389861</v>
      </c>
      <c r="J12" s="2"/>
      <c r="K12">
        <f t="shared" si="1"/>
        <v>0.9090019695841961</v>
      </c>
      <c r="L12">
        <f t="shared" si="2"/>
        <v>7</v>
      </c>
    </row>
    <row r="13" spans="1:13" x14ac:dyDescent="0.35">
      <c r="A13" t="s">
        <v>7</v>
      </c>
      <c r="B13" t="s">
        <v>6</v>
      </c>
      <c r="C13" t="str">
        <f t="shared" si="0"/>
        <v>KADIN-BEKAR</v>
      </c>
      <c r="D13" s="2">
        <f>(DATA!D194-AVERAGE(DATA!D$6:D$510))/_xlfn.STDEV.P(DATA!D$6:D$510)</f>
        <v>0.43796113249651974</v>
      </c>
      <c r="E13" s="2">
        <f>(DATA!E194-AVERAGE(DATA!E$6:E$510))/_xlfn.STDEV.P(DATA!E$6:E$510)</f>
        <v>-0.78215832834702625</v>
      </c>
      <c r="F13" s="2">
        <f>(DATA!F194-AVERAGE(DATA!F$6:F$510))/_xlfn.STDEV.P(DATA!F$6:F$510)</f>
        <v>0.42896831837396482</v>
      </c>
      <c r="G13" s="2">
        <f>(DATA!G194-AVERAGE(DATA!G$6:G$510))/_xlfn.STDEV.P(DATA!G$6:G$510)</f>
        <v>1.0903642300277634</v>
      </c>
      <c r="H13" s="2">
        <f>(DATA!H194-AVERAGE(DATA!H$6:H$510))/_xlfn.STDEV.P(DATA!H$6:H$510)</f>
        <v>0.66996457082029381</v>
      </c>
      <c r="I13" s="2">
        <f>(DATA!I194-AVERAGE(DATA!I$6:I$510))/_xlfn.STDEV.P(DATA!I$6:I$510)</f>
        <v>-0.8106753386689548</v>
      </c>
      <c r="J13" s="2"/>
      <c r="K13">
        <f t="shared" si="1"/>
        <v>0.9136406770739055</v>
      </c>
      <c r="L13">
        <f t="shared" si="2"/>
        <v>8</v>
      </c>
    </row>
    <row r="14" spans="1:13" x14ac:dyDescent="0.35">
      <c r="A14" t="s">
        <v>4</v>
      </c>
      <c r="B14" t="s">
        <v>6</v>
      </c>
      <c r="C14" t="str">
        <f t="shared" si="0"/>
        <v>ERKEK-BEKAR</v>
      </c>
      <c r="D14" s="2">
        <f>(DATA!D168-AVERAGE(DATA!D$6:D$510))/_xlfn.STDEV.P(DATA!D$6:D$510)</f>
        <v>0.43796113249651974</v>
      </c>
      <c r="E14" s="2">
        <f>(DATA!E168-AVERAGE(DATA!E$6:E$510))/_xlfn.STDEV.P(DATA!E$6:E$510)</f>
        <v>0.31793902805249391</v>
      </c>
      <c r="F14" s="2">
        <f>(DATA!F168-AVERAGE(DATA!F$6:F$510))/_xlfn.STDEV.P(DATA!F$6:F$510)</f>
        <v>0.19985250581039951</v>
      </c>
      <c r="G14" s="2">
        <f>(DATA!G168-AVERAGE(DATA!G$6:G$510))/_xlfn.STDEV.P(DATA!G$6:G$510)</f>
        <v>0.58565851312133277</v>
      </c>
      <c r="H14" s="2">
        <f>(DATA!H168-AVERAGE(DATA!H$6:H$510))/_xlfn.STDEV.P(DATA!H$6:H$510)</f>
        <v>-0.20053717139215008</v>
      </c>
      <c r="I14" s="2">
        <f>(DATA!I168-AVERAGE(DATA!I$6:I$510))/_xlfn.STDEV.P(DATA!I$6:I$510)</f>
        <v>-1.5929512243790485</v>
      </c>
      <c r="J14" s="2"/>
      <c r="K14">
        <f t="shared" si="1"/>
        <v>0.96349374453836234</v>
      </c>
      <c r="L14">
        <f t="shared" si="2"/>
        <v>9</v>
      </c>
    </row>
    <row r="15" spans="1:13" x14ac:dyDescent="0.35">
      <c r="A15" t="s">
        <v>7</v>
      </c>
      <c r="B15" t="s">
        <v>6</v>
      </c>
      <c r="C15" t="str">
        <f t="shared" si="0"/>
        <v>KADIN-BEKAR</v>
      </c>
      <c r="D15" s="2">
        <f>(DATA!D115-AVERAGE(DATA!D$6:D$510))/_xlfn.STDEV.P(DATA!D$6:D$510)</f>
        <v>0.43796113249651974</v>
      </c>
      <c r="E15" s="2">
        <f>(DATA!E115-AVERAGE(DATA!E$6:E$510))/_xlfn.STDEV.P(DATA!E$6:E$510)</f>
        <v>-0.34211938578721846</v>
      </c>
      <c r="F15" s="2">
        <f>(DATA!F115-AVERAGE(DATA!F$6:F$510))/_xlfn.STDEV.P(DATA!F$6:F$510)</f>
        <v>-0.48749493188029736</v>
      </c>
      <c r="G15" s="2">
        <f>(DATA!G115-AVERAGE(DATA!G$6:G$510))/_xlfn.STDEV.P(DATA!G$6:G$510)</f>
        <v>0.83801137157454808</v>
      </c>
      <c r="H15" s="2">
        <f>(DATA!H115-AVERAGE(DATA!H$6:H$510))/_xlfn.STDEV.P(DATA!H$6:H$510)</f>
        <v>0.66996457082029381</v>
      </c>
      <c r="I15" s="2">
        <f>(DATA!I115-AVERAGE(DATA!I$6:I$510))/_xlfn.STDEV.P(DATA!I$6:I$510)</f>
        <v>-0.5499167100989234</v>
      </c>
      <c r="J15" s="2"/>
      <c r="K15">
        <f t="shared" si="1"/>
        <v>0.96572223052838668</v>
      </c>
      <c r="L15">
        <f t="shared" si="2"/>
        <v>10</v>
      </c>
    </row>
    <row r="16" spans="1:13" x14ac:dyDescent="0.35">
      <c r="A16" t="s">
        <v>7</v>
      </c>
      <c r="B16" t="s">
        <v>6</v>
      </c>
      <c r="C16" t="str">
        <f t="shared" si="0"/>
        <v>KADIN-BEKAR</v>
      </c>
      <c r="D16" s="2">
        <f>(DATA!D347-AVERAGE(DATA!D$6:D$510))/_xlfn.STDEV.P(DATA!D$6:D$510)</f>
        <v>0.43796113249651974</v>
      </c>
      <c r="E16" s="2">
        <f>(DATA!E347-AVERAGE(DATA!E$6:E$510))/_xlfn.STDEV.P(DATA!E$6:E$510)</f>
        <v>0.31793902805249391</v>
      </c>
      <c r="F16" s="2">
        <f>(DATA!F347-AVERAGE(DATA!F$6:F$510))/_xlfn.STDEV.P(DATA!F$6:F$510)</f>
        <v>0.19985250581039951</v>
      </c>
      <c r="G16" s="2">
        <f>(DATA!G347-AVERAGE(DATA!G$6:G$510))/_xlfn.STDEV.P(DATA!G$6:G$510)</f>
        <v>1.0903642300277634</v>
      </c>
      <c r="H16" s="2">
        <f>(DATA!H347-AVERAGE(DATA!H$6:H$510))/_xlfn.STDEV.P(DATA!H$6:H$510)</f>
        <v>0.66996457082029381</v>
      </c>
      <c r="I16" s="2">
        <f>(DATA!I347-AVERAGE(DATA!I$6:I$510))/_xlfn.STDEV.P(DATA!I$6:I$510)</f>
        <v>-0.8106753386689548</v>
      </c>
      <c r="J16" s="2"/>
      <c r="K16">
        <f t="shared" si="1"/>
        <v>0.98579613226172791</v>
      </c>
      <c r="L16">
        <f t="shared" si="2"/>
        <v>11</v>
      </c>
    </row>
    <row r="17" spans="1:12" x14ac:dyDescent="0.35">
      <c r="A17" t="s">
        <v>7</v>
      </c>
      <c r="B17" t="s">
        <v>5</v>
      </c>
      <c r="C17" t="str">
        <f t="shared" si="0"/>
        <v>KADIN-EVLİ</v>
      </c>
      <c r="D17" s="2">
        <f>(DATA!D48-AVERAGE(DATA!D$6:D$510))/_xlfn.STDEV.P(DATA!D$6:D$510)</f>
        <v>0.43796113249651974</v>
      </c>
      <c r="E17" s="2">
        <f>(DATA!E48-AVERAGE(DATA!E$6:E$510))/_xlfn.STDEV.P(DATA!E$6:E$510)</f>
        <v>-0.12209991450731392</v>
      </c>
      <c r="F17" s="2">
        <f>(DATA!F48-AVERAGE(DATA!F$6:F$510))/_xlfn.STDEV.P(DATA!F$6:F$510)</f>
        <v>-0.25837911931673152</v>
      </c>
      <c r="G17" s="2">
        <f>(DATA!G48-AVERAGE(DATA!G$6:G$510))/_xlfn.STDEV.P(DATA!G$6:G$510)</f>
        <v>0.83801137157454808</v>
      </c>
      <c r="H17" s="2">
        <f>(DATA!H48-AVERAGE(DATA!H$6:H$510))/_xlfn.STDEV.P(DATA!H$6:H$510)</f>
        <v>0.96013181822444182</v>
      </c>
      <c r="I17" s="2">
        <f>(DATA!I48-AVERAGE(DATA!I$6:I$510))/_xlfn.STDEV.P(DATA!I$6:I$510)</f>
        <v>-0.5499167100989234</v>
      </c>
      <c r="J17" s="2"/>
      <c r="K17">
        <f t="shared" si="1"/>
        <v>1.0109198411732945</v>
      </c>
      <c r="L17">
        <f t="shared" si="2"/>
        <v>12</v>
      </c>
    </row>
    <row r="18" spans="1:12" x14ac:dyDescent="0.35">
      <c r="A18" t="s">
        <v>4</v>
      </c>
      <c r="B18" t="s">
        <v>5</v>
      </c>
      <c r="C18" t="str">
        <f t="shared" si="0"/>
        <v>ERKEK-EVLİ</v>
      </c>
      <c r="D18" s="2">
        <f>(DATA!D304-AVERAGE(DATA!D$6:D$510))/_xlfn.STDEV.P(DATA!D$6:D$510)</f>
        <v>0.43796113249651974</v>
      </c>
      <c r="E18" s="2">
        <f>(DATA!E304-AVERAGE(DATA!E$6:E$510))/_xlfn.STDEV.P(DATA!E$6:E$510)</f>
        <v>-0.12209991450731392</v>
      </c>
      <c r="F18" s="2">
        <f>(DATA!F304-AVERAGE(DATA!F$6:F$510))/_xlfn.STDEV.P(DATA!F$6:F$510)</f>
        <v>-0.25837911931673152</v>
      </c>
      <c r="G18" s="2">
        <f>(DATA!G304-AVERAGE(DATA!G$6:G$510))/_xlfn.STDEV.P(DATA!G$6:G$510)</f>
        <v>0.83801137157454808</v>
      </c>
      <c r="H18" s="2">
        <f>(DATA!H304-AVERAGE(DATA!H$6:H$510))/_xlfn.STDEV.P(DATA!H$6:H$510)</f>
        <v>0.96013181822444182</v>
      </c>
      <c r="I18" s="2">
        <f>(DATA!I304-AVERAGE(DATA!I$6:I$510))/_xlfn.STDEV.P(DATA!I$6:I$510)</f>
        <v>-0.5499167100989234</v>
      </c>
      <c r="J18" s="2"/>
      <c r="K18">
        <f t="shared" si="1"/>
        <v>1.0109198411732945</v>
      </c>
      <c r="L18">
        <f t="shared" si="2"/>
        <v>12</v>
      </c>
    </row>
    <row r="19" spans="1:12" x14ac:dyDescent="0.35">
      <c r="A19" t="s">
        <v>7</v>
      </c>
      <c r="B19" t="s">
        <v>5</v>
      </c>
      <c r="C19" t="str">
        <f t="shared" si="0"/>
        <v>KADIN-EVLİ</v>
      </c>
      <c r="D19" s="2">
        <f>(DATA!D484-AVERAGE(DATA!D$6:D$510))/_xlfn.STDEV.P(DATA!D$6:D$510)</f>
        <v>0.43796113249651974</v>
      </c>
      <c r="E19" s="2">
        <f>(DATA!E484-AVERAGE(DATA!E$6:E$510))/_xlfn.STDEV.P(DATA!E$6:E$510)</f>
        <v>-0.12209991450731392</v>
      </c>
      <c r="F19" s="2">
        <f>(DATA!F484-AVERAGE(DATA!F$6:F$510))/_xlfn.STDEV.P(DATA!F$6:F$510)</f>
        <v>-0.25837911931673152</v>
      </c>
      <c r="G19" s="2">
        <f>(DATA!G484-AVERAGE(DATA!G$6:G$510))/_xlfn.STDEV.P(DATA!G$6:G$510)</f>
        <v>0.83801137157454808</v>
      </c>
      <c r="H19" s="2">
        <f>(DATA!H484-AVERAGE(DATA!H$6:H$510))/_xlfn.STDEV.P(DATA!H$6:H$510)</f>
        <v>0.96013181822444182</v>
      </c>
      <c r="I19" s="2">
        <f>(DATA!I484-AVERAGE(DATA!I$6:I$510))/_xlfn.STDEV.P(DATA!I$6:I$510)</f>
        <v>-0.5499167100989234</v>
      </c>
      <c r="J19" s="2"/>
      <c r="K19">
        <f t="shared" si="1"/>
        <v>1.0109198411732945</v>
      </c>
      <c r="L19">
        <f t="shared" si="2"/>
        <v>12</v>
      </c>
    </row>
    <row r="20" spans="1:12" x14ac:dyDescent="0.35">
      <c r="A20" t="s">
        <v>4</v>
      </c>
      <c r="B20" t="s">
        <v>6</v>
      </c>
      <c r="C20" t="str">
        <f t="shared" si="0"/>
        <v>ERKEK-BEKAR</v>
      </c>
      <c r="D20" s="2">
        <f>(DATA!D128-AVERAGE(DATA!D$6:D$510))/_xlfn.STDEV.P(DATA!D$6:D$510)</f>
        <v>0.43796113249651974</v>
      </c>
      <c r="E20" s="2">
        <f>(DATA!E128-AVERAGE(DATA!E$6:E$510))/_xlfn.STDEV.P(DATA!E$6:E$510)</f>
        <v>0.53795849933239714</v>
      </c>
      <c r="F20" s="2">
        <f>(DATA!F128-AVERAGE(DATA!F$6:F$510))/_xlfn.STDEV.P(DATA!F$6:F$510)</f>
        <v>0.42896831837396482</v>
      </c>
      <c r="G20" s="2">
        <f>(DATA!G128-AVERAGE(DATA!G$6:G$510))/_xlfn.STDEV.P(DATA!G$6:G$510)</f>
        <v>0.83801137157454808</v>
      </c>
      <c r="H20" s="2">
        <f>(DATA!H128-AVERAGE(DATA!H$6:H$510))/_xlfn.STDEV.P(DATA!H$6:H$510)</f>
        <v>0.37979732341614586</v>
      </c>
      <c r="I20" s="2">
        <f>(DATA!I128-AVERAGE(DATA!I$6:I$510))/_xlfn.STDEV.P(DATA!I$6:I$510)</f>
        <v>-0.8106753386689548</v>
      </c>
      <c r="J20" s="2"/>
      <c r="K20">
        <f t="shared" si="1"/>
        <v>1.0645034708218311</v>
      </c>
      <c r="L20">
        <f t="shared" si="2"/>
        <v>15</v>
      </c>
    </row>
    <row r="21" spans="1:12" x14ac:dyDescent="0.35">
      <c r="A21" t="s">
        <v>7</v>
      </c>
      <c r="B21" t="s">
        <v>6</v>
      </c>
      <c r="C21" t="str">
        <f t="shared" si="0"/>
        <v>KADIN-BEKAR</v>
      </c>
      <c r="D21" s="2">
        <f>(DATA!D286-AVERAGE(DATA!D$6:D$510))/_xlfn.STDEV.P(DATA!D$6:D$510)</f>
        <v>0.43796113249651974</v>
      </c>
      <c r="E21" s="2">
        <f>(DATA!E286-AVERAGE(DATA!E$6:E$510))/_xlfn.STDEV.P(DATA!E$6:E$510)</f>
        <v>0.53795849933239714</v>
      </c>
      <c r="F21" s="2">
        <f>(DATA!F286-AVERAGE(DATA!F$6:F$510))/_xlfn.STDEV.P(DATA!F$6:F$510)</f>
        <v>0.42896831837396482</v>
      </c>
      <c r="G21" s="2">
        <f>(DATA!G286-AVERAGE(DATA!G$6:G$510))/_xlfn.STDEV.P(DATA!G$6:G$510)</f>
        <v>0.83801137157454808</v>
      </c>
      <c r="H21" s="2">
        <f>(DATA!H286-AVERAGE(DATA!H$6:H$510))/_xlfn.STDEV.P(DATA!H$6:H$510)</f>
        <v>0.66996457082029381</v>
      </c>
      <c r="I21" s="2">
        <f>(DATA!I286-AVERAGE(DATA!I$6:I$510))/_xlfn.STDEV.P(DATA!I$6:I$510)</f>
        <v>-0.8106753386689548</v>
      </c>
      <c r="J21" s="2"/>
      <c r="K21">
        <f t="shared" si="1"/>
        <v>1.1025791262875442</v>
      </c>
      <c r="L21">
        <f t="shared" si="2"/>
        <v>16</v>
      </c>
    </row>
    <row r="22" spans="1:12" x14ac:dyDescent="0.35">
      <c r="A22" t="s">
        <v>4</v>
      </c>
      <c r="B22" t="s">
        <v>6</v>
      </c>
      <c r="C22" t="str">
        <f t="shared" si="0"/>
        <v>ERKEK-BEKAR</v>
      </c>
      <c r="D22" s="2">
        <f>(DATA!D419-AVERAGE(DATA!D$6:D$510))/_xlfn.STDEV.P(DATA!D$6:D$510)</f>
        <v>0.43796113249651974</v>
      </c>
      <c r="E22" s="2">
        <f>(DATA!E419-AVERAGE(DATA!E$6:E$510))/_xlfn.STDEV.P(DATA!E$6:E$510)</f>
        <v>-0.78215832834702625</v>
      </c>
      <c r="F22" s="2">
        <f>(DATA!F419-AVERAGE(DATA!F$6:F$510))/_xlfn.STDEV.P(DATA!F$6:F$510)</f>
        <v>0.42896831837396482</v>
      </c>
      <c r="G22" s="2">
        <f>(DATA!G419-AVERAGE(DATA!G$6:G$510))/_xlfn.STDEV.P(DATA!G$6:G$510)</f>
        <v>1.3427170884809789</v>
      </c>
      <c r="H22" s="2">
        <f>(DATA!H419-AVERAGE(DATA!H$6:H$510))/_xlfn.STDEV.P(DATA!H$6:H$510)</f>
        <v>0.96013181822444182</v>
      </c>
      <c r="I22" s="2">
        <f>(DATA!I419-AVERAGE(DATA!I$6:I$510))/_xlfn.STDEV.P(DATA!I$6:I$510)</f>
        <v>-1.0714339672389861</v>
      </c>
      <c r="J22" s="2"/>
      <c r="K22">
        <f t="shared" si="1"/>
        <v>1.1258162846223396</v>
      </c>
      <c r="L22">
        <f t="shared" si="2"/>
        <v>17</v>
      </c>
    </row>
    <row r="23" spans="1:12" x14ac:dyDescent="0.35">
      <c r="A23" t="s">
        <v>7</v>
      </c>
      <c r="B23" t="s">
        <v>6</v>
      </c>
      <c r="C23" t="str">
        <f t="shared" si="0"/>
        <v>KADIN-BEKAR</v>
      </c>
      <c r="D23" s="2">
        <f>(DATA!D13-AVERAGE(DATA!D$6:D$510))/_xlfn.STDEV.P(DATA!D$6:D$510)</f>
        <v>0.43796113249651974</v>
      </c>
      <c r="E23" s="2">
        <f>(DATA!E13-AVERAGE(DATA!E$6:E$510))/_xlfn.STDEV.P(DATA!E$6:E$510)</f>
        <v>-1.0021777996269308</v>
      </c>
      <c r="F23" s="2">
        <f>(DATA!F13-AVERAGE(DATA!F$6:F$510))/_xlfn.STDEV.P(DATA!F$6:F$510)</f>
        <v>-0.48749493188029736</v>
      </c>
      <c r="G23" s="2">
        <f>(DATA!G13-AVERAGE(DATA!G$6:G$510))/_xlfn.STDEV.P(DATA!G$6:G$510)</f>
        <v>0.58565851312133277</v>
      </c>
      <c r="H23" s="2">
        <f>(DATA!H13-AVERAGE(DATA!H$6:H$510))/_xlfn.STDEV.P(DATA!H$6:H$510)</f>
        <v>0.66996457082029381</v>
      </c>
      <c r="I23" s="2">
        <f>(DATA!I13-AVERAGE(DATA!I$6:I$510))/_xlfn.STDEV.P(DATA!I$6:I$510)</f>
        <v>-0.5499167100989234</v>
      </c>
      <c r="J23" s="2"/>
      <c r="K23">
        <f t="shared" si="1"/>
        <v>1.1382877916282046</v>
      </c>
      <c r="L23">
        <f t="shared" si="2"/>
        <v>18</v>
      </c>
    </row>
    <row r="24" spans="1:12" x14ac:dyDescent="0.35">
      <c r="A24" t="s">
        <v>7</v>
      </c>
      <c r="B24" t="s">
        <v>5</v>
      </c>
      <c r="C24" t="str">
        <f t="shared" si="0"/>
        <v>KADIN-EVLİ</v>
      </c>
      <c r="D24" s="2">
        <f>(DATA!D212-AVERAGE(DATA!D$6:D$510))/_xlfn.STDEV.P(DATA!D$6:D$510)</f>
        <v>0.43796113249651974</v>
      </c>
      <c r="E24" s="2">
        <f>(DATA!E212-AVERAGE(DATA!E$6:E$510))/_xlfn.STDEV.P(DATA!E$6:E$510)</f>
        <v>-0.56213885706712274</v>
      </c>
      <c r="F24" s="2">
        <f>(DATA!F212-AVERAGE(DATA!F$6:F$510))/_xlfn.STDEV.P(DATA!F$6:F$510)</f>
        <v>0.6580841309375306</v>
      </c>
      <c r="G24" s="2">
        <f>(DATA!G212-AVERAGE(DATA!G$6:G$510))/_xlfn.STDEV.P(DATA!G$6:G$510)</f>
        <v>0.58565851312133277</v>
      </c>
      <c r="H24" s="2">
        <f>(DATA!H212-AVERAGE(DATA!H$6:H$510))/_xlfn.STDEV.P(DATA!H$6:H$510)</f>
        <v>0.66996457082029381</v>
      </c>
      <c r="I24" s="2">
        <f>(DATA!I212-AVERAGE(DATA!I$6:I$510))/_xlfn.STDEV.P(DATA!I$6:I$510)</f>
        <v>-0.28915808152889233</v>
      </c>
      <c r="J24" s="2"/>
      <c r="K24">
        <f t="shared" si="1"/>
        <v>1.1514860996992689</v>
      </c>
      <c r="L24">
        <f t="shared" si="2"/>
        <v>19</v>
      </c>
    </row>
    <row r="25" spans="1:12" x14ac:dyDescent="0.35">
      <c r="A25" t="s">
        <v>7</v>
      </c>
      <c r="B25" t="s">
        <v>6</v>
      </c>
      <c r="C25" t="str">
        <f t="shared" si="0"/>
        <v>KADIN-BEKAR</v>
      </c>
      <c r="D25" s="2">
        <f>(DATA!D421-AVERAGE(DATA!D$6:D$510))/_xlfn.STDEV.P(DATA!D$6:D$510)</f>
        <v>0.43796113249651974</v>
      </c>
      <c r="E25" s="2">
        <f>(DATA!E421-AVERAGE(DATA!E$6:E$510))/_xlfn.STDEV.P(DATA!E$6:E$510)</f>
        <v>-1.0021777996269308</v>
      </c>
      <c r="F25" s="2">
        <f>(DATA!F421-AVERAGE(DATA!F$6:F$510))/_xlfn.STDEV.P(DATA!F$6:F$510)</f>
        <v>-0.48749493188029736</v>
      </c>
      <c r="G25" s="2">
        <f>(DATA!G421-AVERAGE(DATA!G$6:G$510))/_xlfn.STDEV.P(DATA!G$6:G$510)</f>
        <v>0.83801137157454808</v>
      </c>
      <c r="H25" s="2">
        <f>(DATA!H421-AVERAGE(DATA!H$6:H$510))/_xlfn.STDEV.P(DATA!H$6:H$510)</f>
        <v>0.66996457082029381</v>
      </c>
      <c r="I25" s="2">
        <f>(DATA!I421-AVERAGE(DATA!I$6:I$510))/_xlfn.STDEV.P(DATA!I$6:I$510)</f>
        <v>-0.5499167100989234</v>
      </c>
      <c r="J25" s="2"/>
      <c r="K25">
        <f t="shared" si="1"/>
        <v>1.1697420810663004</v>
      </c>
      <c r="L25">
        <f t="shared" si="2"/>
        <v>20</v>
      </c>
    </row>
    <row r="26" spans="1:12" x14ac:dyDescent="0.35">
      <c r="A26" t="s">
        <v>7</v>
      </c>
      <c r="B26" t="s">
        <v>6</v>
      </c>
      <c r="C26" t="str">
        <f t="shared" si="0"/>
        <v>KADIN-BEKAR</v>
      </c>
      <c r="D26" s="2">
        <f>(DATA!D435-AVERAGE(DATA!D$6:D$510))/_xlfn.STDEV.P(DATA!D$6:D$510)</f>
        <v>0.43796113249651974</v>
      </c>
      <c r="E26" s="2">
        <f>(DATA!E435-AVERAGE(DATA!E$6:E$510))/_xlfn.STDEV.P(DATA!E$6:E$510)</f>
        <v>9.7919556772589331E-2</v>
      </c>
      <c r="F26" s="2">
        <f>(DATA!F435-AVERAGE(DATA!F$6:F$510))/_xlfn.STDEV.P(DATA!F$6:F$510)</f>
        <v>-2.9263306753166268E-2</v>
      </c>
      <c r="G26" s="2">
        <f>(DATA!G435-AVERAGE(DATA!G$6:G$510))/_xlfn.STDEV.P(DATA!G$6:G$510)</f>
        <v>0.83801137157454808</v>
      </c>
      <c r="H26" s="2">
        <f>(DATA!H435-AVERAGE(DATA!H$6:H$510))/_xlfn.STDEV.P(DATA!H$6:H$510)</f>
        <v>1.2502990656285897</v>
      </c>
      <c r="I26" s="2">
        <f>(DATA!I435-AVERAGE(DATA!I$6:I$510))/_xlfn.STDEV.P(DATA!I$6:I$510)</f>
        <v>-0.5499167100989234</v>
      </c>
      <c r="J26" s="2"/>
      <c r="K26">
        <f t="shared" si="1"/>
        <v>1.2171679151082886</v>
      </c>
      <c r="L26">
        <f t="shared" si="2"/>
        <v>21</v>
      </c>
    </row>
    <row r="27" spans="1:12" x14ac:dyDescent="0.35">
      <c r="A27" t="s">
        <v>7</v>
      </c>
      <c r="B27" t="s">
        <v>6</v>
      </c>
      <c r="C27" t="str">
        <f t="shared" si="0"/>
        <v>KADIN-BEKAR</v>
      </c>
      <c r="D27" s="2">
        <f>(DATA!D493-AVERAGE(DATA!D$6:D$510))/_xlfn.STDEV.P(DATA!D$6:D$510)</f>
        <v>0.43796113249651974</v>
      </c>
      <c r="E27" s="2">
        <f>(DATA!E493-AVERAGE(DATA!E$6:E$510))/_xlfn.STDEV.P(DATA!E$6:E$510)</f>
        <v>-0.78215832834702625</v>
      </c>
      <c r="F27" s="2">
        <f>(DATA!F493-AVERAGE(DATA!F$6:F$510))/_xlfn.STDEV.P(DATA!F$6:F$510)</f>
        <v>-2.9263306753166268E-2</v>
      </c>
      <c r="G27" s="2">
        <f>(DATA!G493-AVERAGE(DATA!G$6:G$510))/_xlfn.STDEV.P(DATA!G$6:G$510)</f>
        <v>0.83801137157454808</v>
      </c>
      <c r="H27" s="2">
        <f>(DATA!H493-AVERAGE(DATA!H$6:H$510))/_xlfn.STDEV.P(DATA!H$6:H$510)</f>
        <v>1.2502990656285897</v>
      </c>
      <c r="I27" s="2">
        <f>(DATA!I493-AVERAGE(DATA!I$6:I$510))/_xlfn.STDEV.P(DATA!I$6:I$510)</f>
        <v>-0.5499167100989234</v>
      </c>
      <c r="J27" s="2"/>
      <c r="K27">
        <f t="shared" si="1"/>
        <v>1.2171679151082886</v>
      </c>
      <c r="L27">
        <f t="shared" si="2"/>
        <v>21</v>
      </c>
    </row>
    <row r="28" spans="1:12" x14ac:dyDescent="0.35">
      <c r="A28" t="s">
        <v>4</v>
      </c>
      <c r="B28" t="s">
        <v>6</v>
      </c>
      <c r="C28" t="str">
        <f t="shared" si="0"/>
        <v>ERKEK-BEKAR</v>
      </c>
      <c r="D28" s="2">
        <f>(DATA!D473-AVERAGE(DATA!D$6:D$510))/_xlfn.STDEV.P(DATA!D$6:D$510)</f>
        <v>0.43796113249651974</v>
      </c>
      <c r="E28" s="2">
        <f>(DATA!E473-AVERAGE(DATA!E$6:E$510))/_xlfn.STDEV.P(DATA!E$6:E$510)</f>
        <v>0.53795849933239714</v>
      </c>
      <c r="F28" s="2">
        <f>(DATA!F473-AVERAGE(DATA!F$6:F$510))/_xlfn.STDEV.P(DATA!F$6:F$510)</f>
        <v>0.42896831837396482</v>
      </c>
      <c r="G28" s="2">
        <f>(DATA!G473-AVERAGE(DATA!G$6:G$510))/_xlfn.STDEV.P(DATA!G$6:G$510)</f>
        <v>1.3427170884809789</v>
      </c>
      <c r="H28" s="2">
        <f>(DATA!H473-AVERAGE(DATA!H$6:H$510))/_xlfn.STDEV.P(DATA!H$6:H$510)</f>
        <v>0.66996457082029381</v>
      </c>
      <c r="I28" s="2">
        <f>(DATA!I473-AVERAGE(DATA!I$6:I$510))/_xlfn.STDEV.P(DATA!I$6:I$510)</f>
        <v>-1.3321925958090173</v>
      </c>
      <c r="J28" s="2"/>
      <c r="K28">
        <f t="shared" si="1"/>
        <v>1.2601343807055037</v>
      </c>
      <c r="L28">
        <f t="shared" si="2"/>
        <v>23</v>
      </c>
    </row>
    <row r="29" spans="1:12" x14ac:dyDescent="0.35">
      <c r="A29" t="s">
        <v>7</v>
      </c>
      <c r="B29" t="s">
        <v>6</v>
      </c>
      <c r="C29" t="str">
        <f t="shared" si="0"/>
        <v>KADIN-BEKAR</v>
      </c>
      <c r="D29" s="2">
        <f>(DATA!D244-AVERAGE(DATA!D$6:D$510))/_xlfn.STDEV.P(DATA!D$6:D$510)</f>
        <v>0.43796113249651974</v>
      </c>
      <c r="E29" s="2">
        <f>(DATA!E244-AVERAGE(DATA!E$6:E$510))/_xlfn.STDEV.P(DATA!E$6:E$510)</f>
        <v>-0.56213885706712274</v>
      </c>
      <c r="F29" s="2">
        <f>(DATA!F244-AVERAGE(DATA!F$6:F$510))/_xlfn.STDEV.P(DATA!F$6:F$510)</f>
        <v>-0.71661074444386308</v>
      </c>
      <c r="G29" s="2">
        <f>(DATA!G244-AVERAGE(DATA!G$6:G$510))/_xlfn.STDEV.P(DATA!G$6:G$510)</f>
        <v>1.3427170884809789</v>
      </c>
      <c r="H29" s="2">
        <f>(DATA!H244-AVERAGE(DATA!H$6:H$510))/_xlfn.STDEV.P(DATA!H$6:H$510)</f>
        <v>0.96013181822444182</v>
      </c>
      <c r="I29" s="2">
        <f>(DATA!I244-AVERAGE(DATA!I$6:I$510))/_xlfn.STDEV.P(DATA!I$6:I$510)</f>
        <v>-1.0714339672389861</v>
      </c>
      <c r="J29" s="2"/>
      <c r="K29">
        <f t="shared" si="1"/>
        <v>1.2834239982019244</v>
      </c>
      <c r="L29">
        <f t="shared" si="2"/>
        <v>24</v>
      </c>
    </row>
    <row r="30" spans="1:12" x14ac:dyDescent="0.35">
      <c r="A30" t="s">
        <v>4</v>
      </c>
      <c r="B30" t="s">
        <v>5</v>
      </c>
      <c r="C30" t="str">
        <f t="shared" si="0"/>
        <v>ERKEK-EVLİ</v>
      </c>
      <c r="D30" s="2">
        <f>(DATA!D308-AVERAGE(DATA!D$6:D$510))/_xlfn.STDEV.P(DATA!D$6:D$510)</f>
        <v>0.43796113249651974</v>
      </c>
      <c r="E30" s="2">
        <f>(DATA!E308-AVERAGE(DATA!E$6:E$510))/_xlfn.STDEV.P(DATA!E$6:E$510)</f>
        <v>0.53795849933239714</v>
      </c>
      <c r="F30" s="2">
        <f>(DATA!F308-AVERAGE(DATA!F$6:F$510))/_xlfn.STDEV.P(DATA!F$6:F$510)</f>
        <v>0.42896831837396482</v>
      </c>
      <c r="G30" s="2">
        <f>(DATA!G308-AVERAGE(DATA!G$6:G$510))/_xlfn.STDEV.P(DATA!G$6:G$510)</f>
        <v>0.83801137157454808</v>
      </c>
      <c r="H30" s="2">
        <f>(DATA!H308-AVERAGE(DATA!H$6:H$510))/_xlfn.STDEV.P(DATA!H$6:H$510)</f>
        <v>0.96013181822444182</v>
      </c>
      <c r="I30" s="2">
        <f>(DATA!I308-AVERAGE(DATA!I$6:I$510))/_xlfn.STDEV.P(DATA!I$6:I$510)</f>
        <v>-0.5499167100989234</v>
      </c>
      <c r="J30" s="2"/>
      <c r="K30">
        <f t="shared" si="1"/>
        <v>1.3221525787185704</v>
      </c>
      <c r="L30">
        <f t="shared" si="2"/>
        <v>25</v>
      </c>
    </row>
    <row r="31" spans="1:12" x14ac:dyDescent="0.35">
      <c r="A31" t="s">
        <v>4</v>
      </c>
      <c r="B31" t="s">
        <v>5</v>
      </c>
      <c r="C31" t="str">
        <f t="shared" si="0"/>
        <v>ERKEK-EVLİ</v>
      </c>
      <c r="D31" s="2">
        <f>(DATA!D279-AVERAGE(DATA!D$6:D$510))/_xlfn.STDEV.P(DATA!D$6:D$510)</f>
        <v>0.43796113249651974</v>
      </c>
      <c r="E31" s="2">
        <f>(DATA!E279-AVERAGE(DATA!E$6:E$510))/_xlfn.STDEV.P(DATA!E$6:E$510)</f>
        <v>0.53795849933239714</v>
      </c>
      <c r="F31" s="2">
        <f>(DATA!F279-AVERAGE(DATA!F$6:F$510))/_xlfn.STDEV.P(DATA!F$6:F$510)</f>
        <v>0.42896831837396482</v>
      </c>
      <c r="G31" s="2">
        <f>(DATA!G279-AVERAGE(DATA!G$6:G$510))/_xlfn.STDEV.P(DATA!G$6:G$510)</f>
        <v>0.58565851312133277</v>
      </c>
      <c r="H31" s="2">
        <f>(DATA!H279-AVERAGE(DATA!H$6:H$510))/_xlfn.STDEV.P(DATA!H$6:H$510)</f>
        <v>0.37979732341614586</v>
      </c>
      <c r="I31" s="2">
        <f>(DATA!I279-AVERAGE(DATA!I$6:I$510))/_xlfn.STDEV.P(DATA!I$6:I$510)</f>
        <v>-0.28915808152889233</v>
      </c>
      <c r="J31" s="2"/>
      <c r="K31">
        <f t="shared" si="1"/>
        <v>1.3264838639557699</v>
      </c>
      <c r="L31">
        <f t="shared" si="2"/>
        <v>26</v>
      </c>
    </row>
    <row r="32" spans="1:12" x14ac:dyDescent="0.35">
      <c r="A32" t="s">
        <v>4</v>
      </c>
      <c r="B32" t="s">
        <v>6</v>
      </c>
      <c r="C32" t="str">
        <f t="shared" si="0"/>
        <v>ERKEK-BEKAR</v>
      </c>
      <c r="D32" s="2">
        <f>(DATA!D378-AVERAGE(DATA!D$6:D$510))/_xlfn.STDEV.P(DATA!D$6:D$510)</f>
        <v>0.43796113249651974</v>
      </c>
      <c r="E32" s="2">
        <f>(DATA!E378-AVERAGE(DATA!E$6:E$510))/_xlfn.STDEV.P(DATA!E$6:E$510)</f>
        <v>-0.56213885706712274</v>
      </c>
      <c r="F32" s="2">
        <f>(DATA!F378-AVERAGE(DATA!F$6:F$510))/_xlfn.STDEV.P(DATA!F$6:F$510)</f>
        <v>0.6580841309375306</v>
      </c>
      <c r="G32" s="2">
        <f>(DATA!G378-AVERAGE(DATA!G$6:G$510))/_xlfn.STDEV.P(DATA!G$6:G$510)</f>
        <v>1.5950699469341942</v>
      </c>
      <c r="H32" s="2">
        <f>(DATA!H378-AVERAGE(DATA!H$6:H$510))/_xlfn.STDEV.P(DATA!H$6:H$510)</f>
        <v>0.96013181822444182</v>
      </c>
      <c r="I32" s="2">
        <f>(DATA!I378-AVERAGE(DATA!I$6:I$510))/_xlfn.STDEV.P(DATA!I$6:I$510)</f>
        <v>-1.3321925958090173</v>
      </c>
      <c r="J32" s="2"/>
      <c r="K32">
        <f t="shared" si="1"/>
        <v>1.3331851887485116</v>
      </c>
      <c r="L32">
        <f t="shared" si="2"/>
        <v>27</v>
      </c>
    </row>
    <row r="33" spans="1:12" x14ac:dyDescent="0.35">
      <c r="A33" t="s">
        <v>4</v>
      </c>
      <c r="B33" t="s">
        <v>5</v>
      </c>
      <c r="C33" t="str">
        <f t="shared" si="0"/>
        <v>ERKEK-EVLİ</v>
      </c>
      <c r="D33" s="2">
        <f>(DATA!D429-AVERAGE(DATA!D$6:D$510))/_xlfn.STDEV.P(DATA!D$6:D$510)</f>
        <v>0.43796113249651974</v>
      </c>
      <c r="E33" s="2">
        <f>(DATA!E429-AVERAGE(DATA!E$6:E$510))/_xlfn.STDEV.P(DATA!E$6:E$510)</f>
        <v>-0.56213885706712274</v>
      </c>
      <c r="F33" s="2">
        <f>(DATA!F429-AVERAGE(DATA!F$6:F$510))/_xlfn.STDEV.P(DATA!F$6:F$510)</f>
        <v>0.42896831837396482</v>
      </c>
      <c r="G33" s="2">
        <f>(DATA!G429-AVERAGE(DATA!G$6:G$510))/_xlfn.STDEV.P(DATA!G$6:G$510)</f>
        <v>0.58565851312133277</v>
      </c>
      <c r="H33" s="2">
        <f>(DATA!H429-AVERAGE(DATA!H$6:H$510))/_xlfn.STDEV.P(DATA!H$6:H$510)</f>
        <v>1.2502990656285897</v>
      </c>
      <c r="I33" s="2">
        <f>(DATA!I429-AVERAGE(DATA!I$6:I$510))/_xlfn.STDEV.P(DATA!I$6:I$510)</f>
        <v>-0.28915808152889233</v>
      </c>
      <c r="J33" s="2"/>
      <c r="K33">
        <f t="shared" si="1"/>
        <v>1.3364701212511794</v>
      </c>
      <c r="L33">
        <f t="shared" si="2"/>
        <v>28</v>
      </c>
    </row>
    <row r="34" spans="1:12" x14ac:dyDescent="0.35">
      <c r="A34" t="s">
        <v>7</v>
      </c>
      <c r="B34" t="s">
        <v>6</v>
      </c>
      <c r="C34" t="str">
        <f t="shared" si="0"/>
        <v>KADIN-BEKAR</v>
      </c>
      <c r="D34" s="2">
        <f>(DATA!D103-AVERAGE(DATA!D$6:D$510))/_xlfn.STDEV.P(DATA!D$6:D$510)</f>
        <v>0.43796113249651974</v>
      </c>
      <c r="E34" s="2">
        <f>(DATA!E103-AVERAGE(DATA!E$6:E$510))/_xlfn.STDEV.P(DATA!E$6:E$510)</f>
        <v>0.31793902805249391</v>
      </c>
      <c r="F34" s="2">
        <f>(DATA!F103-AVERAGE(DATA!F$6:F$510))/_xlfn.STDEV.P(DATA!F$6:F$510)</f>
        <v>0.19985250581039951</v>
      </c>
      <c r="G34" s="2">
        <f>(DATA!G103-AVERAGE(DATA!G$6:G$510))/_xlfn.STDEV.P(DATA!G$6:G$510)</f>
        <v>1.5950699469341942</v>
      </c>
      <c r="H34" s="2">
        <f>(DATA!H103-AVERAGE(DATA!H$6:H$510))/_xlfn.STDEV.P(DATA!H$6:H$510)</f>
        <v>0.96013181822444182</v>
      </c>
      <c r="I34" s="2">
        <f>(DATA!I103-AVERAGE(DATA!I$6:I$510))/_xlfn.STDEV.P(DATA!I$6:I$510)</f>
        <v>-1.3321925958090173</v>
      </c>
      <c r="J34" s="2"/>
      <c r="K34">
        <f t="shared" si="1"/>
        <v>1.3600319687554168</v>
      </c>
      <c r="L34">
        <f t="shared" si="2"/>
        <v>29</v>
      </c>
    </row>
    <row r="35" spans="1:12" x14ac:dyDescent="0.35">
      <c r="A35" t="s">
        <v>7</v>
      </c>
      <c r="B35" t="s">
        <v>6</v>
      </c>
      <c r="C35" t="str">
        <f t="shared" si="0"/>
        <v>KADIN-BEKAR</v>
      </c>
      <c r="D35" s="2">
        <f>(DATA!D375-AVERAGE(DATA!D$6:D$510))/_xlfn.STDEV.P(DATA!D$6:D$510)</f>
        <v>0.43796113249651974</v>
      </c>
      <c r="E35" s="2">
        <f>(DATA!E375-AVERAGE(DATA!E$6:E$510))/_xlfn.STDEV.P(DATA!E$6:E$510)</f>
        <v>-0.78215832834702625</v>
      </c>
      <c r="F35" s="2">
        <f>(DATA!F375-AVERAGE(DATA!F$6:F$510))/_xlfn.STDEV.P(DATA!F$6:F$510)</f>
        <v>-0.94572655700742836</v>
      </c>
      <c r="G35" s="2">
        <f>(DATA!G375-AVERAGE(DATA!G$6:G$510))/_xlfn.STDEV.P(DATA!G$6:G$510)</f>
        <v>0.83801137157454808</v>
      </c>
      <c r="H35" s="2">
        <f>(DATA!H375-AVERAGE(DATA!H$6:H$510))/_xlfn.STDEV.P(DATA!H$6:H$510)</f>
        <v>8.9630076011997878E-2</v>
      </c>
      <c r="I35" s="2">
        <f>(DATA!I375-AVERAGE(DATA!I$6:I$510))/_xlfn.STDEV.P(DATA!I$6:I$510)</f>
        <v>-0.5499167100989234</v>
      </c>
      <c r="J35" s="2"/>
      <c r="K35">
        <f t="shared" si="1"/>
        <v>1.3654809986612033</v>
      </c>
      <c r="L35">
        <f t="shared" si="2"/>
        <v>30</v>
      </c>
    </row>
    <row r="36" spans="1:12" x14ac:dyDescent="0.35">
      <c r="A36" t="s">
        <v>4</v>
      </c>
      <c r="B36" t="s">
        <v>5</v>
      </c>
      <c r="C36" t="str">
        <f t="shared" si="0"/>
        <v>ERKEK-EVLİ</v>
      </c>
      <c r="D36" s="2">
        <f>(DATA!D405-AVERAGE(DATA!D$6:D$510))/_xlfn.STDEV.P(DATA!D$6:D$510)</f>
        <v>0.43796113249651974</v>
      </c>
      <c r="E36" s="2">
        <f>(DATA!E405-AVERAGE(DATA!E$6:E$510))/_xlfn.STDEV.P(DATA!E$6:E$510)</f>
        <v>0.31793902805249391</v>
      </c>
      <c r="F36" s="2">
        <f>(DATA!F405-AVERAGE(DATA!F$6:F$510))/_xlfn.STDEV.P(DATA!F$6:F$510)</f>
        <v>0.19985250581039951</v>
      </c>
      <c r="G36" s="2">
        <f>(DATA!G405-AVERAGE(DATA!G$6:G$510))/_xlfn.STDEV.P(DATA!G$6:G$510)</f>
        <v>0.33330565466811735</v>
      </c>
      <c r="H36" s="2">
        <f>(DATA!H405-AVERAGE(DATA!H$6:H$510))/_xlfn.STDEV.P(DATA!H$6:H$510)</f>
        <v>0.37979732341614586</v>
      </c>
      <c r="I36" s="2">
        <f>(DATA!I405-AVERAGE(DATA!I$6:I$510))/_xlfn.STDEV.P(DATA!I$6:I$510)</f>
        <v>-2.8399452958861073E-2</v>
      </c>
      <c r="J36" s="2"/>
      <c r="K36">
        <f t="shared" si="1"/>
        <v>1.3870680064848202</v>
      </c>
      <c r="L36">
        <f t="shared" si="2"/>
        <v>31</v>
      </c>
    </row>
    <row r="37" spans="1:12" x14ac:dyDescent="0.35">
      <c r="A37" t="s">
        <v>7</v>
      </c>
      <c r="B37" t="s">
        <v>5</v>
      </c>
      <c r="C37" t="str">
        <f t="shared" si="0"/>
        <v>KADIN-EVLİ</v>
      </c>
      <c r="D37" s="2">
        <f>(DATA!D356-AVERAGE(DATA!D$6:D$510))/_xlfn.STDEV.P(DATA!D$6:D$510)</f>
        <v>0.43796113249651974</v>
      </c>
      <c r="E37" s="2">
        <f>(DATA!E356-AVERAGE(DATA!E$6:E$510))/_xlfn.STDEV.P(DATA!E$6:E$510)</f>
        <v>-0.78215832834702625</v>
      </c>
      <c r="F37" s="2">
        <f>(DATA!F356-AVERAGE(DATA!F$6:F$510))/_xlfn.STDEV.P(DATA!F$6:F$510)</f>
        <v>-0.94572655700742836</v>
      </c>
      <c r="G37" s="2">
        <f>(DATA!G356-AVERAGE(DATA!G$6:G$510))/_xlfn.STDEV.P(DATA!G$6:G$510)</f>
        <v>1.3427170884809789</v>
      </c>
      <c r="H37" s="2">
        <f>(DATA!H356-AVERAGE(DATA!H$6:H$510))/_xlfn.STDEV.P(DATA!H$6:H$510)</f>
        <v>0.66996457082029381</v>
      </c>
      <c r="I37" s="2">
        <f>(DATA!I356-AVERAGE(DATA!I$6:I$510))/_xlfn.STDEV.P(DATA!I$6:I$510)</f>
        <v>-1.3321925958090173</v>
      </c>
      <c r="J37" s="2"/>
      <c r="K37">
        <f t="shared" si="1"/>
        <v>1.3971144708750654</v>
      </c>
      <c r="L37">
        <f t="shared" si="2"/>
        <v>32</v>
      </c>
    </row>
    <row r="38" spans="1:12" x14ac:dyDescent="0.35">
      <c r="A38" t="s">
        <v>7</v>
      </c>
      <c r="B38" t="s">
        <v>5</v>
      </c>
      <c r="C38" t="str">
        <f t="shared" si="0"/>
        <v>KADIN-EVLİ</v>
      </c>
      <c r="D38" s="2">
        <f>(DATA!D311-AVERAGE(DATA!D$6:D$510))/_xlfn.STDEV.P(DATA!D$6:D$510)</f>
        <v>0.43796113249651974</v>
      </c>
      <c r="E38" s="2">
        <f>(DATA!E311-AVERAGE(DATA!E$6:E$510))/_xlfn.STDEV.P(DATA!E$6:E$510)</f>
        <v>0.31793902805249391</v>
      </c>
      <c r="F38" s="2">
        <f>(DATA!F311-AVERAGE(DATA!F$6:F$510))/_xlfn.STDEV.P(DATA!F$6:F$510)</f>
        <v>0.19985250581039951</v>
      </c>
      <c r="G38" s="2">
        <f>(DATA!G311-AVERAGE(DATA!G$6:G$510))/_xlfn.STDEV.P(DATA!G$6:G$510)</f>
        <v>1.5950699469341942</v>
      </c>
      <c r="H38" s="2">
        <f>(DATA!H311-AVERAGE(DATA!H$6:H$510))/_xlfn.STDEV.P(DATA!H$6:H$510)</f>
        <v>0.96013181822444182</v>
      </c>
      <c r="I38" s="2">
        <f>(DATA!I311-AVERAGE(DATA!I$6:I$510))/_xlfn.STDEV.P(DATA!I$6:I$510)</f>
        <v>-1.5929512243790485</v>
      </c>
      <c r="J38" s="2"/>
      <c r="K38">
        <f t="shared" si="1"/>
        <v>1.4057587886466849</v>
      </c>
      <c r="L38">
        <f t="shared" si="2"/>
        <v>33</v>
      </c>
    </row>
    <row r="39" spans="1:12" x14ac:dyDescent="0.35">
      <c r="A39" t="s">
        <v>7</v>
      </c>
      <c r="B39" t="s">
        <v>6</v>
      </c>
      <c r="C39" t="str">
        <f t="shared" si="0"/>
        <v>KADIN-BEKAR</v>
      </c>
      <c r="D39" s="2">
        <f>(DATA!D176-AVERAGE(DATA!D$6:D$510))/_xlfn.STDEV.P(DATA!D$6:D$510)</f>
        <v>1.7238353877915347</v>
      </c>
      <c r="E39" s="2">
        <f>(DATA!E176-AVERAGE(DATA!E$6:E$510))/_xlfn.STDEV.P(DATA!E$6:E$510)</f>
        <v>-0.12209991450731392</v>
      </c>
      <c r="F39" s="2">
        <f>(DATA!F176-AVERAGE(DATA!F$6:F$510))/_xlfn.STDEV.P(DATA!F$6:F$510)</f>
        <v>-0.25837911931673152</v>
      </c>
      <c r="G39" s="2">
        <f>(DATA!G176-AVERAGE(DATA!G$6:G$510))/_xlfn.STDEV.P(DATA!G$6:G$510)</f>
        <v>0.83801137157454808</v>
      </c>
      <c r="H39" s="2">
        <f>(DATA!H176-AVERAGE(DATA!H$6:H$510))/_xlfn.STDEV.P(DATA!H$6:H$510)</f>
        <v>8.9630076011997878E-2</v>
      </c>
      <c r="I39" s="2">
        <f>(DATA!I176-AVERAGE(DATA!I$6:I$510))/_xlfn.STDEV.P(DATA!I$6:I$510)</f>
        <v>-1.0714339672389861</v>
      </c>
      <c r="J39" s="2"/>
      <c r="K39">
        <f t="shared" si="1"/>
        <v>1.4145258083939625</v>
      </c>
      <c r="L39">
        <f t="shared" si="2"/>
        <v>34</v>
      </c>
    </row>
    <row r="40" spans="1:12" x14ac:dyDescent="0.35">
      <c r="A40" t="s">
        <v>7</v>
      </c>
      <c r="B40" t="s">
        <v>5</v>
      </c>
      <c r="C40" t="str">
        <f t="shared" si="0"/>
        <v>KADIN-EVLİ</v>
      </c>
      <c r="D40" s="2">
        <f>(DATA!D119-AVERAGE(DATA!D$6:D$510))/_xlfn.STDEV.P(DATA!D$6:D$510)</f>
        <v>0.43796113249651974</v>
      </c>
      <c r="E40" s="2">
        <f>(DATA!E119-AVERAGE(DATA!E$6:E$510))/_xlfn.STDEV.P(DATA!E$6:E$510)</f>
        <v>0.31793902805249391</v>
      </c>
      <c r="F40" s="2">
        <f>(DATA!F119-AVERAGE(DATA!F$6:F$510))/_xlfn.STDEV.P(DATA!F$6:F$510)</f>
        <v>0.19985250581039951</v>
      </c>
      <c r="G40" s="2">
        <f>(DATA!G119-AVERAGE(DATA!G$6:G$510))/_xlfn.STDEV.P(DATA!G$6:G$510)</f>
        <v>0.33330565466811735</v>
      </c>
      <c r="H40" s="2">
        <f>(DATA!H119-AVERAGE(DATA!H$6:H$510))/_xlfn.STDEV.P(DATA!H$6:H$510)</f>
        <v>0.66996457082029381</v>
      </c>
      <c r="I40" s="2">
        <f>(DATA!I119-AVERAGE(DATA!I$6:I$510))/_xlfn.STDEV.P(DATA!I$6:I$510)</f>
        <v>-2.8399452958861073E-2</v>
      </c>
      <c r="J40" s="2"/>
      <c r="K40">
        <f t="shared" si="1"/>
        <v>1.4164994687422419</v>
      </c>
      <c r="L40">
        <f t="shared" si="2"/>
        <v>35</v>
      </c>
    </row>
    <row r="41" spans="1:12" x14ac:dyDescent="0.35">
      <c r="A41" t="s">
        <v>7</v>
      </c>
      <c r="B41" t="s">
        <v>5</v>
      </c>
      <c r="C41" t="str">
        <f t="shared" si="0"/>
        <v>KADIN-EVLİ</v>
      </c>
      <c r="D41" s="2">
        <f>(DATA!D253-AVERAGE(DATA!D$6:D$510))/_xlfn.STDEV.P(DATA!D$6:D$510)</f>
        <v>0.43796113249651974</v>
      </c>
      <c r="E41" s="2">
        <f>(DATA!E253-AVERAGE(DATA!E$6:E$510))/_xlfn.STDEV.P(DATA!E$6:E$510)</f>
        <v>0.31793902805249391</v>
      </c>
      <c r="F41" s="2">
        <f>(DATA!F253-AVERAGE(DATA!F$6:F$510))/_xlfn.STDEV.P(DATA!F$6:F$510)</f>
        <v>0.19985250581039951</v>
      </c>
      <c r="G41" s="2">
        <f>(DATA!G253-AVERAGE(DATA!G$6:G$510))/_xlfn.STDEV.P(DATA!G$6:G$510)</f>
        <v>0.33330565466811735</v>
      </c>
      <c r="H41" s="2">
        <f>(DATA!H253-AVERAGE(DATA!H$6:H$510))/_xlfn.STDEV.P(DATA!H$6:H$510)</f>
        <v>8.9630076011997878E-2</v>
      </c>
      <c r="I41" s="2">
        <f>(DATA!I253-AVERAGE(DATA!I$6:I$510))/_xlfn.STDEV.P(DATA!I$6:I$510)</f>
        <v>-2.8399452958861073E-2</v>
      </c>
      <c r="J41" s="2"/>
      <c r="K41">
        <f t="shared" si="1"/>
        <v>1.4176877749394234</v>
      </c>
      <c r="L41">
        <f t="shared" si="2"/>
        <v>36</v>
      </c>
    </row>
    <row r="42" spans="1:12" x14ac:dyDescent="0.35">
      <c r="A42" t="s">
        <v>7</v>
      </c>
      <c r="B42" t="s">
        <v>6</v>
      </c>
      <c r="C42" t="str">
        <f t="shared" si="0"/>
        <v>KADIN-BEKAR</v>
      </c>
      <c r="D42" s="2">
        <f>(DATA!D325-AVERAGE(DATA!D$6:D$510))/_xlfn.STDEV.P(DATA!D$6:D$510)</f>
        <v>0.43796113249651974</v>
      </c>
      <c r="E42" s="2">
        <f>(DATA!E325-AVERAGE(DATA!E$6:E$510))/_xlfn.STDEV.P(DATA!E$6:E$510)</f>
        <v>9.7919556772589331E-2</v>
      </c>
      <c r="F42" s="2">
        <f>(DATA!F325-AVERAGE(DATA!F$6:F$510))/_xlfn.STDEV.P(DATA!F$6:F$510)</f>
        <v>-2.9263306753166268E-2</v>
      </c>
      <c r="G42" s="2">
        <f>(DATA!G325-AVERAGE(DATA!G$6:G$510))/_xlfn.STDEV.P(DATA!G$6:G$510)</f>
        <v>1.5950699469341942</v>
      </c>
      <c r="H42" s="2">
        <f>(DATA!H325-AVERAGE(DATA!H$6:H$510))/_xlfn.STDEV.P(DATA!H$6:H$510)</f>
        <v>1.2502990656285897</v>
      </c>
      <c r="I42" s="2">
        <f>(DATA!I325-AVERAGE(DATA!I$6:I$510))/_xlfn.STDEV.P(DATA!I$6:I$510)</f>
        <v>-1.3321925958090173</v>
      </c>
      <c r="J42" s="2"/>
      <c r="K42">
        <f t="shared" si="1"/>
        <v>1.4237083035239249</v>
      </c>
      <c r="L42">
        <f t="shared" si="2"/>
        <v>37</v>
      </c>
    </row>
    <row r="43" spans="1:12" x14ac:dyDescent="0.35">
      <c r="A43" t="s">
        <v>7</v>
      </c>
      <c r="B43" t="s">
        <v>6</v>
      </c>
      <c r="C43" t="str">
        <f t="shared" si="0"/>
        <v>KADIN-BEKAR</v>
      </c>
      <c r="D43" s="2">
        <f>(DATA!D132-AVERAGE(DATA!D$6:D$510))/_xlfn.STDEV.P(DATA!D$6:D$510)</f>
        <v>-0.84791312279849518</v>
      </c>
      <c r="E43" s="2">
        <f>(DATA!E132-AVERAGE(DATA!E$6:E$510))/_xlfn.STDEV.P(DATA!E$6:E$510)</f>
        <v>9.7919556772589331E-2</v>
      </c>
      <c r="F43" s="2">
        <f>(DATA!F132-AVERAGE(DATA!F$6:F$510))/_xlfn.STDEV.P(DATA!F$6:F$510)</f>
        <v>-2.9263306753166268E-2</v>
      </c>
      <c r="G43" s="2">
        <f>(DATA!G132-AVERAGE(DATA!G$6:G$510))/_xlfn.STDEV.P(DATA!G$6:G$510)</f>
        <v>0.83801137157454808</v>
      </c>
      <c r="H43" s="2">
        <f>(DATA!H132-AVERAGE(DATA!H$6:H$510))/_xlfn.STDEV.P(DATA!H$6:H$510)</f>
        <v>8.9630076011997878E-2</v>
      </c>
      <c r="I43" s="2">
        <f>(DATA!I132-AVERAGE(DATA!I$6:I$510))/_xlfn.STDEV.P(DATA!I$6:I$510)</f>
        <v>-1.0714339672389861</v>
      </c>
      <c r="J43" s="2"/>
      <c r="K43">
        <f t="shared" si="1"/>
        <v>1.428678009457041</v>
      </c>
      <c r="L43">
        <f t="shared" si="2"/>
        <v>38</v>
      </c>
    </row>
    <row r="44" spans="1:12" x14ac:dyDescent="0.35">
      <c r="A44" t="s">
        <v>7</v>
      </c>
      <c r="B44" t="s">
        <v>6</v>
      </c>
      <c r="C44" t="str">
        <f t="shared" si="0"/>
        <v>KADIN-BEKAR</v>
      </c>
      <c r="D44" s="2">
        <f>(DATA!D104-AVERAGE(DATA!D$6:D$510))/_xlfn.STDEV.P(DATA!D$6:D$510)</f>
        <v>0.43796113249651974</v>
      </c>
      <c r="E44" s="2">
        <f>(DATA!E104-AVERAGE(DATA!E$6:E$510))/_xlfn.STDEV.P(DATA!E$6:E$510)</f>
        <v>0.75797797061230165</v>
      </c>
      <c r="F44" s="2">
        <f>(DATA!F104-AVERAGE(DATA!F$6:F$510))/_xlfn.STDEV.P(DATA!F$6:F$510)</f>
        <v>0.6580841309375306</v>
      </c>
      <c r="G44" s="2">
        <f>(DATA!G104-AVERAGE(DATA!G$6:G$510))/_xlfn.STDEV.P(DATA!G$6:G$510)</f>
        <v>0.83801137157454808</v>
      </c>
      <c r="H44" s="2">
        <f>(DATA!H104-AVERAGE(DATA!H$6:H$510))/_xlfn.STDEV.P(DATA!H$6:H$510)</f>
        <v>0.37979732341614586</v>
      </c>
      <c r="I44" s="2">
        <f>(DATA!I104-AVERAGE(DATA!I$6:I$510))/_xlfn.STDEV.P(DATA!I$6:I$510)</f>
        <v>-0.5499167100989234</v>
      </c>
      <c r="J44" s="2"/>
      <c r="K44">
        <f t="shared" si="1"/>
        <v>1.4353816669306652</v>
      </c>
      <c r="L44">
        <f t="shared" si="2"/>
        <v>39</v>
      </c>
    </row>
    <row r="45" spans="1:12" x14ac:dyDescent="0.35">
      <c r="A45" t="s">
        <v>7</v>
      </c>
      <c r="B45" t="s">
        <v>6</v>
      </c>
      <c r="C45" t="str">
        <f t="shared" si="0"/>
        <v>KADIN-BEKAR</v>
      </c>
      <c r="D45" s="2">
        <f>(DATA!D136-AVERAGE(DATA!D$6:D$510))/_xlfn.STDEV.P(DATA!D$6:D$510)</f>
        <v>0.43796113249651974</v>
      </c>
      <c r="E45" s="2">
        <f>(DATA!E136-AVERAGE(DATA!E$6:E$510))/_xlfn.STDEV.P(DATA!E$6:E$510)</f>
        <v>-0.78215832834702625</v>
      </c>
      <c r="F45" s="2">
        <f>(DATA!F136-AVERAGE(DATA!F$6:F$510))/_xlfn.STDEV.P(DATA!F$6:F$510)</f>
        <v>-0.94572655700742836</v>
      </c>
      <c r="G45" s="2">
        <f>(DATA!G136-AVERAGE(DATA!G$6:G$510))/_xlfn.STDEV.P(DATA!G$6:G$510)</f>
        <v>1.3427170884809789</v>
      </c>
      <c r="H45" s="2">
        <f>(DATA!H136-AVERAGE(DATA!H$6:H$510))/_xlfn.STDEV.P(DATA!H$6:H$510)</f>
        <v>0.66996457082029381</v>
      </c>
      <c r="I45" s="2">
        <f>(DATA!I136-AVERAGE(DATA!I$6:I$510))/_xlfn.STDEV.P(DATA!I$6:I$510)</f>
        <v>-1.5929512243790485</v>
      </c>
      <c r="J45" s="2"/>
      <c r="K45">
        <f t="shared" si="1"/>
        <v>1.4416655855465144</v>
      </c>
      <c r="L45">
        <f t="shared" si="2"/>
        <v>40</v>
      </c>
    </row>
    <row r="46" spans="1:12" x14ac:dyDescent="0.35">
      <c r="A46" t="s">
        <v>7</v>
      </c>
      <c r="B46" t="s">
        <v>6</v>
      </c>
      <c r="C46" t="str">
        <f t="shared" si="0"/>
        <v>KADIN-BEKAR</v>
      </c>
      <c r="D46" s="2">
        <f>(DATA!D148-AVERAGE(DATA!D$6:D$510))/_xlfn.STDEV.P(DATA!D$6:D$510)</f>
        <v>-0.84791312279849518</v>
      </c>
      <c r="E46" s="2">
        <f>(DATA!E148-AVERAGE(DATA!E$6:E$510))/_xlfn.STDEV.P(DATA!E$6:E$510)</f>
        <v>9.7919556772589331E-2</v>
      </c>
      <c r="F46" s="2">
        <f>(DATA!F148-AVERAGE(DATA!F$6:F$510))/_xlfn.STDEV.P(DATA!F$6:F$510)</f>
        <v>-2.9263306753166268E-2</v>
      </c>
      <c r="G46" s="2">
        <f>(DATA!G148-AVERAGE(DATA!G$6:G$510))/_xlfn.STDEV.P(DATA!G$6:G$510)</f>
        <v>0.83801137157454808</v>
      </c>
      <c r="H46" s="2">
        <f>(DATA!H148-AVERAGE(DATA!H$6:H$510))/_xlfn.STDEV.P(DATA!H$6:H$510)</f>
        <v>0.37979732341614586</v>
      </c>
      <c r="I46" s="2">
        <f>(DATA!I148-AVERAGE(DATA!I$6:I$510))/_xlfn.STDEV.P(DATA!I$6:I$510)</f>
        <v>-0.8106753386689548</v>
      </c>
      <c r="J46" s="2"/>
      <c r="K46">
        <f t="shared" si="1"/>
        <v>1.4493961900672454</v>
      </c>
      <c r="L46">
        <f t="shared" si="2"/>
        <v>41</v>
      </c>
    </row>
    <row r="47" spans="1:12" x14ac:dyDescent="0.35">
      <c r="A47" t="s">
        <v>4</v>
      </c>
      <c r="B47" t="s">
        <v>5</v>
      </c>
      <c r="C47" t="str">
        <f t="shared" si="0"/>
        <v>ERKEK-EVLİ</v>
      </c>
      <c r="D47" s="2">
        <f>(DATA!D32-AVERAGE(DATA!D$6:D$510))/_xlfn.STDEV.P(DATA!D$6:D$510)</f>
        <v>0.43796113249651974</v>
      </c>
      <c r="E47" s="2">
        <f>(DATA!E32-AVERAGE(DATA!E$6:E$510))/_xlfn.STDEV.P(DATA!E$6:E$510)</f>
        <v>-0.34211938578721846</v>
      </c>
      <c r="F47" s="2">
        <f>(DATA!F32-AVERAGE(DATA!F$6:F$510))/_xlfn.STDEV.P(DATA!F$6:F$510)</f>
        <v>-0.48749493188029736</v>
      </c>
      <c r="G47" s="2">
        <f>(DATA!G32-AVERAGE(DATA!G$6:G$510))/_xlfn.STDEV.P(DATA!G$6:G$510)</f>
        <v>0.33330565466811735</v>
      </c>
      <c r="H47" s="2">
        <f>(DATA!H32-AVERAGE(DATA!H$6:H$510))/_xlfn.STDEV.P(DATA!H$6:H$510)</f>
        <v>0.96013181822444182</v>
      </c>
      <c r="I47" s="2">
        <f>(DATA!I32-AVERAGE(DATA!I$6:I$510))/_xlfn.STDEV.P(DATA!I$6:I$510)</f>
        <v>-2.8399452958861073E-2</v>
      </c>
      <c r="J47" s="2"/>
      <c r="K47">
        <f t="shared" si="1"/>
        <v>1.461733601560802</v>
      </c>
      <c r="L47">
        <f t="shared" si="2"/>
        <v>42</v>
      </c>
    </row>
    <row r="48" spans="1:12" x14ac:dyDescent="0.35">
      <c r="A48" t="s">
        <v>7</v>
      </c>
      <c r="B48" t="s">
        <v>6</v>
      </c>
      <c r="C48" t="str">
        <f t="shared" si="0"/>
        <v>KADIN-BEKAR</v>
      </c>
      <c r="D48" s="2">
        <f>(DATA!D23-AVERAGE(DATA!D$6:D$510))/_xlfn.STDEV.P(DATA!D$6:D$510)</f>
        <v>0.43796113249651974</v>
      </c>
      <c r="E48" s="2">
        <f>(DATA!E23-AVERAGE(DATA!E$6:E$510))/_xlfn.STDEV.P(DATA!E$6:E$510)</f>
        <v>-0.34211938578721846</v>
      </c>
      <c r="F48" s="2">
        <f>(DATA!F23-AVERAGE(DATA!F$6:F$510))/_xlfn.STDEV.P(DATA!F$6:F$510)</f>
        <v>-0.48749493188029736</v>
      </c>
      <c r="G48" s="2">
        <f>(DATA!G23-AVERAGE(DATA!G$6:G$510))/_xlfn.STDEV.P(DATA!G$6:G$510)</f>
        <v>1.5950699469341942</v>
      </c>
      <c r="H48" s="2">
        <f>(DATA!H23-AVERAGE(DATA!H$6:H$510))/_xlfn.STDEV.P(DATA!H$6:H$510)</f>
        <v>1.2502990656285897</v>
      </c>
      <c r="I48" s="2">
        <f>(DATA!I23-AVERAGE(DATA!I$6:I$510))/_xlfn.STDEV.P(DATA!I$6:I$510)</f>
        <v>-1.3321925958090173</v>
      </c>
      <c r="J48" s="2"/>
      <c r="K48">
        <f t="shared" si="1"/>
        <v>1.4656996267836722</v>
      </c>
      <c r="L48">
        <f t="shared" si="2"/>
        <v>43</v>
      </c>
    </row>
    <row r="49" spans="1:12" x14ac:dyDescent="0.35">
      <c r="A49" t="s">
        <v>4</v>
      </c>
      <c r="B49" t="s">
        <v>6</v>
      </c>
      <c r="C49" t="str">
        <f t="shared" si="0"/>
        <v>ERKEK-BEKAR</v>
      </c>
      <c r="D49" s="2">
        <f>(DATA!D190-AVERAGE(DATA!D$6:D$510))/_xlfn.STDEV.P(DATA!D$6:D$510)</f>
        <v>0.43796113249651974</v>
      </c>
      <c r="E49" s="2">
        <f>(DATA!E190-AVERAGE(DATA!E$6:E$510))/_xlfn.STDEV.P(DATA!E$6:E$510)</f>
        <v>0.53795849933239714</v>
      </c>
      <c r="F49" s="2">
        <f>(DATA!F190-AVERAGE(DATA!F$6:F$510))/_xlfn.STDEV.P(DATA!F$6:F$510)</f>
        <v>0.42896831837396482</v>
      </c>
      <c r="G49" s="2">
        <f>(DATA!G190-AVERAGE(DATA!G$6:G$510))/_xlfn.STDEV.P(DATA!G$6:G$510)</f>
        <v>-0.1714000589577262</v>
      </c>
      <c r="H49" s="2">
        <f>(DATA!H190-AVERAGE(DATA!H$6:H$510))/_xlfn.STDEV.P(DATA!H$6:H$510)</f>
        <v>-0.20053717139215008</v>
      </c>
      <c r="I49" s="2">
        <f>(DATA!I190-AVERAGE(DATA!I$6:I$510))/_xlfn.STDEV.P(DATA!I$6:I$510)</f>
        <v>-0.5499167100989234</v>
      </c>
      <c r="J49" s="2"/>
      <c r="K49">
        <f t="shared" si="1"/>
        <v>1.4928553260568282</v>
      </c>
      <c r="L49">
        <f t="shared" si="2"/>
        <v>44</v>
      </c>
    </row>
    <row r="50" spans="1:12" x14ac:dyDescent="0.35">
      <c r="A50" t="s">
        <v>4</v>
      </c>
      <c r="B50" t="s">
        <v>6</v>
      </c>
      <c r="C50" t="str">
        <f t="shared" si="0"/>
        <v>ERKEK-BEKAR</v>
      </c>
      <c r="D50" s="2">
        <f>(DATA!D458-AVERAGE(DATA!D$6:D$510))/_xlfn.STDEV.P(DATA!D$6:D$510)</f>
        <v>-0.84791312279849518</v>
      </c>
      <c r="E50" s="2">
        <f>(DATA!E458-AVERAGE(DATA!E$6:E$510))/_xlfn.STDEV.P(DATA!E$6:E$510)</f>
        <v>-0.12209991450731392</v>
      </c>
      <c r="F50" s="2">
        <f>(DATA!F458-AVERAGE(DATA!F$6:F$510))/_xlfn.STDEV.P(DATA!F$6:F$510)</f>
        <v>-0.25837911931673152</v>
      </c>
      <c r="G50" s="2">
        <f>(DATA!G458-AVERAGE(DATA!G$6:G$510))/_xlfn.STDEV.P(DATA!G$6:G$510)</f>
        <v>1.0903642300277634</v>
      </c>
      <c r="H50" s="2">
        <f>(DATA!H458-AVERAGE(DATA!H$6:H$510))/_xlfn.STDEV.P(DATA!H$6:H$510)</f>
        <v>0.37979732341614586</v>
      </c>
      <c r="I50" s="2">
        <f>(DATA!I458-AVERAGE(DATA!I$6:I$510))/_xlfn.STDEV.P(DATA!I$6:I$510)</f>
        <v>-0.8106753386689548</v>
      </c>
      <c r="J50" s="2"/>
      <c r="K50">
        <f t="shared" si="1"/>
        <v>1.5034869782191094</v>
      </c>
      <c r="L50">
        <f t="shared" si="2"/>
        <v>45</v>
      </c>
    </row>
    <row r="51" spans="1:12" x14ac:dyDescent="0.35">
      <c r="A51" t="s">
        <v>4</v>
      </c>
      <c r="B51" t="s">
        <v>6</v>
      </c>
      <c r="C51" t="str">
        <f t="shared" si="0"/>
        <v>ERKEK-BEKAR</v>
      </c>
      <c r="D51" s="2">
        <f>(DATA!D6-AVERAGE(DATA!D$6:D$510))/_xlfn.STDEV.P(DATA!D$6:D$510)</f>
        <v>0.43796113249651974</v>
      </c>
      <c r="E51" s="2">
        <f>(DATA!E6-AVERAGE(DATA!E$6:E$510))/_xlfn.STDEV.P(DATA!E$6:E$510)</f>
        <v>0.53795849933239714</v>
      </c>
      <c r="F51" s="2">
        <f>(DATA!F6-AVERAGE(DATA!F$6:F$510))/_xlfn.STDEV.P(DATA!F$6:F$510)</f>
        <v>0.42896831837396482</v>
      </c>
      <c r="G51" s="2">
        <f>(DATA!G6-AVERAGE(DATA!G$6:G$510))/_xlfn.STDEV.P(DATA!G$6:G$510)</f>
        <v>1.3427170884809789</v>
      </c>
      <c r="H51" s="2">
        <f>(DATA!H6-AVERAGE(DATA!H$6:H$510))/_xlfn.STDEV.P(DATA!H$6:H$510)</f>
        <v>1.2502990656285897</v>
      </c>
      <c r="I51" s="2">
        <f>(DATA!I6-AVERAGE(DATA!I$6:I$510))/_xlfn.STDEV.P(DATA!I$6:I$510)</f>
        <v>-1.0714339672389861</v>
      </c>
      <c r="J51" s="2"/>
      <c r="K51">
        <f t="shared" si="1"/>
        <v>1.5058772645292147</v>
      </c>
      <c r="L51">
        <f t="shared" si="2"/>
        <v>46</v>
      </c>
    </row>
    <row r="52" spans="1:12" x14ac:dyDescent="0.35">
      <c r="A52" t="s">
        <v>7</v>
      </c>
      <c r="B52" t="s">
        <v>6</v>
      </c>
      <c r="C52" t="str">
        <f t="shared" si="0"/>
        <v>KADIN-BEKAR</v>
      </c>
      <c r="D52" s="2">
        <f>(DATA!D211-AVERAGE(DATA!D$6:D$510))/_xlfn.STDEV.P(DATA!D$6:D$510)</f>
        <v>0.43796113249651974</v>
      </c>
      <c r="E52" s="2">
        <f>(DATA!E211-AVERAGE(DATA!E$6:E$510))/_xlfn.STDEV.P(DATA!E$6:E$510)</f>
        <v>0.31793902805249391</v>
      </c>
      <c r="F52" s="2">
        <f>(DATA!F211-AVERAGE(DATA!F$6:F$510))/_xlfn.STDEV.P(DATA!F$6:F$510)</f>
        <v>0.19985250581039951</v>
      </c>
      <c r="G52" s="2">
        <f>(DATA!G211-AVERAGE(DATA!G$6:G$510))/_xlfn.STDEV.P(DATA!G$6:G$510)</f>
        <v>1.5950699469341942</v>
      </c>
      <c r="H52" s="2">
        <f>(DATA!H211-AVERAGE(DATA!H$6:H$510))/_xlfn.STDEV.P(DATA!H$6:H$510)</f>
        <v>1.2502990656285897</v>
      </c>
      <c r="I52" s="2">
        <f>(DATA!I211-AVERAGE(DATA!I$6:I$510))/_xlfn.STDEV.P(DATA!I$6:I$510)</f>
        <v>-1.3321925958090173</v>
      </c>
      <c r="J52" s="2"/>
      <c r="K52">
        <f t="shared" si="1"/>
        <v>1.5063160930675921</v>
      </c>
      <c r="L52">
        <f t="shared" si="2"/>
        <v>47</v>
      </c>
    </row>
    <row r="53" spans="1:12" x14ac:dyDescent="0.35">
      <c r="A53" t="s">
        <v>7</v>
      </c>
      <c r="B53" t="s">
        <v>5</v>
      </c>
      <c r="C53" t="str">
        <f t="shared" si="0"/>
        <v>KADIN-EVLİ</v>
      </c>
      <c r="D53" s="2">
        <f>(DATA!D274-AVERAGE(DATA!D$6:D$510))/_xlfn.STDEV.P(DATA!D$6:D$510)</f>
        <v>0.43796113249651974</v>
      </c>
      <c r="E53" s="2">
        <f>(DATA!E274-AVERAGE(DATA!E$6:E$510))/_xlfn.STDEV.P(DATA!E$6:E$510)</f>
        <v>0.53795849933239714</v>
      </c>
      <c r="F53" s="2">
        <f>(DATA!F274-AVERAGE(DATA!F$6:F$510))/_xlfn.STDEV.P(DATA!F$6:F$510)</f>
        <v>0.42896831837396482</v>
      </c>
      <c r="G53" s="2">
        <f>(DATA!G274-AVERAGE(DATA!G$6:G$510))/_xlfn.STDEV.P(DATA!G$6:G$510)</f>
        <v>1.5950699469341942</v>
      </c>
      <c r="H53" s="2">
        <f>(DATA!H274-AVERAGE(DATA!H$6:H$510))/_xlfn.STDEV.P(DATA!H$6:H$510)</f>
        <v>0.96013181822444182</v>
      </c>
      <c r="I53" s="2">
        <f>(DATA!I274-AVERAGE(DATA!I$6:I$510))/_xlfn.STDEV.P(DATA!I$6:I$510)</f>
        <v>-1.3321925958090173</v>
      </c>
      <c r="J53" s="2"/>
      <c r="K53">
        <f t="shared" si="1"/>
        <v>1.5144421551733429</v>
      </c>
      <c r="L53">
        <f t="shared" si="2"/>
        <v>48</v>
      </c>
    </row>
    <row r="54" spans="1:12" x14ac:dyDescent="0.35">
      <c r="A54" t="s">
        <v>4</v>
      </c>
      <c r="B54" t="s">
        <v>6</v>
      </c>
      <c r="C54" t="str">
        <f t="shared" si="0"/>
        <v>ERKEK-BEKAR</v>
      </c>
      <c r="D54" s="2">
        <f>(DATA!D243-AVERAGE(DATA!D$6:D$510))/_xlfn.STDEV.P(DATA!D$6:D$510)</f>
        <v>1.7238353877915347</v>
      </c>
      <c r="E54" s="2">
        <f>(DATA!E243-AVERAGE(DATA!E$6:E$510))/_xlfn.STDEV.P(DATA!E$6:E$510)</f>
        <v>0.31793902805249391</v>
      </c>
      <c r="F54" s="2">
        <f>(DATA!F243-AVERAGE(DATA!F$6:F$510))/_xlfn.STDEV.P(DATA!F$6:F$510)</f>
        <v>0.19985250581039951</v>
      </c>
      <c r="G54" s="2">
        <f>(DATA!G243-AVERAGE(DATA!G$6:G$510))/_xlfn.STDEV.P(DATA!G$6:G$510)</f>
        <v>0.83801137157454808</v>
      </c>
      <c r="H54" s="2">
        <f>(DATA!H243-AVERAGE(DATA!H$6:H$510))/_xlfn.STDEV.P(DATA!H$6:H$510)</f>
        <v>0.37979732341614586</v>
      </c>
      <c r="I54" s="2">
        <f>(DATA!I243-AVERAGE(DATA!I$6:I$510))/_xlfn.STDEV.P(DATA!I$6:I$510)</f>
        <v>-0.8106753386689548</v>
      </c>
      <c r="J54" s="2"/>
      <c r="K54">
        <f t="shared" si="1"/>
        <v>1.5306182262383032</v>
      </c>
      <c r="L54">
        <f t="shared" si="2"/>
        <v>49</v>
      </c>
    </row>
    <row r="55" spans="1:12" x14ac:dyDescent="0.35">
      <c r="A55" t="s">
        <v>7</v>
      </c>
      <c r="B55" t="s">
        <v>6</v>
      </c>
      <c r="C55" t="str">
        <f t="shared" si="0"/>
        <v>KADIN-BEKAR</v>
      </c>
      <c r="D55" s="2">
        <f>(DATA!D340-AVERAGE(DATA!D$6:D$510))/_xlfn.STDEV.P(DATA!D$6:D$510)</f>
        <v>1.7238353877915347</v>
      </c>
      <c r="E55" s="2">
        <f>(DATA!E340-AVERAGE(DATA!E$6:E$510))/_xlfn.STDEV.P(DATA!E$6:E$510)</f>
        <v>-0.12209991450731392</v>
      </c>
      <c r="F55" s="2">
        <f>(DATA!F340-AVERAGE(DATA!F$6:F$510))/_xlfn.STDEV.P(DATA!F$6:F$510)</f>
        <v>-0.25837911931673152</v>
      </c>
      <c r="G55" s="2">
        <f>(DATA!G340-AVERAGE(DATA!G$6:G$510))/_xlfn.STDEV.P(DATA!G$6:G$510)</f>
        <v>1.0903642300277634</v>
      </c>
      <c r="H55" s="2">
        <f>(DATA!H340-AVERAGE(DATA!H$6:H$510))/_xlfn.STDEV.P(DATA!H$6:H$510)</f>
        <v>0.66996457082029381</v>
      </c>
      <c r="I55" s="2">
        <f>(DATA!I340-AVERAGE(DATA!I$6:I$510))/_xlfn.STDEV.P(DATA!I$6:I$510)</f>
        <v>-0.8106753386689548</v>
      </c>
      <c r="J55" s="2"/>
      <c r="K55">
        <f t="shared" si="1"/>
        <v>1.5306816076531751</v>
      </c>
      <c r="L55">
        <f t="shared" si="2"/>
        <v>50</v>
      </c>
    </row>
    <row r="56" spans="1:12" x14ac:dyDescent="0.35">
      <c r="A56" t="s">
        <v>7</v>
      </c>
      <c r="B56" t="s">
        <v>5</v>
      </c>
      <c r="C56" t="str">
        <f t="shared" si="0"/>
        <v>KADIN-EVLİ</v>
      </c>
      <c r="D56" s="2">
        <f>(DATA!D78-AVERAGE(DATA!D$6:D$510))/_xlfn.STDEV.P(DATA!D$6:D$510)</f>
        <v>0.43796113249651974</v>
      </c>
      <c r="E56" s="2">
        <f>(DATA!E78-AVERAGE(DATA!E$6:E$510))/_xlfn.STDEV.P(DATA!E$6:E$510)</f>
        <v>-0.34211938578721846</v>
      </c>
      <c r="F56" s="2">
        <f>(DATA!F78-AVERAGE(DATA!F$6:F$510))/_xlfn.STDEV.P(DATA!F$6:F$510)</f>
        <v>-0.48749493188029736</v>
      </c>
      <c r="G56" s="2">
        <f>(DATA!G78-AVERAGE(DATA!G$6:G$510))/_xlfn.STDEV.P(DATA!G$6:G$510)</f>
        <v>-0.1714000589577262</v>
      </c>
      <c r="H56" s="2">
        <f>(DATA!H78-AVERAGE(DATA!H$6:H$510))/_xlfn.STDEV.P(DATA!H$6:H$510)</f>
        <v>0.66996457082029381</v>
      </c>
      <c r="I56" s="2">
        <f>(DATA!I78-AVERAGE(DATA!I$6:I$510))/_xlfn.STDEV.P(DATA!I$6:I$510)</f>
        <v>-2.8399452958861073E-2</v>
      </c>
      <c r="J56" s="2"/>
      <c r="K56">
        <f t="shared" si="1"/>
        <v>1.5418763686545096</v>
      </c>
      <c r="L56">
        <f t="shared" si="2"/>
        <v>51</v>
      </c>
    </row>
    <row r="57" spans="1:12" x14ac:dyDescent="0.35">
      <c r="A57" t="s">
        <v>7</v>
      </c>
      <c r="B57" t="s">
        <v>5</v>
      </c>
      <c r="C57" t="str">
        <f t="shared" si="0"/>
        <v>KADIN-EVLİ</v>
      </c>
      <c r="D57" s="2">
        <f>(DATA!D398-AVERAGE(DATA!D$6:D$510))/_xlfn.STDEV.P(DATA!D$6:D$510)</f>
        <v>-0.84791312279849518</v>
      </c>
      <c r="E57" s="2">
        <f>(DATA!E398-AVERAGE(DATA!E$6:E$510))/_xlfn.STDEV.P(DATA!E$6:E$510)</f>
        <v>-0.12209991450731392</v>
      </c>
      <c r="F57" s="2">
        <f>(DATA!F398-AVERAGE(DATA!F$6:F$510))/_xlfn.STDEV.P(DATA!F$6:F$510)</f>
        <v>-0.25837911931673152</v>
      </c>
      <c r="G57" s="2">
        <f>(DATA!G398-AVERAGE(DATA!G$6:G$510))/_xlfn.STDEV.P(DATA!G$6:G$510)</f>
        <v>0.33330565466811735</v>
      </c>
      <c r="H57" s="2">
        <f>(DATA!H398-AVERAGE(DATA!H$6:H$510))/_xlfn.STDEV.P(DATA!H$6:H$510)</f>
        <v>8.9630076011997878E-2</v>
      </c>
      <c r="I57" s="2">
        <f>(DATA!I398-AVERAGE(DATA!I$6:I$510))/_xlfn.STDEV.P(DATA!I$6:I$510)</f>
        <v>-0.5499167100989234</v>
      </c>
      <c r="J57" s="2"/>
      <c r="K57">
        <f t="shared" si="1"/>
        <v>1.5524372147537937</v>
      </c>
      <c r="L57">
        <f t="shared" si="2"/>
        <v>52</v>
      </c>
    </row>
    <row r="58" spans="1:12" x14ac:dyDescent="0.35">
      <c r="A58" t="s">
        <v>4</v>
      </c>
      <c r="B58" t="s">
        <v>6</v>
      </c>
      <c r="C58" t="str">
        <f t="shared" si="0"/>
        <v>ERKEK-BEKAR</v>
      </c>
      <c r="D58" s="2">
        <f>(DATA!D102-AVERAGE(DATA!D$6:D$510))/_xlfn.STDEV.P(DATA!D$6:D$510)</f>
        <v>0.43796113249651974</v>
      </c>
      <c r="E58" s="2">
        <f>(DATA!E102-AVERAGE(DATA!E$6:E$510))/_xlfn.STDEV.P(DATA!E$6:E$510)</f>
        <v>-0.56213885706712274</v>
      </c>
      <c r="F58" s="2">
        <f>(DATA!F102-AVERAGE(DATA!F$6:F$510))/_xlfn.STDEV.P(DATA!F$6:F$510)</f>
        <v>1.345431568628227</v>
      </c>
      <c r="G58" s="2">
        <f>(DATA!G102-AVERAGE(DATA!G$6:G$510))/_xlfn.STDEV.P(DATA!G$6:G$510)</f>
        <v>0.58565851312133277</v>
      </c>
      <c r="H58" s="2">
        <f>(DATA!H102-AVERAGE(DATA!H$6:H$510))/_xlfn.STDEV.P(DATA!H$6:H$510)</f>
        <v>0.96013181822444182</v>
      </c>
      <c r="I58" s="2">
        <f>(DATA!I102-AVERAGE(DATA!I$6:I$510))/_xlfn.STDEV.P(DATA!I$6:I$510)</f>
        <v>-0.5499167100989234</v>
      </c>
      <c r="J58" s="2"/>
      <c r="K58">
        <f t="shared" si="1"/>
        <v>1.55537617363032</v>
      </c>
      <c r="L58">
        <f t="shared" si="2"/>
        <v>53</v>
      </c>
    </row>
    <row r="59" spans="1:12" x14ac:dyDescent="0.35">
      <c r="A59" t="s">
        <v>4</v>
      </c>
      <c r="B59" t="s">
        <v>6</v>
      </c>
      <c r="C59" t="str">
        <f t="shared" si="0"/>
        <v>ERKEK-BEKAR</v>
      </c>
      <c r="D59" s="2">
        <f>(DATA!D84-AVERAGE(DATA!D$6:D$510))/_xlfn.STDEV.P(DATA!D$6:D$510)</f>
        <v>-0.84791312279849518</v>
      </c>
      <c r="E59" s="2">
        <f>(DATA!E84-AVERAGE(DATA!E$6:E$510))/_xlfn.STDEV.P(DATA!E$6:E$510)</f>
        <v>-0.12209991450731392</v>
      </c>
      <c r="F59" s="2">
        <f>(DATA!F84-AVERAGE(DATA!F$6:F$510))/_xlfn.STDEV.P(DATA!F$6:F$510)</f>
        <v>-0.25837911931673152</v>
      </c>
      <c r="G59" s="2">
        <f>(DATA!G84-AVERAGE(DATA!G$6:G$510))/_xlfn.STDEV.P(DATA!G$6:G$510)</f>
        <v>0.83801137157454808</v>
      </c>
      <c r="H59" s="2">
        <f>(DATA!H84-AVERAGE(DATA!H$6:H$510))/_xlfn.STDEV.P(DATA!H$6:H$510)</f>
        <v>0.66996457082029381</v>
      </c>
      <c r="I59" s="2">
        <f>(DATA!I84-AVERAGE(DATA!I$6:I$510))/_xlfn.STDEV.P(DATA!I$6:I$510)</f>
        <v>-0.5499167100989234</v>
      </c>
      <c r="J59" s="2"/>
      <c r="K59">
        <f t="shared" si="1"/>
        <v>1.5570884279458468</v>
      </c>
      <c r="L59">
        <f t="shared" si="2"/>
        <v>54</v>
      </c>
    </row>
    <row r="60" spans="1:12" x14ac:dyDescent="0.35">
      <c r="A60" t="s">
        <v>4</v>
      </c>
      <c r="B60" t="s">
        <v>5</v>
      </c>
      <c r="C60" t="str">
        <f t="shared" si="0"/>
        <v>ERKEK-EVLİ</v>
      </c>
      <c r="D60" s="2">
        <f>(DATA!D67-AVERAGE(DATA!D$6:D$510))/_xlfn.STDEV.P(DATA!D$6:D$510)</f>
        <v>0.43796113249651974</v>
      </c>
      <c r="E60" s="2">
        <f>(DATA!E67-AVERAGE(DATA!E$6:E$510))/_xlfn.STDEV.P(DATA!E$6:E$510)</f>
        <v>0.53795849933239714</v>
      </c>
      <c r="F60" s="2">
        <f>(DATA!F67-AVERAGE(DATA!F$6:F$510))/_xlfn.STDEV.P(DATA!F$6:F$510)</f>
        <v>0.42896831837396482</v>
      </c>
      <c r="G60" s="2">
        <f>(DATA!G67-AVERAGE(DATA!G$6:G$510))/_xlfn.STDEV.P(DATA!G$6:G$510)</f>
        <v>0.33330565466811735</v>
      </c>
      <c r="H60" s="2">
        <f>(DATA!H67-AVERAGE(DATA!H$6:H$510))/_xlfn.STDEV.P(DATA!H$6:H$510)</f>
        <v>8.9630076011997878E-2</v>
      </c>
      <c r="I60" s="2">
        <f>(DATA!I67-AVERAGE(DATA!I$6:I$510))/_xlfn.STDEV.P(DATA!I$6:I$510)</f>
        <v>-2.8399452958861073E-2</v>
      </c>
      <c r="J60" s="2"/>
      <c r="K60">
        <f t="shared" si="1"/>
        <v>1.5664248186689451</v>
      </c>
      <c r="L60">
        <f t="shared" si="2"/>
        <v>55</v>
      </c>
    </row>
    <row r="61" spans="1:12" x14ac:dyDescent="0.35">
      <c r="A61" t="s">
        <v>7</v>
      </c>
      <c r="B61" t="s">
        <v>5</v>
      </c>
      <c r="C61" t="str">
        <f t="shared" si="0"/>
        <v>KADIN-EVLİ</v>
      </c>
      <c r="D61" s="2">
        <f>(DATA!D479-AVERAGE(DATA!D$6:D$510))/_xlfn.STDEV.P(DATA!D$6:D$510)</f>
        <v>0.43796113249651974</v>
      </c>
      <c r="E61" s="2">
        <f>(DATA!E479-AVERAGE(DATA!E$6:E$510))/_xlfn.STDEV.P(DATA!E$6:E$510)</f>
        <v>0.53795849933239714</v>
      </c>
      <c r="F61" s="2">
        <f>(DATA!F479-AVERAGE(DATA!F$6:F$510))/_xlfn.STDEV.P(DATA!F$6:F$510)</f>
        <v>0.42896831837396482</v>
      </c>
      <c r="G61" s="2">
        <f>(DATA!G479-AVERAGE(DATA!G$6:G$510))/_xlfn.STDEV.P(DATA!G$6:G$510)</f>
        <v>0.33330565466811735</v>
      </c>
      <c r="H61" s="2">
        <f>(DATA!H479-AVERAGE(DATA!H$6:H$510))/_xlfn.STDEV.P(DATA!H$6:H$510)</f>
        <v>8.9630076011997878E-2</v>
      </c>
      <c r="I61" s="2">
        <f>(DATA!I479-AVERAGE(DATA!I$6:I$510))/_xlfn.STDEV.P(DATA!I$6:I$510)</f>
        <v>-2.8399452958861073E-2</v>
      </c>
      <c r="J61" s="2"/>
      <c r="K61">
        <f t="shared" si="1"/>
        <v>1.5664248186689451</v>
      </c>
      <c r="L61">
        <f t="shared" si="2"/>
        <v>55</v>
      </c>
    </row>
    <row r="62" spans="1:12" x14ac:dyDescent="0.35">
      <c r="A62" t="s">
        <v>7</v>
      </c>
      <c r="B62" t="s">
        <v>6</v>
      </c>
      <c r="C62" t="str">
        <f t="shared" si="0"/>
        <v>KADIN-BEKAR</v>
      </c>
      <c r="D62" s="2">
        <f>(DATA!D509-AVERAGE(DATA!D$6:D$510))/_xlfn.STDEV.P(DATA!D$6:D$510)</f>
        <v>-0.84791312279849518</v>
      </c>
      <c r="E62" s="2">
        <f>(DATA!E509-AVERAGE(DATA!E$6:E$510))/_xlfn.STDEV.P(DATA!E$6:E$510)</f>
        <v>9.7919556772589331E-2</v>
      </c>
      <c r="F62" s="2">
        <f>(DATA!F509-AVERAGE(DATA!F$6:F$510))/_xlfn.STDEV.P(DATA!F$6:F$510)</f>
        <v>-2.9263306753166268E-2</v>
      </c>
      <c r="G62" s="2">
        <f>(DATA!G509-AVERAGE(DATA!G$6:G$510))/_xlfn.STDEV.P(DATA!G$6:G$510)</f>
        <v>0.83801137157454808</v>
      </c>
      <c r="H62" s="2">
        <f>(DATA!H509-AVERAGE(DATA!H$6:H$510))/_xlfn.STDEV.P(DATA!H$6:H$510)</f>
        <v>0.66996457082029381</v>
      </c>
      <c r="I62" s="2">
        <f>(DATA!I509-AVERAGE(DATA!I$6:I$510))/_xlfn.STDEV.P(DATA!I$6:I$510)</f>
        <v>-0.5499167100989234</v>
      </c>
      <c r="J62" s="2"/>
      <c r="K62">
        <f t="shared" si="1"/>
        <v>1.5699560390458096</v>
      </c>
      <c r="L62">
        <f t="shared" si="2"/>
        <v>57</v>
      </c>
    </row>
    <row r="63" spans="1:12" x14ac:dyDescent="0.35">
      <c r="A63" t="s">
        <v>7</v>
      </c>
      <c r="B63" t="s">
        <v>6</v>
      </c>
      <c r="C63" t="str">
        <f t="shared" si="0"/>
        <v>KADIN-BEKAR</v>
      </c>
      <c r="D63" s="2">
        <f>(DATA!D422-AVERAGE(DATA!D$6:D$510))/_xlfn.STDEV.P(DATA!D$6:D$510)</f>
        <v>-0.84791312279849518</v>
      </c>
      <c r="E63" s="2">
        <f>(DATA!E422-AVERAGE(DATA!E$6:E$510))/_xlfn.STDEV.P(DATA!E$6:E$510)</f>
        <v>9.7919556772589331E-2</v>
      </c>
      <c r="F63" s="2">
        <f>(DATA!F422-AVERAGE(DATA!F$6:F$510))/_xlfn.STDEV.P(DATA!F$6:F$510)</f>
        <v>-2.9263306753166268E-2</v>
      </c>
      <c r="G63" s="2">
        <f>(DATA!G422-AVERAGE(DATA!G$6:G$510))/_xlfn.STDEV.P(DATA!G$6:G$510)</f>
        <v>0.83801137157454808</v>
      </c>
      <c r="H63" s="2">
        <f>(DATA!H422-AVERAGE(DATA!H$6:H$510))/_xlfn.STDEV.P(DATA!H$6:H$510)</f>
        <v>8.9630076011997878E-2</v>
      </c>
      <c r="I63" s="2">
        <f>(DATA!I422-AVERAGE(DATA!I$6:I$510))/_xlfn.STDEV.P(DATA!I$6:I$510)</f>
        <v>-0.5499167100989234</v>
      </c>
      <c r="J63" s="2"/>
      <c r="K63">
        <f t="shared" si="1"/>
        <v>1.571028276894483</v>
      </c>
      <c r="L63">
        <f t="shared" si="2"/>
        <v>58</v>
      </c>
    </row>
    <row r="64" spans="1:12" x14ac:dyDescent="0.35">
      <c r="A64" t="s">
        <v>7</v>
      </c>
      <c r="B64" t="s">
        <v>6</v>
      </c>
      <c r="C64" t="str">
        <f t="shared" si="0"/>
        <v>KADIN-BEKAR</v>
      </c>
      <c r="D64" s="2">
        <f>(DATA!D508-AVERAGE(DATA!D$6:D$510))/_xlfn.STDEV.P(DATA!D$6:D$510)</f>
        <v>1.7238353877915347</v>
      </c>
      <c r="E64" s="2">
        <f>(DATA!E508-AVERAGE(DATA!E$6:E$510))/_xlfn.STDEV.P(DATA!E$6:E$510)</f>
        <v>-0.12209991450731392</v>
      </c>
      <c r="F64" s="2">
        <f>(DATA!F508-AVERAGE(DATA!F$6:F$510))/_xlfn.STDEV.P(DATA!F$6:F$510)</f>
        <v>-0.25837911931673152</v>
      </c>
      <c r="G64" s="2">
        <f>(DATA!G508-AVERAGE(DATA!G$6:G$510))/_xlfn.STDEV.P(DATA!G$6:G$510)</f>
        <v>1.3427170884809789</v>
      </c>
      <c r="H64" s="2">
        <f>(DATA!H508-AVERAGE(DATA!H$6:H$510))/_xlfn.STDEV.P(DATA!H$6:H$510)</f>
        <v>0.66996457082029381</v>
      </c>
      <c r="I64" s="2">
        <f>(DATA!I508-AVERAGE(DATA!I$6:I$510))/_xlfn.STDEV.P(DATA!I$6:I$510)</f>
        <v>-1.3321925958090173</v>
      </c>
      <c r="J64" s="2"/>
      <c r="K64">
        <f t="shared" si="1"/>
        <v>1.5859642939651026</v>
      </c>
      <c r="L64">
        <f t="shared" si="2"/>
        <v>59</v>
      </c>
    </row>
    <row r="65" spans="1:12" x14ac:dyDescent="0.35">
      <c r="A65" t="s">
        <v>4</v>
      </c>
      <c r="B65" t="s">
        <v>5</v>
      </c>
      <c r="C65" t="str">
        <f t="shared" si="0"/>
        <v>ERKEK-EVLİ</v>
      </c>
      <c r="D65" s="2">
        <f>(DATA!D366-AVERAGE(DATA!D$6:D$510))/_xlfn.STDEV.P(DATA!D$6:D$510)</f>
        <v>0.43796113249651974</v>
      </c>
      <c r="E65" s="2">
        <f>(DATA!E366-AVERAGE(DATA!E$6:E$510))/_xlfn.STDEV.P(DATA!E$6:E$510)</f>
        <v>0.53795849933239714</v>
      </c>
      <c r="F65" s="2">
        <f>(DATA!F366-AVERAGE(DATA!F$6:F$510))/_xlfn.STDEV.P(DATA!F$6:F$510)</f>
        <v>0.42896831837396482</v>
      </c>
      <c r="G65" s="2">
        <f>(DATA!G366-AVERAGE(DATA!G$6:G$510))/_xlfn.STDEV.P(DATA!G$6:G$510)</f>
        <v>8.0952799495489197E-2</v>
      </c>
      <c r="H65" s="2">
        <f>(DATA!H366-AVERAGE(DATA!H$6:H$510))/_xlfn.STDEV.P(DATA!H$6:H$510)</f>
        <v>0.37979732341614586</v>
      </c>
      <c r="I65" s="2">
        <f>(DATA!I366-AVERAGE(DATA!I$6:I$510))/_xlfn.STDEV.P(DATA!I$6:I$510)</f>
        <v>-2.8399452958861073E-2</v>
      </c>
      <c r="J65" s="2"/>
      <c r="K65">
        <f t="shared" si="1"/>
        <v>1.5968519523669331</v>
      </c>
      <c r="L65">
        <f t="shared" si="2"/>
        <v>60</v>
      </c>
    </row>
    <row r="66" spans="1:12" x14ac:dyDescent="0.35">
      <c r="A66" t="s">
        <v>7</v>
      </c>
      <c r="B66" t="s">
        <v>6</v>
      </c>
      <c r="C66" t="str">
        <f t="shared" si="0"/>
        <v>KADIN-BEKAR</v>
      </c>
      <c r="D66" s="2">
        <f>(DATA!D322-AVERAGE(DATA!D$6:D$510))/_xlfn.STDEV.P(DATA!D$6:D$510)</f>
        <v>0.43796113249651974</v>
      </c>
      <c r="E66" s="2">
        <f>(DATA!E322-AVERAGE(DATA!E$6:E$510))/_xlfn.STDEV.P(DATA!E$6:E$510)</f>
        <v>0.53795849933239714</v>
      </c>
      <c r="F66" s="2">
        <f>(DATA!F322-AVERAGE(DATA!F$6:F$510))/_xlfn.STDEV.P(DATA!F$6:F$510)</f>
        <v>0.42896831837396482</v>
      </c>
      <c r="G66" s="2">
        <f>(DATA!G322-AVERAGE(DATA!G$6:G$510))/_xlfn.STDEV.P(DATA!G$6:G$510)</f>
        <v>0.33330565466811735</v>
      </c>
      <c r="H66" s="2">
        <f>(DATA!H322-AVERAGE(DATA!H$6:H$510))/_xlfn.STDEV.P(DATA!H$6:H$510)</f>
        <v>-0.49070441879629806</v>
      </c>
      <c r="I66" s="2">
        <f>(DATA!I322-AVERAGE(DATA!I$6:I$510))/_xlfn.STDEV.P(DATA!I$6:I$510)</f>
        <v>-0.28915808152889233</v>
      </c>
      <c r="J66" s="2"/>
      <c r="K66">
        <f t="shared" si="1"/>
        <v>1.6053507525210504</v>
      </c>
      <c r="L66">
        <f t="shared" si="2"/>
        <v>61</v>
      </c>
    </row>
    <row r="67" spans="1:12" x14ac:dyDescent="0.35">
      <c r="A67" t="s">
        <v>7</v>
      </c>
      <c r="B67" t="s">
        <v>6</v>
      </c>
      <c r="C67" t="str">
        <f t="shared" si="0"/>
        <v>KADIN-BEKAR</v>
      </c>
      <c r="D67" s="2">
        <f>(DATA!D213-AVERAGE(DATA!D$6:D$510))/_xlfn.STDEV.P(DATA!D$6:D$510)</f>
        <v>1.7238353877915347</v>
      </c>
      <c r="E67" s="2">
        <f>(DATA!E213-AVERAGE(DATA!E$6:E$510))/_xlfn.STDEV.P(DATA!E$6:E$510)</f>
        <v>9.7919556772589331E-2</v>
      </c>
      <c r="F67" s="2">
        <f>(DATA!F213-AVERAGE(DATA!F$6:F$510))/_xlfn.STDEV.P(DATA!F$6:F$510)</f>
        <v>-2.9263306753166268E-2</v>
      </c>
      <c r="G67" s="2">
        <f>(DATA!G213-AVERAGE(DATA!G$6:G$510))/_xlfn.STDEV.P(DATA!G$6:G$510)</f>
        <v>1.0903642300277634</v>
      </c>
      <c r="H67" s="2">
        <f>(DATA!H213-AVERAGE(DATA!H$6:H$510))/_xlfn.STDEV.P(DATA!H$6:H$510)</f>
        <v>0.96013181822444182</v>
      </c>
      <c r="I67" s="2">
        <f>(DATA!I213-AVERAGE(DATA!I$6:I$510))/_xlfn.STDEV.P(DATA!I$6:I$510)</f>
        <v>-0.8106753386689548</v>
      </c>
      <c r="J67" s="2"/>
      <c r="K67">
        <f t="shared" si="1"/>
        <v>1.6230005943827401</v>
      </c>
      <c r="L67">
        <f t="shared" si="2"/>
        <v>62</v>
      </c>
    </row>
    <row r="68" spans="1:12" x14ac:dyDescent="0.35">
      <c r="A68" t="s">
        <v>4</v>
      </c>
      <c r="B68" t="s">
        <v>5</v>
      </c>
      <c r="C68" t="str">
        <f t="shared" si="0"/>
        <v>ERKEK-EVLİ</v>
      </c>
      <c r="D68" s="2">
        <f>(DATA!D200-AVERAGE(DATA!D$6:D$510))/_xlfn.STDEV.P(DATA!D$6:D$510)</f>
        <v>0.43796113249651974</v>
      </c>
      <c r="E68" s="2">
        <f>(DATA!E200-AVERAGE(DATA!E$6:E$510))/_xlfn.STDEV.P(DATA!E$6:E$510)</f>
        <v>0.53795849933239714</v>
      </c>
      <c r="F68" s="2">
        <f>(DATA!F200-AVERAGE(DATA!F$6:F$510))/_xlfn.STDEV.P(DATA!F$6:F$510)</f>
        <v>0.42896831837396482</v>
      </c>
      <c r="G68" s="2">
        <f>(DATA!G200-AVERAGE(DATA!G$6:G$510))/_xlfn.STDEV.P(DATA!G$6:G$510)</f>
        <v>0.33330565466811735</v>
      </c>
      <c r="H68" s="2">
        <f>(DATA!H200-AVERAGE(DATA!H$6:H$510))/_xlfn.STDEV.P(DATA!H$6:H$510)</f>
        <v>0.96013181822444182</v>
      </c>
      <c r="I68" s="2">
        <f>(DATA!I200-AVERAGE(DATA!I$6:I$510))/_xlfn.STDEV.P(DATA!I$6:I$510)</f>
        <v>-2.8399452958861073E-2</v>
      </c>
      <c r="J68" s="2"/>
      <c r="K68">
        <f t="shared" si="1"/>
        <v>1.6435406850887133</v>
      </c>
      <c r="L68">
        <f t="shared" si="2"/>
        <v>63</v>
      </c>
    </row>
    <row r="69" spans="1:12" x14ac:dyDescent="0.35">
      <c r="A69" t="s">
        <v>4</v>
      </c>
      <c r="B69" t="s">
        <v>6</v>
      </c>
      <c r="C69" t="str">
        <f t="shared" si="0"/>
        <v>ERKEK-BEKAR</v>
      </c>
      <c r="D69" s="2">
        <f>(DATA!D149-AVERAGE(DATA!D$6:D$510))/_xlfn.STDEV.P(DATA!D$6:D$510)</f>
        <v>0.43796113249651974</v>
      </c>
      <c r="E69" s="2">
        <f>(DATA!E149-AVERAGE(DATA!E$6:E$510))/_xlfn.STDEV.P(DATA!E$6:E$510)</f>
        <v>0.53795849933239714</v>
      </c>
      <c r="F69" s="2">
        <f>(DATA!F149-AVERAGE(DATA!F$6:F$510))/_xlfn.STDEV.P(DATA!F$6:F$510)</f>
        <v>0.42896831837396482</v>
      </c>
      <c r="G69" s="2">
        <f>(DATA!G149-AVERAGE(DATA!G$6:G$510))/_xlfn.STDEV.P(DATA!G$6:G$510)</f>
        <v>1.5950699469341942</v>
      </c>
      <c r="H69" s="2">
        <f>(DATA!H149-AVERAGE(DATA!H$6:H$510))/_xlfn.STDEV.P(DATA!H$6:H$510)</f>
        <v>1.2502990656285897</v>
      </c>
      <c r="I69" s="2">
        <f>(DATA!I149-AVERAGE(DATA!I$6:I$510))/_xlfn.STDEV.P(DATA!I$6:I$510)</f>
        <v>-1.3321925958090173</v>
      </c>
      <c r="J69" s="2"/>
      <c r="K69">
        <f t="shared" si="1"/>
        <v>1.6470689899223283</v>
      </c>
      <c r="L69">
        <f t="shared" si="2"/>
        <v>64</v>
      </c>
    </row>
    <row r="70" spans="1:12" x14ac:dyDescent="0.35">
      <c r="A70" t="s">
        <v>4</v>
      </c>
      <c r="B70" t="s">
        <v>6</v>
      </c>
      <c r="C70" t="str">
        <f t="shared" ref="C70:C133" si="3">A70&amp;"-"&amp;B70</f>
        <v>ERKEK-BEKAR</v>
      </c>
      <c r="D70" s="2">
        <f>(DATA!D409-AVERAGE(DATA!D$6:D$510))/_xlfn.STDEV.P(DATA!D$6:D$510)</f>
        <v>0.43796113249651974</v>
      </c>
      <c r="E70" s="2">
        <f>(DATA!E409-AVERAGE(DATA!E$6:E$510))/_xlfn.STDEV.P(DATA!E$6:E$510)</f>
        <v>0.53795849933239714</v>
      </c>
      <c r="F70" s="2">
        <f>(DATA!F409-AVERAGE(DATA!F$6:F$510))/_xlfn.STDEV.P(DATA!F$6:F$510)</f>
        <v>0.42896831837396482</v>
      </c>
      <c r="G70" s="2">
        <f>(DATA!G409-AVERAGE(DATA!G$6:G$510))/_xlfn.STDEV.P(DATA!G$6:G$510)</f>
        <v>1.5950699469341942</v>
      </c>
      <c r="H70" s="2">
        <f>(DATA!H409-AVERAGE(DATA!H$6:H$510))/_xlfn.STDEV.P(DATA!H$6:H$510)</f>
        <v>1.2502990656285897</v>
      </c>
      <c r="I70" s="2">
        <f>(DATA!I409-AVERAGE(DATA!I$6:I$510))/_xlfn.STDEV.P(DATA!I$6:I$510)</f>
        <v>-1.3321925958090173</v>
      </c>
      <c r="J70" s="2"/>
      <c r="K70">
        <f t="shared" ref="K70:K133" si="4">SQRT(SUMXMY2($D$3:$I$3,D70:I70))</f>
        <v>1.6470689899223283</v>
      </c>
      <c r="L70">
        <f t="shared" ref="L70:L133" si="5">RANK(K70,$K$6:$K$510,1)</f>
        <v>64</v>
      </c>
    </row>
    <row r="71" spans="1:12" x14ac:dyDescent="0.35">
      <c r="A71" t="s">
        <v>7</v>
      </c>
      <c r="B71" t="s">
        <v>6</v>
      </c>
      <c r="C71" t="str">
        <f t="shared" si="3"/>
        <v>KADIN-BEKAR</v>
      </c>
      <c r="D71" s="2">
        <f>(DATA!D188-AVERAGE(DATA!D$6:D$510))/_xlfn.STDEV.P(DATA!D$6:D$510)</f>
        <v>-0.84791312279849518</v>
      </c>
      <c r="E71" s="2">
        <f>(DATA!E188-AVERAGE(DATA!E$6:E$510))/_xlfn.STDEV.P(DATA!E$6:E$510)</f>
        <v>9.7919556772589331E-2</v>
      </c>
      <c r="F71" s="2">
        <f>(DATA!F188-AVERAGE(DATA!F$6:F$510))/_xlfn.STDEV.P(DATA!F$6:F$510)</f>
        <v>-2.9263306753166268E-2</v>
      </c>
      <c r="G71" s="2">
        <f>(DATA!G188-AVERAGE(DATA!G$6:G$510))/_xlfn.STDEV.P(DATA!G$6:G$510)</f>
        <v>0.83801137157454808</v>
      </c>
      <c r="H71" s="2">
        <f>(DATA!H188-AVERAGE(DATA!H$6:H$510))/_xlfn.STDEV.P(DATA!H$6:H$510)</f>
        <v>0.96013181822444182</v>
      </c>
      <c r="I71" s="2">
        <f>(DATA!I188-AVERAGE(DATA!I$6:I$510))/_xlfn.STDEV.P(DATA!I$6:I$510)</f>
        <v>-0.5499167100989234</v>
      </c>
      <c r="J71" s="2"/>
      <c r="K71">
        <f t="shared" si="4"/>
        <v>1.6479287356563352</v>
      </c>
      <c r="L71">
        <f t="shared" si="5"/>
        <v>66</v>
      </c>
    </row>
    <row r="72" spans="1:12" x14ac:dyDescent="0.35">
      <c r="A72" t="s">
        <v>7</v>
      </c>
      <c r="B72" t="s">
        <v>5</v>
      </c>
      <c r="C72" t="str">
        <f t="shared" si="3"/>
        <v>KADIN-EVLİ</v>
      </c>
      <c r="D72" s="2">
        <f>(DATA!D481-AVERAGE(DATA!D$6:D$510))/_xlfn.STDEV.P(DATA!D$6:D$510)</f>
        <v>0.43796113249651974</v>
      </c>
      <c r="E72" s="2">
        <f>(DATA!E481-AVERAGE(DATA!E$6:E$510))/_xlfn.STDEV.P(DATA!E$6:E$510)</f>
        <v>-1.4422167421867387</v>
      </c>
      <c r="F72" s="2">
        <f>(DATA!F481-AVERAGE(DATA!F$6:F$510))/_xlfn.STDEV.P(DATA!F$6:F$510)</f>
        <v>0.42896831837396482</v>
      </c>
      <c r="G72" s="2">
        <f>(DATA!G481-AVERAGE(DATA!G$6:G$510))/_xlfn.STDEV.P(DATA!G$6:G$510)</f>
        <v>1.5950699469341942</v>
      </c>
      <c r="H72" s="2">
        <f>(DATA!H481-AVERAGE(DATA!H$6:H$510))/_xlfn.STDEV.P(DATA!H$6:H$510)</f>
        <v>0.96013181822444182</v>
      </c>
      <c r="I72" s="2">
        <f>(DATA!I481-AVERAGE(DATA!I$6:I$510))/_xlfn.STDEV.P(DATA!I$6:I$510)</f>
        <v>-1.3321925958090173</v>
      </c>
      <c r="J72" s="2"/>
      <c r="K72">
        <f t="shared" si="4"/>
        <v>1.6520327330433489</v>
      </c>
      <c r="L72">
        <f t="shared" si="5"/>
        <v>67</v>
      </c>
    </row>
    <row r="73" spans="1:12" x14ac:dyDescent="0.35">
      <c r="A73" t="s">
        <v>7</v>
      </c>
      <c r="B73" t="s">
        <v>6</v>
      </c>
      <c r="C73" t="str">
        <f t="shared" si="3"/>
        <v>KADIN-BEKAR</v>
      </c>
      <c r="D73" s="2">
        <f>(DATA!D144-AVERAGE(DATA!D$6:D$510))/_xlfn.STDEV.P(DATA!D$6:D$510)</f>
        <v>-0.84791312279849518</v>
      </c>
      <c r="E73" s="2">
        <f>(DATA!E144-AVERAGE(DATA!E$6:E$510))/_xlfn.STDEV.P(DATA!E$6:E$510)</f>
        <v>0.2079292924125416</v>
      </c>
      <c r="F73" s="2">
        <f>(DATA!F144-AVERAGE(DATA!F$6:F$510))/_xlfn.STDEV.P(DATA!F$6:F$510)</f>
        <v>8.5294599528616621E-2</v>
      </c>
      <c r="G73" s="2">
        <f>(DATA!G144-AVERAGE(DATA!G$6:G$510))/_xlfn.STDEV.P(DATA!G$6:G$510)</f>
        <v>1.0903642300277634</v>
      </c>
      <c r="H73" s="2">
        <f>(DATA!H144-AVERAGE(DATA!H$6:H$510))/_xlfn.STDEV.P(DATA!H$6:H$510)</f>
        <v>0.96013181822444182</v>
      </c>
      <c r="I73" s="2">
        <f>(DATA!I144-AVERAGE(DATA!I$6:I$510))/_xlfn.STDEV.P(DATA!I$6:I$510)</f>
        <v>-0.8106753386689548</v>
      </c>
      <c r="J73" s="2"/>
      <c r="K73">
        <f t="shared" si="4"/>
        <v>1.6522489802978277</v>
      </c>
      <c r="L73">
        <f t="shared" si="5"/>
        <v>68</v>
      </c>
    </row>
    <row r="74" spans="1:12" x14ac:dyDescent="0.35">
      <c r="A74" t="s">
        <v>7</v>
      </c>
      <c r="B74" t="s">
        <v>5</v>
      </c>
      <c r="C74" t="str">
        <f t="shared" si="3"/>
        <v>KADIN-EVLİ</v>
      </c>
      <c r="D74" s="2">
        <f>(DATA!D318-AVERAGE(DATA!D$6:D$510))/_xlfn.STDEV.P(DATA!D$6:D$510)</f>
        <v>-0.84791312279849518</v>
      </c>
      <c r="E74" s="2">
        <f>(DATA!E318-AVERAGE(DATA!E$6:E$510))/_xlfn.STDEV.P(DATA!E$6:E$510)</f>
        <v>0.2079292924125416</v>
      </c>
      <c r="F74" s="2">
        <f>(DATA!F318-AVERAGE(DATA!F$6:F$510))/_xlfn.STDEV.P(DATA!F$6:F$510)</f>
        <v>8.5294599528616621E-2</v>
      </c>
      <c r="G74" s="2">
        <f>(DATA!G318-AVERAGE(DATA!G$6:G$510))/_xlfn.STDEV.P(DATA!G$6:G$510)</f>
        <v>1.0903642300277634</v>
      </c>
      <c r="H74" s="2">
        <f>(DATA!H318-AVERAGE(DATA!H$6:H$510))/_xlfn.STDEV.P(DATA!H$6:H$510)</f>
        <v>0.96013181822444182</v>
      </c>
      <c r="I74" s="2">
        <f>(DATA!I318-AVERAGE(DATA!I$6:I$510))/_xlfn.STDEV.P(DATA!I$6:I$510)</f>
        <v>-0.8106753386689548</v>
      </c>
      <c r="J74" s="2"/>
      <c r="K74">
        <f t="shared" si="4"/>
        <v>1.6522489802978277</v>
      </c>
      <c r="L74">
        <f t="shared" si="5"/>
        <v>68</v>
      </c>
    </row>
    <row r="75" spans="1:12" x14ac:dyDescent="0.35">
      <c r="A75" t="s">
        <v>4</v>
      </c>
      <c r="B75" t="s">
        <v>6</v>
      </c>
      <c r="C75" t="str">
        <f t="shared" si="3"/>
        <v>ERKEK-BEKAR</v>
      </c>
      <c r="D75" s="2">
        <f>(DATA!D303-AVERAGE(DATA!D$6:D$510))/_xlfn.STDEV.P(DATA!D$6:D$510)</f>
        <v>0.43796113249651974</v>
      </c>
      <c r="E75" s="2">
        <f>(DATA!E303-AVERAGE(DATA!E$6:E$510))/_xlfn.STDEV.P(DATA!E$6:E$510)</f>
        <v>0.97799744189220628</v>
      </c>
      <c r="F75" s="2">
        <f>(DATA!F303-AVERAGE(DATA!F$6:F$510))/_xlfn.STDEV.P(DATA!F$6:F$510)</f>
        <v>0.88719994350109632</v>
      </c>
      <c r="G75" s="2">
        <f>(DATA!G303-AVERAGE(DATA!G$6:G$510))/_xlfn.STDEV.P(DATA!G$6:G$510)</f>
        <v>1.0903642300277634</v>
      </c>
      <c r="H75" s="2">
        <f>(DATA!H303-AVERAGE(DATA!H$6:H$510))/_xlfn.STDEV.P(DATA!H$6:H$510)</f>
        <v>0.66996457082029381</v>
      </c>
      <c r="I75" s="2">
        <f>(DATA!I303-AVERAGE(DATA!I$6:I$510))/_xlfn.STDEV.P(DATA!I$6:I$510)</f>
        <v>-1.3321925958090173</v>
      </c>
      <c r="J75" s="2"/>
      <c r="K75">
        <f t="shared" si="4"/>
        <v>1.6594352254977915</v>
      </c>
      <c r="L75">
        <f t="shared" si="5"/>
        <v>70</v>
      </c>
    </row>
    <row r="76" spans="1:12" x14ac:dyDescent="0.35">
      <c r="A76" t="s">
        <v>4</v>
      </c>
      <c r="B76" t="s">
        <v>6</v>
      </c>
      <c r="C76" t="str">
        <f t="shared" si="3"/>
        <v>ERKEK-BEKAR</v>
      </c>
      <c r="D76" s="2">
        <f>(DATA!D263-AVERAGE(DATA!D$6:D$510))/_xlfn.STDEV.P(DATA!D$6:D$510)</f>
        <v>-0.84791312279849518</v>
      </c>
      <c r="E76" s="2">
        <f>(DATA!E263-AVERAGE(DATA!E$6:E$510))/_xlfn.STDEV.P(DATA!E$6:E$510)</f>
        <v>0.48295363151242166</v>
      </c>
      <c r="F76" s="2">
        <f>(DATA!F263-AVERAGE(DATA!F$6:F$510))/_xlfn.STDEV.P(DATA!F$6:F$510)</f>
        <v>0.37168936523307361</v>
      </c>
      <c r="G76" s="2">
        <f>(DATA!G263-AVERAGE(DATA!G$6:G$510))/_xlfn.STDEV.P(DATA!G$6:G$510)</f>
        <v>1.0903642300277634</v>
      </c>
      <c r="H76" s="2">
        <f>(DATA!H263-AVERAGE(DATA!H$6:H$510))/_xlfn.STDEV.P(DATA!H$6:H$510)</f>
        <v>0.66996457082029381</v>
      </c>
      <c r="I76" s="2">
        <f>(DATA!I263-AVERAGE(DATA!I$6:I$510))/_xlfn.STDEV.P(DATA!I$6:I$510)</f>
        <v>-1.3321925958090173</v>
      </c>
      <c r="J76" s="2"/>
      <c r="K76">
        <f t="shared" si="4"/>
        <v>1.6685936276811828</v>
      </c>
      <c r="L76">
        <f t="shared" si="5"/>
        <v>71</v>
      </c>
    </row>
    <row r="77" spans="1:12" x14ac:dyDescent="0.35">
      <c r="A77" t="s">
        <v>7</v>
      </c>
      <c r="B77" t="s">
        <v>5</v>
      </c>
      <c r="C77" t="str">
        <f t="shared" si="3"/>
        <v>KADIN-EVLİ</v>
      </c>
      <c r="D77" s="2">
        <f>(DATA!D72-AVERAGE(DATA!D$6:D$510))/_xlfn.STDEV.P(DATA!D$6:D$510)</f>
        <v>0.43796113249651974</v>
      </c>
      <c r="E77" s="2">
        <f>(DATA!E72-AVERAGE(DATA!E$6:E$510))/_xlfn.STDEV.P(DATA!E$6:E$510)</f>
        <v>-0.56213885706712274</v>
      </c>
      <c r="F77" s="2">
        <f>(DATA!F72-AVERAGE(DATA!F$6:F$510))/_xlfn.STDEV.P(DATA!F$6:F$510)</f>
        <v>-0.48749493188029736</v>
      </c>
      <c r="G77" s="2">
        <f>(DATA!G72-AVERAGE(DATA!G$6:G$510))/_xlfn.STDEV.P(DATA!G$6:G$510)</f>
        <v>8.0952799495489197E-2</v>
      </c>
      <c r="H77" s="2">
        <f>(DATA!H72-AVERAGE(DATA!H$6:H$510))/_xlfn.STDEV.P(DATA!H$6:H$510)</f>
        <v>0.66996457082029381</v>
      </c>
      <c r="I77" s="2">
        <f>(DATA!I72-AVERAGE(DATA!I$6:I$510))/_xlfn.STDEV.P(DATA!I$6:I$510)</f>
        <v>0.23235917222130795</v>
      </c>
      <c r="J77" s="2"/>
      <c r="K77">
        <f t="shared" si="4"/>
        <v>1.6750423508259928</v>
      </c>
      <c r="L77">
        <f t="shared" si="5"/>
        <v>72</v>
      </c>
    </row>
    <row r="78" spans="1:12" x14ac:dyDescent="0.35">
      <c r="A78" t="s">
        <v>7</v>
      </c>
      <c r="B78" t="s">
        <v>5</v>
      </c>
      <c r="C78" t="str">
        <f t="shared" si="3"/>
        <v>KADIN-EVLİ</v>
      </c>
      <c r="D78" s="2">
        <f>(DATA!D95-AVERAGE(DATA!D$6:D$510))/_xlfn.STDEV.P(DATA!D$6:D$510)</f>
        <v>-0.84791312279849518</v>
      </c>
      <c r="E78" s="2">
        <f>(DATA!E95-AVERAGE(DATA!E$6:E$510))/_xlfn.STDEV.P(DATA!E$6:E$510)</f>
        <v>9.7919556772589331E-2</v>
      </c>
      <c r="F78" s="2">
        <f>(DATA!F95-AVERAGE(DATA!F$6:F$510))/_xlfn.STDEV.P(DATA!F$6:F$510)</f>
        <v>-2.9263306753166268E-2</v>
      </c>
      <c r="G78" s="2">
        <f>(DATA!G95-AVERAGE(DATA!G$6:G$510))/_xlfn.STDEV.P(DATA!G$6:G$510)</f>
        <v>0.58565851312133277</v>
      </c>
      <c r="H78" s="2">
        <f>(DATA!H95-AVERAGE(DATA!H$6:H$510))/_xlfn.STDEV.P(DATA!H$6:H$510)</f>
        <v>0.66996457082029381</v>
      </c>
      <c r="I78" s="2">
        <f>(DATA!I95-AVERAGE(DATA!I$6:I$510))/_xlfn.STDEV.P(DATA!I$6:I$510)</f>
        <v>-0.28915808152889233</v>
      </c>
      <c r="J78" s="2"/>
      <c r="K78">
        <f t="shared" si="4"/>
        <v>1.676202317161634</v>
      </c>
      <c r="L78">
        <f t="shared" si="5"/>
        <v>73</v>
      </c>
    </row>
    <row r="79" spans="1:12" x14ac:dyDescent="0.35">
      <c r="A79" t="s">
        <v>7</v>
      </c>
      <c r="B79" t="s">
        <v>6</v>
      </c>
      <c r="C79" t="str">
        <f t="shared" si="3"/>
        <v>KADIN-BEKAR</v>
      </c>
      <c r="D79" s="2">
        <f>(DATA!D169-AVERAGE(DATA!D$6:D$510))/_xlfn.STDEV.P(DATA!D$6:D$510)</f>
        <v>0.43796113249651974</v>
      </c>
      <c r="E79" s="2">
        <f>(DATA!E169-AVERAGE(DATA!E$6:E$510))/_xlfn.STDEV.P(DATA!E$6:E$510)</f>
        <v>0.75797797061230165</v>
      </c>
      <c r="F79" s="2">
        <f>(DATA!F169-AVERAGE(DATA!F$6:F$510))/_xlfn.STDEV.P(DATA!F$6:F$510)</f>
        <v>0.6580841309375306</v>
      </c>
      <c r="G79" s="2">
        <f>(DATA!G169-AVERAGE(DATA!G$6:G$510))/_xlfn.STDEV.P(DATA!G$6:G$510)</f>
        <v>0.83801137157454808</v>
      </c>
      <c r="H79" s="2">
        <f>(DATA!H169-AVERAGE(DATA!H$6:H$510))/_xlfn.STDEV.P(DATA!H$6:H$510)</f>
        <v>1.2502990656285897</v>
      </c>
      <c r="I79" s="2">
        <f>(DATA!I169-AVERAGE(DATA!I$6:I$510))/_xlfn.STDEV.P(DATA!I$6:I$510)</f>
        <v>-0.5499167100989234</v>
      </c>
      <c r="J79" s="2"/>
      <c r="K79">
        <f t="shared" si="4"/>
        <v>1.6772125654063932</v>
      </c>
      <c r="L79">
        <f t="shared" si="5"/>
        <v>74</v>
      </c>
    </row>
    <row r="80" spans="1:12" x14ac:dyDescent="0.35">
      <c r="A80" t="s">
        <v>7</v>
      </c>
      <c r="B80" t="s">
        <v>5</v>
      </c>
      <c r="C80" t="str">
        <f t="shared" si="3"/>
        <v>KADIN-EVLİ</v>
      </c>
      <c r="D80" s="2">
        <f>(DATA!D143-AVERAGE(DATA!D$6:D$510))/_xlfn.STDEV.P(DATA!D$6:D$510)</f>
        <v>0.43796113249651974</v>
      </c>
      <c r="E80" s="2">
        <f>(DATA!E143-AVERAGE(DATA!E$6:E$510))/_xlfn.STDEV.P(DATA!E$6:E$510)</f>
        <v>-0.12209991450731392</v>
      </c>
      <c r="F80" s="2">
        <f>(DATA!F143-AVERAGE(DATA!F$6:F$510))/_xlfn.STDEV.P(DATA!F$6:F$510)</f>
        <v>-0.25837911931673152</v>
      </c>
      <c r="G80" s="2">
        <f>(DATA!G143-AVERAGE(DATA!G$6:G$510))/_xlfn.STDEV.P(DATA!G$6:G$510)</f>
        <v>-0.1714000589577262</v>
      </c>
      <c r="H80" s="2">
        <f>(DATA!H143-AVERAGE(DATA!H$6:H$510))/_xlfn.STDEV.P(DATA!H$6:H$510)</f>
        <v>0.37979732341614586</v>
      </c>
      <c r="I80" s="2">
        <f>(DATA!I143-AVERAGE(DATA!I$6:I$510))/_xlfn.STDEV.P(DATA!I$6:I$510)</f>
        <v>0.23235917222130795</v>
      </c>
      <c r="J80" s="2"/>
      <c r="K80">
        <f t="shared" si="4"/>
        <v>1.6801106850962386</v>
      </c>
      <c r="L80">
        <f t="shared" si="5"/>
        <v>75</v>
      </c>
    </row>
    <row r="81" spans="1:12" x14ac:dyDescent="0.35">
      <c r="A81" t="s">
        <v>7</v>
      </c>
      <c r="B81" t="s">
        <v>5</v>
      </c>
      <c r="C81" t="str">
        <f t="shared" si="3"/>
        <v>KADIN-EVLİ</v>
      </c>
      <c r="D81" s="2">
        <f>(DATA!D37-AVERAGE(DATA!D$6:D$510))/_xlfn.STDEV.P(DATA!D$6:D$510)</f>
        <v>0.43796113249651974</v>
      </c>
      <c r="E81" s="2">
        <f>(DATA!E37-AVERAGE(DATA!E$6:E$510))/_xlfn.STDEV.P(DATA!E$6:E$510)</f>
        <v>-0.12209991450731392</v>
      </c>
      <c r="F81" s="2">
        <f>(DATA!F37-AVERAGE(DATA!F$6:F$510))/_xlfn.STDEV.P(DATA!F$6:F$510)</f>
        <v>-0.25837911931673152</v>
      </c>
      <c r="G81" s="2">
        <f>(DATA!G37-AVERAGE(DATA!G$6:G$510))/_xlfn.STDEV.P(DATA!G$6:G$510)</f>
        <v>8.0952799495489197E-2</v>
      </c>
      <c r="H81" s="2">
        <f>(DATA!H37-AVERAGE(DATA!H$6:H$510))/_xlfn.STDEV.P(DATA!H$6:H$510)</f>
        <v>-0.20053717139215008</v>
      </c>
      <c r="I81" s="2">
        <f>(DATA!I37-AVERAGE(DATA!I$6:I$510))/_xlfn.STDEV.P(DATA!I$6:I$510)</f>
        <v>0.23235917222130795</v>
      </c>
      <c r="J81" s="2"/>
      <c r="K81">
        <f t="shared" si="4"/>
        <v>1.6892109319415316</v>
      </c>
      <c r="L81">
        <f t="shared" si="5"/>
        <v>76</v>
      </c>
    </row>
    <row r="82" spans="1:12" x14ac:dyDescent="0.35">
      <c r="A82" t="s">
        <v>7</v>
      </c>
      <c r="B82" t="s">
        <v>6</v>
      </c>
      <c r="C82" t="str">
        <f t="shared" si="3"/>
        <v>KADIN-BEKAR</v>
      </c>
      <c r="D82" s="2">
        <f>(DATA!D477-AVERAGE(DATA!D$6:D$510))/_xlfn.STDEV.P(DATA!D$6:D$510)</f>
        <v>0.43796113249651974</v>
      </c>
      <c r="E82" s="2">
        <f>(DATA!E477-AVERAGE(DATA!E$6:E$510))/_xlfn.STDEV.P(DATA!E$6:E$510)</f>
        <v>-0.78215832834702625</v>
      </c>
      <c r="F82" s="2">
        <f>(DATA!F477-AVERAGE(DATA!F$6:F$510))/_xlfn.STDEV.P(DATA!F$6:F$510)</f>
        <v>-0.94572655700742836</v>
      </c>
      <c r="G82" s="2">
        <f>(DATA!G477-AVERAGE(DATA!G$6:G$510))/_xlfn.STDEV.P(DATA!G$6:G$510)</f>
        <v>8.0952799495489197E-2</v>
      </c>
      <c r="H82" s="2">
        <f>(DATA!H477-AVERAGE(DATA!H$6:H$510))/_xlfn.STDEV.P(DATA!H$6:H$510)</f>
        <v>-0.78087166242827166</v>
      </c>
      <c r="I82" s="2">
        <f>(DATA!I477-AVERAGE(DATA!I$6:I$510))/_xlfn.STDEV.P(DATA!I$6:I$510)</f>
        <v>-1.3321925958090173</v>
      </c>
      <c r="J82" s="2"/>
      <c r="K82">
        <f t="shared" si="4"/>
        <v>1.6912471174173953</v>
      </c>
      <c r="L82">
        <f t="shared" si="5"/>
        <v>77</v>
      </c>
    </row>
    <row r="83" spans="1:12" x14ac:dyDescent="0.35">
      <c r="A83" t="s">
        <v>4</v>
      </c>
      <c r="B83" t="s">
        <v>6</v>
      </c>
      <c r="C83" t="str">
        <f t="shared" si="3"/>
        <v>ERKEK-BEKAR</v>
      </c>
      <c r="D83" s="2">
        <f>(DATA!D124-AVERAGE(DATA!D$6:D$510))/_xlfn.STDEV.P(DATA!D$6:D$510)</f>
        <v>0.43796113249651974</v>
      </c>
      <c r="E83" s="2">
        <f>(DATA!E124-AVERAGE(DATA!E$6:E$510))/_xlfn.STDEV.P(DATA!E$6:E$510)</f>
        <v>0.31793902805249391</v>
      </c>
      <c r="F83" s="2">
        <f>(DATA!F124-AVERAGE(DATA!F$6:F$510))/_xlfn.STDEV.P(DATA!F$6:F$510)</f>
        <v>0.19985250581039951</v>
      </c>
      <c r="G83" s="2">
        <f>(DATA!G124-AVERAGE(DATA!G$6:G$510))/_xlfn.STDEV.P(DATA!G$6:G$510)</f>
        <v>8.0952799495489197E-2</v>
      </c>
      <c r="H83" s="2">
        <f>(DATA!H124-AVERAGE(DATA!H$6:H$510))/_xlfn.STDEV.P(DATA!H$6:H$510)</f>
        <v>-0.49070441879629806</v>
      </c>
      <c r="I83" s="2">
        <f>(DATA!I124-AVERAGE(DATA!I$6:I$510))/_xlfn.STDEV.P(DATA!I$6:I$510)</f>
        <v>-2.8399452958861073E-2</v>
      </c>
      <c r="J83" s="2"/>
      <c r="K83">
        <f t="shared" si="4"/>
        <v>1.6937866391733354</v>
      </c>
      <c r="L83">
        <f t="shared" si="5"/>
        <v>78</v>
      </c>
    </row>
    <row r="84" spans="1:12" x14ac:dyDescent="0.35">
      <c r="A84" t="s">
        <v>4</v>
      </c>
      <c r="B84" t="s">
        <v>5</v>
      </c>
      <c r="C84" t="str">
        <f t="shared" si="3"/>
        <v>ERKEK-EVLİ</v>
      </c>
      <c r="D84" s="2">
        <f>(DATA!D156-AVERAGE(DATA!D$6:D$510))/_xlfn.STDEV.P(DATA!D$6:D$510)</f>
        <v>0.43796113249651974</v>
      </c>
      <c r="E84" s="2">
        <f>(DATA!E156-AVERAGE(DATA!E$6:E$510))/_xlfn.STDEV.P(DATA!E$6:E$510)</f>
        <v>0.31793902805249391</v>
      </c>
      <c r="F84" s="2">
        <f>(DATA!F156-AVERAGE(DATA!F$6:F$510))/_xlfn.STDEV.P(DATA!F$6:F$510)</f>
        <v>0.19985250581039951</v>
      </c>
      <c r="G84" s="2">
        <f>(DATA!G156-AVERAGE(DATA!G$6:G$510))/_xlfn.STDEV.P(DATA!G$6:G$510)</f>
        <v>8.0952799495489197E-2</v>
      </c>
      <c r="H84" s="2">
        <f>(DATA!H156-AVERAGE(DATA!H$6:H$510))/_xlfn.STDEV.P(DATA!H$6:H$510)</f>
        <v>0.66996457082029381</v>
      </c>
      <c r="I84" s="2">
        <f>(DATA!I156-AVERAGE(DATA!I$6:I$510))/_xlfn.STDEV.P(DATA!I$6:I$510)</f>
        <v>0.23235917222130795</v>
      </c>
      <c r="J84" s="2"/>
      <c r="K84">
        <f t="shared" si="4"/>
        <v>1.6964878678018889</v>
      </c>
      <c r="L84">
        <f t="shared" si="5"/>
        <v>79</v>
      </c>
    </row>
    <row r="85" spans="1:12" x14ac:dyDescent="0.35">
      <c r="A85" t="s">
        <v>4</v>
      </c>
      <c r="B85" t="s">
        <v>6</v>
      </c>
      <c r="C85" t="str">
        <f t="shared" si="3"/>
        <v>ERKEK-BEKAR</v>
      </c>
      <c r="D85" s="2">
        <f>(DATA!D495-AVERAGE(DATA!D$6:D$510))/_xlfn.STDEV.P(DATA!D$6:D$510)</f>
        <v>0.43796113249651974</v>
      </c>
      <c r="E85" s="2">
        <f>(DATA!E495-AVERAGE(DATA!E$6:E$510))/_xlfn.STDEV.P(DATA!E$6:E$510)</f>
        <v>-1.0021777996269308</v>
      </c>
      <c r="F85" s="2">
        <f>(DATA!F495-AVERAGE(DATA!F$6:F$510))/_xlfn.STDEV.P(DATA!F$6:F$510)</f>
        <v>1.345431568628227</v>
      </c>
      <c r="G85" s="2">
        <f>(DATA!G495-AVERAGE(DATA!G$6:G$510))/_xlfn.STDEV.P(DATA!G$6:G$510)</f>
        <v>0.83801137157454808</v>
      </c>
      <c r="H85" s="2">
        <f>(DATA!H495-AVERAGE(DATA!H$6:H$510))/_xlfn.STDEV.P(DATA!H$6:H$510)</f>
        <v>0.96013181822444182</v>
      </c>
      <c r="I85" s="2">
        <f>(DATA!I495-AVERAGE(DATA!I$6:I$510))/_xlfn.STDEV.P(DATA!I$6:I$510)</f>
        <v>-0.5499167100989234</v>
      </c>
      <c r="J85" s="2"/>
      <c r="K85">
        <f t="shared" si="4"/>
        <v>1.6967796035675076</v>
      </c>
      <c r="L85">
        <f t="shared" si="5"/>
        <v>80</v>
      </c>
    </row>
    <row r="86" spans="1:12" x14ac:dyDescent="0.35">
      <c r="A86" t="s">
        <v>7</v>
      </c>
      <c r="B86" t="s">
        <v>5</v>
      </c>
      <c r="C86" t="str">
        <f t="shared" si="3"/>
        <v>KADIN-EVLİ</v>
      </c>
      <c r="D86" s="2">
        <f>(DATA!D402-AVERAGE(DATA!D$6:D$510))/_xlfn.STDEV.P(DATA!D$6:D$510)</f>
        <v>0.43796113249651974</v>
      </c>
      <c r="E86" s="2">
        <f>(DATA!E402-AVERAGE(DATA!E$6:E$510))/_xlfn.STDEV.P(DATA!E$6:E$510)</f>
        <v>-0.12209991450731392</v>
      </c>
      <c r="F86" s="2">
        <f>(DATA!F402-AVERAGE(DATA!F$6:F$510))/_xlfn.STDEV.P(DATA!F$6:F$510)</f>
        <v>-0.25837911931673152</v>
      </c>
      <c r="G86" s="2">
        <f>(DATA!G402-AVERAGE(DATA!G$6:G$510))/_xlfn.STDEV.P(DATA!G$6:G$510)</f>
        <v>-0.1714000589577262</v>
      </c>
      <c r="H86" s="2">
        <f>(DATA!H402-AVERAGE(DATA!H$6:H$510))/_xlfn.STDEV.P(DATA!H$6:H$510)</f>
        <v>-0.78087166242827166</v>
      </c>
      <c r="I86" s="2">
        <f>(DATA!I402-AVERAGE(DATA!I$6:I$510))/_xlfn.STDEV.P(DATA!I$6:I$510)</f>
        <v>-0.28915808152889233</v>
      </c>
      <c r="J86" s="2"/>
      <c r="K86">
        <f t="shared" si="4"/>
        <v>1.712807765819474</v>
      </c>
      <c r="L86">
        <f t="shared" si="5"/>
        <v>81</v>
      </c>
    </row>
    <row r="87" spans="1:12" x14ac:dyDescent="0.35">
      <c r="A87" t="s">
        <v>4</v>
      </c>
      <c r="B87" t="s">
        <v>5</v>
      </c>
      <c r="C87" t="str">
        <f t="shared" si="3"/>
        <v>ERKEK-EVLİ</v>
      </c>
      <c r="D87" s="2">
        <f>(DATA!D232-AVERAGE(DATA!D$6:D$510))/_xlfn.STDEV.P(DATA!D$6:D$510)</f>
        <v>0.43796113249651974</v>
      </c>
      <c r="E87" s="2">
        <f>(DATA!E232-AVERAGE(DATA!E$6:E$510))/_xlfn.STDEV.P(DATA!E$6:E$510)</f>
        <v>-0.34211938578721846</v>
      </c>
      <c r="F87" s="2">
        <f>(DATA!F232-AVERAGE(DATA!F$6:F$510))/_xlfn.STDEV.P(DATA!F$6:F$510)</f>
        <v>-0.48749493188029736</v>
      </c>
      <c r="G87" s="2">
        <f>(DATA!G232-AVERAGE(DATA!G$6:G$510))/_xlfn.STDEV.P(DATA!G$6:G$510)</f>
        <v>-0.1714000589577262</v>
      </c>
      <c r="H87" s="2">
        <f>(DATA!H232-AVERAGE(DATA!H$6:H$510))/_xlfn.STDEV.P(DATA!H$6:H$510)</f>
        <v>0.37979732341614586</v>
      </c>
      <c r="I87" s="2">
        <f>(DATA!I232-AVERAGE(DATA!I$6:I$510))/_xlfn.STDEV.P(DATA!I$6:I$510)</f>
        <v>0.23235917222130795</v>
      </c>
      <c r="J87" s="2"/>
      <c r="K87">
        <f t="shared" si="4"/>
        <v>1.7275241152293404</v>
      </c>
      <c r="L87">
        <f t="shared" si="5"/>
        <v>82</v>
      </c>
    </row>
    <row r="88" spans="1:12" x14ac:dyDescent="0.35">
      <c r="A88" t="s">
        <v>4</v>
      </c>
      <c r="B88" t="s">
        <v>6</v>
      </c>
      <c r="C88" t="str">
        <f t="shared" si="3"/>
        <v>ERKEK-BEKAR</v>
      </c>
      <c r="D88" s="2">
        <f>(DATA!D329-AVERAGE(DATA!D$6:D$510))/_xlfn.STDEV.P(DATA!D$6:D$510)</f>
        <v>0.43796113249651974</v>
      </c>
      <c r="E88" s="2">
        <f>(DATA!E329-AVERAGE(DATA!E$6:E$510))/_xlfn.STDEV.P(DATA!E$6:E$510)</f>
        <v>0.97799744189220628</v>
      </c>
      <c r="F88" s="2">
        <f>(DATA!F329-AVERAGE(DATA!F$6:F$510))/_xlfn.STDEV.P(DATA!F$6:F$510)</f>
        <v>0.88719994350109632</v>
      </c>
      <c r="G88" s="2">
        <f>(DATA!G329-AVERAGE(DATA!G$6:G$510))/_xlfn.STDEV.P(DATA!G$6:G$510)</f>
        <v>0.83801137157454808</v>
      </c>
      <c r="H88" s="2">
        <f>(DATA!H329-AVERAGE(DATA!H$6:H$510))/_xlfn.STDEV.P(DATA!H$6:H$510)</f>
        <v>0.66996457082029381</v>
      </c>
      <c r="I88" s="2">
        <f>(DATA!I329-AVERAGE(DATA!I$6:I$510))/_xlfn.STDEV.P(DATA!I$6:I$510)</f>
        <v>-0.5499167100989234</v>
      </c>
      <c r="J88" s="2"/>
      <c r="K88">
        <f t="shared" si="4"/>
        <v>1.729246135938747</v>
      </c>
      <c r="L88">
        <f t="shared" si="5"/>
        <v>83</v>
      </c>
    </row>
    <row r="89" spans="1:12" x14ac:dyDescent="0.35">
      <c r="A89" t="s">
        <v>7</v>
      </c>
      <c r="B89" t="s">
        <v>5</v>
      </c>
      <c r="C89" t="str">
        <f t="shared" si="3"/>
        <v>KADIN-EVLİ</v>
      </c>
      <c r="D89" s="2">
        <f>(DATA!D180-AVERAGE(DATA!D$6:D$510))/_xlfn.STDEV.P(DATA!D$6:D$510)</f>
        <v>0.43796113249651974</v>
      </c>
      <c r="E89" s="2">
        <f>(DATA!E180-AVERAGE(DATA!E$6:E$510))/_xlfn.STDEV.P(DATA!E$6:E$510)</f>
        <v>-0.56213885706712274</v>
      </c>
      <c r="F89" s="2">
        <f>(DATA!F180-AVERAGE(DATA!F$6:F$510))/_xlfn.STDEV.P(DATA!F$6:F$510)</f>
        <v>-0.71661074444386308</v>
      </c>
      <c r="G89" s="2">
        <f>(DATA!G180-AVERAGE(DATA!G$6:G$510))/_xlfn.STDEV.P(DATA!G$6:G$510)</f>
        <v>-0.1714000589577262</v>
      </c>
      <c r="H89" s="2">
        <f>(DATA!H180-AVERAGE(DATA!H$6:H$510))/_xlfn.STDEV.P(DATA!H$6:H$510)</f>
        <v>-0.20053717139215008</v>
      </c>
      <c r="I89" s="2">
        <f>(DATA!I180-AVERAGE(DATA!I$6:I$510))/_xlfn.STDEV.P(DATA!I$6:I$510)</f>
        <v>-2.8399452958861073E-2</v>
      </c>
      <c r="J89" s="2"/>
      <c r="K89">
        <f t="shared" si="4"/>
        <v>1.7315884485507071</v>
      </c>
      <c r="L89">
        <f t="shared" si="5"/>
        <v>84</v>
      </c>
    </row>
    <row r="90" spans="1:12" x14ac:dyDescent="0.35">
      <c r="A90" t="s">
        <v>4</v>
      </c>
      <c r="B90" t="s">
        <v>6</v>
      </c>
      <c r="C90" t="str">
        <f t="shared" si="3"/>
        <v>ERKEK-BEKAR</v>
      </c>
      <c r="D90" s="2">
        <f>(DATA!D296-AVERAGE(DATA!D$6:D$510))/_xlfn.STDEV.P(DATA!D$6:D$510)</f>
        <v>-0.84791312279849518</v>
      </c>
      <c r="E90" s="2">
        <f>(DATA!E296-AVERAGE(DATA!E$6:E$510))/_xlfn.STDEV.P(DATA!E$6:E$510)</f>
        <v>-0.78215832834702659</v>
      </c>
      <c r="F90" s="2">
        <f>(DATA!F296-AVERAGE(DATA!F$6:F$510))/_xlfn.STDEV.P(DATA!F$6:F$510)</f>
        <v>-0.71661074444386308</v>
      </c>
      <c r="G90" s="2">
        <f>(DATA!G296-AVERAGE(DATA!G$6:G$510))/_xlfn.STDEV.P(DATA!G$6:G$510)</f>
        <v>0.83801137157454808</v>
      </c>
      <c r="H90" s="2">
        <f>(DATA!H296-AVERAGE(DATA!H$6:H$510))/_xlfn.STDEV.P(DATA!H$6:H$510)</f>
        <v>0.38269899675778751</v>
      </c>
      <c r="I90" s="2">
        <f>(DATA!I296-AVERAGE(DATA!I$6:I$510))/_xlfn.STDEV.P(DATA!I$6:I$510)</f>
        <v>-0.5499167100989234</v>
      </c>
      <c r="J90" s="2"/>
      <c r="K90">
        <f t="shared" si="4"/>
        <v>1.7355601750716978</v>
      </c>
      <c r="L90">
        <f t="shared" si="5"/>
        <v>85</v>
      </c>
    </row>
    <row r="91" spans="1:12" x14ac:dyDescent="0.35">
      <c r="A91" t="s">
        <v>4</v>
      </c>
      <c r="B91" t="s">
        <v>5</v>
      </c>
      <c r="C91" t="str">
        <f t="shared" si="3"/>
        <v>ERKEK-EVLİ</v>
      </c>
      <c r="D91" s="2">
        <f>(DATA!D443-AVERAGE(DATA!D$6:D$510))/_xlfn.STDEV.P(DATA!D$6:D$510)</f>
        <v>0.43796113249651974</v>
      </c>
      <c r="E91" s="2">
        <f>(DATA!E443-AVERAGE(DATA!E$6:E$510))/_xlfn.STDEV.P(DATA!E$6:E$510)</f>
        <v>0.75797797061230165</v>
      </c>
      <c r="F91" s="2">
        <f>(DATA!F443-AVERAGE(DATA!F$6:F$510))/_xlfn.STDEV.P(DATA!F$6:F$510)</f>
        <v>0.6580841309375306</v>
      </c>
      <c r="G91" s="2">
        <f>(DATA!G443-AVERAGE(DATA!G$6:G$510))/_xlfn.STDEV.P(DATA!G$6:G$510)</f>
        <v>0.33330565466811735</v>
      </c>
      <c r="H91" s="2">
        <f>(DATA!H443-AVERAGE(DATA!H$6:H$510))/_xlfn.STDEV.P(DATA!H$6:H$510)</f>
        <v>0.37979732341614586</v>
      </c>
      <c r="I91" s="2">
        <f>(DATA!I443-AVERAGE(DATA!I$6:I$510))/_xlfn.STDEV.P(DATA!I$6:I$510)</f>
        <v>-2.8399452958861073E-2</v>
      </c>
      <c r="J91" s="2"/>
      <c r="K91">
        <f t="shared" si="4"/>
        <v>1.735931758995833</v>
      </c>
      <c r="L91">
        <f t="shared" si="5"/>
        <v>86</v>
      </c>
    </row>
    <row r="92" spans="1:12" x14ac:dyDescent="0.35">
      <c r="A92" t="s">
        <v>7</v>
      </c>
      <c r="B92" t="s">
        <v>5</v>
      </c>
      <c r="C92" t="str">
        <f t="shared" si="3"/>
        <v>KADIN-EVLİ</v>
      </c>
      <c r="D92" s="2">
        <f>(DATA!D287-AVERAGE(DATA!D$6:D$510))/_xlfn.STDEV.P(DATA!D$6:D$510)</f>
        <v>-0.84791312279849518</v>
      </c>
      <c r="E92" s="2">
        <f>(DATA!E287-AVERAGE(DATA!E$6:E$510))/_xlfn.STDEV.P(DATA!E$6:E$510)</f>
        <v>-1.1671924030868586</v>
      </c>
      <c r="F92" s="2">
        <f>(DATA!F287-AVERAGE(DATA!F$6:F$510))/_xlfn.STDEV.P(DATA!F$6:F$510)</f>
        <v>-0.48749493188029736</v>
      </c>
      <c r="G92" s="2">
        <f>(DATA!G287-AVERAGE(DATA!G$6:G$510))/_xlfn.STDEV.P(DATA!G$6:G$510)</f>
        <v>1.0903642300277634</v>
      </c>
      <c r="H92" s="2">
        <f>(DATA!H287-AVERAGE(DATA!H$6:H$510))/_xlfn.STDEV.P(DATA!H$6:H$510)</f>
        <v>0.66996457082029381</v>
      </c>
      <c r="I92" s="2">
        <f>(DATA!I287-AVERAGE(DATA!I$6:I$510))/_xlfn.STDEV.P(DATA!I$6:I$510)</f>
        <v>-1.0714339672389861</v>
      </c>
      <c r="J92" s="2"/>
      <c r="K92">
        <f t="shared" si="4"/>
        <v>1.7434993228371982</v>
      </c>
      <c r="L92">
        <f t="shared" si="5"/>
        <v>87</v>
      </c>
    </row>
    <row r="93" spans="1:12" x14ac:dyDescent="0.35">
      <c r="A93" t="s">
        <v>7</v>
      </c>
      <c r="B93" t="s">
        <v>5</v>
      </c>
      <c r="C93" t="str">
        <f t="shared" si="3"/>
        <v>KADIN-EVLİ</v>
      </c>
      <c r="D93" s="2">
        <f>(DATA!D12-AVERAGE(DATA!D$6:D$510))/_xlfn.STDEV.P(DATA!D$6:D$510)</f>
        <v>-0.84791312279849518</v>
      </c>
      <c r="E93" s="2">
        <f>(DATA!E12-AVERAGE(DATA!E$6:E$510))/_xlfn.STDEV.P(DATA!E$6:E$510)</f>
        <v>9.7919556772589331E-2</v>
      </c>
      <c r="F93" s="2">
        <f>(DATA!F12-AVERAGE(DATA!F$6:F$510))/_xlfn.STDEV.P(DATA!F$6:F$510)</f>
        <v>-2.9263306753166268E-2</v>
      </c>
      <c r="G93" s="2">
        <f>(DATA!G12-AVERAGE(DATA!G$6:G$510))/_xlfn.STDEV.P(DATA!G$6:G$510)</f>
        <v>8.0952799495489197E-2</v>
      </c>
      <c r="H93" s="2">
        <f>(DATA!H12-AVERAGE(DATA!H$6:H$510))/_xlfn.STDEV.P(DATA!H$6:H$510)</f>
        <v>8.9630076011997878E-2</v>
      </c>
      <c r="I93" s="2">
        <f>(DATA!I12-AVERAGE(DATA!I$6:I$510))/_xlfn.STDEV.P(DATA!I$6:I$510)</f>
        <v>-0.28915808152889233</v>
      </c>
      <c r="J93" s="2"/>
      <c r="K93">
        <f t="shared" si="4"/>
        <v>1.7464017289415836</v>
      </c>
      <c r="L93">
        <f t="shared" si="5"/>
        <v>88</v>
      </c>
    </row>
    <row r="94" spans="1:12" x14ac:dyDescent="0.35">
      <c r="A94" t="s">
        <v>7</v>
      </c>
      <c r="B94" t="s">
        <v>6</v>
      </c>
      <c r="C94" t="str">
        <f t="shared" si="3"/>
        <v>KADIN-BEKAR</v>
      </c>
      <c r="D94" s="2">
        <f>(DATA!D281-AVERAGE(DATA!D$6:D$510))/_xlfn.STDEV.P(DATA!D$6:D$510)</f>
        <v>-0.84791312279849518</v>
      </c>
      <c r="E94" s="2">
        <f>(DATA!E281-AVERAGE(DATA!E$6:E$510))/_xlfn.STDEV.P(DATA!E$6:E$510)</f>
        <v>9.7919556772589331E-2</v>
      </c>
      <c r="F94" s="2">
        <f>(DATA!F281-AVERAGE(DATA!F$6:F$510))/_xlfn.STDEV.P(DATA!F$6:F$510)</f>
        <v>-2.9263306753166268E-2</v>
      </c>
      <c r="G94" s="2">
        <f>(DATA!G281-AVERAGE(DATA!G$6:G$510))/_xlfn.STDEV.P(DATA!G$6:G$510)</f>
        <v>1.0903642300277634</v>
      </c>
      <c r="H94" s="2">
        <f>(DATA!H281-AVERAGE(DATA!H$6:H$510))/_xlfn.STDEV.P(DATA!H$6:H$510)</f>
        <v>1.2502990656285897</v>
      </c>
      <c r="I94" s="2">
        <f>(DATA!I281-AVERAGE(DATA!I$6:I$510))/_xlfn.STDEV.P(DATA!I$6:I$510)</f>
        <v>-0.8106753386689548</v>
      </c>
      <c r="J94" s="2"/>
      <c r="K94">
        <f t="shared" si="4"/>
        <v>1.7474072637952514</v>
      </c>
      <c r="L94">
        <f t="shared" si="5"/>
        <v>89</v>
      </c>
    </row>
    <row r="95" spans="1:12" x14ac:dyDescent="0.35">
      <c r="A95" t="s">
        <v>4</v>
      </c>
      <c r="B95" t="s">
        <v>5</v>
      </c>
      <c r="C95" t="str">
        <f t="shared" si="3"/>
        <v>ERKEK-EVLİ</v>
      </c>
      <c r="D95" s="2">
        <f>(DATA!D53-AVERAGE(DATA!D$6:D$510))/_xlfn.STDEV.P(DATA!D$6:D$510)</f>
        <v>0.43796113249651974</v>
      </c>
      <c r="E95" s="2">
        <f>(DATA!E53-AVERAGE(DATA!E$6:E$510))/_xlfn.STDEV.P(DATA!E$6:E$510)</f>
        <v>0.75797797061230165</v>
      </c>
      <c r="F95" s="2">
        <f>(DATA!F53-AVERAGE(DATA!F$6:F$510))/_xlfn.STDEV.P(DATA!F$6:F$510)</f>
        <v>0.6580841309375306</v>
      </c>
      <c r="G95" s="2">
        <f>(DATA!G53-AVERAGE(DATA!G$6:G$510))/_xlfn.STDEV.P(DATA!G$6:G$510)</f>
        <v>1.5950699469341942</v>
      </c>
      <c r="H95" s="2">
        <f>(DATA!H53-AVERAGE(DATA!H$6:H$510))/_xlfn.STDEV.P(DATA!H$6:H$510)</f>
        <v>0.96013181822444182</v>
      </c>
      <c r="I95" s="2">
        <f>(DATA!I53-AVERAGE(DATA!I$6:I$510))/_xlfn.STDEV.P(DATA!I$6:I$510)</f>
        <v>-1.5929512243790485</v>
      </c>
      <c r="J95" s="2"/>
      <c r="K95">
        <f t="shared" si="4"/>
        <v>1.7509023928060605</v>
      </c>
      <c r="L95">
        <f t="shared" si="5"/>
        <v>90</v>
      </c>
    </row>
    <row r="96" spans="1:12" x14ac:dyDescent="0.35">
      <c r="A96" t="s">
        <v>7</v>
      </c>
      <c r="B96" t="s">
        <v>6</v>
      </c>
      <c r="C96" t="str">
        <f t="shared" si="3"/>
        <v>KADIN-BEKAR</v>
      </c>
      <c r="D96" s="2">
        <f>(DATA!D133-AVERAGE(DATA!D$6:D$510))/_xlfn.STDEV.P(DATA!D$6:D$510)</f>
        <v>0.43796113249651974</v>
      </c>
      <c r="E96" s="2">
        <f>(DATA!E133-AVERAGE(DATA!E$6:E$510))/_xlfn.STDEV.P(DATA!E$6:E$510)</f>
        <v>0.75797797061230165</v>
      </c>
      <c r="F96" s="2">
        <f>(DATA!F133-AVERAGE(DATA!F$6:F$510))/_xlfn.STDEV.P(DATA!F$6:F$510)</f>
        <v>0.6580841309375306</v>
      </c>
      <c r="G96" s="2">
        <f>(DATA!G133-AVERAGE(DATA!G$6:G$510))/_xlfn.STDEV.P(DATA!G$6:G$510)</f>
        <v>1.5950699469341942</v>
      </c>
      <c r="H96" s="2">
        <f>(DATA!H133-AVERAGE(DATA!H$6:H$510))/_xlfn.STDEV.P(DATA!H$6:H$510)</f>
        <v>0.96013181822444182</v>
      </c>
      <c r="I96" s="2">
        <f>(DATA!I133-AVERAGE(DATA!I$6:I$510))/_xlfn.STDEV.P(DATA!I$6:I$510)</f>
        <v>-1.5929512243790485</v>
      </c>
      <c r="J96" s="2"/>
      <c r="K96">
        <f t="shared" si="4"/>
        <v>1.7509023928060605</v>
      </c>
      <c r="L96">
        <f t="shared" si="5"/>
        <v>90</v>
      </c>
    </row>
    <row r="97" spans="1:12" x14ac:dyDescent="0.35">
      <c r="A97" t="s">
        <v>4</v>
      </c>
      <c r="B97" t="s">
        <v>6</v>
      </c>
      <c r="C97" t="str">
        <f t="shared" si="3"/>
        <v>ERKEK-BEKAR</v>
      </c>
      <c r="D97" s="2">
        <f>(DATA!D299-AVERAGE(DATA!D$6:D$510))/_xlfn.STDEV.P(DATA!D$6:D$510)</f>
        <v>0.43796113249651974</v>
      </c>
      <c r="E97" s="2">
        <f>(DATA!E299-AVERAGE(DATA!E$6:E$510))/_xlfn.STDEV.P(DATA!E$6:E$510)</f>
        <v>0.97799744189220628</v>
      </c>
      <c r="F97" s="2">
        <f>(DATA!F299-AVERAGE(DATA!F$6:F$510))/_xlfn.STDEV.P(DATA!F$6:F$510)</f>
        <v>0.88719994350109632</v>
      </c>
      <c r="G97" s="2">
        <f>(DATA!G299-AVERAGE(DATA!G$6:G$510))/_xlfn.STDEV.P(DATA!G$6:G$510)</f>
        <v>1.3427170884809789</v>
      </c>
      <c r="H97" s="2">
        <f>(DATA!H299-AVERAGE(DATA!H$6:H$510))/_xlfn.STDEV.P(DATA!H$6:H$510)</f>
        <v>0.66996457082029381</v>
      </c>
      <c r="I97" s="2">
        <f>(DATA!I299-AVERAGE(DATA!I$6:I$510))/_xlfn.STDEV.P(DATA!I$6:I$510)</f>
        <v>-1.3321925958090173</v>
      </c>
      <c r="J97" s="2"/>
      <c r="K97">
        <f t="shared" si="4"/>
        <v>1.7552921602822835</v>
      </c>
      <c r="L97">
        <f t="shared" si="5"/>
        <v>92</v>
      </c>
    </row>
    <row r="98" spans="1:12" x14ac:dyDescent="0.35">
      <c r="A98" t="s">
        <v>7</v>
      </c>
      <c r="B98" t="s">
        <v>6</v>
      </c>
      <c r="C98" t="str">
        <f t="shared" si="3"/>
        <v>KADIN-BEKAR</v>
      </c>
      <c r="D98" s="2">
        <f>(DATA!D14-AVERAGE(DATA!D$6:D$510))/_xlfn.STDEV.P(DATA!D$6:D$510)</f>
        <v>-0.84791312279849518</v>
      </c>
      <c r="E98" s="2">
        <f>(DATA!E14-AVERAGE(DATA!E$6:E$510))/_xlfn.STDEV.P(DATA!E$6:E$510)</f>
        <v>-0.78215832834702625</v>
      </c>
      <c r="F98" s="2">
        <f>(DATA!F14-AVERAGE(DATA!F$6:F$510))/_xlfn.STDEV.P(DATA!F$6:F$510)</f>
        <v>-0.94572655700742836</v>
      </c>
      <c r="G98" s="2">
        <f>(DATA!G14-AVERAGE(DATA!G$6:G$510))/_xlfn.STDEV.P(DATA!G$6:G$510)</f>
        <v>0.83801137157454808</v>
      </c>
      <c r="H98" s="2">
        <f>(DATA!H14-AVERAGE(DATA!H$6:H$510))/_xlfn.STDEV.P(DATA!H$6:H$510)</f>
        <v>0.66996457082029381</v>
      </c>
      <c r="I98" s="2">
        <f>(DATA!I14-AVERAGE(DATA!I$6:I$510))/_xlfn.STDEV.P(DATA!I$6:I$510)</f>
        <v>-1.0714339672389861</v>
      </c>
      <c r="J98" s="2"/>
      <c r="K98">
        <f t="shared" si="4"/>
        <v>1.757166492900929</v>
      </c>
      <c r="L98">
        <f t="shared" si="5"/>
        <v>93</v>
      </c>
    </row>
    <row r="99" spans="1:12" x14ac:dyDescent="0.35">
      <c r="A99" t="s">
        <v>7</v>
      </c>
      <c r="B99" t="s">
        <v>5</v>
      </c>
      <c r="C99" t="str">
        <f t="shared" si="3"/>
        <v>KADIN-EVLİ</v>
      </c>
      <c r="D99" s="2">
        <f>(DATA!D404-AVERAGE(DATA!D$6:D$510))/_xlfn.STDEV.P(DATA!D$6:D$510)</f>
        <v>0.43796113249651974</v>
      </c>
      <c r="E99" s="2">
        <f>(DATA!E404-AVERAGE(DATA!E$6:E$510))/_xlfn.STDEV.P(DATA!E$6:E$510)</f>
        <v>0.53795849933239714</v>
      </c>
      <c r="F99" s="2">
        <f>(DATA!F404-AVERAGE(DATA!F$6:F$510))/_xlfn.STDEV.P(DATA!F$6:F$510)</f>
        <v>0.42896831837396482</v>
      </c>
      <c r="G99" s="2">
        <f>(DATA!G404-AVERAGE(DATA!G$6:G$510))/_xlfn.STDEV.P(DATA!G$6:G$510)</f>
        <v>0.33330565466811735</v>
      </c>
      <c r="H99" s="2">
        <f>(DATA!H404-AVERAGE(DATA!H$6:H$510))/_xlfn.STDEV.P(DATA!H$6:H$510)</f>
        <v>1.2502990656285897</v>
      </c>
      <c r="I99" s="2">
        <f>(DATA!I404-AVERAGE(DATA!I$6:I$510))/_xlfn.STDEV.P(DATA!I$6:I$510)</f>
        <v>-2.8399452958861073E-2</v>
      </c>
      <c r="J99" s="2"/>
      <c r="K99">
        <f t="shared" si="4"/>
        <v>1.7665014010013003</v>
      </c>
      <c r="L99">
        <f t="shared" si="5"/>
        <v>94</v>
      </c>
    </row>
    <row r="100" spans="1:12" x14ac:dyDescent="0.35">
      <c r="A100" t="s">
        <v>4</v>
      </c>
      <c r="B100" t="s">
        <v>5</v>
      </c>
      <c r="C100" t="str">
        <f t="shared" si="3"/>
        <v>ERKEK-EVLİ</v>
      </c>
      <c r="D100" s="2">
        <f>(DATA!D175-AVERAGE(DATA!D$6:D$510))/_xlfn.STDEV.P(DATA!D$6:D$510)</f>
        <v>0.43796113249651974</v>
      </c>
      <c r="E100" s="2">
        <f>(DATA!E175-AVERAGE(DATA!E$6:E$510))/_xlfn.STDEV.P(DATA!E$6:E$510)</f>
        <v>0.31793902805249391</v>
      </c>
      <c r="F100" s="2">
        <f>(DATA!F175-AVERAGE(DATA!F$6:F$510))/_xlfn.STDEV.P(DATA!F$6:F$510)</f>
        <v>0.19985250581039951</v>
      </c>
      <c r="G100" s="2">
        <f>(DATA!G175-AVERAGE(DATA!G$6:G$510))/_xlfn.STDEV.P(DATA!G$6:G$510)</f>
        <v>8.0952799495489197E-2</v>
      </c>
      <c r="H100" s="2">
        <f>(DATA!H175-AVERAGE(DATA!H$6:H$510))/_xlfn.STDEV.P(DATA!H$6:H$510)</f>
        <v>0.96013181822444182</v>
      </c>
      <c r="I100" s="2">
        <f>(DATA!I175-AVERAGE(DATA!I$6:I$510))/_xlfn.STDEV.P(DATA!I$6:I$510)</f>
        <v>0.23235917222130795</v>
      </c>
      <c r="J100" s="2"/>
      <c r="K100">
        <f t="shared" si="4"/>
        <v>1.7688918109552316</v>
      </c>
      <c r="L100">
        <f t="shared" si="5"/>
        <v>95</v>
      </c>
    </row>
    <row r="101" spans="1:12" x14ac:dyDescent="0.35">
      <c r="A101" t="s">
        <v>4</v>
      </c>
      <c r="B101" t="s">
        <v>5</v>
      </c>
      <c r="C101" t="str">
        <f t="shared" si="3"/>
        <v>ERKEK-EVLİ</v>
      </c>
      <c r="D101" s="2">
        <f>(DATA!D461-AVERAGE(DATA!D$6:D$510))/_xlfn.STDEV.P(DATA!D$6:D$510)</f>
        <v>0.43796113249651974</v>
      </c>
      <c r="E101" s="2">
        <f>(DATA!E461-AVERAGE(DATA!E$6:E$510))/_xlfn.STDEV.P(DATA!E$6:E$510)</f>
        <v>0.31793902805249391</v>
      </c>
      <c r="F101" s="2">
        <f>(DATA!F461-AVERAGE(DATA!F$6:F$510))/_xlfn.STDEV.P(DATA!F$6:F$510)</f>
        <v>0.19985250581039951</v>
      </c>
      <c r="G101" s="2">
        <f>(DATA!G461-AVERAGE(DATA!G$6:G$510))/_xlfn.STDEV.P(DATA!G$6:G$510)</f>
        <v>8.0952799495489197E-2</v>
      </c>
      <c r="H101" s="2">
        <f>(DATA!H461-AVERAGE(DATA!H$6:H$510))/_xlfn.STDEV.P(DATA!H$6:H$510)</f>
        <v>0.96013181822444182</v>
      </c>
      <c r="I101" s="2">
        <f>(DATA!I461-AVERAGE(DATA!I$6:I$510))/_xlfn.STDEV.P(DATA!I$6:I$510)</f>
        <v>0.23235917222130795</v>
      </c>
      <c r="J101" s="2"/>
      <c r="K101">
        <f t="shared" si="4"/>
        <v>1.7688918109552316</v>
      </c>
      <c r="L101">
        <f t="shared" si="5"/>
        <v>95</v>
      </c>
    </row>
    <row r="102" spans="1:12" x14ac:dyDescent="0.35">
      <c r="A102" t="s">
        <v>7</v>
      </c>
      <c r="B102" t="s">
        <v>6</v>
      </c>
      <c r="C102" t="str">
        <f t="shared" si="3"/>
        <v>KADIN-BEKAR</v>
      </c>
      <c r="D102" s="2">
        <f>(DATA!D408-AVERAGE(DATA!D$6:D$510))/_xlfn.STDEV.P(DATA!D$6:D$510)</f>
        <v>1.7238353877915347</v>
      </c>
      <c r="E102" s="2">
        <f>(DATA!E408-AVERAGE(DATA!E$6:E$510))/_xlfn.STDEV.P(DATA!E$6:E$510)</f>
        <v>9.7919556772589331E-2</v>
      </c>
      <c r="F102" s="2">
        <f>(DATA!F408-AVERAGE(DATA!F$6:F$510))/_xlfn.STDEV.P(DATA!F$6:F$510)</f>
        <v>-2.9263306753166268E-2</v>
      </c>
      <c r="G102" s="2">
        <f>(DATA!G408-AVERAGE(DATA!G$6:G$510))/_xlfn.STDEV.P(DATA!G$6:G$510)</f>
        <v>0.83801137157454808</v>
      </c>
      <c r="H102" s="2">
        <f>(DATA!H408-AVERAGE(DATA!H$6:H$510))/_xlfn.STDEV.P(DATA!H$6:H$510)</f>
        <v>1.2502990656285897</v>
      </c>
      <c r="I102" s="2">
        <f>(DATA!I408-AVERAGE(DATA!I$6:I$510))/_xlfn.STDEV.P(DATA!I$6:I$510)</f>
        <v>-0.5499167100989234</v>
      </c>
      <c r="J102" s="2"/>
      <c r="K102">
        <f t="shared" si="4"/>
        <v>1.7705847435238922</v>
      </c>
      <c r="L102">
        <f t="shared" si="5"/>
        <v>97</v>
      </c>
    </row>
    <row r="103" spans="1:12" x14ac:dyDescent="0.35">
      <c r="A103" t="s">
        <v>4</v>
      </c>
      <c r="B103" t="s">
        <v>5</v>
      </c>
      <c r="C103" t="str">
        <f t="shared" si="3"/>
        <v>ERKEK-EVLİ</v>
      </c>
      <c r="D103" s="2">
        <f>(DATA!D372-AVERAGE(DATA!D$6:D$510))/_xlfn.STDEV.P(DATA!D$6:D$510)</f>
        <v>-0.84791312279849518</v>
      </c>
      <c r="E103" s="2">
        <f>(DATA!E372-AVERAGE(DATA!E$6:E$510))/_xlfn.STDEV.P(DATA!E$6:E$510)</f>
        <v>0.53795849933239714</v>
      </c>
      <c r="F103" s="2">
        <f>(DATA!F372-AVERAGE(DATA!F$6:F$510))/_xlfn.STDEV.P(DATA!F$6:F$510)</f>
        <v>0.42896831837396482</v>
      </c>
      <c r="G103" s="2">
        <f>(DATA!G372-AVERAGE(DATA!G$6:G$510))/_xlfn.STDEV.P(DATA!G$6:G$510)</f>
        <v>0.83801137157454808</v>
      </c>
      <c r="H103" s="2">
        <f>(DATA!H372-AVERAGE(DATA!H$6:H$510))/_xlfn.STDEV.P(DATA!H$6:H$510)</f>
        <v>0.66996457082029381</v>
      </c>
      <c r="I103" s="2">
        <f>(DATA!I372-AVERAGE(DATA!I$6:I$510))/_xlfn.STDEV.P(DATA!I$6:I$510)</f>
        <v>-0.5499167100989234</v>
      </c>
      <c r="J103" s="2"/>
      <c r="K103">
        <f t="shared" si="4"/>
        <v>1.7750078559198534</v>
      </c>
      <c r="L103">
        <f t="shared" si="5"/>
        <v>98</v>
      </c>
    </row>
    <row r="104" spans="1:12" x14ac:dyDescent="0.35">
      <c r="A104" t="s">
        <v>7</v>
      </c>
      <c r="B104" t="s">
        <v>5</v>
      </c>
      <c r="C104" t="str">
        <f t="shared" si="3"/>
        <v>KADIN-EVLİ</v>
      </c>
      <c r="D104" s="2">
        <f>(DATA!D502-AVERAGE(DATA!D$6:D$510))/_xlfn.STDEV.P(DATA!D$6:D$510)</f>
        <v>0.43796113249651974</v>
      </c>
      <c r="E104" s="2">
        <f>(DATA!E502-AVERAGE(DATA!E$6:E$510))/_xlfn.STDEV.P(DATA!E$6:E$510)</f>
        <v>-1.0021777996269308</v>
      </c>
      <c r="F104" s="2">
        <f>(DATA!F502-AVERAGE(DATA!F$6:F$510))/_xlfn.STDEV.P(DATA!F$6:F$510)</f>
        <v>-0.48749493188029736</v>
      </c>
      <c r="G104" s="2">
        <f>(DATA!G502-AVERAGE(DATA!G$6:G$510))/_xlfn.STDEV.P(DATA!G$6:G$510)</f>
        <v>8.0952799495489197E-2</v>
      </c>
      <c r="H104" s="2">
        <f>(DATA!H502-AVERAGE(DATA!H$6:H$510))/_xlfn.STDEV.P(DATA!H$6:H$510)</f>
        <v>0.66996457082029381</v>
      </c>
      <c r="I104" s="2">
        <f>(DATA!I502-AVERAGE(DATA!I$6:I$510))/_xlfn.STDEV.P(DATA!I$6:I$510)</f>
        <v>0.23235917222130795</v>
      </c>
      <c r="J104" s="2"/>
      <c r="K104">
        <f t="shared" si="4"/>
        <v>1.7869066620836627</v>
      </c>
      <c r="L104">
        <f t="shared" si="5"/>
        <v>99</v>
      </c>
    </row>
    <row r="105" spans="1:12" x14ac:dyDescent="0.35">
      <c r="A105" t="s">
        <v>7</v>
      </c>
      <c r="B105" t="s">
        <v>6</v>
      </c>
      <c r="C105" t="str">
        <f t="shared" si="3"/>
        <v>KADIN-BEKAR</v>
      </c>
      <c r="D105" s="2">
        <f>(DATA!D138-AVERAGE(DATA!D$6:D$510))/_xlfn.STDEV.P(DATA!D$6:D$510)</f>
        <v>1.7238353877915347</v>
      </c>
      <c r="E105" s="2">
        <f>(DATA!E138-AVERAGE(DATA!E$6:E$510))/_xlfn.STDEV.P(DATA!E$6:E$510)</f>
        <v>9.7919556772589331E-2</v>
      </c>
      <c r="F105" s="2">
        <f>(DATA!F138-AVERAGE(DATA!F$6:F$510))/_xlfn.STDEV.P(DATA!F$6:F$510)</f>
        <v>-2.9263306753166268E-2</v>
      </c>
      <c r="G105" s="2">
        <f>(DATA!G138-AVERAGE(DATA!G$6:G$510))/_xlfn.STDEV.P(DATA!G$6:G$510)</f>
        <v>1.3427170884809789</v>
      </c>
      <c r="H105" s="2">
        <f>(DATA!H138-AVERAGE(DATA!H$6:H$510))/_xlfn.STDEV.P(DATA!H$6:H$510)</f>
        <v>1.2502990656285897</v>
      </c>
      <c r="I105" s="2">
        <f>(DATA!I138-AVERAGE(DATA!I$6:I$510))/_xlfn.STDEV.P(DATA!I$6:I$510)</f>
        <v>-1.0714339672389861</v>
      </c>
      <c r="J105" s="2"/>
      <c r="K105">
        <f t="shared" si="4"/>
        <v>1.7986795190404856</v>
      </c>
      <c r="L105">
        <f t="shared" si="5"/>
        <v>100</v>
      </c>
    </row>
    <row r="106" spans="1:12" x14ac:dyDescent="0.35">
      <c r="A106" t="s">
        <v>7</v>
      </c>
      <c r="B106" t="s">
        <v>6</v>
      </c>
      <c r="C106" t="str">
        <f t="shared" si="3"/>
        <v>KADIN-BEKAR</v>
      </c>
      <c r="D106" s="2">
        <f>(DATA!D87-AVERAGE(DATA!D$6:D$510))/_xlfn.STDEV.P(DATA!D$6:D$510)</f>
        <v>-0.84791312279849518</v>
      </c>
      <c r="E106" s="2">
        <f>(DATA!E87-AVERAGE(DATA!E$6:E$510))/_xlfn.STDEV.P(DATA!E$6:E$510)</f>
        <v>-0.78215832834702625</v>
      </c>
      <c r="F106" s="2">
        <f>(DATA!F87-AVERAGE(DATA!F$6:F$510))/_xlfn.STDEV.P(DATA!F$6:F$510)</f>
        <v>-0.94572655700742836</v>
      </c>
      <c r="G106" s="2">
        <f>(DATA!G87-AVERAGE(DATA!G$6:G$510))/_xlfn.STDEV.P(DATA!G$6:G$510)</f>
        <v>1.0903642300277634</v>
      </c>
      <c r="H106" s="2">
        <f>(DATA!H87-AVERAGE(DATA!H$6:H$510))/_xlfn.STDEV.P(DATA!H$6:H$510)</f>
        <v>0.66996457082029381</v>
      </c>
      <c r="I106" s="2">
        <f>(DATA!I87-AVERAGE(DATA!I$6:I$510))/_xlfn.STDEV.P(DATA!I$6:I$510)</f>
        <v>-1.3321925958090173</v>
      </c>
      <c r="J106" s="2"/>
      <c r="K106">
        <f t="shared" si="4"/>
        <v>1.8105458140664334</v>
      </c>
      <c r="L106">
        <f t="shared" si="5"/>
        <v>101</v>
      </c>
    </row>
    <row r="107" spans="1:12" x14ac:dyDescent="0.35">
      <c r="A107" t="s">
        <v>7</v>
      </c>
      <c r="B107" t="s">
        <v>5</v>
      </c>
      <c r="C107" t="str">
        <f t="shared" si="3"/>
        <v>KADIN-EVLİ</v>
      </c>
      <c r="D107" s="2">
        <f>(DATA!D45-AVERAGE(DATA!D$6:D$510))/_xlfn.STDEV.P(DATA!D$6:D$510)</f>
        <v>0.43796113249651974</v>
      </c>
      <c r="E107" s="2">
        <f>(DATA!E45-AVERAGE(DATA!E$6:E$510))/_xlfn.STDEV.P(DATA!E$6:E$510)</f>
        <v>9.7919556772589331E-2</v>
      </c>
      <c r="F107" s="2">
        <f>(DATA!F45-AVERAGE(DATA!F$6:F$510))/_xlfn.STDEV.P(DATA!F$6:F$510)</f>
        <v>-2.9263306753166268E-2</v>
      </c>
      <c r="G107" s="2">
        <f>(DATA!G45-AVERAGE(DATA!G$6:G$510))/_xlfn.STDEV.P(DATA!G$6:G$510)</f>
        <v>8.0952799495489197E-2</v>
      </c>
      <c r="H107" s="2">
        <f>(DATA!H45-AVERAGE(DATA!H$6:H$510))/_xlfn.STDEV.P(DATA!H$6:H$510)</f>
        <v>1.2502990656285897</v>
      </c>
      <c r="I107" s="2">
        <f>(DATA!I45-AVERAGE(DATA!I$6:I$510))/_xlfn.STDEV.P(DATA!I$6:I$510)</f>
        <v>0.23235917222130795</v>
      </c>
      <c r="J107" s="2"/>
      <c r="K107">
        <f t="shared" si="4"/>
        <v>1.8183059743482985</v>
      </c>
      <c r="L107">
        <f t="shared" si="5"/>
        <v>102</v>
      </c>
    </row>
    <row r="108" spans="1:12" x14ac:dyDescent="0.35">
      <c r="A108" t="s">
        <v>7</v>
      </c>
      <c r="B108" t="s">
        <v>6</v>
      </c>
      <c r="C108" t="str">
        <f t="shared" si="3"/>
        <v>KADIN-BEKAR</v>
      </c>
      <c r="D108" s="2">
        <f>(DATA!D224-AVERAGE(DATA!D$6:D$510))/_xlfn.STDEV.P(DATA!D$6:D$510)</f>
        <v>1.7238353877915347</v>
      </c>
      <c r="E108" s="2">
        <f>(DATA!E224-AVERAGE(DATA!E$6:E$510))/_xlfn.STDEV.P(DATA!E$6:E$510)</f>
        <v>0.53795849933239714</v>
      </c>
      <c r="F108" s="2">
        <f>(DATA!F224-AVERAGE(DATA!F$6:F$510))/_xlfn.STDEV.P(DATA!F$6:F$510)</f>
        <v>0.42896831837396482</v>
      </c>
      <c r="G108" s="2">
        <f>(DATA!G224-AVERAGE(DATA!G$6:G$510))/_xlfn.STDEV.P(DATA!G$6:G$510)</f>
        <v>1.0903642300277634</v>
      </c>
      <c r="H108" s="2">
        <f>(DATA!H224-AVERAGE(DATA!H$6:H$510))/_xlfn.STDEV.P(DATA!H$6:H$510)</f>
        <v>0.96013181822444182</v>
      </c>
      <c r="I108" s="2">
        <f>(DATA!I224-AVERAGE(DATA!I$6:I$510))/_xlfn.STDEV.P(DATA!I$6:I$510)</f>
        <v>-0.8106753386689548</v>
      </c>
      <c r="J108" s="2"/>
      <c r="K108">
        <f t="shared" si="4"/>
        <v>1.8220927126267519</v>
      </c>
      <c r="L108">
        <f t="shared" si="5"/>
        <v>103</v>
      </c>
    </row>
    <row r="109" spans="1:12" x14ac:dyDescent="0.35">
      <c r="A109" t="s">
        <v>4</v>
      </c>
      <c r="B109" t="s">
        <v>5</v>
      </c>
      <c r="C109" t="str">
        <f t="shared" si="3"/>
        <v>ERKEK-EVLİ</v>
      </c>
      <c r="D109" s="2">
        <f>(DATA!D457-AVERAGE(DATA!D$6:D$510))/_xlfn.STDEV.P(DATA!D$6:D$510)</f>
        <v>0.43796113249651974</v>
      </c>
      <c r="E109" s="2">
        <f>(DATA!E457-AVERAGE(DATA!E$6:E$510))/_xlfn.STDEV.P(DATA!E$6:E$510)</f>
        <v>0.75797797061230165</v>
      </c>
      <c r="F109" s="2">
        <f>(DATA!F457-AVERAGE(DATA!F$6:F$510))/_xlfn.STDEV.P(DATA!F$6:F$510)</f>
        <v>0.6580841309375306</v>
      </c>
      <c r="G109" s="2">
        <f>(DATA!G457-AVERAGE(DATA!G$6:G$510))/_xlfn.STDEV.P(DATA!G$6:G$510)</f>
        <v>0.33330565466811735</v>
      </c>
      <c r="H109" s="2">
        <f>(DATA!H457-AVERAGE(DATA!H$6:H$510))/_xlfn.STDEV.P(DATA!H$6:H$510)</f>
        <v>0.96013181822444182</v>
      </c>
      <c r="I109" s="2">
        <f>(DATA!I457-AVERAGE(DATA!I$6:I$510))/_xlfn.STDEV.P(DATA!I$6:I$510)</f>
        <v>-2.8399452958861073E-2</v>
      </c>
      <c r="J109" s="2"/>
      <c r="K109">
        <f t="shared" si="4"/>
        <v>1.829447817099227</v>
      </c>
      <c r="L109">
        <f t="shared" si="5"/>
        <v>104</v>
      </c>
    </row>
    <row r="110" spans="1:12" x14ac:dyDescent="0.35">
      <c r="A110" t="s">
        <v>4</v>
      </c>
      <c r="B110" t="s">
        <v>5</v>
      </c>
      <c r="C110" t="str">
        <f t="shared" si="3"/>
        <v>ERKEK-EVLİ</v>
      </c>
      <c r="D110" s="2">
        <f>(DATA!D227-AVERAGE(DATA!D$6:D$510))/_xlfn.STDEV.P(DATA!D$6:D$510)</f>
        <v>1.7238353877915347</v>
      </c>
      <c r="E110" s="2">
        <f>(DATA!E227-AVERAGE(DATA!E$6:E$510))/_xlfn.STDEV.P(DATA!E$6:E$510)</f>
        <v>-0.34211938578721846</v>
      </c>
      <c r="F110" s="2">
        <f>(DATA!F227-AVERAGE(DATA!F$6:F$510))/_xlfn.STDEV.P(DATA!F$6:F$510)</f>
        <v>-0.48749493188029736</v>
      </c>
      <c r="G110" s="2">
        <f>(DATA!G227-AVERAGE(DATA!G$6:G$510))/_xlfn.STDEV.P(DATA!G$6:G$510)</f>
        <v>1.5950699469341942</v>
      </c>
      <c r="H110" s="2">
        <f>(DATA!H227-AVERAGE(DATA!H$6:H$510))/_xlfn.STDEV.P(DATA!H$6:H$510)</f>
        <v>0.96013181822444182</v>
      </c>
      <c r="I110" s="2">
        <f>(DATA!I227-AVERAGE(DATA!I$6:I$510))/_xlfn.STDEV.P(DATA!I$6:I$510)</f>
        <v>-1.3321925958090173</v>
      </c>
      <c r="J110" s="2"/>
      <c r="K110">
        <f t="shared" si="4"/>
        <v>1.8391429471867122</v>
      </c>
      <c r="L110">
        <f t="shared" si="5"/>
        <v>105</v>
      </c>
    </row>
    <row r="111" spans="1:12" x14ac:dyDescent="0.35">
      <c r="A111" t="s">
        <v>7</v>
      </c>
      <c r="B111" t="s">
        <v>5</v>
      </c>
      <c r="C111" t="str">
        <f t="shared" si="3"/>
        <v>KADIN-EVLİ</v>
      </c>
      <c r="D111" s="2">
        <f>(DATA!D36-AVERAGE(DATA!D$6:D$510))/_xlfn.STDEV.P(DATA!D$6:D$510)</f>
        <v>-0.84791312279849518</v>
      </c>
      <c r="E111" s="2">
        <f>(DATA!E36-AVERAGE(DATA!E$6:E$510))/_xlfn.STDEV.P(DATA!E$6:E$510)</f>
        <v>9.7919556772589331E-2</v>
      </c>
      <c r="F111" s="2">
        <f>(DATA!F36-AVERAGE(DATA!F$6:F$510))/_xlfn.STDEV.P(DATA!F$6:F$510)</f>
        <v>-2.9263306753166268E-2</v>
      </c>
      <c r="G111" s="2">
        <f>(DATA!G36-AVERAGE(DATA!G$6:G$510))/_xlfn.STDEV.P(DATA!G$6:G$510)</f>
        <v>1.5950699469341942</v>
      </c>
      <c r="H111" s="2">
        <f>(DATA!H36-AVERAGE(DATA!H$6:H$510))/_xlfn.STDEV.P(DATA!H$6:H$510)</f>
        <v>0.96013181822444182</v>
      </c>
      <c r="I111" s="2">
        <f>(DATA!I36-AVERAGE(DATA!I$6:I$510))/_xlfn.STDEV.P(DATA!I$6:I$510)</f>
        <v>-1.5929512243790485</v>
      </c>
      <c r="J111" s="2"/>
      <c r="K111">
        <f t="shared" si="4"/>
        <v>1.8405400114033004</v>
      </c>
      <c r="L111">
        <f t="shared" si="5"/>
        <v>106</v>
      </c>
    </row>
    <row r="112" spans="1:12" x14ac:dyDescent="0.35">
      <c r="A112" t="s">
        <v>4</v>
      </c>
      <c r="B112" t="s">
        <v>6</v>
      </c>
      <c r="C112" t="str">
        <f t="shared" si="3"/>
        <v>ERKEK-BEKAR</v>
      </c>
      <c r="D112" s="2">
        <f>(DATA!D122-AVERAGE(DATA!D$6:D$510))/_xlfn.STDEV.P(DATA!D$6:D$510)</f>
        <v>0.43796113249651974</v>
      </c>
      <c r="E112" s="2">
        <f>(DATA!E122-AVERAGE(DATA!E$6:E$510))/_xlfn.STDEV.P(DATA!E$6:E$510)</f>
        <v>0.53795849933239714</v>
      </c>
      <c r="F112" s="2">
        <f>(DATA!F122-AVERAGE(DATA!F$6:F$510))/_xlfn.STDEV.P(DATA!F$6:F$510)</f>
        <v>0.42896831837396482</v>
      </c>
      <c r="G112" s="2">
        <f>(DATA!G122-AVERAGE(DATA!G$6:G$510))/_xlfn.STDEV.P(DATA!G$6:G$510)</f>
        <v>1.8474228053874096</v>
      </c>
      <c r="H112" s="2">
        <f>(DATA!H122-AVERAGE(DATA!H$6:H$510))/_xlfn.STDEV.P(DATA!H$6:H$510)</f>
        <v>1.2502990656285897</v>
      </c>
      <c r="I112" s="2">
        <f>(DATA!I122-AVERAGE(DATA!I$6:I$510))/_xlfn.STDEV.P(DATA!I$6:I$510)</f>
        <v>-1.5929512243790485</v>
      </c>
      <c r="J112" s="2"/>
      <c r="K112">
        <f t="shared" si="4"/>
        <v>1.849691929589355</v>
      </c>
      <c r="L112">
        <f t="shared" si="5"/>
        <v>107</v>
      </c>
    </row>
    <row r="113" spans="1:12" x14ac:dyDescent="0.35">
      <c r="A113" t="s">
        <v>4</v>
      </c>
      <c r="B113" t="s">
        <v>6</v>
      </c>
      <c r="C113" t="str">
        <f t="shared" si="3"/>
        <v>ERKEK-BEKAR</v>
      </c>
      <c r="D113" s="2">
        <f>(DATA!D269-AVERAGE(DATA!D$6:D$510))/_xlfn.STDEV.P(DATA!D$6:D$510)</f>
        <v>0.43796113249651974</v>
      </c>
      <c r="E113" s="2">
        <f>(DATA!E269-AVERAGE(DATA!E$6:E$510))/_xlfn.STDEV.P(DATA!E$6:E$510)</f>
        <v>0.53795849933239714</v>
      </c>
      <c r="F113" s="2">
        <f>(DATA!F269-AVERAGE(DATA!F$6:F$510))/_xlfn.STDEV.P(DATA!F$6:F$510)</f>
        <v>0.42896831837396482</v>
      </c>
      <c r="G113" s="2">
        <f>(DATA!G269-AVERAGE(DATA!G$6:G$510))/_xlfn.STDEV.P(DATA!G$6:G$510)</f>
        <v>1.8474228053874096</v>
      </c>
      <c r="H113" s="2">
        <f>(DATA!H269-AVERAGE(DATA!H$6:H$510))/_xlfn.STDEV.P(DATA!H$6:H$510)</f>
        <v>1.2502990656285897</v>
      </c>
      <c r="I113" s="2">
        <f>(DATA!I269-AVERAGE(DATA!I$6:I$510))/_xlfn.STDEV.P(DATA!I$6:I$510)</f>
        <v>-1.5929512243790485</v>
      </c>
      <c r="J113" s="2"/>
      <c r="K113">
        <f t="shared" si="4"/>
        <v>1.849691929589355</v>
      </c>
      <c r="L113">
        <f t="shared" si="5"/>
        <v>107</v>
      </c>
    </row>
    <row r="114" spans="1:12" x14ac:dyDescent="0.35">
      <c r="A114" t="s">
        <v>4</v>
      </c>
      <c r="B114" t="s">
        <v>6</v>
      </c>
      <c r="C114" t="str">
        <f t="shared" si="3"/>
        <v>ERKEK-BEKAR</v>
      </c>
      <c r="D114" s="2">
        <f>(DATA!D430-AVERAGE(DATA!D$6:D$510))/_xlfn.STDEV.P(DATA!D$6:D$510)</f>
        <v>0.43796113249651974</v>
      </c>
      <c r="E114" s="2">
        <f>(DATA!E430-AVERAGE(DATA!E$6:E$510))/_xlfn.STDEV.P(DATA!E$6:E$510)</f>
        <v>0.53795849933239714</v>
      </c>
      <c r="F114" s="2">
        <f>(DATA!F430-AVERAGE(DATA!F$6:F$510))/_xlfn.STDEV.P(DATA!F$6:F$510)</f>
        <v>0.42896831837396482</v>
      </c>
      <c r="G114" s="2">
        <f>(DATA!G430-AVERAGE(DATA!G$6:G$510))/_xlfn.STDEV.P(DATA!G$6:G$510)</f>
        <v>1.8474228053874096</v>
      </c>
      <c r="H114" s="2">
        <f>(DATA!H430-AVERAGE(DATA!H$6:H$510))/_xlfn.STDEV.P(DATA!H$6:H$510)</f>
        <v>1.2502990656285897</v>
      </c>
      <c r="I114" s="2">
        <f>(DATA!I430-AVERAGE(DATA!I$6:I$510))/_xlfn.STDEV.P(DATA!I$6:I$510)</f>
        <v>-1.5929512243790485</v>
      </c>
      <c r="J114" s="2"/>
      <c r="K114">
        <f t="shared" si="4"/>
        <v>1.849691929589355</v>
      </c>
      <c r="L114">
        <f t="shared" si="5"/>
        <v>107</v>
      </c>
    </row>
    <row r="115" spans="1:12" x14ac:dyDescent="0.35">
      <c r="A115" t="s">
        <v>4</v>
      </c>
      <c r="B115" t="s">
        <v>6</v>
      </c>
      <c r="C115" t="str">
        <f t="shared" si="3"/>
        <v>ERKEK-BEKAR</v>
      </c>
      <c r="D115" s="2">
        <f>(DATA!D197-AVERAGE(DATA!D$6:D$510))/_xlfn.STDEV.P(DATA!D$6:D$510)</f>
        <v>-0.84791312279849518</v>
      </c>
      <c r="E115" s="2">
        <f>(DATA!E197-AVERAGE(DATA!E$6:E$510))/_xlfn.STDEV.P(DATA!E$6:E$510)</f>
        <v>0.75797797061230165</v>
      </c>
      <c r="F115" s="2">
        <f>(DATA!F197-AVERAGE(DATA!F$6:F$510))/_xlfn.STDEV.P(DATA!F$6:F$510)</f>
        <v>0.6580841309375306</v>
      </c>
      <c r="G115" s="2">
        <f>(DATA!G197-AVERAGE(DATA!G$6:G$510))/_xlfn.STDEV.P(DATA!G$6:G$510)</f>
        <v>0.83801137157454808</v>
      </c>
      <c r="H115" s="2">
        <f>(DATA!H197-AVERAGE(DATA!H$6:H$510))/_xlfn.STDEV.P(DATA!H$6:H$510)</f>
        <v>0.37979732341614586</v>
      </c>
      <c r="I115" s="2">
        <f>(DATA!I197-AVERAGE(DATA!I$6:I$510))/_xlfn.STDEV.P(DATA!I$6:I$510)</f>
        <v>-0.8106753386689548</v>
      </c>
      <c r="J115" s="2"/>
      <c r="K115">
        <f t="shared" si="4"/>
        <v>1.8526450204422549</v>
      </c>
      <c r="L115">
        <f t="shared" si="5"/>
        <v>110</v>
      </c>
    </row>
    <row r="116" spans="1:12" x14ac:dyDescent="0.35">
      <c r="A116" t="s">
        <v>4</v>
      </c>
      <c r="B116" t="s">
        <v>5</v>
      </c>
      <c r="C116" t="str">
        <f t="shared" si="3"/>
        <v>ERKEK-EVLİ</v>
      </c>
      <c r="D116" s="2">
        <f>(DATA!D17-AVERAGE(DATA!D$6:D$510))/_xlfn.STDEV.P(DATA!D$6:D$510)</f>
        <v>-0.84791312279849518</v>
      </c>
      <c r="E116" s="2">
        <f>(DATA!E17-AVERAGE(DATA!E$6:E$510))/_xlfn.STDEV.P(DATA!E$6:E$510)</f>
        <v>-0.34211938578721846</v>
      </c>
      <c r="F116" s="2">
        <f>(DATA!F17-AVERAGE(DATA!F$6:F$510))/_xlfn.STDEV.P(DATA!F$6:F$510)</f>
        <v>-0.48749493188029736</v>
      </c>
      <c r="G116" s="2">
        <f>(DATA!G17-AVERAGE(DATA!G$6:G$510))/_xlfn.STDEV.P(DATA!G$6:G$510)</f>
        <v>-0.1714000589577262</v>
      </c>
      <c r="H116" s="2">
        <f>(DATA!H17-AVERAGE(DATA!H$6:H$510))/_xlfn.STDEV.P(DATA!H$6:H$510)</f>
        <v>-0.49070441879629806</v>
      </c>
      <c r="I116" s="2">
        <f>(DATA!I17-AVERAGE(DATA!I$6:I$510))/_xlfn.STDEV.P(DATA!I$6:I$510)</f>
        <v>-0.8106753386689548</v>
      </c>
      <c r="J116" s="2"/>
      <c r="K116">
        <f t="shared" si="4"/>
        <v>1.859757592644381</v>
      </c>
      <c r="L116">
        <f t="shared" si="5"/>
        <v>111</v>
      </c>
    </row>
    <row r="117" spans="1:12" x14ac:dyDescent="0.35">
      <c r="A117" t="s">
        <v>4</v>
      </c>
      <c r="B117" t="s">
        <v>5</v>
      </c>
      <c r="C117" t="str">
        <f t="shared" si="3"/>
        <v>ERKEK-EVLİ</v>
      </c>
      <c r="D117" s="2">
        <f>(DATA!D471-AVERAGE(DATA!D$6:D$510))/_xlfn.STDEV.P(DATA!D$6:D$510)</f>
        <v>1.7238353877915347</v>
      </c>
      <c r="E117" s="2">
        <f>(DATA!E471-AVERAGE(DATA!E$6:E$510))/_xlfn.STDEV.P(DATA!E$6:E$510)</f>
        <v>0.75797797061230165</v>
      </c>
      <c r="F117" s="2">
        <f>(DATA!F471-AVERAGE(DATA!F$6:F$510))/_xlfn.STDEV.P(DATA!F$6:F$510)</f>
        <v>0.6580841309375306</v>
      </c>
      <c r="G117" s="2">
        <f>(DATA!G471-AVERAGE(DATA!G$6:G$510))/_xlfn.STDEV.P(DATA!G$6:G$510)</f>
        <v>0.83801137157454808</v>
      </c>
      <c r="H117" s="2">
        <f>(DATA!H471-AVERAGE(DATA!H$6:H$510))/_xlfn.STDEV.P(DATA!H$6:H$510)</f>
        <v>8.9630076011997878E-2</v>
      </c>
      <c r="I117" s="2">
        <f>(DATA!I471-AVERAGE(DATA!I$6:I$510))/_xlfn.STDEV.P(DATA!I$6:I$510)</f>
        <v>-1.5929512243790485</v>
      </c>
      <c r="J117" s="2"/>
      <c r="K117">
        <f t="shared" si="4"/>
        <v>1.8680515564587723</v>
      </c>
      <c r="L117">
        <f t="shared" si="5"/>
        <v>112</v>
      </c>
    </row>
    <row r="118" spans="1:12" x14ac:dyDescent="0.35">
      <c r="A118" t="s">
        <v>4</v>
      </c>
      <c r="B118" t="s">
        <v>5</v>
      </c>
      <c r="C118" t="str">
        <f t="shared" si="3"/>
        <v>ERKEK-EVLİ</v>
      </c>
      <c r="D118" s="2">
        <f>(DATA!D90-AVERAGE(DATA!D$6:D$510))/_xlfn.STDEV.P(DATA!D$6:D$510)</f>
        <v>1.7238353877915347</v>
      </c>
      <c r="E118" s="2">
        <f>(DATA!E90-AVERAGE(DATA!E$6:E$510))/_xlfn.STDEV.P(DATA!E$6:E$510)</f>
        <v>0.53795849933239714</v>
      </c>
      <c r="F118" s="2">
        <f>(DATA!F90-AVERAGE(DATA!F$6:F$510))/_xlfn.STDEV.P(DATA!F$6:F$510)</f>
        <v>0.42896831837396482</v>
      </c>
      <c r="G118" s="2">
        <f>(DATA!G90-AVERAGE(DATA!G$6:G$510))/_xlfn.STDEV.P(DATA!G$6:G$510)</f>
        <v>0.58565851312133277</v>
      </c>
      <c r="H118" s="2">
        <f>(DATA!H90-AVERAGE(DATA!H$6:H$510))/_xlfn.STDEV.P(DATA!H$6:H$510)</f>
        <v>0.66996457082029381</v>
      </c>
      <c r="I118" s="2">
        <f>(DATA!I90-AVERAGE(DATA!I$6:I$510))/_xlfn.STDEV.P(DATA!I$6:I$510)</f>
        <v>-0.28915808152889233</v>
      </c>
      <c r="J118" s="2"/>
      <c r="K118">
        <f t="shared" si="4"/>
        <v>1.8696377007588445</v>
      </c>
      <c r="L118">
        <f t="shared" si="5"/>
        <v>113</v>
      </c>
    </row>
    <row r="119" spans="1:12" x14ac:dyDescent="0.35">
      <c r="A119" t="s">
        <v>4</v>
      </c>
      <c r="B119" t="s">
        <v>5</v>
      </c>
      <c r="C119" t="str">
        <f t="shared" si="3"/>
        <v>ERKEK-EVLİ</v>
      </c>
      <c r="D119" s="2">
        <f>(DATA!D125-AVERAGE(DATA!D$6:D$510))/_xlfn.STDEV.P(DATA!D$6:D$510)</f>
        <v>1.7238353877915347</v>
      </c>
      <c r="E119" s="2">
        <f>(DATA!E125-AVERAGE(DATA!E$6:E$510))/_xlfn.STDEV.P(DATA!E$6:E$510)</f>
        <v>-0.34211938578721846</v>
      </c>
      <c r="F119" s="2">
        <f>(DATA!F125-AVERAGE(DATA!F$6:F$510))/_xlfn.STDEV.P(DATA!F$6:F$510)</f>
        <v>0.88719994350109632</v>
      </c>
      <c r="G119" s="2">
        <f>(DATA!G125-AVERAGE(DATA!G$6:G$510))/_xlfn.STDEV.P(DATA!G$6:G$510)</f>
        <v>0.58565851312133277</v>
      </c>
      <c r="H119" s="2">
        <f>(DATA!H125-AVERAGE(DATA!H$6:H$510))/_xlfn.STDEV.P(DATA!H$6:H$510)</f>
        <v>0.96013181822444182</v>
      </c>
      <c r="I119" s="2">
        <f>(DATA!I125-AVERAGE(DATA!I$6:I$510))/_xlfn.STDEV.P(DATA!I$6:I$510)</f>
        <v>-0.28915808152889233</v>
      </c>
      <c r="J119" s="2"/>
      <c r="K119">
        <f t="shared" si="4"/>
        <v>1.8699881703246983</v>
      </c>
      <c r="L119">
        <f t="shared" si="5"/>
        <v>114</v>
      </c>
    </row>
    <row r="120" spans="1:12" x14ac:dyDescent="0.35">
      <c r="A120" t="s">
        <v>4</v>
      </c>
      <c r="B120" t="s">
        <v>6</v>
      </c>
      <c r="C120" t="str">
        <f t="shared" si="3"/>
        <v>ERKEK-BEKAR</v>
      </c>
      <c r="D120" s="2">
        <f>(DATA!D210-AVERAGE(DATA!D$6:D$510))/_xlfn.STDEV.P(DATA!D$6:D$510)</f>
        <v>-0.84791312279849518</v>
      </c>
      <c r="E120" s="2">
        <f>(DATA!E210-AVERAGE(DATA!E$6:E$510))/_xlfn.STDEV.P(DATA!E$6:E$510)</f>
        <v>0.53795849933239714</v>
      </c>
      <c r="F120" s="2">
        <f>(DATA!F210-AVERAGE(DATA!F$6:F$510))/_xlfn.STDEV.P(DATA!F$6:F$510)</f>
        <v>0.42896831837396482</v>
      </c>
      <c r="G120" s="2">
        <f>(DATA!G210-AVERAGE(DATA!G$6:G$510))/_xlfn.STDEV.P(DATA!G$6:G$510)</f>
        <v>1.3427170884809789</v>
      </c>
      <c r="H120" s="2">
        <f>(DATA!H210-AVERAGE(DATA!H$6:H$510))/_xlfn.STDEV.P(DATA!H$6:H$510)</f>
        <v>0.96013181822444182</v>
      </c>
      <c r="I120" s="2">
        <f>(DATA!I210-AVERAGE(DATA!I$6:I$510))/_xlfn.STDEV.P(DATA!I$6:I$510)</f>
        <v>-1.0714339672389861</v>
      </c>
      <c r="J120" s="2"/>
      <c r="K120">
        <f t="shared" si="4"/>
        <v>1.8713197802777641</v>
      </c>
      <c r="L120">
        <f t="shared" si="5"/>
        <v>115</v>
      </c>
    </row>
    <row r="121" spans="1:12" x14ac:dyDescent="0.35">
      <c r="A121" t="s">
        <v>4</v>
      </c>
      <c r="B121" t="s">
        <v>6</v>
      </c>
      <c r="C121" t="str">
        <f t="shared" si="3"/>
        <v>ERKEK-BEKAR</v>
      </c>
      <c r="D121" s="2">
        <f>(DATA!D241-AVERAGE(DATA!D$6:D$510))/_xlfn.STDEV.P(DATA!D$6:D$510)</f>
        <v>-0.84791312279849518</v>
      </c>
      <c r="E121" s="2">
        <f>(DATA!E241-AVERAGE(DATA!E$6:E$510))/_xlfn.STDEV.P(DATA!E$6:E$510)</f>
        <v>0.53795849933239714</v>
      </c>
      <c r="F121" s="2">
        <f>(DATA!F241-AVERAGE(DATA!F$6:F$510))/_xlfn.STDEV.P(DATA!F$6:F$510)</f>
        <v>0.42896831837396482</v>
      </c>
      <c r="G121" s="2">
        <f>(DATA!G241-AVERAGE(DATA!G$6:G$510))/_xlfn.STDEV.P(DATA!G$6:G$510)</f>
        <v>1.3427170884809789</v>
      </c>
      <c r="H121" s="2">
        <f>(DATA!H241-AVERAGE(DATA!H$6:H$510))/_xlfn.STDEV.P(DATA!H$6:H$510)</f>
        <v>0.96013181822444182</v>
      </c>
      <c r="I121" s="2">
        <f>(DATA!I241-AVERAGE(DATA!I$6:I$510))/_xlfn.STDEV.P(DATA!I$6:I$510)</f>
        <v>-1.0714339672389861</v>
      </c>
      <c r="J121" s="2"/>
      <c r="K121">
        <f t="shared" si="4"/>
        <v>1.8713197802777641</v>
      </c>
      <c r="L121">
        <f t="shared" si="5"/>
        <v>115</v>
      </c>
    </row>
    <row r="122" spans="1:12" x14ac:dyDescent="0.35">
      <c r="A122" t="s">
        <v>7</v>
      </c>
      <c r="B122" t="s">
        <v>5</v>
      </c>
      <c r="C122" t="str">
        <f t="shared" si="3"/>
        <v>KADIN-EVLİ</v>
      </c>
      <c r="D122" s="2">
        <f>(DATA!D189-AVERAGE(DATA!D$6:D$510))/_xlfn.STDEV.P(DATA!D$6:D$510)</f>
        <v>0.43796113249651974</v>
      </c>
      <c r="E122" s="2">
        <f>(DATA!E189-AVERAGE(DATA!E$6:E$510))/_xlfn.STDEV.P(DATA!E$6:E$510)</f>
        <v>-1.2221972709068345</v>
      </c>
      <c r="F122" s="2">
        <f>(DATA!F189-AVERAGE(DATA!F$6:F$510))/_xlfn.STDEV.P(DATA!F$6:F$510)</f>
        <v>-0.48749493188029736</v>
      </c>
      <c r="G122" s="2">
        <f>(DATA!G189-AVERAGE(DATA!G$6:G$510))/_xlfn.STDEV.P(DATA!G$6:G$510)</f>
        <v>8.0952799495489197E-2</v>
      </c>
      <c r="H122" s="2">
        <f>(DATA!H189-AVERAGE(DATA!H$6:H$510))/_xlfn.STDEV.P(DATA!H$6:H$510)</f>
        <v>0.66996457082029381</v>
      </c>
      <c r="I122" s="2">
        <f>(DATA!I189-AVERAGE(DATA!I$6:I$510))/_xlfn.STDEV.P(DATA!I$6:I$510)</f>
        <v>0.23235917222130795</v>
      </c>
      <c r="J122" s="2"/>
      <c r="K122">
        <f t="shared" si="4"/>
        <v>1.879333763117929</v>
      </c>
      <c r="L122">
        <f t="shared" si="5"/>
        <v>117</v>
      </c>
    </row>
    <row r="123" spans="1:12" x14ac:dyDescent="0.35">
      <c r="A123" t="s">
        <v>4</v>
      </c>
      <c r="B123" t="s">
        <v>6</v>
      </c>
      <c r="C123" t="str">
        <f t="shared" si="3"/>
        <v>ERKEK-BEKAR</v>
      </c>
      <c r="D123" s="2">
        <f>(DATA!D257-AVERAGE(DATA!D$6:D$510))/_xlfn.STDEV.P(DATA!D$6:D$510)</f>
        <v>-0.84791312279849518</v>
      </c>
      <c r="E123" s="2">
        <f>(DATA!E257-AVERAGE(DATA!E$6:E$510))/_xlfn.STDEV.P(DATA!E$6:E$510)</f>
        <v>0.53795849933239714</v>
      </c>
      <c r="F123" s="2">
        <f>(DATA!F257-AVERAGE(DATA!F$6:F$510))/_xlfn.STDEV.P(DATA!F$6:F$510)</f>
        <v>0.42896831837396482</v>
      </c>
      <c r="G123" s="2">
        <f>(DATA!G257-AVERAGE(DATA!G$6:G$510))/_xlfn.STDEV.P(DATA!G$6:G$510)</f>
        <v>0.33330565466811735</v>
      </c>
      <c r="H123" s="2">
        <f>(DATA!H257-AVERAGE(DATA!H$6:H$510))/_xlfn.STDEV.P(DATA!H$6:H$510)</f>
        <v>0.66996457082029381</v>
      </c>
      <c r="I123" s="2">
        <f>(DATA!I257-AVERAGE(DATA!I$6:I$510))/_xlfn.STDEV.P(DATA!I$6:I$510)</f>
        <v>-0.28915808152889233</v>
      </c>
      <c r="J123" s="2"/>
      <c r="K123">
        <f t="shared" si="4"/>
        <v>1.8842270624291362</v>
      </c>
      <c r="L123">
        <f t="shared" si="5"/>
        <v>118</v>
      </c>
    </row>
    <row r="124" spans="1:12" x14ac:dyDescent="0.35">
      <c r="A124" t="s">
        <v>4</v>
      </c>
      <c r="B124" t="s">
        <v>6</v>
      </c>
      <c r="C124" t="str">
        <f t="shared" si="3"/>
        <v>ERKEK-BEKAR</v>
      </c>
      <c r="D124" s="2">
        <f>(DATA!D177-AVERAGE(DATA!D$6:D$510))/_xlfn.STDEV.P(DATA!D$6:D$510)</f>
        <v>0.43796113249651974</v>
      </c>
      <c r="E124" s="2">
        <f>(DATA!E177-AVERAGE(DATA!E$6:E$510))/_xlfn.STDEV.P(DATA!E$6:E$510)</f>
        <v>-1.1671924030868586</v>
      </c>
      <c r="F124" s="2">
        <f>(DATA!F177-AVERAGE(DATA!F$6:F$510))/_xlfn.STDEV.P(DATA!F$6:F$510)</f>
        <v>1.1163157560646622</v>
      </c>
      <c r="G124" s="2">
        <f>(DATA!G177-AVERAGE(DATA!G$6:G$510))/_xlfn.STDEV.P(DATA!G$6:G$510)</f>
        <v>1.5950699469341942</v>
      </c>
      <c r="H124" s="2">
        <f>(DATA!H177-AVERAGE(DATA!H$6:H$510))/_xlfn.STDEV.P(DATA!H$6:H$510)</f>
        <v>1.2502990656285897</v>
      </c>
      <c r="I124" s="2">
        <f>(DATA!I177-AVERAGE(DATA!I$6:I$510))/_xlfn.STDEV.P(DATA!I$6:I$510)</f>
        <v>-1.3321925958090173</v>
      </c>
      <c r="J124" s="2"/>
      <c r="K124">
        <f t="shared" si="4"/>
        <v>1.8878394152477613</v>
      </c>
      <c r="L124">
        <f t="shared" si="5"/>
        <v>119</v>
      </c>
    </row>
    <row r="125" spans="1:12" x14ac:dyDescent="0.35">
      <c r="A125" t="s">
        <v>4</v>
      </c>
      <c r="B125" t="s">
        <v>6</v>
      </c>
      <c r="C125" t="str">
        <f t="shared" si="3"/>
        <v>ERKEK-BEKAR</v>
      </c>
      <c r="D125" s="2">
        <f>(DATA!D355-AVERAGE(DATA!D$6:D$510))/_xlfn.STDEV.P(DATA!D$6:D$510)</f>
        <v>-0.84791312279849518</v>
      </c>
      <c r="E125" s="2">
        <f>(DATA!E355-AVERAGE(DATA!E$6:E$510))/_xlfn.STDEV.P(DATA!E$6:E$510)</f>
        <v>0.75797797061230165</v>
      </c>
      <c r="F125" s="2">
        <f>(DATA!F355-AVERAGE(DATA!F$6:F$510))/_xlfn.STDEV.P(DATA!F$6:F$510)</f>
        <v>0.6580841309375306</v>
      </c>
      <c r="G125" s="2">
        <f>(DATA!G355-AVERAGE(DATA!G$6:G$510))/_xlfn.STDEV.P(DATA!G$6:G$510)</f>
        <v>1.0903642300277634</v>
      </c>
      <c r="H125" s="2">
        <f>(DATA!H355-AVERAGE(DATA!H$6:H$510))/_xlfn.STDEV.P(DATA!H$6:H$510)</f>
        <v>0.66996457082029381</v>
      </c>
      <c r="I125" s="2">
        <f>(DATA!I355-AVERAGE(DATA!I$6:I$510))/_xlfn.STDEV.P(DATA!I$6:I$510)</f>
        <v>-1.0714339672389861</v>
      </c>
      <c r="J125" s="2"/>
      <c r="K125">
        <f t="shared" si="4"/>
        <v>1.8892481569172033</v>
      </c>
      <c r="L125">
        <f t="shared" si="5"/>
        <v>120</v>
      </c>
    </row>
    <row r="126" spans="1:12" x14ac:dyDescent="0.35">
      <c r="A126" t="s">
        <v>4</v>
      </c>
      <c r="B126" t="s">
        <v>5</v>
      </c>
      <c r="C126" t="str">
        <f t="shared" si="3"/>
        <v>ERKEK-EVLİ</v>
      </c>
      <c r="D126" s="2">
        <f>(DATA!D381-AVERAGE(DATA!D$6:D$510))/_xlfn.STDEV.P(DATA!D$6:D$510)</f>
        <v>0.43796113249651974</v>
      </c>
      <c r="E126" s="2">
        <f>(DATA!E381-AVERAGE(DATA!E$6:E$510))/_xlfn.STDEV.P(DATA!E$6:E$510)</f>
        <v>0.97799744189220628</v>
      </c>
      <c r="F126" s="2">
        <f>(DATA!F381-AVERAGE(DATA!F$6:F$510))/_xlfn.STDEV.P(DATA!F$6:F$510)</f>
        <v>0.88719994350109632</v>
      </c>
      <c r="G126" s="2">
        <f>(DATA!G381-AVERAGE(DATA!G$6:G$510))/_xlfn.STDEV.P(DATA!G$6:G$510)</f>
        <v>0.58565851312133277</v>
      </c>
      <c r="H126" s="2">
        <f>(DATA!H381-AVERAGE(DATA!H$6:H$510))/_xlfn.STDEV.P(DATA!H$6:H$510)</f>
        <v>0.96013181822444182</v>
      </c>
      <c r="I126" s="2">
        <f>(DATA!I381-AVERAGE(DATA!I$6:I$510))/_xlfn.STDEV.P(DATA!I$6:I$510)</f>
        <v>-0.28915808152889233</v>
      </c>
      <c r="J126" s="2"/>
      <c r="K126">
        <f t="shared" si="4"/>
        <v>1.893697862766442</v>
      </c>
      <c r="L126">
        <f t="shared" si="5"/>
        <v>121</v>
      </c>
    </row>
    <row r="127" spans="1:12" x14ac:dyDescent="0.35">
      <c r="A127" t="s">
        <v>7</v>
      </c>
      <c r="B127" t="s">
        <v>5</v>
      </c>
      <c r="C127" t="str">
        <f t="shared" si="3"/>
        <v>KADIN-EVLİ</v>
      </c>
      <c r="D127" s="2">
        <f>(DATA!D50-AVERAGE(DATA!D$6:D$510))/_xlfn.STDEV.P(DATA!D$6:D$510)</f>
        <v>0.43796113249651974</v>
      </c>
      <c r="E127" s="2">
        <f>(DATA!E50-AVERAGE(DATA!E$6:E$510))/_xlfn.STDEV.P(DATA!E$6:E$510)</f>
        <v>9.7919556772589331E-2</v>
      </c>
      <c r="F127" s="2">
        <f>(DATA!F50-AVERAGE(DATA!F$6:F$510))/_xlfn.STDEV.P(DATA!F$6:F$510)</f>
        <v>-2.9263306753166268E-2</v>
      </c>
      <c r="G127" s="2">
        <f>(DATA!G50-AVERAGE(DATA!G$6:G$510))/_xlfn.STDEV.P(DATA!G$6:G$510)</f>
        <v>-0.4237529174109414</v>
      </c>
      <c r="H127" s="2">
        <f>(DATA!H50-AVERAGE(DATA!H$6:H$510))/_xlfn.STDEV.P(DATA!H$6:H$510)</f>
        <v>-0.20053717139215008</v>
      </c>
      <c r="I127" s="2">
        <f>(DATA!I50-AVERAGE(DATA!I$6:I$510))/_xlfn.STDEV.P(DATA!I$6:I$510)</f>
        <v>0.23235917222130795</v>
      </c>
      <c r="J127" s="2"/>
      <c r="K127">
        <f t="shared" si="4"/>
        <v>1.9078846386642367</v>
      </c>
      <c r="L127">
        <f t="shared" si="5"/>
        <v>122</v>
      </c>
    </row>
    <row r="128" spans="1:12" x14ac:dyDescent="0.35">
      <c r="A128" t="s">
        <v>7</v>
      </c>
      <c r="B128" t="s">
        <v>6</v>
      </c>
      <c r="C128" t="str">
        <f t="shared" si="3"/>
        <v>KADIN-BEKAR</v>
      </c>
      <c r="D128" s="2">
        <f>(DATA!D364-AVERAGE(DATA!D$6:D$510))/_xlfn.STDEV.P(DATA!D$6:D$510)</f>
        <v>-0.84791312279849518</v>
      </c>
      <c r="E128" s="2">
        <f>(DATA!E364-AVERAGE(DATA!E$6:E$510))/_xlfn.STDEV.P(DATA!E$6:E$510)</f>
        <v>-1.4422167421867387</v>
      </c>
      <c r="F128" s="2">
        <f>(DATA!F364-AVERAGE(DATA!F$6:F$510))/_xlfn.STDEV.P(DATA!F$6:F$510)</f>
        <v>0.42896831837396482</v>
      </c>
      <c r="G128" s="2">
        <f>(DATA!G364-AVERAGE(DATA!G$6:G$510))/_xlfn.STDEV.P(DATA!G$6:G$510)</f>
        <v>1.0903642300277634</v>
      </c>
      <c r="H128" s="2">
        <f>(DATA!H364-AVERAGE(DATA!H$6:H$510))/_xlfn.STDEV.P(DATA!H$6:H$510)</f>
        <v>0.96013181822444182</v>
      </c>
      <c r="I128" s="2">
        <f>(DATA!I364-AVERAGE(DATA!I$6:I$510))/_xlfn.STDEV.P(DATA!I$6:I$510)</f>
        <v>-0.8106753386689548</v>
      </c>
      <c r="J128" s="2"/>
      <c r="K128">
        <f t="shared" si="4"/>
        <v>1.9379625804148315</v>
      </c>
      <c r="L128">
        <f t="shared" si="5"/>
        <v>123</v>
      </c>
    </row>
    <row r="129" spans="1:12" x14ac:dyDescent="0.35">
      <c r="A129" t="s">
        <v>7</v>
      </c>
      <c r="B129" t="s">
        <v>5</v>
      </c>
      <c r="C129" t="str">
        <f t="shared" si="3"/>
        <v>KADIN-EVLİ</v>
      </c>
      <c r="D129" s="2">
        <f>(DATA!D385-AVERAGE(DATA!D$6:D$510))/_xlfn.STDEV.P(DATA!D$6:D$510)</f>
        <v>0.43796113249651974</v>
      </c>
      <c r="E129" s="2">
        <f>(DATA!E385-AVERAGE(DATA!E$6:E$510))/_xlfn.STDEV.P(DATA!E$6:E$510)</f>
        <v>9.7919556772589331E-2</v>
      </c>
      <c r="F129" s="2">
        <f>(DATA!F385-AVERAGE(DATA!F$6:F$510))/_xlfn.STDEV.P(DATA!F$6:F$510)</f>
        <v>-2.9263306753166268E-2</v>
      </c>
      <c r="G129" s="2">
        <f>(DATA!G385-AVERAGE(DATA!G$6:G$510))/_xlfn.STDEV.P(DATA!G$6:G$510)</f>
        <v>-0.1714000589577262</v>
      </c>
      <c r="H129" s="2">
        <f>(DATA!H385-AVERAGE(DATA!H$6:H$510))/_xlfn.STDEV.P(DATA!H$6:H$510)</f>
        <v>0.66996457082029381</v>
      </c>
      <c r="I129" s="2">
        <f>(DATA!I385-AVERAGE(DATA!I$6:I$510))/_xlfn.STDEV.P(DATA!I$6:I$510)</f>
        <v>0.49311780079133921</v>
      </c>
      <c r="J129" s="2"/>
      <c r="K129">
        <f t="shared" si="4"/>
        <v>1.9419018132348942</v>
      </c>
      <c r="L129">
        <f t="shared" si="5"/>
        <v>124</v>
      </c>
    </row>
    <row r="130" spans="1:12" x14ac:dyDescent="0.35">
      <c r="A130" t="s">
        <v>4</v>
      </c>
      <c r="B130" t="s">
        <v>6</v>
      </c>
      <c r="C130" t="str">
        <f t="shared" si="3"/>
        <v>ERKEK-BEKAR</v>
      </c>
      <c r="D130" s="2">
        <f>(DATA!D331-AVERAGE(DATA!D$6:D$510))/_xlfn.STDEV.P(DATA!D$6:D$510)</f>
        <v>-0.84791312279849518</v>
      </c>
      <c r="E130" s="2">
        <f>(DATA!E331-AVERAGE(DATA!E$6:E$510))/_xlfn.STDEV.P(DATA!E$6:E$510)</f>
        <v>0.75797797061230165</v>
      </c>
      <c r="F130" s="2">
        <f>(DATA!F331-AVERAGE(DATA!F$6:F$510))/_xlfn.STDEV.P(DATA!F$6:F$510)</f>
        <v>0.6580841309375306</v>
      </c>
      <c r="G130" s="2">
        <f>(DATA!G331-AVERAGE(DATA!G$6:G$510))/_xlfn.STDEV.P(DATA!G$6:G$510)</f>
        <v>0.83801137157454808</v>
      </c>
      <c r="H130" s="2">
        <f>(DATA!H331-AVERAGE(DATA!H$6:H$510))/_xlfn.STDEV.P(DATA!H$6:H$510)</f>
        <v>0.66996457082029381</v>
      </c>
      <c r="I130" s="2">
        <f>(DATA!I331-AVERAGE(DATA!I$6:I$510))/_xlfn.STDEV.P(DATA!I$6:I$510)</f>
        <v>-0.5499167100989234</v>
      </c>
      <c r="J130" s="2"/>
      <c r="K130">
        <f t="shared" si="4"/>
        <v>1.9484112041672426</v>
      </c>
      <c r="L130">
        <f t="shared" si="5"/>
        <v>125</v>
      </c>
    </row>
    <row r="131" spans="1:12" x14ac:dyDescent="0.35">
      <c r="A131" t="s">
        <v>7</v>
      </c>
      <c r="B131" t="s">
        <v>5</v>
      </c>
      <c r="C131" t="str">
        <f t="shared" si="3"/>
        <v>KADIN-EVLİ</v>
      </c>
      <c r="D131" s="2">
        <f>(DATA!D47-AVERAGE(DATA!D$6:D$510))/_xlfn.STDEV.P(DATA!D$6:D$510)</f>
        <v>-0.84791312279849518</v>
      </c>
      <c r="E131" s="2">
        <f>(DATA!E47-AVERAGE(DATA!E$6:E$510))/_xlfn.STDEV.P(DATA!E$6:E$510)</f>
        <v>-1.2221972709068345</v>
      </c>
      <c r="F131" s="2">
        <f>(DATA!F47-AVERAGE(DATA!F$6:F$510))/_xlfn.STDEV.P(DATA!F$6:F$510)</f>
        <v>-2.9263306753166268E-2</v>
      </c>
      <c r="G131" s="2">
        <f>(DATA!G47-AVERAGE(DATA!G$6:G$510))/_xlfn.STDEV.P(DATA!G$6:G$510)</f>
        <v>1.5950699469341942</v>
      </c>
      <c r="H131" s="2">
        <f>(DATA!H47-AVERAGE(DATA!H$6:H$510))/_xlfn.STDEV.P(DATA!H$6:H$510)</f>
        <v>0.96013181822444182</v>
      </c>
      <c r="I131" s="2">
        <f>(DATA!I47-AVERAGE(DATA!I$6:I$510))/_xlfn.STDEV.P(DATA!I$6:I$510)</f>
        <v>-1.3321925958090173</v>
      </c>
      <c r="J131" s="2"/>
      <c r="K131">
        <f t="shared" si="4"/>
        <v>1.9601070202066171</v>
      </c>
      <c r="L131">
        <f t="shared" si="5"/>
        <v>126</v>
      </c>
    </row>
    <row r="132" spans="1:12" x14ac:dyDescent="0.35">
      <c r="A132" t="s">
        <v>4</v>
      </c>
      <c r="B132" t="s">
        <v>5</v>
      </c>
      <c r="C132" t="str">
        <f t="shared" si="3"/>
        <v>ERKEK-EVLİ</v>
      </c>
      <c r="D132" s="2">
        <f>(DATA!D358-AVERAGE(DATA!D$6:D$510))/_xlfn.STDEV.P(DATA!D$6:D$510)</f>
        <v>0.43796113249651974</v>
      </c>
      <c r="E132" s="2">
        <f>(DATA!E358-AVERAGE(DATA!E$6:E$510))/_xlfn.STDEV.P(DATA!E$6:E$510)</f>
        <v>-2.102275156026451</v>
      </c>
      <c r="F132" s="2">
        <f>(DATA!F358-AVERAGE(DATA!F$6:F$510))/_xlfn.STDEV.P(DATA!F$6:F$510)</f>
        <v>0.42896831837396482</v>
      </c>
      <c r="G132" s="2">
        <f>(DATA!G358-AVERAGE(DATA!G$6:G$510))/_xlfn.STDEV.P(DATA!G$6:G$510)</f>
        <v>1.0903642300277634</v>
      </c>
      <c r="H132" s="2">
        <f>(DATA!H358-AVERAGE(DATA!H$6:H$510))/_xlfn.STDEV.P(DATA!H$6:H$510)</f>
        <v>0.96013181822444182</v>
      </c>
      <c r="I132" s="2">
        <f>(DATA!I358-AVERAGE(DATA!I$6:I$510))/_xlfn.STDEV.P(DATA!I$6:I$510)</f>
        <v>-1.0714339672389861</v>
      </c>
      <c r="J132" s="2"/>
      <c r="K132">
        <f t="shared" si="4"/>
        <v>1.9607781799409698</v>
      </c>
      <c r="L132">
        <f t="shared" si="5"/>
        <v>127</v>
      </c>
    </row>
    <row r="133" spans="1:12" x14ac:dyDescent="0.35">
      <c r="A133" t="s">
        <v>7</v>
      </c>
      <c r="B133" t="s">
        <v>5</v>
      </c>
      <c r="C133" t="str">
        <f t="shared" si="3"/>
        <v>KADIN-EVLİ</v>
      </c>
      <c r="D133" s="2">
        <f>(DATA!D114-AVERAGE(DATA!D$6:D$510))/_xlfn.STDEV.P(DATA!D$6:D$510)</f>
        <v>0.43796113249651974</v>
      </c>
      <c r="E133" s="2">
        <f>(DATA!E114-AVERAGE(DATA!E$6:E$510))/_xlfn.STDEV.P(DATA!E$6:E$510)</f>
        <v>0.97799744189220628</v>
      </c>
      <c r="F133" s="2">
        <f>(DATA!F114-AVERAGE(DATA!F$6:F$510))/_xlfn.STDEV.P(DATA!F$6:F$510)</f>
        <v>0.88719994350109632</v>
      </c>
      <c r="G133" s="2">
        <f>(DATA!G114-AVERAGE(DATA!G$6:G$510))/_xlfn.STDEV.P(DATA!G$6:G$510)</f>
        <v>0.33330565466811735</v>
      </c>
      <c r="H133" s="2">
        <f>(DATA!H114-AVERAGE(DATA!H$6:H$510))/_xlfn.STDEV.P(DATA!H$6:H$510)</f>
        <v>0.37979732341614586</v>
      </c>
      <c r="I133" s="2">
        <f>(DATA!I114-AVERAGE(DATA!I$6:I$510))/_xlfn.STDEV.P(DATA!I$6:I$510)</f>
        <v>-2.8399452958861073E-2</v>
      </c>
      <c r="J133" s="2"/>
      <c r="K133">
        <f t="shared" si="4"/>
        <v>1.9649217924526969</v>
      </c>
      <c r="L133">
        <f t="shared" si="5"/>
        <v>128</v>
      </c>
    </row>
    <row r="134" spans="1:12" x14ac:dyDescent="0.35">
      <c r="A134" t="s">
        <v>4</v>
      </c>
      <c r="B134" t="s">
        <v>6</v>
      </c>
      <c r="C134" t="str">
        <f t="shared" ref="C134:C197" si="6">A134&amp;"-"&amp;B134</f>
        <v>ERKEK-BEKAR</v>
      </c>
      <c r="D134" s="2">
        <f>(DATA!D456-AVERAGE(DATA!D$6:D$510))/_xlfn.STDEV.P(DATA!D$6:D$510)</f>
        <v>0.43796113249651974</v>
      </c>
      <c r="E134" s="2">
        <f>(DATA!E456-AVERAGE(DATA!E$6:E$510))/_xlfn.STDEV.P(DATA!E$6:E$510)</f>
        <v>0.97799744189220628</v>
      </c>
      <c r="F134" s="2">
        <f>(DATA!F456-AVERAGE(DATA!F$6:F$510))/_xlfn.STDEV.P(DATA!F$6:F$510)</f>
        <v>0.88719994350109632</v>
      </c>
      <c r="G134" s="2">
        <f>(DATA!G456-AVERAGE(DATA!G$6:G$510))/_xlfn.STDEV.P(DATA!G$6:G$510)</f>
        <v>-0.1714000589577262</v>
      </c>
      <c r="H134" s="2">
        <f>(DATA!H456-AVERAGE(DATA!H$6:H$510))/_xlfn.STDEV.P(DATA!H$6:H$510)</f>
        <v>-0.49070441879629806</v>
      </c>
      <c r="I134" s="2">
        <f>(DATA!I456-AVERAGE(DATA!I$6:I$510))/_xlfn.STDEV.P(DATA!I$6:I$510)</f>
        <v>-0.8106753386689548</v>
      </c>
      <c r="J134" s="2"/>
      <c r="K134">
        <f t="shared" ref="K134:K197" si="7">SQRT(SUMXMY2($D$3:$I$3,D134:I134))</f>
        <v>1.9654257745054324</v>
      </c>
      <c r="L134">
        <f t="shared" ref="L134:L197" si="8">RANK(K134,$K$6:$K$510,1)</f>
        <v>129</v>
      </c>
    </row>
    <row r="135" spans="1:12" x14ac:dyDescent="0.35">
      <c r="A135" t="s">
        <v>7</v>
      </c>
      <c r="B135" t="s">
        <v>6</v>
      </c>
      <c r="C135" t="str">
        <f t="shared" si="6"/>
        <v>KADIN-BEKAR</v>
      </c>
      <c r="D135" s="2">
        <f>(DATA!D21-AVERAGE(DATA!D$6:D$510))/_xlfn.STDEV.P(DATA!D$6:D$510)</f>
        <v>0.43796113249651974</v>
      </c>
      <c r="E135" s="2">
        <f>(DATA!E21-AVERAGE(DATA!E$6:E$510))/_xlfn.STDEV.P(DATA!E$6:E$510)</f>
        <v>-0.34211938578721846</v>
      </c>
      <c r="F135" s="2">
        <f>(DATA!F21-AVERAGE(DATA!F$6:F$510))/_xlfn.STDEV.P(DATA!F$6:F$510)</f>
        <v>-0.48749493188029736</v>
      </c>
      <c r="G135" s="2">
        <f>(DATA!G21-AVERAGE(DATA!G$6:G$510))/_xlfn.STDEV.P(DATA!G$6:G$510)</f>
        <v>-0.1714000589577262</v>
      </c>
      <c r="H135" s="2">
        <f>(DATA!H21-AVERAGE(DATA!H$6:H$510))/_xlfn.STDEV.P(DATA!H$6:H$510)</f>
        <v>0.66996457082029381</v>
      </c>
      <c r="I135" s="2">
        <f>(DATA!I21-AVERAGE(DATA!I$6:I$510))/_xlfn.STDEV.P(DATA!I$6:I$510)</f>
        <v>0.49311780079133921</v>
      </c>
      <c r="J135" s="2"/>
      <c r="K135">
        <f t="shared" si="7"/>
        <v>1.9728945016588681</v>
      </c>
      <c r="L135">
        <f t="shared" si="8"/>
        <v>130</v>
      </c>
    </row>
    <row r="136" spans="1:12" x14ac:dyDescent="0.35">
      <c r="A136" t="s">
        <v>7</v>
      </c>
      <c r="B136" t="s">
        <v>5</v>
      </c>
      <c r="C136" t="str">
        <f t="shared" si="6"/>
        <v>KADIN-EVLİ</v>
      </c>
      <c r="D136" s="2">
        <f>(DATA!D246-AVERAGE(DATA!D$6:D$510))/_xlfn.STDEV.P(DATA!D$6:D$510)</f>
        <v>0.43796113249651974</v>
      </c>
      <c r="E136" s="2">
        <f>(DATA!E246-AVERAGE(DATA!E$6:E$510))/_xlfn.STDEV.P(DATA!E$6:E$510)</f>
        <v>-0.34211938578721846</v>
      </c>
      <c r="F136" s="2">
        <f>(DATA!F246-AVERAGE(DATA!F$6:F$510))/_xlfn.STDEV.P(DATA!F$6:F$510)</f>
        <v>-0.48749493188029736</v>
      </c>
      <c r="G136" s="2">
        <f>(DATA!G246-AVERAGE(DATA!G$6:G$510))/_xlfn.STDEV.P(DATA!G$6:G$510)</f>
        <v>-0.1714000589577262</v>
      </c>
      <c r="H136" s="2">
        <f>(DATA!H246-AVERAGE(DATA!H$6:H$510))/_xlfn.STDEV.P(DATA!H$6:H$510)</f>
        <v>0.66996457082029381</v>
      </c>
      <c r="I136" s="2">
        <f>(DATA!I246-AVERAGE(DATA!I$6:I$510))/_xlfn.STDEV.P(DATA!I$6:I$510)</f>
        <v>0.49311780079133921</v>
      </c>
      <c r="J136" s="2"/>
      <c r="K136">
        <f t="shared" si="7"/>
        <v>1.9728945016588681</v>
      </c>
      <c r="L136">
        <f t="shared" si="8"/>
        <v>130</v>
      </c>
    </row>
    <row r="137" spans="1:12" x14ac:dyDescent="0.35">
      <c r="A137" t="s">
        <v>4</v>
      </c>
      <c r="B137" t="s">
        <v>6</v>
      </c>
      <c r="C137" t="str">
        <f t="shared" si="6"/>
        <v>ERKEK-BEKAR</v>
      </c>
      <c r="D137" s="2">
        <f>(DATA!D271-AVERAGE(DATA!D$6:D$510))/_xlfn.STDEV.P(DATA!D$6:D$510)</f>
        <v>0.43796113249651974</v>
      </c>
      <c r="E137" s="2">
        <f>(DATA!E271-AVERAGE(DATA!E$6:E$510))/_xlfn.STDEV.P(DATA!E$6:E$510)</f>
        <v>0.75797797061230165</v>
      </c>
      <c r="F137" s="2">
        <f>(DATA!F271-AVERAGE(DATA!F$6:F$510))/_xlfn.STDEV.P(DATA!F$6:F$510)</f>
        <v>0.6580841309375306</v>
      </c>
      <c r="G137" s="2">
        <f>(DATA!G271-AVERAGE(DATA!G$6:G$510))/_xlfn.STDEV.P(DATA!G$6:G$510)</f>
        <v>-0.4237529174109414</v>
      </c>
      <c r="H137" s="2">
        <f>(DATA!H271-AVERAGE(DATA!H$6:H$510))/_xlfn.STDEV.P(DATA!H$6:H$510)</f>
        <v>-0.78087166242827166</v>
      </c>
      <c r="I137" s="2">
        <f>(DATA!I271-AVERAGE(DATA!I$6:I$510))/_xlfn.STDEV.P(DATA!I$6:I$510)</f>
        <v>-1.0714339672389861</v>
      </c>
      <c r="J137" s="2"/>
      <c r="K137">
        <f t="shared" si="7"/>
        <v>1.9742978234098476</v>
      </c>
      <c r="L137">
        <f t="shared" si="8"/>
        <v>132</v>
      </c>
    </row>
    <row r="138" spans="1:12" x14ac:dyDescent="0.35">
      <c r="A138" t="s">
        <v>7</v>
      </c>
      <c r="B138" t="s">
        <v>6</v>
      </c>
      <c r="C138" t="str">
        <f t="shared" si="6"/>
        <v>KADIN-BEKAR</v>
      </c>
      <c r="D138" s="2">
        <f>(DATA!D300-AVERAGE(DATA!D$6:D$510))/_xlfn.STDEV.P(DATA!D$6:D$510)</f>
        <v>0.43796113249651974</v>
      </c>
      <c r="E138" s="2">
        <f>(DATA!E300-AVERAGE(DATA!E$6:E$510))/_xlfn.STDEV.P(DATA!E$6:E$510)</f>
        <v>-0.78215832834702625</v>
      </c>
      <c r="F138" s="2">
        <f>(DATA!F300-AVERAGE(DATA!F$6:F$510))/_xlfn.STDEV.P(DATA!F$6:F$510)</f>
        <v>-0.94572655700742836</v>
      </c>
      <c r="G138" s="2">
        <f>(DATA!G300-AVERAGE(DATA!G$6:G$510))/_xlfn.STDEV.P(DATA!G$6:G$510)</f>
        <v>-0.1714000589577262</v>
      </c>
      <c r="H138" s="2">
        <f>(DATA!H300-AVERAGE(DATA!H$6:H$510))/_xlfn.STDEV.P(DATA!H$6:H$510)</f>
        <v>0.37979732341614586</v>
      </c>
      <c r="I138" s="2">
        <f>(DATA!I300-AVERAGE(DATA!I$6:I$510))/_xlfn.STDEV.P(DATA!I$6:I$510)</f>
        <v>0.23235917222130795</v>
      </c>
      <c r="J138" s="2"/>
      <c r="K138">
        <f t="shared" si="7"/>
        <v>1.9781027823653021</v>
      </c>
      <c r="L138">
        <f t="shared" si="8"/>
        <v>133</v>
      </c>
    </row>
    <row r="139" spans="1:12" x14ac:dyDescent="0.35">
      <c r="A139" t="s">
        <v>7</v>
      </c>
      <c r="B139" t="s">
        <v>6</v>
      </c>
      <c r="C139" t="str">
        <f t="shared" si="6"/>
        <v>KADIN-BEKAR</v>
      </c>
      <c r="D139" s="2">
        <f>(DATA!D380-AVERAGE(DATA!D$6:D$510))/_xlfn.STDEV.P(DATA!D$6:D$510)</f>
        <v>0.43796113249651974</v>
      </c>
      <c r="E139" s="2">
        <f>(DATA!E380-AVERAGE(DATA!E$6:E$510))/_xlfn.STDEV.P(DATA!E$6:E$510)</f>
        <v>-0.78215832834702625</v>
      </c>
      <c r="F139" s="2">
        <f>(DATA!F380-AVERAGE(DATA!F$6:F$510))/_xlfn.STDEV.P(DATA!F$6:F$510)</f>
        <v>-0.94572655700742836</v>
      </c>
      <c r="G139" s="2">
        <f>(DATA!G380-AVERAGE(DATA!G$6:G$510))/_xlfn.STDEV.P(DATA!G$6:G$510)</f>
        <v>-0.1714000589577262</v>
      </c>
      <c r="H139" s="2">
        <f>(DATA!H380-AVERAGE(DATA!H$6:H$510))/_xlfn.STDEV.P(DATA!H$6:H$510)</f>
        <v>0.37979732341614586</v>
      </c>
      <c r="I139" s="2">
        <f>(DATA!I380-AVERAGE(DATA!I$6:I$510))/_xlfn.STDEV.P(DATA!I$6:I$510)</f>
        <v>0.23235917222130795</v>
      </c>
      <c r="J139" s="2"/>
      <c r="K139">
        <f t="shared" si="7"/>
        <v>1.9781027823653021</v>
      </c>
      <c r="L139">
        <f t="shared" si="8"/>
        <v>133</v>
      </c>
    </row>
    <row r="140" spans="1:12" x14ac:dyDescent="0.35">
      <c r="A140" t="s">
        <v>4</v>
      </c>
      <c r="B140" t="s">
        <v>5</v>
      </c>
      <c r="C140" t="str">
        <f t="shared" si="6"/>
        <v>ERKEK-EVLİ</v>
      </c>
      <c r="D140" s="2">
        <f>(DATA!D491-AVERAGE(DATA!D$6:D$510))/_xlfn.STDEV.P(DATA!D$6:D$510)</f>
        <v>0.43796113249651974</v>
      </c>
      <c r="E140" s="2">
        <f>(DATA!E491-AVERAGE(DATA!E$6:E$510))/_xlfn.STDEV.P(DATA!E$6:E$510)</f>
        <v>0.31793902805249391</v>
      </c>
      <c r="F140" s="2">
        <f>(DATA!F491-AVERAGE(DATA!F$6:F$510))/_xlfn.STDEV.P(DATA!F$6:F$510)</f>
        <v>0.19985250581039951</v>
      </c>
      <c r="G140" s="2">
        <f>(DATA!G491-AVERAGE(DATA!G$6:G$510))/_xlfn.STDEV.P(DATA!G$6:G$510)</f>
        <v>-0.1714000589577262</v>
      </c>
      <c r="H140" s="2">
        <f>(DATA!H491-AVERAGE(DATA!H$6:H$510))/_xlfn.STDEV.P(DATA!H$6:H$510)</f>
        <v>0.37979732341614586</v>
      </c>
      <c r="I140" s="2">
        <f>(DATA!I491-AVERAGE(DATA!I$6:I$510))/_xlfn.STDEV.P(DATA!I$6:I$510)</f>
        <v>0.49311780079133921</v>
      </c>
      <c r="J140" s="2"/>
      <c r="K140">
        <f t="shared" si="7"/>
        <v>1.9825519919091992</v>
      </c>
      <c r="L140">
        <f t="shared" si="8"/>
        <v>135</v>
      </c>
    </row>
    <row r="141" spans="1:12" x14ac:dyDescent="0.35">
      <c r="A141" t="s">
        <v>7</v>
      </c>
      <c r="B141" t="s">
        <v>5</v>
      </c>
      <c r="C141" t="str">
        <f t="shared" si="6"/>
        <v>KADIN-EVLİ</v>
      </c>
      <c r="D141" s="2">
        <f>(DATA!D249-AVERAGE(DATA!D$6:D$510))/_xlfn.STDEV.P(DATA!D$6:D$510)</f>
        <v>0.43796113249651974</v>
      </c>
      <c r="E141" s="2">
        <f>(DATA!E249-AVERAGE(DATA!E$6:E$510))/_xlfn.STDEV.P(DATA!E$6:E$510)</f>
        <v>-0.78215832834702625</v>
      </c>
      <c r="F141" s="2">
        <f>(DATA!F249-AVERAGE(DATA!F$6:F$510))/_xlfn.STDEV.P(DATA!F$6:F$510)</f>
        <v>-0.94572655700742836</v>
      </c>
      <c r="G141" s="2">
        <f>(DATA!G249-AVERAGE(DATA!G$6:G$510))/_xlfn.STDEV.P(DATA!G$6:G$510)</f>
        <v>8.0952799495489197E-2</v>
      </c>
      <c r="H141" s="2">
        <f>(DATA!H249-AVERAGE(DATA!H$6:H$510))/_xlfn.STDEV.P(DATA!H$6:H$510)</f>
        <v>-0.20053717139215008</v>
      </c>
      <c r="I141" s="2">
        <f>(DATA!I249-AVERAGE(DATA!I$6:I$510))/_xlfn.STDEV.P(DATA!I$6:I$510)</f>
        <v>0.23235917222130795</v>
      </c>
      <c r="J141" s="2"/>
      <c r="K141">
        <f t="shared" si="7"/>
        <v>1.9858379279330867</v>
      </c>
      <c r="L141">
        <f t="shared" si="8"/>
        <v>136</v>
      </c>
    </row>
    <row r="142" spans="1:12" x14ac:dyDescent="0.35">
      <c r="A142" t="s">
        <v>7</v>
      </c>
      <c r="B142" t="s">
        <v>6</v>
      </c>
      <c r="C142" t="str">
        <f t="shared" si="6"/>
        <v>KADIN-BEKAR</v>
      </c>
      <c r="D142" s="2">
        <f>(DATA!D240-AVERAGE(DATA!D$6:D$510))/_xlfn.STDEV.P(DATA!D$6:D$510)</f>
        <v>-0.84791312279849518</v>
      </c>
      <c r="E142" s="2">
        <f>(DATA!E240-AVERAGE(DATA!E$6:E$510))/_xlfn.STDEV.P(DATA!E$6:E$510)</f>
        <v>-0.34211938578721846</v>
      </c>
      <c r="F142" s="2">
        <f>(DATA!F240-AVERAGE(DATA!F$6:F$510))/_xlfn.STDEV.P(DATA!F$6:F$510)</f>
        <v>-0.48749493188029736</v>
      </c>
      <c r="G142" s="2">
        <f>(DATA!G240-AVERAGE(DATA!G$6:G$510))/_xlfn.STDEV.P(DATA!G$6:G$510)</f>
        <v>8.0952799495489197E-2</v>
      </c>
      <c r="H142" s="2">
        <f>(DATA!H240-AVERAGE(DATA!H$6:H$510))/_xlfn.STDEV.P(DATA!H$6:H$510)</f>
        <v>-0.20053717139215008</v>
      </c>
      <c r="I142" s="2">
        <f>(DATA!I240-AVERAGE(DATA!I$6:I$510))/_xlfn.STDEV.P(DATA!I$6:I$510)</f>
        <v>-2.8399452958861073E-2</v>
      </c>
      <c r="J142" s="2"/>
      <c r="K142">
        <f t="shared" si="7"/>
        <v>1.9947440699820798</v>
      </c>
      <c r="L142">
        <f t="shared" si="8"/>
        <v>137</v>
      </c>
    </row>
    <row r="143" spans="1:12" x14ac:dyDescent="0.35">
      <c r="A143" t="s">
        <v>4</v>
      </c>
      <c r="B143" t="s">
        <v>5</v>
      </c>
      <c r="C143" t="str">
        <f t="shared" si="6"/>
        <v>ERKEK-EVLİ</v>
      </c>
      <c r="D143" s="2">
        <f>(DATA!D109-AVERAGE(DATA!D$6:D$510))/_xlfn.STDEV.P(DATA!D$6:D$510)</f>
        <v>0.43796113249651974</v>
      </c>
      <c r="E143" s="2">
        <f>(DATA!E109-AVERAGE(DATA!E$6:E$510))/_xlfn.STDEV.P(DATA!E$6:E$510)</f>
        <v>0.75797797061230165</v>
      </c>
      <c r="F143" s="2">
        <f>(DATA!F109-AVERAGE(DATA!F$6:F$510))/_xlfn.STDEV.P(DATA!F$6:F$510)</f>
        <v>0.6580841309375306</v>
      </c>
      <c r="G143" s="2">
        <f>(DATA!G109-AVERAGE(DATA!G$6:G$510))/_xlfn.STDEV.P(DATA!G$6:G$510)</f>
        <v>1.8474228053874096</v>
      </c>
      <c r="H143" s="2">
        <f>(DATA!H109-AVERAGE(DATA!H$6:H$510))/_xlfn.STDEV.P(DATA!H$6:H$510)</f>
        <v>1.2502990656285897</v>
      </c>
      <c r="I143" s="2">
        <f>(DATA!I109-AVERAGE(DATA!I$6:I$510))/_xlfn.STDEV.P(DATA!I$6:I$510)</f>
        <v>-1.5929512243790485</v>
      </c>
      <c r="J143" s="2"/>
      <c r="K143">
        <f t="shared" si="7"/>
        <v>2.0166838042527244</v>
      </c>
      <c r="L143">
        <f t="shared" si="8"/>
        <v>138</v>
      </c>
    </row>
    <row r="144" spans="1:12" x14ac:dyDescent="0.35">
      <c r="A144" t="s">
        <v>4</v>
      </c>
      <c r="B144" t="s">
        <v>6</v>
      </c>
      <c r="C144" t="str">
        <f t="shared" si="6"/>
        <v>ERKEK-BEKAR</v>
      </c>
      <c r="D144" s="2">
        <f>(DATA!D447-AVERAGE(DATA!D$6:D$510))/_xlfn.STDEV.P(DATA!D$6:D$510)</f>
        <v>0.43796113249651974</v>
      </c>
      <c r="E144" s="2">
        <f>(DATA!E447-AVERAGE(DATA!E$6:E$510))/_xlfn.STDEV.P(DATA!E$6:E$510)</f>
        <v>0.75797797061230165</v>
      </c>
      <c r="F144" s="2">
        <f>(DATA!F447-AVERAGE(DATA!F$6:F$510))/_xlfn.STDEV.P(DATA!F$6:F$510)</f>
        <v>0.6580841309375306</v>
      </c>
      <c r="G144" s="2">
        <f>(DATA!G447-AVERAGE(DATA!G$6:G$510))/_xlfn.STDEV.P(DATA!G$6:G$510)</f>
        <v>1.8474228053874096</v>
      </c>
      <c r="H144" s="2">
        <f>(DATA!H447-AVERAGE(DATA!H$6:H$510))/_xlfn.STDEV.P(DATA!H$6:H$510)</f>
        <v>1.2502990656285897</v>
      </c>
      <c r="I144" s="2">
        <f>(DATA!I447-AVERAGE(DATA!I$6:I$510))/_xlfn.STDEV.P(DATA!I$6:I$510)</f>
        <v>-1.5929512243790485</v>
      </c>
      <c r="J144" s="2"/>
      <c r="K144">
        <f t="shared" si="7"/>
        <v>2.0166838042527244</v>
      </c>
      <c r="L144">
        <f t="shared" si="8"/>
        <v>138</v>
      </c>
    </row>
    <row r="145" spans="1:12" x14ac:dyDescent="0.35">
      <c r="A145" t="s">
        <v>4</v>
      </c>
      <c r="B145" t="s">
        <v>6</v>
      </c>
      <c r="C145" t="str">
        <f t="shared" si="6"/>
        <v>ERKEK-BEKAR</v>
      </c>
      <c r="D145" s="2">
        <f>(DATA!D313-AVERAGE(DATA!D$6:D$510))/_xlfn.STDEV.P(DATA!D$6:D$510)</f>
        <v>-0.84791312279849518</v>
      </c>
      <c r="E145" s="2">
        <f>(DATA!E313-AVERAGE(DATA!E$6:E$510))/_xlfn.STDEV.P(DATA!E$6:E$510)</f>
        <v>0.53795849933239714</v>
      </c>
      <c r="F145" s="2">
        <f>(DATA!F313-AVERAGE(DATA!F$6:F$510))/_xlfn.STDEV.P(DATA!F$6:F$510)</f>
        <v>0.42896831837396482</v>
      </c>
      <c r="G145" s="2">
        <f>(DATA!G313-AVERAGE(DATA!G$6:G$510))/_xlfn.STDEV.P(DATA!G$6:G$510)</f>
        <v>1.5950699469341942</v>
      </c>
      <c r="H145" s="2">
        <f>(DATA!H313-AVERAGE(DATA!H$6:H$510))/_xlfn.STDEV.P(DATA!H$6:H$510)</f>
        <v>0.96013181822444182</v>
      </c>
      <c r="I145" s="2">
        <f>(DATA!I313-AVERAGE(DATA!I$6:I$510))/_xlfn.STDEV.P(DATA!I$6:I$510)</f>
        <v>-1.5929512243790485</v>
      </c>
      <c r="J145" s="2"/>
      <c r="K145">
        <f t="shared" si="7"/>
        <v>2.0182860197745138</v>
      </c>
      <c r="L145">
        <f t="shared" si="8"/>
        <v>140</v>
      </c>
    </row>
    <row r="146" spans="1:12" x14ac:dyDescent="0.35">
      <c r="A146" t="s">
        <v>7</v>
      </c>
      <c r="B146" t="s">
        <v>5</v>
      </c>
      <c r="C146" t="str">
        <f t="shared" si="6"/>
        <v>KADIN-EVLİ</v>
      </c>
      <c r="D146" s="2">
        <f>(DATA!D316-AVERAGE(DATA!D$6:D$510))/_xlfn.STDEV.P(DATA!D$6:D$510)</f>
        <v>-0.84791312279849518</v>
      </c>
      <c r="E146" s="2">
        <f>(DATA!E316-AVERAGE(DATA!E$6:E$510))/_xlfn.STDEV.P(DATA!E$6:E$510)</f>
        <v>0.53795849933239714</v>
      </c>
      <c r="F146" s="2">
        <f>(DATA!F316-AVERAGE(DATA!F$6:F$510))/_xlfn.STDEV.P(DATA!F$6:F$510)</f>
        <v>0.42896831837396482</v>
      </c>
      <c r="G146" s="2">
        <f>(DATA!G316-AVERAGE(DATA!G$6:G$510))/_xlfn.STDEV.P(DATA!G$6:G$510)</f>
        <v>1.5950699469341942</v>
      </c>
      <c r="H146" s="2">
        <f>(DATA!H316-AVERAGE(DATA!H$6:H$510))/_xlfn.STDEV.P(DATA!H$6:H$510)</f>
        <v>0.96013181822444182</v>
      </c>
      <c r="I146" s="2">
        <f>(DATA!I316-AVERAGE(DATA!I$6:I$510))/_xlfn.STDEV.P(DATA!I$6:I$510)</f>
        <v>-1.5929512243790485</v>
      </c>
      <c r="J146" s="2"/>
      <c r="K146">
        <f t="shared" si="7"/>
        <v>2.0182860197745138</v>
      </c>
      <c r="L146">
        <f t="shared" si="8"/>
        <v>140</v>
      </c>
    </row>
    <row r="147" spans="1:12" x14ac:dyDescent="0.35">
      <c r="A147" t="s">
        <v>4</v>
      </c>
      <c r="B147" t="s">
        <v>5</v>
      </c>
      <c r="C147" t="str">
        <f t="shared" si="6"/>
        <v>ERKEK-EVLİ</v>
      </c>
      <c r="D147" s="2">
        <f>(DATA!D386-AVERAGE(DATA!D$6:D$510))/_xlfn.STDEV.P(DATA!D$6:D$510)</f>
        <v>-0.84791312279849518</v>
      </c>
      <c r="E147" s="2">
        <f>(DATA!E386-AVERAGE(DATA!E$6:E$510))/_xlfn.STDEV.P(DATA!E$6:E$510)</f>
        <v>-1.0021777996269308</v>
      </c>
      <c r="F147" s="2">
        <f>(DATA!F386-AVERAGE(DATA!F$6:F$510))/_xlfn.STDEV.P(DATA!F$6:F$510)</f>
        <v>1.1163157560646622</v>
      </c>
      <c r="G147" s="2">
        <f>(DATA!G386-AVERAGE(DATA!G$6:G$510))/_xlfn.STDEV.P(DATA!G$6:G$510)</f>
        <v>1.3427170884809789</v>
      </c>
      <c r="H147" s="2">
        <f>(DATA!H386-AVERAGE(DATA!H$6:H$510))/_xlfn.STDEV.P(DATA!H$6:H$510)</f>
        <v>0.96013181822444182</v>
      </c>
      <c r="I147" s="2">
        <f>(DATA!I386-AVERAGE(DATA!I$6:I$510))/_xlfn.STDEV.P(DATA!I$6:I$510)</f>
        <v>-1.0714339672389861</v>
      </c>
      <c r="J147" s="2"/>
      <c r="K147">
        <f t="shared" si="7"/>
        <v>2.0267882834826962</v>
      </c>
      <c r="L147">
        <f t="shared" si="8"/>
        <v>142</v>
      </c>
    </row>
    <row r="148" spans="1:12" x14ac:dyDescent="0.35">
      <c r="A148" t="s">
        <v>7</v>
      </c>
      <c r="B148" t="s">
        <v>5</v>
      </c>
      <c r="C148" t="str">
        <f t="shared" si="6"/>
        <v>KADIN-EVLİ</v>
      </c>
      <c r="D148" s="2">
        <f>(DATA!D28-AVERAGE(DATA!D$6:D$510))/_xlfn.STDEV.P(DATA!D$6:D$510)</f>
        <v>-0.84791312279849518</v>
      </c>
      <c r="E148" s="2">
        <f>(DATA!E28-AVERAGE(DATA!E$6:E$510))/_xlfn.STDEV.P(DATA!E$6:E$510)</f>
        <v>-0.78215832834702625</v>
      </c>
      <c r="F148" s="2">
        <f>(DATA!F28-AVERAGE(DATA!F$6:F$510))/_xlfn.STDEV.P(DATA!F$6:F$510)</f>
        <v>-0.94572655700742836</v>
      </c>
      <c r="G148" s="2">
        <f>(DATA!G28-AVERAGE(DATA!G$6:G$510))/_xlfn.STDEV.P(DATA!G$6:G$510)</f>
        <v>0.58565851312133277</v>
      </c>
      <c r="H148" s="2">
        <f>(DATA!H28-AVERAGE(DATA!H$6:H$510))/_xlfn.STDEV.P(DATA!H$6:H$510)</f>
        <v>0.96013181822444182</v>
      </c>
      <c r="I148" s="2">
        <f>(DATA!I28-AVERAGE(DATA!I$6:I$510))/_xlfn.STDEV.P(DATA!I$6:I$510)</f>
        <v>-0.28915808152889233</v>
      </c>
      <c r="J148" s="2"/>
      <c r="K148">
        <f t="shared" si="7"/>
        <v>2.0274226181674035</v>
      </c>
      <c r="L148">
        <f t="shared" si="8"/>
        <v>143</v>
      </c>
    </row>
    <row r="149" spans="1:12" x14ac:dyDescent="0.35">
      <c r="A149" t="s">
        <v>7</v>
      </c>
      <c r="B149" t="s">
        <v>6</v>
      </c>
      <c r="C149" t="str">
        <f t="shared" si="6"/>
        <v>KADIN-BEKAR</v>
      </c>
      <c r="D149" s="2">
        <f>(DATA!D223-AVERAGE(DATA!D$6:D$510))/_xlfn.STDEV.P(DATA!D$6:D$510)</f>
        <v>0.43796113249651974</v>
      </c>
      <c r="E149" s="2">
        <f>(DATA!E223-AVERAGE(DATA!E$6:E$510))/_xlfn.STDEV.P(DATA!E$6:E$510)</f>
        <v>1.1980169131721101</v>
      </c>
      <c r="F149" s="2">
        <f>(DATA!F223-AVERAGE(DATA!F$6:F$510))/_xlfn.STDEV.P(DATA!F$6:F$510)</f>
        <v>1.1163157560646622</v>
      </c>
      <c r="G149" s="2">
        <f>(DATA!G223-AVERAGE(DATA!G$6:G$510))/_xlfn.STDEV.P(DATA!G$6:G$510)</f>
        <v>1.3427170884809789</v>
      </c>
      <c r="H149" s="2">
        <f>(DATA!H223-AVERAGE(DATA!H$6:H$510))/_xlfn.STDEV.P(DATA!H$6:H$510)</f>
        <v>0.66996457082029381</v>
      </c>
      <c r="I149" s="2">
        <f>(DATA!I223-AVERAGE(DATA!I$6:I$510))/_xlfn.STDEV.P(DATA!I$6:I$510)</f>
        <v>-1.0714339672389861</v>
      </c>
      <c r="J149" s="2"/>
      <c r="K149">
        <f t="shared" si="7"/>
        <v>2.0346581290374774</v>
      </c>
      <c r="L149">
        <f t="shared" si="8"/>
        <v>144</v>
      </c>
    </row>
    <row r="150" spans="1:12" x14ac:dyDescent="0.35">
      <c r="A150" t="s">
        <v>7</v>
      </c>
      <c r="B150" t="s">
        <v>5</v>
      </c>
      <c r="C150" t="str">
        <f t="shared" si="6"/>
        <v>KADIN-EVLİ</v>
      </c>
      <c r="D150" s="2">
        <f>(DATA!D142-AVERAGE(DATA!D$6:D$510))/_xlfn.STDEV.P(DATA!D$6:D$510)</f>
        <v>-0.84791312279849518</v>
      </c>
      <c r="E150" s="2">
        <f>(DATA!E142-AVERAGE(DATA!E$6:E$510))/_xlfn.STDEV.P(DATA!E$6:E$510)</f>
        <v>0.75797797061230165</v>
      </c>
      <c r="F150" s="2">
        <f>(DATA!F142-AVERAGE(DATA!F$6:F$510))/_xlfn.STDEV.P(DATA!F$6:F$510)</f>
        <v>0.6580841309375306</v>
      </c>
      <c r="G150" s="2">
        <f>(DATA!G142-AVERAGE(DATA!G$6:G$510))/_xlfn.STDEV.P(DATA!G$6:G$510)</f>
        <v>0.58565851312133277</v>
      </c>
      <c r="H150" s="2">
        <f>(DATA!H142-AVERAGE(DATA!H$6:H$510))/_xlfn.STDEV.P(DATA!H$6:H$510)</f>
        <v>0.66996457082029381</v>
      </c>
      <c r="I150" s="2">
        <f>(DATA!I142-AVERAGE(DATA!I$6:I$510))/_xlfn.STDEV.P(DATA!I$6:I$510)</f>
        <v>-0.28915808152889233</v>
      </c>
      <c r="J150" s="2"/>
      <c r="K150">
        <f t="shared" si="7"/>
        <v>2.0349934800991543</v>
      </c>
      <c r="L150">
        <f t="shared" si="8"/>
        <v>145</v>
      </c>
    </row>
    <row r="151" spans="1:12" x14ac:dyDescent="0.35">
      <c r="A151" t="s">
        <v>4</v>
      </c>
      <c r="B151" t="s">
        <v>6</v>
      </c>
      <c r="C151" t="str">
        <f t="shared" si="6"/>
        <v>ERKEK-BEKAR</v>
      </c>
      <c r="D151" s="2">
        <f>(DATA!D153-AVERAGE(DATA!D$6:D$510))/_xlfn.STDEV.P(DATA!D$6:D$510)</f>
        <v>0.43796113249651974</v>
      </c>
      <c r="E151" s="2">
        <f>(DATA!E153-AVERAGE(DATA!E$6:E$510))/_xlfn.STDEV.P(DATA!E$6:E$510)</f>
        <v>-0.56213885706712274</v>
      </c>
      <c r="F151" s="2">
        <f>(DATA!F153-AVERAGE(DATA!F$6:F$510))/_xlfn.STDEV.P(DATA!F$6:F$510)</f>
        <v>0.42896831837396482</v>
      </c>
      <c r="G151" s="2">
        <f>(DATA!G153-AVERAGE(DATA!G$6:G$510))/_xlfn.STDEV.P(DATA!G$6:G$510)</f>
        <v>-0.4237529174109414</v>
      </c>
      <c r="H151" s="2">
        <f>(DATA!H153-AVERAGE(DATA!H$6:H$510))/_xlfn.STDEV.P(DATA!H$6:H$510)</f>
        <v>0.66996457082029381</v>
      </c>
      <c r="I151" s="2">
        <f>(DATA!I153-AVERAGE(DATA!I$6:I$510))/_xlfn.STDEV.P(DATA!I$6:I$510)</f>
        <v>0.49311780079133921</v>
      </c>
      <c r="J151" s="2"/>
      <c r="K151">
        <f t="shared" si="7"/>
        <v>2.0414708766485656</v>
      </c>
      <c r="L151">
        <f t="shared" si="8"/>
        <v>146</v>
      </c>
    </row>
    <row r="152" spans="1:12" x14ac:dyDescent="0.35">
      <c r="A152" t="s">
        <v>7</v>
      </c>
      <c r="B152" t="s">
        <v>6</v>
      </c>
      <c r="C152" t="str">
        <f t="shared" si="6"/>
        <v>KADIN-BEKAR</v>
      </c>
      <c r="D152" s="2">
        <f>(DATA!D97-AVERAGE(DATA!D$6:D$510))/_xlfn.STDEV.P(DATA!D$6:D$510)</f>
        <v>-0.84791312279849518</v>
      </c>
      <c r="E152" s="2">
        <f>(DATA!E97-AVERAGE(DATA!E$6:E$510))/_xlfn.STDEV.P(DATA!E$6:E$510)</f>
        <v>-1.6622362134666426</v>
      </c>
      <c r="F152" s="2">
        <f>(DATA!F97-AVERAGE(DATA!F$6:F$510))/_xlfn.STDEV.P(DATA!F$6:F$510)</f>
        <v>8.5294599528616621E-2</v>
      </c>
      <c r="G152" s="2">
        <f>(DATA!G97-AVERAGE(DATA!G$6:G$510))/_xlfn.STDEV.P(DATA!G$6:G$510)</f>
        <v>1.0903642300277634</v>
      </c>
      <c r="H152" s="2">
        <f>(DATA!H97-AVERAGE(DATA!H$6:H$510))/_xlfn.STDEV.P(DATA!H$6:H$510)</f>
        <v>0.96013181822444182</v>
      </c>
      <c r="I152" s="2">
        <f>(DATA!I97-AVERAGE(DATA!I$6:I$510))/_xlfn.STDEV.P(DATA!I$6:I$510)</f>
        <v>-0.8106753386689548</v>
      </c>
      <c r="J152" s="2"/>
      <c r="K152">
        <f t="shared" si="7"/>
        <v>2.0420777613079024</v>
      </c>
      <c r="L152">
        <f t="shared" si="8"/>
        <v>147</v>
      </c>
    </row>
    <row r="153" spans="1:12" x14ac:dyDescent="0.35">
      <c r="A153" t="s">
        <v>4</v>
      </c>
      <c r="B153" t="s">
        <v>5</v>
      </c>
      <c r="C153" t="str">
        <f t="shared" si="6"/>
        <v>ERKEK-EVLİ</v>
      </c>
      <c r="D153" s="2">
        <f>(DATA!D259-AVERAGE(DATA!D$6:D$510))/_xlfn.STDEV.P(DATA!D$6:D$510)</f>
        <v>-0.84791312279849518</v>
      </c>
      <c r="E153" s="2">
        <f>(DATA!E259-AVERAGE(DATA!E$6:E$510))/_xlfn.STDEV.P(DATA!E$6:E$510)</f>
        <v>-1.4422167421867387</v>
      </c>
      <c r="F153" s="2">
        <f>(DATA!F259-AVERAGE(DATA!F$6:F$510))/_xlfn.STDEV.P(DATA!F$6:F$510)</f>
        <v>0.42896831837396482</v>
      </c>
      <c r="G153" s="2">
        <f>(DATA!G259-AVERAGE(DATA!G$6:G$510))/_xlfn.STDEV.P(DATA!G$6:G$510)</f>
        <v>1.0903642300277634</v>
      </c>
      <c r="H153" s="2">
        <f>(DATA!H259-AVERAGE(DATA!H$6:H$510))/_xlfn.STDEV.P(DATA!H$6:H$510)</f>
        <v>1.2502990656285897</v>
      </c>
      <c r="I153" s="2">
        <f>(DATA!I259-AVERAGE(DATA!I$6:I$510))/_xlfn.STDEV.P(DATA!I$6:I$510)</f>
        <v>-0.8106753386689548</v>
      </c>
      <c r="J153" s="2"/>
      <c r="K153">
        <f t="shared" si="7"/>
        <v>2.0432817180422753</v>
      </c>
      <c r="L153">
        <f t="shared" si="8"/>
        <v>148</v>
      </c>
    </row>
    <row r="154" spans="1:12" x14ac:dyDescent="0.35">
      <c r="A154" t="s">
        <v>7</v>
      </c>
      <c r="B154" t="s">
        <v>5</v>
      </c>
      <c r="C154" t="str">
        <f t="shared" si="6"/>
        <v>KADIN-EVLİ</v>
      </c>
      <c r="D154" s="2">
        <f>(DATA!D277-AVERAGE(DATA!D$6:D$510))/_xlfn.STDEV.P(DATA!D$6:D$510)</f>
        <v>0.43796113249651974</v>
      </c>
      <c r="E154" s="2">
        <f>(DATA!E277-AVERAGE(DATA!E$6:E$510))/_xlfn.STDEV.P(DATA!E$6:E$510)</f>
        <v>-0.12209991450731392</v>
      </c>
      <c r="F154" s="2">
        <f>(DATA!F277-AVERAGE(DATA!F$6:F$510))/_xlfn.STDEV.P(DATA!F$6:F$510)</f>
        <v>-0.25837911931673152</v>
      </c>
      <c r="G154" s="2">
        <f>(DATA!G277-AVERAGE(DATA!G$6:G$510))/_xlfn.STDEV.P(DATA!G$6:G$510)</f>
        <v>-0.1714000589577262</v>
      </c>
      <c r="H154" s="2">
        <f>(DATA!H277-AVERAGE(DATA!H$6:H$510))/_xlfn.STDEV.P(DATA!H$6:H$510)</f>
        <v>-0.78087166242827166</v>
      </c>
      <c r="I154" s="2">
        <f>(DATA!I277-AVERAGE(DATA!I$6:I$510))/_xlfn.STDEV.P(DATA!I$6:I$510)</f>
        <v>0.23235917222130795</v>
      </c>
      <c r="J154" s="2"/>
      <c r="K154">
        <f t="shared" si="7"/>
        <v>2.0436878855111535</v>
      </c>
      <c r="L154">
        <f t="shared" si="8"/>
        <v>149</v>
      </c>
    </row>
    <row r="155" spans="1:12" x14ac:dyDescent="0.35">
      <c r="A155" t="s">
        <v>7</v>
      </c>
      <c r="B155" t="s">
        <v>5</v>
      </c>
      <c r="C155" t="str">
        <f t="shared" si="6"/>
        <v>KADIN-EVLİ</v>
      </c>
      <c r="D155" s="2">
        <f>(DATA!D273-AVERAGE(DATA!D$6:D$510))/_xlfn.STDEV.P(DATA!D$6:D$510)</f>
        <v>0.43796113249651974</v>
      </c>
      <c r="E155" s="2">
        <f>(DATA!E273-AVERAGE(DATA!E$6:E$510))/_xlfn.STDEV.P(DATA!E$6:E$510)</f>
        <v>1.1980169131721101</v>
      </c>
      <c r="F155" s="2">
        <f>(DATA!F273-AVERAGE(DATA!F$6:F$510))/_xlfn.STDEV.P(DATA!F$6:F$510)</f>
        <v>1.1163157560646622</v>
      </c>
      <c r="G155" s="2">
        <f>(DATA!G273-AVERAGE(DATA!G$6:G$510))/_xlfn.STDEV.P(DATA!G$6:G$510)</f>
        <v>1.0903642300277634</v>
      </c>
      <c r="H155" s="2">
        <f>(DATA!H273-AVERAGE(DATA!H$6:H$510))/_xlfn.STDEV.P(DATA!H$6:H$510)</f>
        <v>0.96013181822444182</v>
      </c>
      <c r="I155" s="2">
        <f>(DATA!I273-AVERAGE(DATA!I$6:I$510))/_xlfn.STDEV.P(DATA!I$6:I$510)</f>
        <v>-0.8106753386689548</v>
      </c>
      <c r="J155" s="2"/>
      <c r="K155">
        <f t="shared" si="7"/>
        <v>2.0515664719117592</v>
      </c>
      <c r="L155">
        <f t="shared" si="8"/>
        <v>150</v>
      </c>
    </row>
    <row r="156" spans="1:12" x14ac:dyDescent="0.35">
      <c r="A156" t="s">
        <v>4</v>
      </c>
      <c r="B156" t="s">
        <v>6</v>
      </c>
      <c r="C156" t="str">
        <f t="shared" si="6"/>
        <v>ERKEK-BEKAR</v>
      </c>
      <c r="D156" s="2">
        <f>(DATA!D112-AVERAGE(DATA!D$6:D$510))/_xlfn.STDEV.P(DATA!D$6:D$510)</f>
        <v>-0.84791312279849518</v>
      </c>
      <c r="E156" s="2">
        <f>(DATA!E112-AVERAGE(DATA!E$6:E$510))/_xlfn.STDEV.P(DATA!E$6:E$510)</f>
        <v>0.97799744189220628</v>
      </c>
      <c r="F156" s="2">
        <f>(DATA!F112-AVERAGE(DATA!F$6:F$510))/_xlfn.STDEV.P(DATA!F$6:F$510)</f>
        <v>0.88719994350109632</v>
      </c>
      <c r="G156" s="2">
        <f>(DATA!G112-AVERAGE(DATA!G$6:G$510))/_xlfn.STDEV.P(DATA!G$6:G$510)</f>
        <v>0.83801137157454808</v>
      </c>
      <c r="H156" s="2">
        <f>(DATA!H112-AVERAGE(DATA!H$6:H$510))/_xlfn.STDEV.P(DATA!H$6:H$510)</f>
        <v>8.9630076011997878E-2</v>
      </c>
      <c r="I156" s="2">
        <f>(DATA!I112-AVERAGE(DATA!I$6:I$510))/_xlfn.STDEV.P(DATA!I$6:I$510)</f>
        <v>-1.0714339672389861</v>
      </c>
      <c r="J156" s="2"/>
      <c r="K156">
        <f t="shared" si="7"/>
        <v>2.0542939636914972</v>
      </c>
      <c r="L156">
        <f t="shared" si="8"/>
        <v>151</v>
      </c>
    </row>
    <row r="157" spans="1:12" x14ac:dyDescent="0.35">
      <c r="A157" t="s">
        <v>4</v>
      </c>
      <c r="B157" t="s">
        <v>6</v>
      </c>
      <c r="C157" t="str">
        <f t="shared" si="6"/>
        <v>ERKEK-BEKAR</v>
      </c>
      <c r="D157" s="2">
        <f>(DATA!D448-AVERAGE(DATA!D$6:D$510))/_xlfn.STDEV.P(DATA!D$6:D$510)</f>
        <v>0.43796113249651974</v>
      </c>
      <c r="E157" s="2">
        <f>(DATA!E448-AVERAGE(DATA!E$6:E$510))/_xlfn.STDEV.P(DATA!E$6:E$510)</f>
        <v>-0.34211938578721846</v>
      </c>
      <c r="F157" s="2">
        <f>(DATA!F448-AVERAGE(DATA!F$6:F$510))/_xlfn.STDEV.P(DATA!F$6:F$510)</f>
        <v>-0.48749493188029736</v>
      </c>
      <c r="G157" s="2">
        <f>(DATA!G448-AVERAGE(DATA!G$6:G$510))/_xlfn.STDEV.P(DATA!G$6:G$510)</f>
        <v>-0.4237529174109414</v>
      </c>
      <c r="H157" s="2">
        <f>(DATA!H448-AVERAGE(DATA!H$6:H$510))/_xlfn.STDEV.P(DATA!H$6:H$510)</f>
        <v>0.37979732341614586</v>
      </c>
      <c r="I157" s="2">
        <f>(DATA!I448-AVERAGE(DATA!I$6:I$510))/_xlfn.STDEV.P(DATA!I$6:I$510)</f>
        <v>0.49311780079133921</v>
      </c>
      <c r="J157" s="2"/>
      <c r="K157">
        <f t="shared" si="7"/>
        <v>2.0607420761452282</v>
      </c>
      <c r="L157">
        <f t="shared" si="8"/>
        <v>152</v>
      </c>
    </row>
    <row r="158" spans="1:12" x14ac:dyDescent="0.35">
      <c r="A158" t="s">
        <v>7</v>
      </c>
      <c r="B158" t="s">
        <v>6</v>
      </c>
      <c r="C158" t="str">
        <f t="shared" si="6"/>
        <v>KADIN-BEKAR</v>
      </c>
      <c r="D158" s="2">
        <f>(DATA!D163-AVERAGE(DATA!D$6:D$510))/_xlfn.STDEV.P(DATA!D$6:D$510)</f>
        <v>0.43796113249651974</v>
      </c>
      <c r="E158" s="2">
        <f>(DATA!E163-AVERAGE(DATA!E$6:E$510))/_xlfn.STDEV.P(DATA!E$6:E$510)</f>
        <v>1.1980169131721101</v>
      </c>
      <c r="F158" s="2">
        <f>(DATA!F163-AVERAGE(DATA!F$6:F$510))/_xlfn.STDEV.P(DATA!F$6:F$510)</f>
        <v>1.1163157560646622</v>
      </c>
      <c r="G158" s="2">
        <f>(DATA!G163-AVERAGE(DATA!G$6:G$510))/_xlfn.STDEV.P(DATA!G$6:G$510)</f>
        <v>0.83801137157454808</v>
      </c>
      <c r="H158" s="2">
        <f>(DATA!H163-AVERAGE(DATA!H$6:H$510))/_xlfn.STDEV.P(DATA!H$6:H$510)</f>
        <v>0.96013181822444182</v>
      </c>
      <c r="I158" s="2">
        <f>(DATA!I163-AVERAGE(DATA!I$6:I$510))/_xlfn.STDEV.P(DATA!I$6:I$510)</f>
        <v>-0.5499167100989234</v>
      </c>
      <c r="J158" s="2"/>
      <c r="K158">
        <f t="shared" si="7"/>
        <v>2.0713433267103798</v>
      </c>
      <c r="L158">
        <f t="shared" si="8"/>
        <v>153</v>
      </c>
    </row>
    <row r="159" spans="1:12" x14ac:dyDescent="0.35">
      <c r="A159" t="s">
        <v>4</v>
      </c>
      <c r="B159" t="s">
        <v>6</v>
      </c>
      <c r="C159" t="str">
        <f t="shared" si="6"/>
        <v>ERKEK-BEKAR</v>
      </c>
      <c r="D159" s="2">
        <f>(DATA!D349-AVERAGE(DATA!D$6:D$510))/_xlfn.STDEV.P(DATA!D$6:D$510)</f>
        <v>1.7238353877915347</v>
      </c>
      <c r="E159" s="2">
        <f>(DATA!E349-AVERAGE(DATA!E$6:E$510))/_xlfn.STDEV.P(DATA!E$6:E$510)</f>
        <v>-0.56213885706712274</v>
      </c>
      <c r="F159" s="2">
        <f>(DATA!F349-AVERAGE(DATA!F$6:F$510))/_xlfn.STDEV.P(DATA!F$6:F$510)</f>
        <v>1.1163157560646622</v>
      </c>
      <c r="G159" s="2">
        <f>(DATA!G349-AVERAGE(DATA!G$6:G$510))/_xlfn.STDEV.P(DATA!G$6:G$510)</f>
        <v>1.5950699469341942</v>
      </c>
      <c r="H159" s="2">
        <f>(DATA!H349-AVERAGE(DATA!H$6:H$510))/_xlfn.STDEV.P(DATA!H$6:H$510)</f>
        <v>0.96013181822444182</v>
      </c>
      <c r="I159" s="2">
        <f>(DATA!I349-AVERAGE(DATA!I$6:I$510))/_xlfn.STDEV.P(DATA!I$6:I$510)</f>
        <v>-1.5929512243790485</v>
      </c>
      <c r="J159" s="2"/>
      <c r="K159">
        <f t="shared" si="7"/>
        <v>2.0717728981919943</v>
      </c>
      <c r="L159">
        <f t="shared" si="8"/>
        <v>154</v>
      </c>
    </row>
    <row r="160" spans="1:12" x14ac:dyDescent="0.35">
      <c r="A160" t="s">
        <v>4</v>
      </c>
      <c r="B160" t="s">
        <v>6</v>
      </c>
      <c r="C160" t="str">
        <f t="shared" si="6"/>
        <v>ERKEK-BEKAR</v>
      </c>
      <c r="D160" s="2">
        <f>(DATA!D99-AVERAGE(DATA!D$6:D$510))/_xlfn.STDEV.P(DATA!D$6:D$510)</f>
        <v>1.7238353877915347</v>
      </c>
      <c r="E160" s="2">
        <f>(DATA!E99-AVERAGE(DATA!E$6:E$510))/_xlfn.STDEV.P(DATA!E$6:E$510)</f>
        <v>-1.2221972709068345</v>
      </c>
      <c r="F160" s="2">
        <f>(DATA!F99-AVERAGE(DATA!F$6:F$510))/_xlfn.STDEV.P(DATA!F$6:F$510)</f>
        <v>1.1163157560646622</v>
      </c>
      <c r="G160" s="2">
        <f>(DATA!G99-AVERAGE(DATA!G$6:G$510))/_xlfn.STDEV.P(DATA!G$6:G$510)</f>
        <v>0.83801137157454808</v>
      </c>
      <c r="H160" s="2">
        <f>(DATA!H99-AVERAGE(DATA!H$6:H$510))/_xlfn.STDEV.P(DATA!H$6:H$510)</f>
        <v>0.96013181822444182</v>
      </c>
      <c r="I160" s="2">
        <f>(DATA!I99-AVERAGE(DATA!I$6:I$510))/_xlfn.STDEV.P(DATA!I$6:I$510)</f>
        <v>-0.5499167100989234</v>
      </c>
      <c r="J160" s="2"/>
      <c r="K160">
        <f t="shared" si="7"/>
        <v>2.0848148699687004</v>
      </c>
      <c r="L160">
        <f t="shared" si="8"/>
        <v>155</v>
      </c>
    </row>
    <row r="161" spans="1:12" x14ac:dyDescent="0.35">
      <c r="A161" t="s">
        <v>7</v>
      </c>
      <c r="B161" t="s">
        <v>6</v>
      </c>
      <c r="C161" t="str">
        <f t="shared" si="6"/>
        <v>KADIN-BEKAR</v>
      </c>
      <c r="D161" s="2">
        <f>(DATA!D470-AVERAGE(DATA!D$6:D$510))/_xlfn.STDEV.P(DATA!D$6:D$510)</f>
        <v>-0.84791312279849518</v>
      </c>
      <c r="E161" s="2">
        <f>(DATA!E470-AVERAGE(DATA!E$6:E$510))/_xlfn.STDEV.P(DATA!E$6:E$510)</f>
        <v>0.53795849933239714</v>
      </c>
      <c r="F161" s="2">
        <f>(DATA!F470-AVERAGE(DATA!F$6:F$510))/_xlfn.STDEV.P(DATA!F$6:F$510)</f>
        <v>0.42896831837396482</v>
      </c>
      <c r="G161" s="2">
        <f>(DATA!G470-AVERAGE(DATA!G$6:G$510))/_xlfn.STDEV.P(DATA!G$6:G$510)</f>
        <v>1.5950699469341942</v>
      </c>
      <c r="H161" s="2">
        <f>(DATA!H470-AVERAGE(DATA!H$6:H$510))/_xlfn.STDEV.P(DATA!H$6:H$510)</f>
        <v>1.2502990656285897</v>
      </c>
      <c r="I161" s="2">
        <f>(DATA!I470-AVERAGE(DATA!I$6:I$510))/_xlfn.STDEV.P(DATA!I$6:I$510)</f>
        <v>-1.3321925958090173</v>
      </c>
      <c r="J161" s="2"/>
      <c r="K161">
        <f t="shared" si="7"/>
        <v>2.0895714531918426</v>
      </c>
      <c r="L161">
        <f t="shared" si="8"/>
        <v>156</v>
      </c>
    </row>
    <row r="162" spans="1:12" x14ac:dyDescent="0.35">
      <c r="A162" t="s">
        <v>7</v>
      </c>
      <c r="B162" t="s">
        <v>6</v>
      </c>
      <c r="C162" t="str">
        <f t="shared" si="6"/>
        <v>KADIN-BEKAR</v>
      </c>
      <c r="D162" s="2">
        <f>(DATA!D307-AVERAGE(DATA!D$6:D$510))/_xlfn.STDEV.P(DATA!D$6:D$510)</f>
        <v>-0.84791312279849518</v>
      </c>
      <c r="E162" s="2">
        <f>(DATA!E307-AVERAGE(DATA!E$6:E$510))/_xlfn.STDEV.P(DATA!E$6:E$510)</f>
        <v>9.7919556772589331E-2</v>
      </c>
      <c r="F162" s="2">
        <f>(DATA!F307-AVERAGE(DATA!F$6:F$510))/_xlfn.STDEV.P(DATA!F$6:F$510)</f>
        <v>-2.9263306753166268E-2</v>
      </c>
      <c r="G162" s="2">
        <f>(DATA!G307-AVERAGE(DATA!G$6:G$510))/_xlfn.STDEV.P(DATA!G$6:G$510)</f>
        <v>1.8474228053874096</v>
      </c>
      <c r="H162" s="2">
        <f>(DATA!H307-AVERAGE(DATA!H$6:H$510))/_xlfn.STDEV.P(DATA!H$6:H$510)</f>
        <v>1.2502990656285897</v>
      </c>
      <c r="I162" s="2">
        <f>(DATA!I307-AVERAGE(DATA!I$6:I$510))/_xlfn.STDEV.P(DATA!I$6:I$510)</f>
        <v>-1.5929512243790485</v>
      </c>
      <c r="J162" s="2"/>
      <c r="K162">
        <f t="shared" si="7"/>
        <v>2.0949801695428323</v>
      </c>
      <c r="L162">
        <f t="shared" si="8"/>
        <v>157</v>
      </c>
    </row>
    <row r="163" spans="1:12" x14ac:dyDescent="0.35">
      <c r="A163" t="s">
        <v>7</v>
      </c>
      <c r="B163" t="s">
        <v>5</v>
      </c>
      <c r="C163" t="str">
        <f t="shared" si="6"/>
        <v>KADIN-EVLİ</v>
      </c>
      <c r="D163" s="2">
        <f>(DATA!D494-AVERAGE(DATA!D$6:D$510))/_xlfn.STDEV.P(DATA!D$6:D$510)</f>
        <v>-0.84791312279849518</v>
      </c>
      <c r="E163" s="2">
        <f>(DATA!E494-AVERAGE(DATA!E$6:E$510))/_xlfn.STDEV.P(DATA!E$6:E$510)</f>
        <v>-1.6622362134666426</v>
      </c>
      <c r="F163" s="2">
        <f>(DATA!F494-AVERAGE(DATA!F$6:F$510))/_xlfn.STDEV.P(DATA!F$6:F$510)</f>
        <v>0.6580841309375306</v>
      </c>
      <c r="G163" s="2">
        <f>(DATA!G494-AVERAGE(DATA!G$6:G$510))/_xlfn.STDEV.P(DATA!G$6:G$510)</f>
        <v>1.3427170884809789</v>
      </c>
      <c r="H163" s="2">
        <f>(DATA!H494-AVERAGE(DATA!H$6:H$510))/_xlfn.STDEV.P(DATA!H$6:H$510)</f>
        <v>0.66996457082029381</v>
      </c>
      <c r="I163" s="2">
        <f>(DATA!I494-AVERAGE(DATA!I$6:I$510))/_xlfn.STDEV.P(DATA!I$6:I$510)</f>
        <v>-1.3321925958090173</v>
      </c>
      <c r="J163" s="2"/>
      <c r="K163">
        <f t="shared" si="7"/>
        <v>2.1022746811439688</v>
      </c>
      <c r="L163">
        <f t="shared" si="8"/>
        <v>158</v>
      </c>
    </row>
    <row r="164" spans="1:12" x14ac:dyDescent="0.35">
      <c r="A164" t="s">
        <v>7</v>
      </c>
      <c r="B164" t="s">
        <v>5</v>
      </c>
      <c r="C164" t="str">
        <f t="shared" si="6"/>
        <v>KADIN-EVLİ</v>
      </c>
      <c r="D164" s="2">
        <f>(DATA!D476-AVERAGE(DATA!D$6:D$510))/_xlfn.STDEV.P(DATA!D$6:D$510)</f>
        <v>1.7238353877915347</v>
      </c>
      <c r="E164" s="2">
        <f>(DATA!E476-AVERAGE(DATA!E$6:E$510))/_xlfn.STDEV.P(DATA!E$6:E$510)</f>
        <v>-0.12209991450731392</v>
      </c>
      <c r="F164" s="2">
        <f>(DATA!F476-AVERAGE(DATA!F$6:F$510))/_xlfn.STDEV.P(DATA!F$6:F$510)</f>
        <v>-0.25837911931673152</v>
      </c>
      <c r="G164" s="2">
        <f>(DATA!G476-AVERAGE(DATA!G$6:G$510))/_xlfn.STDEV.P(DATA!G$6:G$510)</f>
        <v>8.0952799495489197E-2</v>
      </c>
      <c r="H164" s="2">
        <f>(DATA!H476-AVERAGE(DATA!H$6:H$510))/_xlfn.STDEV.P(DATA!H$6:H$510)</f>
        <v>0.96013181822444182</v>
      </c>
      <c r="I164" s="2">
        <f>(DATA!I476-AVERAGE(DATA!I$6:I$510))/_xlfn.STDEV.P(DATA!I$6:I$510)</f>
        <v>0.23235917222130795</v>
      </c>
      <c r="J164" s="2"/>
      <c r="K164">
        <f t="shared" si="7"/>
        <v>2.1213605088456808</v>
      </c>
      <c r="L164">
        <f t="shared" si="8"/>
        <v>159</v>
      </c>
    </row>
    <row r="165" spans="1:12" x14ac:dyDescent="0.35">
      <c r="A165" t="s">
        <v>4</v>
      </c>
      <c r="B165" t="s">
        <v>6</v>
      </c>
      <c r="C165" t="str">
        <f t="shared" si="6"/>
        <v>ERKEK-BEKAR</v>
      </c>
      <c r="D165" s="2">
        <f>(DATA!D22-AVERAGE(DATA!D$6:D$510))/_xlfn.STDEV.P(DATA!D$6:D$510)</f>
        <v>1.7238353877915347</v>
      </c>
      <c r="E165" s="2">
        <f>(DATA!E22-AVERAGE(DATA!E$6:E$510))/_xlfn.STDEV.P(DATA!E$6:E$510)</f>
        <v>0.75797797061230165</v>
      </c>
      <c r="F165" s="2">
        <f>(DATA!F22-AVERAGE(DATA!F$6:F$510))/_xlfn.STDEV.P(DATA!F$6:F$510)</f>
        <v>0.6580841309375306</v>
      </c>
      <c r="G165" s="2">
        <f>(DATA!G22-AVERAGE(DATA!G$6:G$510))/_xlfn.STDEV.P(DATA!G$6:G$510)</f>
        <v>1.5950699469341942</v>
      </c>
      <c r="H165" s="2">
        <f>(DATA!H22-AVERAGE(DATA!H$6:H$510))/_xlfn.STDEV.P(DATA!H$6:H$510)</f>
        <v>0.96013181822444182</v>
      </c>
      <c r="I165" s="2">
        <f>(DATA!I22-AVERAGE(DATA!I$6:I$510))/_xlfn.STDEV.P(DATA!I$6:I$510)</f>
        <v>-1.3321925958090173</v>
      </c>
      <c r="J165" s="2"/>
      <c r="K165">
        <f t="shared" si="7"/>
        <v>2.1430494566723928</v>
      </c>
      <c r="L165">
        <f t="shared" si="8"/>
        <v>160</v>
      </c>
    </row>
    <row r="166" spans="1:12" x14ac:dyDescent="0.35">
      <c r="A166" t="s">
        <v>4</v>
      </c>
      <c r="B166" t="s">
        <v>6</v>
      </c>
      <c r="C166" t="str">
        <f t="shared" si="6"/>
        <v>ERKEK-BEKAR</v>
      </c>
      <c r="D166" s="2">
        <f>(DATA!D108-AVERAGE(DATA!D$6:D$510))/_xlfn.STDEV.P(DATA!D$6:D$510)</f>
        <v>-0.84791312279849518</v>
      </c>
      <c r="E166" s="2">
        <f>(DATA!E108-AVERAGE(DATA!E$6:E$510))/_xlfn.STDEV.P(DATA!E$6:E$510)</f>
        <v>0.75797797061230165</v>
      </c>
      <c r="F166" s="2">
        <f>(DATA!F108-AVERAGE(DATA!F$6:F$510))/_xlfn.STDEV.P(DATA!F$6:F$510)</f>
        <v>0.6580841309375306</v>
      </c>
      <c r="G166" s="2">
        <f>(DATA!G108-AVERAGE(DATA!G$6:G$510))/_xlfn.STDEV.P(DATA!G$6:G$510)</f>
        <v>1.5950699469341942</v>
      </c>
      <c r="H166" s="2">
        <f>(DATA!H108-AVERAGE(DATA!H$6:H$510))/_xlfn.STDEV.P(DATA!H$6:H$510)</f>
        <v>0.96013181822444182</v>
      </c>
      <c r="I166" s="2">
        <f>(DATA!I108-AVERAGE(DATA!I$6:I$510))/_xlfn.STDEV.P(DATA!I$6:I$510)</f>
        <v>-1.3321925958090173</v>
      </c>
      <c r="J166" s="2"/>
      <c r="K166">
        <f t="shared" si="7"/>
        <v>2.1430494566723928</v>
      </c>
      <c r="L166">
        <f t="shared" si="8"/>
        <v>160</v>
      </c>
    </row>
    <row r="167" spans="1:12" x14ac:dyDescent="0.35">
      <c r="A167" t="s">
        <v>7</v>
      </c>
      <c r="B167" t="s">
        <v>5</v>
      </c>
      <c r="C167" t="str">
        <f t="shared" si="6"/>
        <v>KADIN-EVLİ</v>
      </c>
      <c r="D167" s="2">
        <f>(DATA!D451-AVERAGE(DATA!D$6:D$510))/_xlfn.STDEV.P(DATA!D$6:D$510)</f>
        <v>1.7238353877915347</v>
      </c>
      <c r="E167" s="2">
        <f>(DATA!E451-AVERAGE(DATA!E$6:E$510))/_xlfn.STDEV.P(DATA!E$6:E$510)</f>
        <v>9.7919556772589331E-2</v>
      </c>
      <c r="F167" s="2">
        <f>(DATA!F451-AVERAGE(DATA!F$6:F$510))/_xlfn.STDEV.P(DATA!F$6:F$510)</f>
        <v>-2.9263306753166268E-2</v>
      </c>
      <c r="G167" s="2">
        <f>(DATA!G451-AVERAGE(DATA!G$6:G$510))/_xlfn.STDEV.P(DATA!G$6:G$510)</f>
        <v>-0.1714000589577262</v>
      </c>
      <c r="H167" s="2">
        <f>(DATA!H451-AVERAGE(DATA!H$6:H$510))/_xlfn.STDEV.P(DATA!H$6:H$510)</f>
        <v>8.9630076011997878E-2</v>
      </c>
      <c r="I167" s="2">
        <f>(DATA!I451-AVERAGE(DATA!I$6:I$510))/_xlfn.STDEV.P(DATA!I$6:I$510)</f>
        <v>0.23235917222130795</v>
      </c>
      <c r="J167" s="2"/>
      <c r="K167">
        <f t="shared" si="7"/>
        <v>2.1453118839221306</v>
      </c>
      <c r="L167">
        <f t="shared" si="8"/>
        <v>162</v>
      </c>
    </row>
    <row r="168" spans="1:12" x14ac:dyDescent="0.35">
      <c r="A168" t="s">
        <v>7</v>
      </c>
      <c r="B168" t="s">
        <v>5</v>
      </c>
      <c r="C168" t="str">
        <f t="shared" si="6"/>
        <v>KADIN-EVLİ</v>
      </c>
      <c r="D168" s="2">
        <f>(DATA!D51-AVERAGE(DATA!D$6:D$510))/_xlfn.STDEV.P(DATA!D$6:D$510)</f>
        <v>-0.84791312279849518</v>
      </c>
      <c r="E168" s="2">
        <f>(DATA!E51-AVERAGE(DATA!E$6:E$510))/_xlfn.STDEV.P(DATA!E$6:E$510)</f>
        <v>0.97799744189220628</v>
      </c>
      <c r="F168" s="2">
        <f>(DATA!F51-AVERAGE(DATA!F$6:F$510))/_xlfn.STDEV.P(DATA!F$6:F$510)</f>
        <v>0.88719994350109632</v>
      </c>
      <c r="G168" s="2">
        <f>(DATA!G51-AVERAGE(DATA!G$6:G$510))/_xlfn.STDEV.P(DATA!G$6:G$510)</f>
        <v>0.83801137157454808</v>
      </c>
      <c r="H168" s="2">
        <f>(DATA!H51-AVERAGE(DATA!H$6:H$510))/_xlfn.STDEV.P(DATA!H$6:H$510)</f>
        <v>0.66996457082029381</v>
      </c>
      <c r="I168" s="2">
        <f>(DATA!I51-AVERAGE(DATA!I$6:I$510))/_xlfn.STDEV.P(DATA!I$6:I$510)</f>
        <v>-0.5499167100989234</v>
      </c>
      <c r="J168" s="2"/>
      <c r="K168">
        <f t="shared" si="7"/>
        <v>2.1549396277134072</v>
      </c>
      <c r="L168">
        <f t="shared" si="8"/>
        <v>163</v>
      </c>
    </row>
    <row r="169" spans="1:12" x14ac:dyDescent="0.35">
      <c r="A169" t="s">
        <v>7</v>
      </c>
      <c r="B169" t="s">
        <v>6</v>
      </c>
      <c r="C169" t="str">
        <f t="shared" si="6"/>
        <v>KADIN-BEKAR</v>
      </c>
      <c r="D169" s="2">
        <f>(DATA!D183-AVERAGE(DATA!D$6:D$510))/_xlfn.STDEV.P(DATA!D$6:D$510)</f>
        <v>-0.84791312279849518</v>
      </c>
      <c r="E169" s="2">
        <f>(DATA!E183-AVERAGE(DATA!E$6:E$510))/_xlfn.STDEV.P(DATA!E$6:E$510)</f>
        <v>0.97799744189220628</v>
      </c>
      <c r="F169" s="2">
        <f>(DATA!F183-AVERAGE(DATA!F$6:F$510))/_xlfn.STDEV.P(DATA!F$6:F$510)</f>
        <v>0.88719994350109632</v>
      </c>
      <c r="G169" s="2">
        <f>(DATA!G183-AVERAGE(DATA!G$6:G$510))/_xlfn.STDEV.P(DATA!G$6:G$510)</f>
        <v>0.83801137157454808</v>
      </c>
      <c r="H169" s="2">
        <f>(DATA!H183-AVERAGE(DATA!H$6:H$510))/_xlfn.STDEV.P(DATA!H$6:H$510)</f>
        <v>0.66996457082029381</v>
      </c>
      <c r="I169" s="2">
        <f>(DATA!I183-AVERAGE(DATA!I$6:I$510))/_xlfn.STDEV.P(DATA!I$6:I$510)</f>
        <v>-0.5499167100989234</v>
      </c>
      <c r="J169" s="2"/>
      <c r="K169">
        <f t="shared" si="7"/>
        <v>2.1549396277134072</v>
      </c>
      <c r="L169">
        <f t="shared" si="8"/>
        <v>163</v>
      </c>
    </row>
    <row r="170" spans="1:12" x14ac:dyDescent="0.35">
      <c r="A170" t="s">
        <v>4</v>
      </c>
      <c r="B170" t="s">
        <v>5</v>
      </c>
      <c r="C170" t="str">
        <f t="shared" si="6"/>
        <v>ERKEK-EVLİ</v>
      </c>
      <c r="D170" s="2">
        <f>(DATA!D305-AVERAGE(DATA!D$6:D$510))/_xlfn.STDEV.P(DATA!D$6:D$510)</f>
        <v>-0.84791312279849518</v>
      </c>
      <c r="E170" s="2">
        <f>(DATA!E305-AVERAGE(DATA!E$6:E$510))/_xlfn.STDEV.P(DATA!E$6:E$510)</f>
        <v>0.75797797061230165</v>
      </c>
      <c r="F170" s="2">
        <f>(DATA!F305-AVERAGE(DATA!F$6:F$510))/_xlfn.STDEV.P(DATA!F$6:F$510)</f>
        <v>0.6580841309375306</v>
      </c>
      <c r="G170" s="2">
        <f>(DATA!G305-AVERAGE(DATA!G$6:G$510))/_xlfn.STDEV.P(DATA!G$6:G$510)</f>
        <v>0.33330565466811735</v>
      </c>
      <c r="H170" s="2">
        <f>(DATA!H305-AVERAGE(DATA!H$6:H$510))/_xlfn.STDEV.P(DATA!H$6:H$510)</f>
        <v>0.37979732341614586</v>
      </c>
      <c r="I170" s="2">
        <f>(DATA!I305-AVERAGE(DATA!I$6:I$510))/_xlfn.STDEV.P(DATA!I$6:I$510)</f>
        <v>-2.8399452958861073E-2</v>
      </c>
      <c r="J170" s="2"/>
      <c r="K170">
        <f t="shared" si="7"/>
        <v>2.1603082354888334</v>
      </c>
      <c r="L170">
        <f t="shared" si="8"/>
        <v>165</v>
      </c>
    </row>
    <row r="171" spans="1:12" x14ac:dyDescent="0.35">
      <c r="A171" t="s">
        <v>4</v>
      </c>
      <c r="B171" t="s">
        <v>6</v>
      </c>
      <c r="C171" t="str">
        <f t="shared" si="6"/>
        <v>ERKEK-BEKAR</v>
      </c>
      <c r="D171" s="2">
        <f>(DATA!D442-AVERAGE(DATA!D$6:D$510))/_xlfn.STDEV.P(DATA!D$6:D$510)</f>
        <v>-0.84791312279849518</v>
      </c>
      <c r="E171" s="2">
        <f>(DATA!E442-AVERAGE(DATA!E$6:E$510))/_xlfn.STDEV.P(DATA!E$6:E$510)</f>
        <v>-0.78215832834702625</v>
      </c>
      <c r="F171" s="2">
        <f>(DATA!F442-AVERAGE(DATA!F$6:F$510))/_xlfn.STDEV.P(DATA!F$6:F$510)</f>
        <v>0.6580841309375306</v>
      </c>
      <c r="G171" s="2">
        <f>(DATA!G442-AVERAGE(DATA!G$6:G$510))/_xlfn.STDEV.P(DATA!G$6:G$510)</f>
        <v>1.8474228053874096</v>
      </c>
      <c r="H171" s="2">
        <f>(DATA!H442-AVERAGE(DATA!H$6:H$510))/_xlfn.STDEV.P(DATA!H$6:H$510)</f>
        <v>1.2502990656285897</v>
      </c>
      <c r="I171" s="2">
        <f>(DATA!I442-AVERAGE(DATA!I$6:I$510))/_xlfn.STDEV.P(DATA!I$6:I$510)</f>
        <v>-1.5929512243790485</v>
      </c>
      <c r="J171" s="2"/>
      <c r="K171">
        <f t="shared" si="7"/>
        <v>2.1688490597959302</v>
      </c>
      <c r="L171">
        <f t="shared" si="8"/>
        <v>166</v>
      </c>
    </row>
    <row r="172" spans="1:12" x14ac:dyDescent="0.35">
      <c r="A172" t="s">
        <v>7</v>
      </c>
      <c r="B172" t="s">
        <v>5</v>
      </c>
      <c r="C172" t="str">
        <f t="shared" si="6"/>
        <v>KADIN-EVLİ</v>
      </c>
      <c r="D172" s="2">
        <f>(DATA!D10-AVERAGE(DATA!D$6:D$510))/_xlfn.STDEV.P(DATA!D$6:D$510)</f>
        <v>0.43796113249651974</v>
      </c>
      <c r="E172" s="2">
        <f>(DATA!E10-AVERAGE(DATA!E$6:E$510))/_xlfn.STDEV.P(DATA!E$6:E$510)</f>
        <v>-0.78215832834702625</v>
      </c>
      <c r="F172" s="2">
        <f>(DATA!F10-AVERAGE(DATA!F$6:F$510))/_xlfn.STDEV.P(DATA!F$6:F$510)</f>
        <v>-0.94572655700742836</v>
      </c>
      <c r="G172" s="2">
        <f>(DATA!G10-AVERAGE(DATA!G$6:G$510))/_xlfn.STDEV.P(DATA!G$6:G$510)</f>
        <v>-0.1714000589577262</v>
      </c>
      <c r="H172" s="2">
        <f>(DATA!H10-AVERAGE(DATA!H$6:H$510))/_xlfn.STDEV.P(DATA!H$6:H$510)</f>
        <v>0.37979732341614586</v>
      </c>
      <c r="I172" s="2">
        <f>(DATA!I10-AVERAGE(DATA!I$6:I$510))/_xlfn.STDEV.P(DATA!I$6:I$510)</f>
        <v>0.49311780079133921</v>
      </c>
      <c r="J172" s="2"/>
      <c r="K172">
        <f t="shared" si="7"/>
        <v>2.1767752923177324</v>
      </c>
      <c r="L172">
        <f t="shared" si="8"/>
        <v>167</v>
      </c>
    </row>
    <row r="173" spans="1:12" x14ac:dyDescent="0.35">
      <c r="A173" t="s">
        <v>7</v>
      </c>
      <c r="B173" t="s">
        <v>5</v>
      </c>
      <c r="C173" t="str">
        <f t="shared" si="6"/>
        <v>KADIN-EVLİ</v>
      </c>
      <c r="D173" s="2">
        <f>(DATA!D70-AVERAGE(DATA!D$6:D$510))/_xlfn.STDEV.P(DATA!D$6:D$510)</f>
        <v>-0.84791312279849518</v>
      </c>
      <c r="E173" s="2">
        <f>(DATA!E70-AVERAGE(DATA!E$6:E$510))/_xlfn.STDEV.P(DATA!E$6:E$510)</f>
        <v>-1.4422167421867387</v>
      </c>
      <c r="F173" s="2">
        <f>(DATA!F70-AVERAGE(DATA!F$6:F$510))/_xlfn.STDEV.P(DATA!F$6:F$510)</f>
        <v>0.6580841309375306</v>
      </c>
      <c r="G173" s="2">
        <f>(DATA!G70-AVERAGE(DATA!G$6:G$510))/_xlfn.STDEV.P(DATA!G$6:G$510)</f>
        <v>0.33330565466811735</v>
      </c>
      <c r="H173" s="2">
        <f>(DATA!H70-AVERAGE(DATA!H$6:H$510))/_xlfn.STDEV.P(DATA!H$6:H$510)</f>
        <v>0.66996457082029381</v>
      </c>
      <c r="I173" s="2">
        <f>(DATA!I70-AVERAGE(DATA!I$6:I$510))/_xlfn.STDEV.P(DATA!I$6:I$510)</f>
        <v>-2.8399452958861073E-2</v>
      </c>
      <c r="J173" s="2"/>
      <c r="K173">
        <f t="shared" si="7"/>
        <v>2.1793220878645165</v>
      </c>
      <c r="L173">
        <f t="shared" si="8"/>
        <v>168</v>
      </c>
    </row>
    <row r="174" spans="1:12" x14ac:dyDescent="0.35">
      <c r="A174" t="s">
        <v>4</v>
      </c>
      <c r="B174" t="s">
        <v>5</v>
      </c>
      <c r="C174" t="str">
        <f t="shared" si="6"/>
        <v>ERKEK-EVLİ</v>
      </c>
      <c r="D174" s="2">
        <f>(DATA!D288-AVERAGE(DATA!D$6:D$510))/_xlfn.STDEV.P(DATA!D$6:D$510)</f>
        <v>-0.84791312279849518</v>
      </c>
      <c r="E174" s="2">
        <f>(DATA!E288-AVERAGE(DATA!E$6:E$510))/_xlfn.STDEV.P(DATA!E$6:E$510)</f>
        <v>0.31793902805249391</v>
      </c>
      <c r="F174" s="2">
        <f>(DATA!F288-AVERAGE(DATA!F$6:F$510))/_xlfn.STDEV.P(DATA!F$6:F$510)</f>
        <v>0.19985250581039951</v>
      </c>
      <c r="G174" s="2">
        <f>(DATA!G288-AVERAGE(DATA!G$6:G$510))/_xlfn.STDEV.P(DATA!G$6:G$510)</f>
        <v>8.0952799495489197E-2</v>
      </c>
      <c r="H174" s="2">
        <f>(DATA!H288-AVERAGE(DATA!H$6:H$510))/_xlfn.STDEV.P(DATA!H$6:H$510)</f>
        <v>0.96013181822444182</v>
      </c>
      <c r="I174" s="2">
        <f>(DATA!I288-AVERAGE(DATA!I$6:I$510))/_xlfn.STDEV.P(DATA!I$6:I$510)</f>
        <v>0.23235917222130795</v>
      </c>
      <c r="J174" s="2"/>
      <c r="K174">
        <f t="shared" si="7"/>
        <v>2.1868815329813796</v>
      </c>
      <c r="L174">
        <f t="shared" si="8"/>
        <v>169</v>
      </c>
    </row>
    <row r="175" spans="1:12" x14ac:dyDescent="0.35">
      <c r="A175" t="s">
        <v>7</v>
      </c>
      <c r="B175" t="s">
        <v>5</v>
      </c>
      <c r="C175" t="str">
        <f t="shared" si="6"/>
        <v>KADIN-EVLİ</v>
      </c>
      <c r="D175" s="2">
        <f>(DATA!D450-AVERAGE(DATA!D$6:D$510))/_xlfn.STDEV.P(DATA!D$6:D$510)</f>
        <v>0.43796113249651974</v>
      </c>
      <c r="E175" s="2">
        <f>(DATA!E450-AVERAGE(DATA!E$6:E$510))/_xlfn.STDEV.P(DATA!E$6:E$510)</f>
        <v>0.97799744189220628</v>
      </c>
      <c r="F175" s="2">
        <f>(DATA!F450-AVERAGE(DATA!F$6:F$510))/_xlfn.STDEV.P(DATA!F$6:F$510)</f>
        <v>0.88719994350109632</v>
      </c>
      <c r="G175" s="2">
        <f>(DATA!G450-AVERAGE(DATA!G$6:G$510))/_xlfn.STDEV.P(DATA!G$6:G$510)</f>
        <v>8.0952799495489197E-2</v>
      </c>
      <c r="H175" s="2">
        <f>(DATA!H450-AVERAGE(DATA!H$6:H$510))/_xlfn.STDEV.P(DATA!H$6:H$510)</f>
        <v>0.66996457082029381</v>
      </c>
      <c r="I175" s="2">
        <f>(DATA!I450-AVERAGE(DATA!I$6:I$510))/_xlfn.STDEV.P(DATA!I$6:I$510)</f>
        <v>0.23235917222130795</v>
      </c>
      <c r="J175" s="2"/>
      <c r="K175">
        <f t="shared" si="7"/>
        <v>2.1943179080162349</v>
      </c>
      <c r="L175">
        <f t="shared" si="8"/>
        <v>170</v>
      </c>
    </row>
    <row r="176" spans="1:12" x14ac:dyDescent="0.35">
      <c r="A176" t="s">
        <v>7</v>
      </c>
      <c r="B176" t="s">
        <v>6</v>
      </c>
      <c r="C176" t="str">
        <f t="shared" si="6"/>
        <v>KADIN-BEKAR</v>
      </c>
      <c r="D176" s="2">
        <f>(DATA!D126-AVERAGE(DATA!D$6:D$510))/_xlfn.STDEV.P(DATA!D$6:D$510)</f>
        <v>-0.84791312279849518</v>
      </c>
      <c r="E176" s="2">
        <f>(DATA!E126-AVERAGE(DATA!E$6:E$510))/_xlfn.STDEV.P(DATA!E$6:E$510)</f>
        <v>-0.12209991450731392</v>
      </c>
      <c r="F176" s="2">
        <f>(DATA!F126-AVERAGE(DATA!F$6:F$510))/_xlfn.STDEV.P(DATA!F$6:F$510)</f>
        <v>-0.25837911931673152</v>
      </c>
      <c r="G176" s="2">
        <f>(DATA!G126-AVERAGE(DATA!G$6:G$510))/_xlfn.STDEV.P(DATA!G$6:G$510)</f>
        <v>8.0952799495489197E-2</v>
      </c>
      <c r="H176" s="2">
        <f>(DATA!H126-AVERAGE(DATA!H$6:H$510))/_xlfn.STDEV.P(DATA!H$6:H$510)</f>
        <v>-0.78087166242827166</v>
      </c>
      <c r="I176" s="2">
        <f>(DATA!I126-AVERAGE(DATA!I$6:I$510))/_xlfn.STDEV.P(DATA!I$6:I$510)</f>
        <v>-2.8399452958861073E-2</v>
      </c>
      <c r="J176" s="2"/>
      <c r="K176">
        <f t="shared" si="7"/>
        <v>2.1979919247542212</v>
      </c>
      <c r="L176">
        <f t="shared" si="8"/>
        <v>171</v>
      </c>
    </row>
    <row r="177" spans="1:12" x14ac:dyDescent="0.35">
      <c r="A177" t="s">
        <v>4</v>
      </c>
      <c r="B177" t="s">
        <v>5</v>
      </c>
      <c r="C177" t="str">
        <f t="shared" si="6"/>
        <v>ERKEK-EVLİ</v>
      </c>
      <c r="D177" s="2">
        <f>(DATA!D89-AVERAGE(DATA!D$6:D$510))/_xlfn.STDEV.P(DATA!D$6:D$510)</f>
        <v>-0.84791312279849518</v>
      </c>
      <c r="E177" s="2">
        <f>(DATA!E89-AVERAGE(DATA!E$6:E$510))/_xlfn.STDEV.P(DATA!E$6:E$510)</f>
        <v>0.31793902805249391</v>
      </c>
      <c r="F177" s="2">
        <f>(DATA!F89-AVERAGE(DATA!F$6:F$510))/_xlfn.STDEV.P(DATA!F$6:F$510)</f>
        <v>0.19985250581039951</v>
      </c>
      <c r="G177" s="2">
        <f>(DATA!G89-AVERAGE(DATA!G$6:G$510))/_xlfn.STDEV.P(DATA!G$6:G$510)</f>
        <v>-0.4237529174109414</v>
      </c>
      <c r="H177" s="2">
        <f>(DATA!H89-AVERAGE(DATA!H$6:H$510))/_xlfn.STDEV.P(DATA!H$6:H$510)</f>
        <v>-0.20053717139215008</v>
      </c>
      <c r="I177" s="2">
        <f>(DATA!I89-AVERAGE(DATA!I$6:I$510))/_xlfn.STDEV.P(DATA!I$6:I$510)</f>
        <v>-2.8399452958861073E-2</v>
      </c>
      <c r="J177" s="2"/>
      <c r="K177">
        <f t="shared" si="7"/>
        <v>2.2013789566487501</v>
      </c>
      <c r="L177">
        <f t="shared" si="8"/>
        <v>172</v>
      </c>
    </row>
    <row r="178" spans="1:12" x14ac:dyDescent="0.35">
      <c r="A178" t="s">
        <v>7</v>
      </c>
      <c r="B178" t="s">
        <v>6</v>
      </c>
      <c r="C178" t="str">
        <f t="shared" si="6"/>
        <v>KADIN-BEKAR</v>
      </c>
      <c r="D178" s="2">
        <f>(DATA!D338-AVERAGE(DATA!D$6:D$510))/_xlfn.STDEV.P(DATA!D$6:D$510)</f>
        <v>-0.84791312279849518</v>
      </c>
      <c r="E178" s="2">
        <f>(DATA!E338-AVERAGE(DATA!E$6:E$510))/_xlfn.STDEV.P(DATA!E$6:E$510)</f>
        <v>0.97799744189220628</v>
      </c>
      <c r="F178" s="2">
        <f>(DATA!F338-AVERAGE(DATA!F$6:F$510))/_xlfn.STDEV.P(DATA!F$6:F$510)</f>
        <v>0.88719994350109632</v>
      </c>
      <c r="G178" s="2">
        <f>(DATA!G338-AVERAGE(DATA!G$6:G$510))/_xlfn.STDEV.P(DATA!G$6:G$510)</f>
        <v>1.3427170884809789</v>
      </c>
      <c r="H178" s="2">
        <f>(DATA!H338-AVERAGE(DATA!H$6:H$510))/_xlfn.STDEV.P(DATA!H$6:H$510)</f>
        <v>0.66996457082029381</v>
      </c>
      <c r="I178" s="2">
        <f>(DATA!I338-AVERAGE(DATA!I$6:I$510))/_xlfn.STDEV.P(DATA!I$6:I$510)</f>
        <v>-1.5929512243790485</v>
      </c>
      <c r="J178" s="2"/>
      <c r="K178">
        <f t="shared" si="7"/>
        <v>2.204766197173663</v>
      </c>
      <c r="L178">
        <f t="shared" si="8"/>
        <v>173</v>
      </c>
    </row>
    <row r="179" spans="1:12" x14ac:dyDescent="0.35">
      <c r="A179" t="s">
        <v>7</v>
      </c>
      <c r="B179" t="s">
        <v>6</v>
      </c>
      <c r="C179" t="str">
        <f t="shared" si="6"/>
        <v>KADIN-BEKAR</v>
      </c>
      <c r="D179" s="2">
        <f>(DATA!D449-AVERAGE(DATA!D$6:D$510))/_xlfn.STDEV.P(DATA!D$6:D$510)</f>
        <v>0.43796113249651974</v>
      </c>
      <c r="E179" s="2">
        <f>(DATA!E449-AVERAGE(DATA!E$6:E$510))/_xlfn.STDEV.P(DATA!E$6:E$510)</f>
        <v>0.97799744189220628</v>
      </c>
      <c r="F179" s="2">
        <f>(DATA!F449-AVERAGE(DATA!F$6:F$510))/_xlfn.STDEV.P(DATA!F$6:F$510)</f>
        <v>0.88719994350109632</v>
      </c>
      <c r="G179" s="2">
        <f>(DATA!G449-AVERAGE(DATA!G$6:G$510))/_xlfn.STDEV.P(DATA!G$6:G$510)</f>
        <v>1.8474228053874096</v>
      </c>
      <c r="H179" s="2">
        <f>(DATA!H449-AVERAGE(DATA!H$6:H$510))/_xlfn.STDEV.P(DATA!H$6:H$510)</f>
        <v>1.2502990656285897</v>
      </c>
      <c r="I179" s="2">
        <f>(DATA!I449-AVERAGE(DATA!I$6:I$510))/_xlfn.STDEV.P(DATA!I$6:I$510)</f>
        <v>-1.5929512243790485</v>
      </c>
      <c r="J179" s="2"/>
      <c r="K179">
        <f t="shared" si="7"/>
        <v>2.2168608763069444</v>
      </c>
      <c r="L179">
        <f t="shared" si="8"/>
        <v>174</v>
      </c>
    </row>
    <row r="180" spans="1:12" x14ac:dyDescent="0.35">
      <c r="A180" t="s">
        <v>4</v>
      </c>
      <c r="B180" t="s">
        <v>6</v>
      </c>
      <c r="C180" t="str">
        <f t="shared" si="6"/>
        <v>ERKEK-BEKAR</v>
      </c>
      <c r="D180" s="2">
        <f>(DATA!D350-AVERAGE(DATA!D$6:D$510))/_xlfn.STDEV.P(DATA!D$6:D$510)</f>
        <v>0.43796113249651974</v>
      </c>
      <c r="E180" s="2">
        <f>(DATA!E350-AVERAGE(DATA!E$6:E$510))/_xlfn.STDEV.P(DATA!E$6:E$510)</f>
        <v>-0.34211938578721846</v>
      </c>
      <c r="F180" s="2">
        <f>(DATA!F350-AVERAGE(DATA!F$6:F$510))/_xlfn.STDEV.P(DATA!F$6:F$510)</f>
        <v>-0.48749493188029736</v>
      </c>
      <c r="G180" s="2">
        <f>(DATA!G350-AVERAGE(DATA!G$6:G$510))/_xlfn.STDEV.P(DATA!G$6:G$510)</f>
        <v>-0.67610577586415688</v>
      </c>
      <c r="H180" s="2">
        <f>(DATA!H350-AVERAGE(DATA!H$6:H$510))/_xlfn.STDEV.P(DATA!H$6:H$510)</f>
        <v>-1.3612061572365675</v>
      </c>
      <c r="I180" s="2">
        <f>(DATA!I350-AVERAGE(DATA!I$6:I$510))/_xlfn.STDEV.P(DATA!I$6:I$510)</f>
        <v>-1.0714339672389861</v>
      </c>
      <c r="J180" s="2"/>
      <c r="K180">
        <f t="shared" si="7"/>
        <v>2.2224239963528323</v>
      </c>
      <c r="L180">
        <f t="shared" si="8"/>
        <v>175</v>
      </c>
    </row>
    <row r="181" spans="1:12" x14ac:dyDescent="0.35">
      <c r="A181" t="s">
        <v>7</v>
      </c>
      <c r="B181" t="s">
        <v>6</v>
      </c>
      <c r="C181" t="str">
        <f t="shared" si="6"/>
        <v>KADIN-BEKAR</v>
      </c>
      <c r="D181" s="2">
        <f>(DATA!D55-AVERAGE(DATA!D$6:D$510))/_xlfn.STDEV.P(DATA!D$6:D$510)</f>
        <v>0.43796113249651974</v>
      </c>
      <c r="E181" s="2">
        <f>(DATA!E55-AVERAGE(DATA!E$6:E$510))/_xlfn.STDEV.P(DATA!E$6:E$510)</f>
        <v>-0.56213885706712274</v>
      </c>
      <c r="F181" s="2">
        <f>(DATA!F55-AVERAGE(DATA!F$6:F$510))/_xlfn.STDEV.P(DATA!F$6:F$510)</f>
        <v>-0.71661074444386308</v>
      </c>
      <c r="G181" s="2">
        <f>(DATA!G55-AVERAGE(DATA!G$6:G$510))/_xlfn.STDEV.P(DATA!G$6:G$510)</f>
        <v>-0.4237529174109414</v>
      </c>
      <c r="H181" s="2">
        <f>(DATA!H55-AVERAGE(DATA!H$6:H$510))/_xlfn.STDEV.P(DATA!H$6:H$510)</f>
        <v>-0.20053717139215008</v>
      </c>
      <c r="I181" s="2">
        <f>(DATA!I55-AVERAGE(DATA!I$6:I$510))/_xlfn.STDEV.P(DATA!I$6:I$510)</f>
        <v>0.49311780079133921</v>
      </c>
      <c r="J181" s="2"/>
      <c r="K181">
        <f t="shared" si="7"/>
        <v>2.2249015289822722</v>
      </c>
      <c r="L181">
        <f t="shared" si="8"/>
        <v>176</v>
      </c>
    </row>
    <row r="182" spans="1:12" x14ac:dyDescent="0.35">
      <c r="A182" t="s">
        <v>7</v>
      </c>
      <c r="B182" t="s">
        <v>5</v>
      </c>
      <c r="C182" t="str">
        <f t="shared" si="6"/>
        <v>KADIN-EVLİ</v>
      </c>
      <c r="D182" s="2">
        <f>(DATA!D11-AVERAGE(DATA!D$6:D$510))/_xlfn.STDEV.P(DATA!D$6:D$510)</f>
        <v>1.7238353877915347</v>
      </c>
      <c r="E182" s="2">
        <f>(DATA!E11-AVERAGE(DATA!E$6:E$510))/_xlfn.STDEV.P(DATA!E$6:E$510)</f>
        <v>-0.78215832834702625</v>
      </c>
      <c r="F182" s="2">
        <f>(DATA!F11-AVERAGE(DATA!F$6:F$510))/_xlfn.STDEV.P(DATA!F$6:F$510)</f>
        <v>-2.9263306753166268E-2</v>
      </c>
      <c r="G182" s="2">
        <f>(DATA!G11-AVERAGE(DATA!G$6:G$510))/_xlfn.STDEV.P(DATA!G$6:G$510)</f>
        <v>8.0952799495489197E-2</v>
      </c>
      <c r="H182" s="2">
        <f>(DATA!H11-AVERAGE(DATA!H$6:H$510))/_xlfn.STDEV.P(DATA!H$6:H$510)</f>
        <v>1.2502990656285897</v>
      </c>
      <c r="I182" s="2">
        <f>(DATA!I11-AVERAGE(DATA!I$6:I$510))/_xlfn.STDEV.P(DATA!I$6:I$510)</f>
        <v>0.23235917222130795</v>
      </c>
      <c r="J182" s="2"/>
      <c r="K182">
        <f t="shared" si="7"/>
        <v>2.2270404614153789</v>
      </c>
      <c r="L182">
        <f t="shared" si="8"/>
        <v>177</v>
      </c>
    </row>
    <row r="183" spans="1:12" x14ac:dyDescent="0.35">
      <c r="A183" t="s">
        <v>7</v>
      </c>
      <c r="B183" t="s">
        <v>6</v>
      </c>
      <c r="C183" t="str">
        <f t="shared" si="6"/>
        <v>KADIN-BEKAR</v>
      </c>
      <c r="D183" s="2">
        <f>(DATA!D453-AVERAGE(DATA!D$6:D$510))/_xlfn.STDEV.P(DATA!D$6:D$510)</f>
        <v>0.43796113249651974</v>
      </c>
      <c r="E183" s="2">
        <f>(DATA!E453-AVERAGE(DATA!E$6:E$510))/_xlfn.STDEV.P(DATA!E$6:E$510)</f>
        <v>0.53795849933239714</v>
      </c>
      <c r="F183" s="2">
        <f>(DATA!F453-AVERAGE(DATA!F$6:F$510))/_xlfn.STDEV.P(DATA!F$6:F$510)</f>
        <v>0.42896831837396482</v>
      </c>
      <c r="G183" s="2">
        <f>(DATA!G453-AVERAGE(DATA!G$6:G$510))/_xlfn.STDEV.P(DATA!G$6:G$510)</f>
        <v>-0.1714000589577262</v>
      </c>
      <c r="H183" s="2">
        <f>(DATA!H453-AVERAGE(DATA!H$6:H$510))/_xlfn.STDEV.P(DATA!H$6:H$510)</f>
        <v>-1.0710389098324198</v>
      </c>
      <c r="I183" s="2">
        <f>(DATA!I453-AVERAGE(DATA!I$6:I$510))/_xlfn.STDEV.P(DATA!I$6:I$510)</f>
        <v>-2.8399452958861073E-2</v>
      </c>
      <c r="J183" s="2"/>
      <c r="K183">
        <f t="shared" si="7"/>
        <v>2.2299721946340494</v>
      </c>
      <c r="L183">
        <f t="shared" si="8"/>
        <v>178</v>
      </c>
    </row>
    <row r="184" spans="1:12" x14ac:dyDescent="0.35">
      <c r="A184" t="s">
        <v>7</v>
      </c>
      <c r="B184" t="s">
        <v>6</v>
      </c>
      <c r="C184" t="str">
        <f t="shared" si="6"/>
        <v>KADIN-BEKAR</v>
      </c>
      <c r="D184" s="2">
        <f>(DATA!D310-AVERAGE(DATA!D$6:D$510))/_xlfn.STDEV.P(DATA!D$6:D$510)</f>
        <v>-0.84791312279849518</v>
      </c>
      <c r="E184" s="2">
        <f>(DATA!E310-AVERAGE(DATA!E$6:E$510))/_xlfn.STDEV.P(DATA!E$6:E$510)</f>
        <v>0.97799744189220628</v>
      </c>
      <c r="F184" s="2">
        <f>(DATA!F310-AVERAGE(DATA!F$6:F$510))/_xlfn.STDEV.P(DATA!F$6:F$510)</f>
        <v>0.88719994350109632</v>
      </c>
      <c r="G184" s="2">
        <f>(DATA!G310-AVERAGE(DATA!G$6:G$510))/_xlfn.STDEV.P(DATA!G$6:G$510)</f>
        <v>1.3427170884809789</v>
      </c>
      <c r="H184" s="2">
        <f>(DATA!H310-AVERAGE(DATA!H$6:H$510))/_xlfn.STDEV.P(DATA!H$6:H$510)</f>
        <v>0.96013181822444182</v>
      </c>
      <c r="I184" s="2">
        <f>(DATA!I310-AVERAGE(DATA!I$6:I$510))/_xlfn.STDEV.P(DATA!I$6:I$510)</f>
        <v>-1.3321925958090173</v>
      </c>
      <c r="J184" s="2"/>
      <c r="K184">
        <f t="shared" si="7"/>
        <v>2.2328077216017581</v>
      </c>
      <c r="L184">
        <f t="shared" si="8"/>
        <v>179</v>
      </c>
    </row>
    <row r="185" spans="1:12" x14ac:dyDescent="0.35">
      <c r="A185" t="s">
        <v>4</v>
      </c>
      <c r="B185" t="s">
        <v>6</v>
      </c>
      <c r="C185" t="str">
        <f t="shared" si="6"/>
        <v>ERKEK-BEKAR</v>
      </c>
      <c r="D185" s="2">
        <f>(DATA!D460-AVERAGE(DATA!D$6:D$510))/_xlfn.STDEV.P(DATA!D$6:D$510)</f>
        <v>-0.84791312279849518</v>
      </c>
      <c r="E185" s="2">
        <f>(DATA!E460-AVERAGE(DATA!E$6:E$510))/_xlfn.STDEV.P(DATA!E$6:E$510)</f>
        <v>0.97799744189220628</v>
      </c>
      <c r="F185" s="2">
        <f>(DATA!F460-AVERAGE(DATA!F$6:F$510))/_xlfn.STDEV.P(DATA!F$6:F$510)</f>
        <v>0.88719994350109632</v>
      </c>
      <c r="G185" s="2">
        <f>(DATA!G460-AVERAGE(DATA!G$6:G$510))/_xlfn.STDEV.P(DATA!G$6:G$510)</f>
        <v>1.3427170884809789</v>
      </c>
      <c r="H185" s="2">
        <f>(DATA!H460-AVERAGE(DATA!H$6:H$510))/_xlfn.STDEV.P(DATA!H$6:H$510)</f>
        <v>0.96013181822444182</v>
      </c>
      <c r="I185" s="2">
        <f>(DATA!I460-AVERAGE(DATA!I$6:I$510))/_xlfn.STDEV.P(DATA!I$6:I$510)</f>
        <v>-1.3321925958090173</v>
      </c>
      <c r="J185" s="2"/>
      <c r="K185">
        <f t="shared" si="7"/>
        <v>2.2328077216017581</v>
      </c>
      <c r="L185">
        <f t="shared" si="8"/>
        <v>179</v>
      </c>
    </row>
    <row r="186" spans="1:12" x14ac:dyDescent="0.35">
      <c r="A186" t="s">
        <v>7</v>
      </c>
      <c r="B186" t="s">
        <v>5</v>
      </c>
      <c r="C186" t="str">
        <f t="shared" si="6"/>
        <v>KADIN-EVLİ</v>
      </c>
      <c r="D186" s="2">
        <f>(DATA!D463-AVERAGE(DATA!D$6:D$510))/_xlfn.STDEV.P(DATA!D$6:D$510)</f>
        <v>0.43796113249651974</v>
      </c>
      <c r="E186" s="2">
        <f>(DATA!E463-AVERAGE(DATA!E$6:E$510))/_xlfn.STDEV.P(DATA!E$6:E$510)</f>
        <v>-0.12209991450731392</v>
      </c>
      <c r="F186" s="2">
        <f>(DATA!F463-AVERAGE(DATA!F$6:F$510))/_xlfn.STDEV.P(DATA!F$6:F$510)</f>
        <v>-0.25837911931673152</v>
      </c>
      <c r="G186" s="2">
        <f>(DATA!G463-AVERAGE(DATA!G$6:G$510))/_xlfn.STDEV.P(DATA!G$6:G$510)</f>
        <v>-0.4237529174109414</v>
      </c>
      <c r="H186" s="2">
        <f>(DATA!H463-AVERAGE(DATA!H$6:H$510))/_xlfn.STDEV.P(DATA!H$6:H$510)</f>
        <v>0.37979732341614586</v>
      </c>
      <c r="I186" s="2">
        <f>(DATA!I463-AVERAGE(DATA!I$6:I$510))/_xlfn.STDEV.P(DATA!I$6:I$510)</f>
        <v>0.75387642936137056</v>
      </c>
      <c r="J186" s="2"/>
      <c r="K186">
        <f t="shared" si="7"/>
        <v>2.2464506293845026</v>
      </c>
      <c r="L186">
        <f t="shared" si="8"/>
        <v>181</v>
      </c>
    </row>
    <row r="187" spans="1:12" x14ac:dyDescent="0.35">
      <c r="A187" t="s">
        <v>7</v>
      </c>
      <c r="B187" t="s">
        <v>6</v>
      </c>
      <c r="C187" t="str">
        <f t="shared" si="6"/>
        <v>KADIN-BEKAR</v>
      </c>
      <c r="D187" s="2">
        <f>(DATA!D309-AVERAGE(DATA!D$6:D$510))/_xlfn.STDEV.P(DATA!D$6:D$510)</f>
        <v>1.7238353877915347</v>
      </c>
      <c r="E187" s="2">
        <f>(DATA!E309-AVERAGE(DATA!E$6:E$510))/_xlfn.STDEV.P(DATA!E$6:E$510)</f>
        <v>0.53795849933239714</v>
      </c>
      <c r="F187" s="2">
        <f>(DATA!F309-AVERAGE(DATA!F$6:F$510))/_xlfn.STDEV.P(DATA!F$6:F$510)</f>
        <v>0.42896831837396482</v>
      </c>
      <c r="G187" s="2">
        <f>(DATA!G309-AVERAGE(DATA!G$6:G$510))/_xlfn.STDEV.P(DATA!G$6:G$510)</f>
        <v>1.8474228053874096</v>
      </c>
      <c r="H187" s="2">
        <f>(DATA!H309-AVERAGE(DATA!H$6:H$510))/_xlfn.STDEV.P(DATA!H$6:H$510)</f>
        <v>1.2502990656285897</v>
      </c>
      <c r="I187" s="2">
        <f>(DATA!I309-AVERAGE(DATA!I$6:I$510))/_xlfn.STDEV.P(DATA!I$6:I$510)</f>
        <v>-1.5929512243790485</v>
      </c>
      <c r="J187" s="2"/>
      <c r="K187">
        <f t="shared" si="7"/>
        <v>2.2527389628668701</v>
      </c>
      <c r="L187">
        <f t="shared" si="8"/>
        <v>182</v>
      </c>
    </row>
    <row r="188" spans="1:12" x14ac:dyDescent="0.35">
      <c r="A188" t="s">
        <v>4</v>
      </c>
      <c r="B188" t="s">
        <v>6</v>
      </c>
      <c r="C188" t="str">
        <f t="shared" si="6"/>
        <v>ERKEK-BEKAR</v>
      </c>
      <c r="D188" s="2">
        <f>(DATA!D151-AVERAGE(DATA!D$6:D$510))/_xlfn.STDEV.P(DATA!D$6:D$510)</f>
        <v>0.43796113249651974</v>
      </c>
      <c r="E188" s="2">
        <f>(DATA!E151-AVERAGE(DATA!E$6:E$510))/_xlfn.STDEV.P(DATA!E$6:E$510)</f>
        <v>0.31793902805249391</v>
      </c>
      <c r="F188" s="2">
        <f>(DATA!F151-AVERAGE(DATA!F$6:F$510))/_xlfn.STDEV.P(DATA!F$6:F$510)</f>
        <v>0.19985250581039951</v>
      </c>
      <c r="G188" s="2">
        <f>(DATA!G151-AVERAGE(DATA!G$6:G$510))/_xlfn.STDEV.P(DATA!G$6:G$510)</f>
        <v>-0.4237529174109414</v>
      </c>
      <c r="H188" s="2">
        <f>(DATA!H151-AVERAGE(DATA!H$6:H$510))/_xlfn.STDEV.P(DATA!H$6:H$510)</f>
        <v>-0.49070441879629806</v>
      </c>
      <c r="I188" s="2">
        <f>(DATA!I151-AVERAGE(DATA!I$6:I$510))/_xlfn.STDEV.P(DATA!I$6:I$510)</f>
        <v>0.49311780079133921</v>
      </c>
      <c r="J188" s="2"/>
      <c r="K188">
        <f t="shared" si="7"/>
        <v>2.2649935512644017</v>
      </c>
      <c r="L188">
        <f t="shared" si="8"/>
        <v>183</v>
      </c>
    </row>
    <row r="189" spans="1:12" x14ac:dyDescent="0.35">
      <c r="A189" t="s">
        <v>7</v>
      </c>
      <c r="B189" t="s">
        <v>5</v>
      </c>
      <c r="C189" t="str">
        <f t="shared" si="6"/>
        <v>KADIN-EVLİ</v>
      </c>
      <c r="D189" s="2">
        <f>(DATA!D428-AVERAGE(DATA!D$6:D$510))/_xlfn.STDEV.P(DATA!D$6:D$510)</f>
        <v>0.43796113249651974</v>
      </c>
      <c r="E189" s="2">
        <f>(DATA!E428-AVERAGE(DATA!E$6:E$510))/_xlfn.STDEV.P(DATA!E$6:E$510)</f>
        <v>-0.34211938578721846</v>
      </c>
      <c r="F189" s="2">
        <f>(DATA!F428-AVERAGE(DATA!F$6:F$510))/_xlfn.STDEV.P(DATA!F$6:F$510)</f>
        <v>-0.48749493188029736</v>
      </c>
      <c r="G189" s="2">
        <f>(DATA!G428-AVERAGE(DATA!G$6:G$510))/_xlfn.STDEV.P(DATA!G$6:G$510)</f>
        <v>-0.4237529174109414</v>
      </c>
      <c r="H189" s="2">
        <f>(DATA!H428-AVERAGE(DATA!H$6:H$510))/_xlfn.STDEV.P(DATA!H$6:H$510)</f>
        <v>0.37979732341614586</v>
      </c>
      <c r="I189" s="2">
        <f>(DATA!I428-AVERAGE(DATA!I$6:I$510))/_xlfn.STDEV.P(DATA!I$6:I$510)</f>
        <v>0.75387642936137056</v>
      </c>
      <c r="J189" s="2"/>
      <c r="K189">
        <f t="shared" si="7"/>
        <v>2.2821279729205353</v>
      </c>
      <c r="L189">
        <f t="shared" si="8"/>
        <v>184</v>
      </c>
    </row>
    <row r="190" spans="1:12" x14ac:dyDescent="0.35">
      <c r="A190" t="s">
        <v>7</v>
      </c>
      <c r="B190" t="s">
        <v>5</v>
      </c>
      <c r="C190" t="str">
        <f t="shared" si="6"/>
        <v>KADIN-EVLİ</v>
      </c>
      <c r="D190" s="2">
        <f>(DATA!D498-AVERAGE(DATA!D$6:D$510))/_xlfn.STDEV.P(DATA!D$6:D$510)</f>
        <v>0.43796113249651974</v>
      </c>
      <c r="E190" s="2">
        <f>(DATA!E498-AVERAGE(DATA!E$6:E$510))/_xlfn.STDEV.P(DATA!E$6:E$510)</f>
        <v>-0.34211938578721846</v>
      </c>
      <c r="F190" s="2">
        <f>(DATA!F498-AVERAGE(DATA!F$6:F$510))/_xlfn.STDEV.P(DATA!F$6:F$510)</f>
        <v>-0.48749493188029736</v>
      </c>
      <c r="G190" s="2">
        <f>(DATA!G498-AVERAGE(DATA!G$6:G$510))/_xlfn.STDEV.P(DATA!G$6:G$510)</f>
        <v>-0.4237529174109414</v>
      </c>
      <c r="H190" s="2">
        <f>(DATA!H498-AVERAGE(DATA!H$6:H$510))/_xlfn.STDEV.P(DATA!H$6:H$510)</f>
        <v>0.37979732341614586</v>
      </c>
      <c r="I190" s="2">
        <f>(DATA!I498-AVERAGE(DATA!I$6:I$510))/_xlfn.STDEV.P(DATA!I$6:I$510)</f>
        <v>0.75387642936137056</v>
      </c>
      <c r="J190" s="2"/>
      <c r="K190">
        <f t="shared" si="7"/>
        <v>2.2821279729205353</v>
      </c>
      <c r="L190">
        <f t="shared" si="8"/>
        <v>184</v>
      </c>
    </row>
    <row r="191" spans="1:12" x14ac:dyDescent="0.35">
      <c r="A191" t="s">
        <v>7</v>
      </c>
      <c r="B191" t="s">
        <v>6</v>
      </c>
      <c r="C191" t="str">
        <f t="shared" si="6"/>
        <v>KADIN-BEKAR</v>
      </c>
      <c r="D191" s="2">
        <f>(DATA!D105-AVERAGE(DATA!D$6:D$510))/_xlfn.STDEV.P(DATA!D$6:D$510)</f>
        <v>0.43796113249651974</v>
      </c>
      <c r="E191" s="2">
        <f>(DATA!E105-AVERAGE(DATA!E$6:E$510))/_xlfn.STDEV.P(DATA!E$6:E$510)</f>
        <v>-0.78215832834702625</v>
      </c>
      <c r="F191" s="2">
        <f>(DATA!F105-AVERAGE(DATA!F$6:F$510))/_xlfn.STDEV.P(DATA!F$6:F$510)</f>
        <v>-0.94572655700742836</v>
      </c>
      <c r="G191" s="2">
        <f>(DATA!G105-AVERAGE(DATA!G$6:G$510))/_xlfn.STDEV.P(DATA!G$6:G$510)</f>
        <v>-0.4237529174109414</v>
      </c>
      <c r="H191" s="2">
        <f>(DATA!H105-AVERAGE(DATA!H$6:H$510))/_xlfn.STDEV.P(DATA!H$6:H$510)</f>
        <v>-1.0710389098324198</v>
      </c>
      <c r="I191" s="2">
        <f>(DATA!I105-AVERAGE(DATA!I$6:I$510))/_xlfn.STDEV.P(DATA!I$6:I$510)</f>
        <v>-0.28915808152889233</v>
      </c>
      <c r="J191" s="2"/>
      <c r="K191">
        <f t="shared" si="7"/>
        <v>2.284763586953741</v>
      </c>
      <c r="L191">
        <f t="shared" si="8"/>
        <v>186</v>
      </c>
    </row>
    <row r="192" spans="1:12" x14ac:dyDescent="0.35">
      <c r="A192" t="s">
        <v>7</v>
      </c>
      <c r="B192" t="s">
        <v>5</v>
      </c>
      <c r="C192" t="str">
        <f t="shared" si="6"/>
        <v>KADIN-EVLİ</v>
      </c>
      <c r="D192" s="2">
        <f>(DATA!D170-AVERAGE(DATA!D$6:D$510))/_xlfn.STDEV.P(DATA!D$6:D$510)</f>
        <v>-0.84791312279849518</v>
      </c>
      <c r="E192" s="2">
        <f>(DATA!E170-AVERAGE(DATA!E$6:E$510))/_xlfn.STDEV.P(DATA!E$6:E$510)</f>
        <v>-1.0021777996269308</v>
      </c>
      <c r="F192" s="2">
        <f>(DATA!F170-AVERAGE(DATA!F$6:F$510))/_xlfn.STDEV.P(DATA!F$6:F$510)</f>
        <v>-1.1748423695709942</v>
      </c>
      <c r="G192" s="2">
        <f>(DATA!G170-AVERAGE(DATA!G$6:G$510))/_xlfn.STDEV.P(DATA!G$6:G$510)</f>
        <v>0.33330565466811735</v>
      </c>
      <c r="H192" s="2">
        <f>(DATA!H170-AVERAGE(DATA!H$6:H$510))/_xlfn.STDEV.P(DATA!H$6:H$510)</f>
        <v>8.9630076011997878E-2</v>
      </c>
      <c r="I192" s="2">
        <f>(DATA!I170-AVERAGE(DATA!I$6:I$510))/_xlfn.STDEV.P(DATA!I$6:I$510)</f>
        <v>-2.8399452958861073E-2</v>
      </c>
      <c r="J192" s="2"/>
      <c r="K192">
        <f t="shared" si="7"/>
        <v>2.2886967677355363</v>
      </c>
      <c r="L192">
        <f t="shared" si="8"/>
        <v>187</v>
      </c>
    </row>
    <row r="193" spans="1:12" x14ac:dyDescent="0.35">
      <c r="A193" t="s">
        <v>4</v>
      </c>
      <c r="B193" t="s">
        <v>5</v>
      </c>
      <c r="C193" t="str">
        <f t="shared" si="6"/>
        <v>ERKEK-EVLİ</v>
      </c>
      <c r="D193" s="2">
        <f>(DATA!D152-AVERAGE(DATA!D$6:D$510))/_xlfn.STDEV.P(DATA!D$6:D$510)</f>
        <v>0.43796113249651974</v>
      </c>
      <c r="E193" s="2">
        <f>(DATA!E152-AVERAGE(DATA!E$6:E$510))/_xlfn.STDEV.P(DATA!E$6:E$510)</f>
        <v>1.1980169131721101</v>
      </c>
      <c r="F193" s="2">
        <f>(DATA!F152-AVERAGE(DATA!F$6:F$510))/_xlfn.STDEV.P(DATA!F$6:F$510)</f>
        <v>1.1163157560646622</v>
      </c>
      <c r="G193" s="2">
        <f>(DATA!G152-AVERAGE(DATA!G$6:G$510))/_xlfn.STDEV.P(DATA!G$6:G$510)</f>
        <v>0.33330565466811735</v>
      </c>
      <c r="H193" s="2">
        <f>(DATA!H152-AVERAGE(DATA!H$6:H$510))/_xlfn.STDEV.P(DATA!H$6:H$510)</f>
        <v>0.96013181822444182</v>
      </c>
      <c r="I193" s="2">
        <f>(DATA!I152-AVERAGE(DATA!I$6:I$510))/_xlfn.STDEV.P(DATA!I$6:I$510)</f>
        <v>-2.8399452958861073E-2</v>
      </c>
      <c r="J193" s="2"/>
      <c r="K193">
        <f t="shared" si="7"/>
        <v>2.2898912024891782</v>
      </c>
      <c r="L193">
        <f t="shared" si="8"/>
        <v>188</v>
      </c>
    </row>
    <row r="194" spans="1:12" x14ac:dyDescent="0.35">
      <c r="A194" t="s">
        <v>4</v>
      </c>
      <c r="B194" t="s">
        <v>6</v>
      </c>
      <c r="C194" t="str">
        <f t="shared" si="6"/>
        <v>ERKEK-BEKAR</v>
      </c>
      <c r="D194" s="2">
        <f>(DATA!D427-AVERAGE(DATA!D$6:D$510))/_xlfn.STDEV.P(DATA!D$6:D$510)</f>
        <v>-0.84791312279849518</v>
      </c>
      <c r="E194" s="2">
        <f>(DATA!E427-AVERAGE(DATA!E$6:E$510))/_xlfn.STDEV.P(DATA!E$6:E$510)</f>
        <v>1.1980169131721101</v>
      </c>
      <c r="F194" s="2">
        <f>(DATA!F427-AVERAGE(DATA!F$6:F$510))/_xlfn.STDEV.P(DATA!F$6:F$510)</f>
        <v>1.1163157560646622</v>
      </c>
      <c r="G194" s="2">
        <f>(DATA!G427-AVERAGE(DATA!G$6:G$510))/_xlfn.STDEV.P(DATA!G$6:G$510)</f>
        <v>1.0903642300277634</v>
      </c>
      <c r="H194" s="2">
        <f>(DATA!H427-AVERAGE(DATA!H$6:H$510))/_xlfn.STDEV.P(DATA!H$6:H$510)</f>
        <v>0.37979732341614586</v>
      </c>
      <c r="I194" s="2">
        <f>(DATA!I427-AVERAGE(DATA!I$6:I$510))/_xlfn.STDEV.P(DATA!I$6:I$510)</f>
        <v>-1.3321925958090173</v>
      </c>
      <c r="J194" s="2"/>
      <c r="K194">
        <f t="shared" si="7"/>
        <v>2.3181778626548892</v>
      </c>
      <c r="L194">
        <f t="shared" si="8"/>
        <v>189</v>
      </c>
    </row>
    <row r="195" spans="1:12" x14ac:dyDescent="0.35">
      <c r="A195" t="s">
        <v>7</v>
      </c>
      <c r="B195" t="s">
        <v>5</v>
      </c>
      <c r="C195" t="str">
        <f t="shared" si="6"/>
        <v>KADIN-EVLİ</v>
      </c>
      <c r="D195" s="2">
        <f>(DATA!D80-AVERAGE(DATA!D$6:D$510))/_xlfn.STDEV.P(DATA!D$6:D$510)</f>
        <v>-0.84791312279849518</v>
      </c>
      <c r="E195" s="2">
        <f>(DATA!E80-AVERAGE(DATA!E$6:E$510))/_xlfn.STDEV.P(DATA!E$6:E$510)</f>
        <v>0.97799744189220628</v>
      </c>
      <c r="F195" s="2">
        <f>(DATA!F80-AVERAGE(DATA!F$6:F$510))/_xlfn.STDEV.P(DATA!F$6:F$510)</f>
        <v>0.88719994350109632</v>
      </c>
      <c r="G195" s="2">
        <f>(DATA!G80-AVERAGE(DATA!G$6:G$510))/_xlfn.STDEV.P(DATA!G$6:G$510)</f>
        <v>1.3427170884809789</v>
      </c>
      <c r="H195" s="2">
        <f>(DATA!H80-AVERAGE(DATA!H$6:H$510))/_xlfn.STDEV.P(DATA!H$6:H$510)</f>
        <v>1.2502990656285897</v>
      </c>
      <c r="I195" s="2">
        <f>(DATA!I80-AVERAGE(DATA!I$6:I$510))/_xlfn.STDEV.P(DATA!I$6:I$510)</f>
        <v>-1.0714339672389861</v>
      </c>
      <c r="J195" s="2"/>
      <c r="K195">
        <f t="shared" si="7"/>
        <v>2.326854281378381</v>
      </c>
      <c r="L195">
        <f t="shared" si="8"/>
        <v>190</v>
      </c>
    </row>
    <row r="196" spans="1:12" x14ac:dyDescent="0.35">
      <c r="A196" t="s">
        <v>4</v>
      </c>
      <c r="B196" t="s">
        <v>5</v>
      </c>
      <c r="C196" t="str">
        <f t="shared" si="6"/>
        <v>ERKEK-EVLİ</v>
      </c>
      <c r="D196" s="2">
        <f>(DATA!D320-AVERAGE(DATA!D$6:D$510))/_xlfn.STDEV.P(DATA!D$6:D$510)</f>
        <v>0.43796113249651974</v>
      </c>
      <c r="E196" s="2">
        <f>(DATA!E320-AVERAGE(DATA!E$6:E$510))/_xlfn.STDEV.P(DATA!E$6:E$510)</f>
        <v>0.31793902805249391</v>
      </c>
      <c r="F196" s="2">
        <f>(DATA!F320-AVERAGE(DATA!F$6:F$510))/_xlfn.STDEV.P(DATA!F$6:F$510)</f>
        <v>0.19985250581039951</v>
      </c>
      <c r="G196" s="2">
        <f>(DATA!G320-AVERAGE(DATA!G$6:G$510))/_xlfn.STDEV.P(DATA!G$6:G$510)</f>
        <v>-0.4237529174109414</v>
      </c>
      <c r="H196" s="2">
        <f>(DATA!H320-AVERAGE(DATA!H$6:H$510))/_xlfn.STDEV.P(DATA!H$6:H$510)</f>
        <v>8.9630076011997878E-2</v>
      </c>
      <c r="I196" s="2">
        <f>(DATA!I320-AVERAGE(DATA!I$6:I$510))/_xlfn.STDEV.P(DATA!I$6:I$510)</f>
        <v>0.75387642936137056</v>
      </c>
      <c r="J196" s="2"/>
      <c r="K196">
        <f t="shared" si="7"/>
        <v>2.3269511885009386</v>
      </c>
      <c r="L196">
        <f t="shared" si="8"/>
        <v>191</v>
      </c>
    </row>
    <row r="197" spans="1:12" x14ac:dyDescent="0.35">
      <c r="A197" t="s">
        <v>7</v>
      </c>
      <c r="B197" t="s">
        <v>5</v>
      </c>
      <c r="C197" t="str">
        <f t="shared" si="6"/>
        <v>KADIN-EVLİ</v>
      </c>
      <c r="D197" s="2">
        <f>(DATA!D54-AVERAGE(DATA!D$6:D$510))/_xlfn.STDEV.P(DATA!D$6:D$510)</f>
        <v>0.43796113249651974</v>
      </c>
      <c r="E197" s="2">
        <f>(DATA!E54-AVERAGE(DATA!E$6:E$510))/_xlfn.STDEV.P(DATA!E$6:E$510)</f>
        <v>9.7919556772589331E-2</v>
      </c>
      <c r="F197" s="2">
        <f>(DATA!F54-AVERAGE(DATA!F$6:F$510))/_xlfn.STDEV.P(DATA!F$6:F$510)</f>
        <v>-2.9263306753166268E-2</v>
      </c>
      <c r="G197" s="2">
        <f>(DATA!G54-AVERAGE(DATA!G$6:G$510))/_xlfn.STDEV.P(DATA!G$6:G$510)</f>
        <v>-0.4237529174109414</v>
      </c>
      <c r="H197" s="2">
        <f>(DATA!H54-AVERAGE(DATA!H$6:H$510))/_xlfn.STDEV.P(DATA!H$6:H$510)</f>
        <v>-0.20053717139215008</v>
      </c>
      <c r="I197" s="2">
        <f>(DATA!I54-AVERAGE(DATA!I$6:I$510))/_xlfn.STDEV.P(DATA!I$6:I$510)</f>
        <v>0.75387642936137056</v>
      </c>
      <c r="J197" s="2"/>
      <c r="K197">
        <f t="shared" si="7"/>
        <v>2.3295780799289831</v>
      </c>
      <c r="L197">
        <f t="shared" si="8"/>
        <v>192</v>
      </c>
    </row>
    <row r="198" spans="1:12" x14ac:dyDescent="0.35">
      <c r="A198" t="s">
        <v>7</v>
      </c>
      <c r="B198" t="s">
        <v>6</v>
      </c>
      <c r="C198" t="str">
        <f t="shared" ref="C198:C261" si="9">A198&amp;"-"&amp;B198</f>
        <v>KADIN-BEKAR</v>
      </c>
      <c r="D198" s="2">
        <f>(DATA!D379-AVERAGE(DATA!D$6:D$510))/_xlfn.STDEV.P(DATA!D$6:D$510)</f>
        <v>-0.84791312279849518</v>
      </c>
      <c r="E198" s="2">
        <f>(DATA!E379-AVERAGE(DATA!E$6:E$510))/_xlfn.STDEV.P(DATA!E$6:E$510)</f>
        <v>0.97799744189220628</v>
      </c>
      <c r="F198" s="2">
        <f>(DATA!F379-AVERAGE(DATA!F$6:F$510))/_xlfn.STDEV.P(DATA!F$6:F$510)</f>
        <v>0.88719994350109632</v>
      </c>
      <c r="G198" s="2">
        <f>(DATA!G379-AVERAGE(DATA!G$6:G$510))/_xlfn.STDEV.P(DATA!G$6:G$510)</f>
        <v>1.5950699469341942</v>
      </c>
      <c r="H198" s="2">
        <f>(DATA!H379-AVERAGE(DATA!H$6:H$510))/_xlfn.STDEV.P(DATA!H$6:H$510)</f>
        <v>0.96013181822444182</v>
      </c>
      <c r="I198" s="2">
        <f>(DATA!I379-AVERAGE(DATA!I$6:I$510))/_xlfn.STDEV.P(DATA!I$6:I$510)</f>
        <v>-1.5929512243790485</v>
      </c>
      <c r="J198" s="2"/>
      <c r="K198">
        <f t="shared" ref="K198:K261" si="10">SQRT(SUMXMY2($D$3:$I$3,D198:I198))</f>
        <v>2.3593622799666969</v>
      </c>
      <c r="L198">
        <f t="shared" ref="L198:L261" si="11">RANK(K198,$K$6:$K$510,1)</f>
        <v>193</v>
      </c>
    </row>
    <row r="199" spans="1:12" x14ac:dyDescent="0.35">
      <c r="A199" t="s">
        <v>4</v>
      </c>
      <c r="B199" t="s">
        <v>5</v>
      </c>
      <c r="C199" t="str">
        <f t="shared" si="9"/>
        <v>ERKEK-EVLİ</v>
      </c>
      <c r="D199" s="2">
        <f>(DATA!D94-AVERAGE(DATA!D$6:D$510))/_xlfn.STDEV.P(DATA!D$6:D$510)</f>
        <v>-0.84791312279849518</v>
      </c>
      <c r="E199" s="2">
        <f>(DATA!E94-AVERAGE(DATA!E$6:E$510))/_xlfn.STDEV.P(DATA!E$6:E$510)</f>
        <v>0.75797797061230165</v>
      </c>
      <c r="F199" s="2">
        <f>(DATA!F94-AVERAGE(DATA!F$6:F$510))/_xlfn.STDEV.P(DATA!F$6:F$510)</f>
        <v>0.6580841309375306</v>
      </c>
      <c r="G199" s="2">
        <f>(DATA!G94-AVERAGE(DATA!G$6:G$510))/_xlfn.STDEV.P(DATA!G$6:G$510)</f>
        <v>8.0952799495489197E-2</v>
      </c>
      <c r="H199" s="2">
        <f>(DATA!H94-AVERAGE(DATA!H$6:H$510))/_xlfn.STDEV.P(DATA!H$6:H$510)</f>
        <v>0.66996457082029381</v>
      </c>
      <c r="I199" s="2">
        <f>(DATA!I94-AVERAGE(DATA!I$6:I$510))/_xlfn.STDEV.P(DATA!I$6:I$510)</f>
        <v>0.23235917222130795</v>
      </c>
      <c r="J199" s="2"/>
      <c r="K199">
        <f t="shared" si="10"/>
        <v>2.3708743330902422</v>
      </c>
      <c r="L199">
        <f t="shared" si="11"/>
        <v>194</v>
      </c>
    </row>
    <row r="200" spans="1:12" x14ac:dyDescent="0.35">
      <c r="A200" t="s">
        <v>7</v>
      </c>
      <c r="B200" t="s">
        <v>6</v>
      </c>
      <c r="C200" t="str">
        <f t="shared" si="9"/>
        <v>KADIN-BEKAR</v>
      </c>
      <c r="D200" s="2">
        <f>(DATA!D306-AVERAGE(DATA!D$6:D$510))/_xlfn.STDEV.P(DATA!D$6:D$510)</f>
        <v>0.43796113249651974</v>
      </c>
      <c r="E200" s="2">
        <f>(DATA!E306-AVERAGE(DATA!E$6:E$510))/_xlfn.STDEV.P(DATA!E$6:E$510)</f>
        <v>9.7919556772589331E-2</v>
      </c>
      <c r="F200" s="2">
        <f>(DATA!F306-AVERAGE(DATA!F$6:F$510))/_xlfn.STDEV.P(DATA!F$6:F$510)</f>
        <v>-2.9263306753166268E-2</v>
      </c>
      <c r="G200" s="2">
        <f>(DATA!G306-AVERAGE(DATA!G$6:G$510))/_xlfn.STDEV.P(DATA!G$6:G$510)</f>
        <v>-0.67610577586415688</v>
      </c>
      <c r="H200" s="2">
        <f>(DATA!H306-AVERAGE(DATA!H$6:H$510))/_xlfn.STDEV.P(DATA!H$6:H$510)</f>
        <v>8.9630076011997878E-2</v>
      </c>
      <c r="I200" s="2">
        <f>(DATA!I306-AVERAGE(DATA!I$6:I$510))/_xlfn.STDEV.P(DATA!I$6:I$510)</f>
        <v>0.75387642936137056</v>
      </c>
      <c r="J200" s="2"/>
      <c r="K200">
        <f t="shared" si="10"/>
        <v>2.3951787418366792</v>
      </c>
      <c r="L200">
        <f t="shared" si="11"/>
        <v>195</v>
      </c>
    </row>
    <row r="201" spans="1:12" x14ac:dyDescent="0.35">
      <c r="A201" t="s">
        <v>4</v>
      </c>
      <c r="B201" t="s">
        <v>6</v>
      </c>
      <c r="C201" t="str">
        <f t="shared" si="9"/>
        <v>ERKEK-BEKAR</v>
      </c>
      <c r="D201" s="2">
        <f>(DATA!D30-AVERAGE(DATA!D$6:D$510))/_xlfn.STDEV.P(DATA!D$6:D$510)</f>
        <v>-0.84791312279849518</v>
      </c>
      <c r="E201" s="2">
        <f>(DATA!E30-AVERAGE(DATA!E$6:E$510))/_xlfn.STDEV.P(DATA!E$6:E$510)</f>
        <v>1.1980169131721101</v>
      </c>
      <c r="F201" s="2">
        <f>(DATA!F30-AVERAGE(DATA!F$6:F$510))/_xlfn.STDEV.P(DATA!F$6:F$510)</f>
        <v>1.1163157560646622</v>
      </c>
      <c r="G201" s="2">
        <f>(DATA!G30-AVERAGE(DATA!G$6:G$510))/_xlfn.STDEV.P(DATA!G$6:G$510)</f>
        <v>1.3427170884809789</v>
      </c>
      <c r="H201" s="2">
        <f>(DATA!H30-AVERAGE(DATA!H$6:H$510))/_xlfn.STDEV.P(DATA!H$6:H$510)</f>
        <v>0.66996457082029381</v>
      </c>
      <c r="I201" s="2">
        <f>(DATA!I30-AVERAGE(DATA!I$6:I$510))/_xlfn.STDEV.P(DATA!I$6:I$510)</f>
        <v>-1.0714339672389861</v>
      </c>
      <c r="J201" s="2"/>
      <c r="K201">
        <f t="shared" si="10"/>
        <v>2.4069288112631821</v>
      </c>
      <c r="L201">
        <f t="shared" si="11"/>
        <v>196</v>
      </c>
    </row>
    <row r="202" spans="1:12" x14ac:dyDescent="0.35">
      <c r="A202" t="s">
        <v>7</v>
      </c>
      <c r="B202" t="s">
        <v>5</v>
      </c>
      <c r="C202" t="str">
        <f t="shared" si="9"/>
        <v>KADIN-EVLİ</v>
      </c>
      <c r="D202" s="2">
        <f>(DATA!D46-AVERAGE(DATA!D$6:D$510))/_xlfn.STDEV.P(DATA!D$6:D$510)</f>
        <v>-0.84791312279849518</v>
      </c>
      <c r="E202" s="2">
        <f>(DATA!E46-AVERAGE(DATA!E$6:E$510))/_xlfn.STDEV.P(DATA!E$6:E$510)</f>
        <v>-1.4422167421867387</v>
      </c>
      <c r="F202" s="2">
        <f>(DATA!F46-AVERAGE(DATA!F$6:F$510))/_xlfn.STDEV.P(DATA!F$6:F$510)</f>
        <v>-1.6330739946981252</v>
      </c>
      <c r="G202" s="2">
        <f>(DATA!G46-AVERAGE(DATA!G$6:G$510))/_xlfn.STDEV.P(DATA!G$6:G$510)</f>
        <v>0.58565851312133277</v>
      </c>
      <c r="H202" s="2">
        <f>(DATA!H46-AVERAGE(DATA!H$6:H$510))/_xlfn.STDEV.P(DATA!H$6:H$510)</f>
        <v>0.37979732341614586</v>
      </c>
      <c r="I202" s="2">
        <f>(DATA!I46-AVERAGE(DATA!I$6:I$510))/_xlfn.STDEV.P(DATA!I$6:I$510)</f>
        <v>-1.0714339672389861</v>
      </c>
      <c r="J202" s="2"/>
      <c r="K202">
        <f t="shared" si="10"/>
        <v>2.4163794149058813</v>
      </c>
      <c r="L202">
        <f t="shared" si="11"/>
        <v>197</v>
      </c>
    </row>
    <row r="203" spans="1:12" x14ac:dyDescent="0.35">
      <c r="A203" t="s">
        <v>7</v>
      </c>
      <c r="B203" t="s">
        <v>5</v>
      </c>
      <c r="C203" t="str">
        <f t="shared" si="9"/>
        <v>KADIN-EVLİ</v>
      </c>
      <c r="D203" s="2">
        <f>(DATA!D383-AVERAGE(DATA!D$6:D$510))/_xlfn.STDEV.P(DATA!D$6:D$510)</f>
        <v>0.43796113249651974</v>
      </c>
      <c r="E203" s="2">
        <f>(DATA!E383-AVERAGE(DATA!E$6:E$510))/_xlfn.STDEV.P(DATA!E$6:E$510)</f>
        <v>9.7919556772589331E-2</v>
      </c>
      <c r="F203" s="2">
        <f>(DATA!F383-AVERAGE(DATA!F$6:F$510))/_xlfn.STDEV.P(DATA!F$6:F$510)</f>
        <v>-2.9263306753166268E-2</v>
      </c>
      <c r="G203" s="2">
        <f>(DATA!G383-AVERAGE(DATA!G$6:G$510))/_xlfn.STDEV.P(DATA!G$6:G$510)</f>
        <v>-0.4237529174109414</v>
      </c>
      <c r="H203" s="2">
        <f>(DATA!H383-AVERAGE(DATA!H$6:H$510))/_xlfn.STDEV.P(DATA!H$6:H$510)</f>
        <v>-0.49070441879629806</v>
      </c>
      <c r="I203" s="2">
        <f>(DATA!I383-AVERAGE(DATA!I$6:I$510))/_xlfn.STDEV.P(DATA!I$6:I$510)</f>
        <v>0.75387642936137056</v>
      </c>
      <c r="J203" s="2"/>
      <c r="K203">
        <f t="shared" si="10"/>
        <v>2.4185952801055675</v>
      </c>
      <c r="L203">
        <f t="shared" si="11"/>
        <v>198</v>
      </c>
    </row>
    <row r="204" spans="1:12" x14ac:dyDescent="0.35">
      <c r="A204" t="s">
        <v>4</v>
      </c>
      <c r="B204" t="s">
        <v>6</v>
      </c>
      <c r="C204" t="str">
        <f t="shared" si="9"/>
        <v>ERKEK-BEKAR</v>
      </c>
      <c r="D204" s="2">
        <f>(DATA!D413-AVERAGE(DATA!D$6:D$510))/_xlfn.STDEV.P(DATA!D$6:D$510)</f>
        <v>1.7238353877915347</v>
      </c>
      <c r="E204" s="2">
        <f>(DATA!E413-AVERAGE(DATA!E$6:E$510))/_xlfn.STDEV.P(DATA!E$6:E$510)</f>
        <v>0.97799744189220628</v>
      </c>
      <c r="F204" s="2">
        <f>(DATA!F413-AVERAGE(DATA!F$6:F$510))/_xlfn.STDEV.P(DATA!F$6:F$510)</f>
        <v>0.88719994350109632</v>
      </c>
      <c r="G204" s="2">
        <f>(DATA!G413-AVERAGE(DATA!G$6:G$510))/_xlfn.STDEV.P(DATA!G$6:G$510)</f>
        <v>1.5950699469341942</v>
      </c>
      <c r="H204" s="2">
        <f>(DATA!H413-AVERAGE(DATA!H$6:H$510))/_xlfn.STDEV.P(DATA!H$6:H$510)</f>
        <v>1.2502990656285897</v>
      </c>
      <c r="I204" s="2">
        <f>(DATA!I413-AVERAGE(DATA!I$6:I$510))/_xlfn.STDEV.P(DATA!I$6:I$510)</f>
        <v>-1.3321925958090173</v>
      </c>
      <c r="J204" s="2"/>
      <c r="K204">
        <f t="shared" si="10"/>
        <v>2.4206240452632604</v>
      </c>
      <c r="L204">
        <f t="shared" si="11"/>
        <v>199</v>
      </c>
    </row>
    <row r="205" spans="1:12" x14ac:dyDescent="0.35">
      <c r="A205" t="s">
        <v>7</v>
      </c>
      <c r="B205" t="s">
        <v>5</v>
      </c>
      <c r="C205" t="str">
        <f t="shared" si="9"/>
        <v>KADIN-EVLİ</v>
      </c>
      <c r="D205" s="2">
        <f>(DATA!D454-AVERAGE(DATA!D$6:D$510))/_xlfn.STDEV.P(DATA!D$6:D$510)</f>
        <v>1.7238353877915347</v>
      </c>
      <c r="E205" s="2">
        <f>(DATA!E454-AVERAGE(DATA!E$6:E$510))/_xlfn.STDEV.P(DATA!E$6:E$510)</f>
        <v>0.75797797061230165</v>
      </c>
      <c r="F205" s="2">
        <f>(DATA!F454-AVERAGE(DATA!F$6:F$510))/_xlfn.STDEV.P(DATA!F$6:F$510)</f>
        <v>0.6580841309375306</v>
      </c>
      <c r="G205" s="2">
        <f>(DATA!G454-AVERAGE(DATA!G$6:G$510))/_xlfn.STDEV.P(DATA!G$6:G$510)</f>
        <v>8.0952799495489197E-2</v>
      </c>
      <c r="H205" s="2">
        <f>(DATA!H454-AVERAGE(DATA!H$6:H$510))/_xlfn.STDEV.P(DATA!H$6:H$510)</f>
        <v>0.96013181822444182</v>
      </c>
      <c r="I205" s="2">
        <f>(DATA!I454-AVERAGE(DATA!I$6:I$510))/_xlfn.STDEV.P(DATA!I$6:I$510)</f>
        <v>0.23235917222130795</v>
      </c>
      <c r="J205" s="2"/>
      <c r="K205">
        <f t="shared" si="10"/>
        <v>2.4232111456849115</v>
      </c>
      <c r="L205">
        <f t="shared" si="11"/>
        <v>200</v>
      </c>
    </row>
    <row r="206" spans="1:12" x14ac:dyDescent="0.35">
      <c r="A206" t="s">
        <v>4</v>
      </c>
      <c r="B206" t="s">
        <v>5</v>
      </c>
      <c r="C206" t="str">
        <f t="shared" si="9"/>
        <v>ERKEK-EVLİ</v>
      </c>
      <c r="D206" s="2">
        <f>(DATA!D446-AVERAGE(DATA!D$6:D$510))/_xlfn.STDEV.P(DATA!D$6:D$510)</f>
        <v>0.43796113249651974</v>
      </c>
      <c r="E206" s="2">
        <f>(DATA!E446-AVERAGE(DATA!E$6:E$510))/_xlfn.STDEV.P(DATA!E$6:E$510)</f>
        <v>1.4180363844520134</v>
      </c>
      <c r="F206" s="2">
        <f>(DATA!F446-AVERAGE(DATA!F$6:F$510))/_xlfn.STDEV.P(DATA!F$6:F$510)</f>
        <v>1.345431568628227</v>
      </c>
      <c r="G206" s="2">
        <f>(DATA!G446-AVERAGE(DATA!G$6:G$510))/_xlfn.STDEV.P(DATA!G$6:G$510)</f>
        <v>0.58565851312133277</v>
      </c>
      <c r="H206" s="2">
        <f>(DATA!H446-AVERAGE(DATA!H$6:H$510))/_xlfn.STDEV.P(DATA!H$6:H$510)</f>
        <v>0.96013181822444182</v>
      </c>
      <c r="I206" s="2">
        <f>(DATA!I446-AVERAGE(DATA!I$6:I$510))/_xlfn.STDEV.P(DATA!I$6:I$510)</f>
        <v>-0.28915808152889233</v>
      </c>
      <c r="J206" s="2"/>
      <c r="K206">
        <f t="shared" si="10"/>
        <v>2.4261954769618623</v>
      </c>
      <c r="L206">
        <f t="shared" si="11"/>
        <v>201</v>
      </c>
    </row>
    <row r="207" spans="1:12" x14ac:dyDescent="0.35">
      <c r="A207" t="s">
        <v>4</v>
      </c>
      <c r="B207" t="s">
        <v>6</v>
      </c>
      <c r="C207" t="str">
        <f t="shared" si="9"/>
        <v>ERKEK-BEKAR</v>
      </c>
      <c r="D207" s="2">
        <f>(DATA!D64-AVERAGE(DATA!D$6:D$510))/_xlfn.STDEV.P(DATA!D$6:D$510)</f>
        <v>0.43796113249651974</v>
      </c>
      <c r="E207" s="2">
        <f>(DATA!E64-AVERAGE(DATA!E$6:E$510))/_xlfn.STDEV.P(DATA!E$6:E$510)</f>
        <v>1.4180363844520134</v>
      </c>
      <c r="F207" s="2">
        <f>(DATA!F64-AVERAGE(DATA!F$6:F$510))/_xlfn.STDEV.P(DATA!F$6:F$510)</f>
        <v>1.345431568628227</v>
      </c>
      <c r="G207" s="2">
        <f>(DATA!G64-AVERAGE(DATA!G$6:G$510))/_xlfn.STDEV.P(DATA!G$6:G$510)</f>
        <v>0.83801137157454808</v>
      </c>
      <c r="H207" s="2">
        <f>(DATA!H64-AVERAGE(DATA!H$6:H$510))/_xlfn.STDEV.P(DATA!H$6:H$510)</f>
        <v>1.2502990656285897</v>
      </c>
      <c r="I207" s="2">
        <f>(DATA!I64-AVERAGE(DATA!I$6:I$510))/_xlfn.STDEV.P(DATA!I$6:I$510)</f>
        <v>-0.5499167100989234</v>
      </c>
      <c r="J207" s="2"/>
      <c r="K207">
        <f t="shared" si="10"/>
        <v>2.4414818174842621</v>
      </c>
      <c r="L207">
        <f t="shared" si="11"/>
        <v>202</v>
      </c>
    </row>
    <row r="208" spans="1:12" x14ac:dyDescent="0.35">
      <c r="A208" t="s">
        <v>4</v>
      </c>
      <c r="B208" t="s">
        <v>5</v>
      </c>
      <c r="C208" t="str">
        <f t="shared" si="9"/>
        <v>ERKEK-EVLİ</v>
      </c>
      <c r="D208" s="2">
        <f>(DATA!D33-AVERAGE(DATA!D$6:D$510))/_xlfn.STDEV.P(DATA!D$6:D$510)</f>
        <v>-0.84791312279849518</v>
      </c>
      <c r="E208" s="2">
        <f>(DATA!E33-AVERAGE(DATA!E$6:E$510))/_xlfn.STDEV.P(DATA!E$6:E$510)</f>
        <v>0.53795849933239714</v>
      </c>
      <c r="F208" s="2">
        <f>(DATA!F33-AVERAGE(DATA!F$6:F$510))/_xlfn.STDEV.P(DATA!F$6:F$510)</f>
        <v>0.42896831837396482</v>
      </c>
      <c r="G208" s="2">
        <f>(DATA!G33-AVERAGE(DATA!G$6:G$510))/_xlfn.STDEV.P(DATA!G$6:G$510)</f>
        <v>-0.1714000589577262</v>
      </c>
      <c r="H208" s="2">
        <f>(DATA!H33-AVERAGE(DATA!H$6:H$510))/_xlfn.STDEV.P(DATA!H$6:H$510)</f>
        <v>0.37979732341614586</v>
      </c>
      <c r="I208" s="2">
        <f>(DATA!I33-AVERAGE(DATA!I$6:I$510))/_xlfn.STDEV.P(DATA!I$6:I$510)</f>
        <v>0.49311780079133921</v>
      </c>
      <c r="J208" s="2"/>
      <c r="K208">
        <f t="shared" si="10"/>
        <v>2.4551645741951775</v>
      </c>
      <c r="L208">
        <f t="shared" si="11"/>
        <v>203</v>
      </c>
    </row>
    <row r="209" spans="1:12" x14ac:dyDescent="0.35">
      <c r="A209" t="s">
        <v>4</v>
      </c>
      <c r="B209" t="s">
        <v>6</v>
      </c>
      <c r="C209" t="str">
        <f t="shared" si="9"/>
        <v>ERKEK-BEKAR</v>
      </c>
      <c r="D209" s="2">
        <f>(DATA!D440-AVERAGE(DATA!D$6:D$510))/_xlfn.STDEV.P(DATA!D$6:D$510)</f>
        <v>-0.84791312279849518</v>
      </c>
      <c r="E209" s="2">
        <f>(DATA!E440-AVERAGE(DATA!E$6:E$510))/_xlfn.STDEV.P(DATA!E$6:E$510)</f>
        <v>1.1980169131721101</v>
      </c>
      <c r="F209" s="2">
        <f>(DATA!F440-AVERAGE(DATA!F$6:F$510))/_xlfn.STDEV.P(DATA!F$6:F$510)</f>
        <v>1.1163157560646622</v>
      </c>
      <c r="G209" s="2">
        <f>(DATA!G440-AVERAGE(DATA!G$6:G$510))/_xlfn.STDEV.P(DATA!G$6:G$510)</f>
        <v>1.3427170884809789</v>
      </c>
      <c r="H209" s="2">
        <f>(DATA!H440-AVERAGE(DATA!H$6:H$510))/_xlfn.STDEV.P(DATA!H$6:H$510)</f>
        <v>0.96013181822444182</v>
      </c>
      <c r="I209" s="2">
        <f>(DATA!I440-AVERAGE(DATA!I$6:I$510))/_xlfn.STDEV.P(DATA!I$6:I$510)</f>
        <v>-1.0714339672389861</v>
      </c>
      <c r="J209" s="2"/>
      <c r="K209">
        <f t="shared" si="10"/>
        <v>2.458498211460459</v>
      </c>
      <c r="L209">
        <f t="shared" si="11"/>
        <v>204</v>
      </c>
    </row>
    <row r="210" spans="1:12" x14ac:dyDescent="0.35">
      <c r="A210" t="s">
        <v>7</v>
      </c>
      <c r="B210" t="s">
        <v>6</v>
      </c>
      <c r="C210" t="str">
        <f t="shared" si="9"/>
        <v>KADIN-BEKAR</v>
      </c>
      <c r="D210" s="2">
        <f>(DATA!D345-AVERAGE(DATA!D$6:D$510))/_xlfn.STDEV.P(DATA!D$6:D$510)</f>
        <v>0.43796113249651974</v>
      </c>
      <c r="E210" s="2">
        <f>(DATA!E345-AVERAGE(DATA!E$6:E$510))/_xlfn.STDEV.P(DATA!E$6:E$510)</f>
        <v>1.4180363844520134</v>
      </c>
      <c r="F210" s="2">
        <f>(DATA!F345-AVERAGE(DATA!F$6:F$510))/_xlfn.STDEV.P(DATA!F$6:F$510)</f>
        <v>1.345431568628227</v>
      </c>
      <c r="G210" s="2">
        <f>(DATA!G345-AVERAGE(DATA!G$6:G$510))/_xlfn.STDEV.P(DATA!G$6:G$510)</f>
        <v>1.3427170884809789</v>
      </c>
      <c r="H210" s="2">
        <f>(DATA!H345-AVERAGE(DATA!H$6:H$510))/_xlfn.STDEV.P(DATA!H$6:H$510)</f>
        <v>1.2502990656285897</v>
      </c>
      <c r="I210" s="2">
        <f>(DATA!I345-AVERAGE(DATA!I$6:I$510))/_xlfn.STDEV.P(DATA!I$6:I$510)</f>
        <v>-1.0714339672389861</v>
      </c>
      <c r="J210" s="2"/>
      <c r="K210">
        <f t="shared" si="10"/>
        <v>2.4619324002340925</v>
      </c>
      <c r="L210">
        <f t="shared" si="11"/>
        <v>205</v>
      </c>
    </row>
    <row r="211" spans="1:12" x14ac:dyDescent="0.35">
      <c r="A211" t="s">
        <v>4</v>
      </c>
      <c r="B211" t="s">
        <v>6</v>
      </c>
      <c r="C211" t="str">
        <f t="shared" si="9"/>
        <v>ERKEK-BEKAR</v>
      </c>
      <c r="D211" s="2">
        <f>(DATA!D201-AVERAGE(DATA!D$6:D$510))/_xlfn.STDEV.P(DATA!D$6:D$510)</f>
        <v>0.43796113249651974</v>
      </c>
      <c r="E211" s="2">
        <f>(DATA!E201-AVERAGE(DATA!E$6:E$510))/_xlfn.STDEV.P(DATA!E$6:E$510)</f>
        <v>0.53795849933239714</v>
      </c>
      <c r="F211" s="2">
        <f>(DATA!F201-AVERAGE(DATA!F$6:F$510))/_xlfn.STDEV.P(DATA!F$6:F$510)</f>
        <v>0.42896831837396482</v>
      </c>
      <c r="G211" s="2">
        <f>(DATA!G201-AVERAGE(DATA!G$6:G$510))/_xlfn.STDEV.P(DATA!G$6:G$510)</f>
        <v>-0.4237529174109414</v>
      </c>
      <c r="H211" s="2">
        <f>(DATA!H201-AVERAGE(DATA!H$6:H$510))/_xlfn.STDEV.P(DATA!H$6:H$510)</f>
        <v>-1.0710389098324198</v>
      </c>
      <c r="I211" s="2">
        <f>(DATA!I201-AVERAGE(DATA!I$6:I$510))/_xlfn.STDEV.P(DATA!I$6:I$510)</f>
        <v>0.23235917222130795</v>
      </c>
      <c r="J211" s="2"/>
      <c r="K211">
        <f t="shared" si="10"/>
        <v>2.4696364492999385</v>
      </c>
      <c r="L211">
        <f t="shared" si="11"/>
        <v>206</v>
      </c>
    </row>
    <row r="212" spans="1:12" x14ac:dyDescent="0.35">
      <c r="A212" t="s">
        <v>7</v>
      </c>
      <c r="B212" t="s">
        <v>5</v>
      </c>
      <c r="C212" t="str">
        <f t="shared" si="9"/>
        <v>KADIN-EVLİ</v>
      </c>
      <c r="D212" s="2">
        <f>(DATA!D297-AVERAGE(DATA!D$6:D$510))/_xlfn.STDEV.P(DATA!D$6:D$510)</f>
        <v>0.43796113249651974</v>
      </c>
      <c r="E212" s="2">
        <f>(DATA!E297-AVERAGE(DATA!E$6:E$510))/_xlfn.STDEV.P(DATA!E$6:E$510)</f>
        <v>-1.2221972709068345</v>
      </c>
      <c r="F212" s="2">
        <f>(DATA!F297-AVERAGE(DATA!F$6:F$510))/_xlfn.STDEV.P(DATA!F$6:F$510)</f>
        <v>0.42896831837396482</v>
      </c>
      <c r="G212" s="2">
        <f>(DATA!G297-AVERAGE(DATA!G$6:G$510))/_xlfn.STDEV.P(DATA!G$6:G$510)</f>
        <v>-0.4237529174109414</v>
      </c>
      <c r="H212" s="2">
        <f>(DATA!H297-AVERAGE(DATA!H$6:H$510))/_xlfn.STDEV.P(DATA!H$6:H$510)</f>
        <v>0.96013181822444182</v>
      </c>
      <c r="I212" s="2">
        <f>(DATA!I297-AVERAGE(DATA!I$6:I$510))/_xlfn.STDEV.P(DATA!I$6:I$510)</f>
        <v>0.75387642936137056</v>
      </c>
      <c r="J212" s="2"/>
      <c r="K212">
        <f t="shared" si="10"/>
        <v>2.4710502200471591</v>
      </c>
      <c r="L212">
        <f t="shared" si="11"/>
        <v>207</v>
      </c>
    </row>
    <row r="213" spans="1:12" x14ac:dyDescent="0.35">
      <c r="A213" t="s">
        <v>7</v>
      </c>
      <c r="B213" t="s">
        <v>6</v>
      </c>
      <c r="C213" t="str">
        <f t="shared" si="9"/>
        <v>KADIN-BEKAR</v>
      </c>
      <c r="D213" s="2">
        <f>(DATA!D83-AVERAGE(DATA!D$6:D$510))/_xlfn.STDEV.P(DATA!D$6:D$510)</f>
        <v>0.43796113249651974</v>
      </c>
      <c r="E213" s="2">
        <f>(DATA!E83-AVERAGE(DATA!E$6:E$510))/_xlfn.STDEV.P(DATA!E$6:E$510)</f>
        <v>9.7919556772589331E-2</v>
      </c>
      <c r="F213" s="2">
        <f>(DATA!F83-AVERAGE(DATA!F$6:F$510))/_xlfn.STDEV.P(DATA!F$6:F$510)</f>
        <v>-2.9263306753166268E-2</v>
      </c>
      <c r="G213" s="2">
        <f>(DATA!G83-AVERAGE(DATA!G$6:G$510))/_xlfn.STDEV.P(DATA!G$6:G$510)</f>
        <v>-0.4237529174109414</v>
      </c>
      <c r="H213" s="2">
        <f>(DATA!H83-AVERAGE(DATA!H$6:H$510))/_xlfn.STDEV.P(DATA!H$6:H$510)</f>
        <v>-1.0710389098324198</v>
      </c>
      <c r="I213" s="2">
        <f>(DATA!I83-AVERAGE(DATA!I$6:I$510))/_xlfn.STDEV.P(DATA!I$6:I$510)</f>
        <v>0.49311780079133921</v>
      </c>
      <c r="J213" s="2"/>
      <c r="K213">
        <f t="shared" si="10"/>
        <v>2.4977336373828214</v>
      </c>
      <c r="L213">
        <f t="shared" si="11"/>
        <v>208</v>
      </c>
    </row>
    <row r="214" spans="1:12" x14ac:dyDescent="0.35">
      <c r="A214" t="s">
        <v>7</v>
      </c>
      <c r="B214" t="s">
        <v>6</v>
      </c>
      <c r="C214" t="str">
        <f t="shared" si="9"/>
        <v>KADIN-BEKAR</v>
      </c>
      <c r="D214" s="2">
        <f>(DATA!D438-AVERAGE(DATA!D$6:D$510))/_xlfn.STDEV.P(DATA!D$6:D$510)</f>
        <v>0.43796113249651974</v>
      </c>
      <c r="E214" s="2">
        <f>(DATA!E438-AVERAGE(DATA!E$6:E$510))/_xlfn.STDEV.P(DATA!E$6:E$510)</f>
        <v>9.7919556772589331E-2</v>
      </c>
      <c r="F214" s="2">
        <f>(DATA!F438-AVERAGE(DATA!F$6:F$510))/_xlfn.STDEV.P(DATA!F$6:F$510)</f>
        <v>-2.9263306753166268E-2</v>
      </c>
      <c r="G214" s="2">
        <f>(DATA!G438-AVERAGE(DATA!G$6:G$510))/_xlfn.STDEV.P(DATA!G$6:G$510)</f>
        <v>-0.4237529174109414</v>
      </c>
      <c r="H214" s="2">
        <f>(DATA!H438-AVERAGE(DATA!H$6:H$510))/_xlfn.STDEV.P(DATA!H$6:H$510)</f>
        <v>-1.0710389098324198</v>
      </c>
      <c r="I214" s="2">
        <f>(DATA!I438-AVERAGE(DATA!I$6:I$510))/_xlfn.STDEV.P(DATA!I$6:I$510)</f>
        <v>0.49311780079133921</v>
      </c>
      <c r="J214" s="2"/>
      <c r="K214">
        <f t="shared" si="10"/>
        <v>2.4977336373828214</v>
      </c>
      <c r="L214">
        <f t="shared" si="11"/>
        <v>208</v>
      </c>
    </row>
    <row r="215" spans="1:12" x14ac:dyDescent="0.35">
      <c r="A215" t="s">
        <v>4</v>
      </c>
      <c r="B215" t="s">
        <v>6</v>
      </c>
      <c r="C215" t="str">
        <f t="shared" si="9"/>
        <v>ERKEK-BEKAR</v>
      </c>
      <c r="D215" s="2">
        <f>(DATA!D184-AVERAGE(DATA!D$6:D$510))/_xlfn.STDEV.P(DATA!D$6:D$510)</f>
        <v>0.43796113249651974</v>
      </c>
      <c r="E215" s="2">
        <f>(DATA!E184-AVERAGE(DATA!E$6:E$510))/_xlfn.STDEV.P(DATA!E$6:E$510)</f>
        <v>0.53795849933239714</v>
      </c>
      <c r="F215" s="2">
        <f>(DATA!F184-AVERAGE(DATA!F$6:F$510))/_xlfn.STDEV.P(DATA!F$6:F$510)</f>
        <v>0.42896831837396482</v>
      </c>
      <c r="G215" s="2">
        <f>(DATA!G184-AVERAGE(DATA!G$6:G$510))/_xlfn.STDEV.P(DATA!G$6:G$510)</f>
        <v>-0.67610577586415688</v>
      </c>
      <c r="H215" s="2">
        <f>(DATA!H184-AVERAGE(DATA!H$6:H$510))/_xlfn.STDEV.P(DATA!H$6:H$510)</f>
        <v>0.37979732341614586</v>
      </c>
      <c r="I215" s="2">
        <f>(DATA!I184-AVERAGE(DATA!I$6:I$510))/_xlfn.STDEV.P(DATA!I$6:I$510)</f>
        <v>0.75387642936137056</v>
      </c>
      <c r="J215" s="2"/>
      <c r="K215">
        <f t="shared" si="10"/>
        <v>2.5173182470216604</v>
      </c>
      <c r="L215">
        <f t="shared" si="11"/>
        <v>210</v>
      </c>
    </row>
    <row r="216" spans="1:12" x14ac:dyDescent="0.35">
      <c r="A216" t="s">
        <v>4</v>
      </c>
      <c r="B216" t="s">
        <v>5</v>
      </c>
      <c r="C216" t="str">
        <f t="shared" si="9"/>
        <v>ERKEK-EVLİ</v>
      </c>
      <c r="D216" s="2">
        <f>(DATA!D106-AVERAGE(DATA!D$6:D$510))/_xlfn.STDEV.P(DATA!D$6:D$510)</f>
        <v>0.43796113249651974</v>
      </c>
      <c r="E216" s="2">
        <f>(DATA!E106-AVERAGE(DATA!E$6:E$510))/_xlfn.STDEV.P(DATA!E$6:E$510)</f>
        <v>1.4180363844520134</v>
      </c>
      <c r="F216" s="2">
        <f>(DATA!F106-AVERAGE(DATA!F$6:F$510))/_xlfn.STDEV.P(DATA!F$6:F$510)</f>
        <v>1.345431568628227</v>
      </c>
      <c r="G216" s="2">
        <f>(DATA!G106-AVERAGE(DATA!G$6:G$510))/_xlfn.STDEV.P(DATA!G$6:G$510)</f>
        <v>8.0952799495489197E-2</v>
      </c>
      <c r="H216" s="2">
        <f>(DATA!H106-AVERAGE(DATA!H$6:H$510))/_xlfn.STDEV.P(DATA!H$6:H$510)</f>
        <v>0.37979732341614586</v>
      </c>
      <c r="I216" s="2">
        <f>(DATA!I106-AVERAGE(DATA!I$6:I$510))/_xlfn.STDEV.P(DATA!I$6:I$510)</f>
        <v>-2.8399452958861073E-2</v>
      </c>
      <c r="J216" s="2"/>
      <c r="K216">
        <f t="shared" si="10"/>
        <v>2.5186069493421348</v>
      </c>
      <c r="L216">
        <f t="shared" si="11"/>
        <v>211</v>
      </c>
    </row>
    <row r="217" spans="1:12" x14ac:dyDescent="0.35">
      <c r="A217" t="s">
        <v>7</v>
      </c>
      <c r="B217" t="s">
        <v>6</v>
      </c>
      <c r="C217" t="str">
        <f t="shared" si="9"/>
        <v>KADIN-BEKAR</v>
      </c>
      <c r="D217" s="2">
        <f>(DATA!D357-AVERAGE(DATA!D$6:D$510))/_xlfn.STDEV.P(DATA!D$6:D$510)</f>
        <v>0.43796113249651974</v>
      </c>
      <c r="E217" s="2">
        <f>(DATA!E357-AVERAGE(DATA!E$6:E$510))/_xlfn.STDEV.P(DATA!E$6:E$510)</f>
        <v>-0.12209991450731392</v>
      </c>
      <c r="F217" s="2">
        <f>(DATA!F357-AVERAGE(DATA!F$6:F$510))/_xlfn.STDEV.P(DATA!F$6:F$510)</f>
        <v>-0.25837911931673152</v>
      </c>
      <c r="G217" s="2">
        <f>(DATA!G357-AVERAGE(DATA!G$6:G$510))/_xlfn.STDEV.P(DATA!G$6:G$510)</f>
        <v>-0.67610577586415688</v>
      </c>
      <c r="H217" s="2">
        <f>(DATA!H357-AVERAGE(DATA!H$6:H$510))/_xlfn.STDEV.P(DATA!H$6:H$510)</f>
        <v>-0.49070441879629806</v>
      </c>
      <c r="I217" s="2">
        <f>(DATA!I357-AVERAGE(DATA!I$6:I$510))/_xlfn.STDEV.P(DATA!I$6:I$510)</f>
        <v>0.75387642936137056</v>
      </c>
      <c r="J217" s="2"/>
      <c r="K217">
        <f t="shared" si="10"/>
        <v>2.5245965513814754</v>
      </c>
      <c r="L217">
        <f t="shared" si="11"/>
        <v>212</v>
      </c>
    </row>
    <row r="218" spans="1:12" x14ac:dyDescent="0.35">
      <c r="A218" t="s">
        <v>4</v>
      </c>
      <c r="B218" t="s">
        <v>5</v>
      </c>
      <c r="C218" t="str">
        <f t="shared" si="9"/>
        <v>ERKEK-EVLİ</v>
      </c>
      <c r="D218" s="2">
        <f>(DATA!D49-AVERAGE(DATA!D$6:D$510))/_xlfn.STDEV.P(DATA!D$6:D$510)</f>
        <v>0.43796113249651974</v>
      </c>
      <c r="E218" s="2">
        <f>(DATA!E49-AVERAGE(DATA!E$6:E$510))/_xlfn.STDEV.P(DATA!E$6:E$510)</f>
        <v>0.75797797061230165</v>
      </c>
      <c r="F218" s="2">
        <f>(DATA!F49-AVERAGE(DATA!F$6:F$510))/_xlfn.STDEV.P(DATA!F$6:F$510)</f>
        <v>0.6580841309375306</v>
      </c>
      <c r="G218" s="2">
        <f>(DATA!G49-AVERAGE(DATA!G$6:G$510))/_xlfn.STDEV.P(DATA!G$6:G$510)</f>
        <v>-0.4237529174109414</v>
      </c>
      <c r="H218" s="2">
        <f>(DATA!H49-AVERAGE(DATA!H$6:H$510))/_xlfn.STDEV.P(DATA!H$6:H$510)</f>
        <v>0.37979732341614586</v>
      </c>
      <c r="I218" s="2">
        <f>(DATA!I49-AVERAGE(DATA!I$6:I$510))/_xlfn.STDEV.P(DATA!I$6:I$510)</f>
        <v>0.75387642936137056</v>
      </c>
      <c r="J218" s="2"/>
      <c r="K218">
        <f t="shared" si="10"/>
        <v>2.5334407982709215</v>
      </c>
      <c r="L218">
        <f t="shared" si="11"/>
        <v>213</v>
      </c>
    </row>
    <row r="219" spans="1:12" x14ac:dyDescent="0.35">
      <c r="A219" t="s">
        <v>7</v>
      </c>
      <c r="B219" t="s">
        <v>6</v>
      </c>
      <c r="C219" t="str">
        <f t="shared" si="9"/>
        <v>KADIN-BEKAR</v>
      </c>
      <c r="D219" s="2">
        <f>(DATA!D439-AVERAGE(DATA!D$6:D$510))/_xlfn.STDEV.P(DATA!D$6:D$510)</f>
        <v>-0.84791312279849518</v>
      </c>
      <c r="E219" s="2">
        <f>(DATA!E439-AVERAGE(DATA!E$6:E$510))/_xlfn.STDEV.P(DATA!E$6:E$510)</f>
        <v>-0.78215832834702625</v>
      </c>
      <c r="F219" s="2">
        <f>(DATA!F439-AVERAGE(DATA!F$6:F$510))/_xlfn.STDEV.P(DATA!F$6:F$510)</f>
        <v>-0.94572655700742836</v>
      </c>
      <c r="G219" s="2">
        <f>(DATA!G439-AVERAGE(DATA!G$6:G$510))/_xlfn.STDEV.P(DATA!G$6:G$510)</f>
        <v>-0.4237529174109414</v>
      </c>
      <c r="H219" s="2">
        <f>(DATA!H439-AVERAGE(DATA!H$6:H$510))/_xlfn.STDEV.P(DATA!H$6:H$510)</f>
        <v>-1.0710389098324198</v>
      </c>
      <c r="I219" s="2">
        <f>(DATA!I439-AVERAGE(DATA!I$6:I$510))/_xlfn.STDEV.P(DATA!I$6:I$510)</f>
        <v>-0.5499167100989234</v>
      </c>
      <c r="J219" s="2"/>
      <c r="K219">
        <f t="shared" si="10"/>
        <v>2.5408910967475777</v>
      </c>
      <c r="L219">
        <f t="shared" si="11"/>
        <v>214</v>
      </c>
    </row>
    <row r="220" spans="1:12" x14ac:dyDescent="0.35">
      <c r="A220" t="s">
        <v>4</v>
      </c>
      <c r="B220" t="s">
        <v>5</v>
      </c>
      <c r="C220" t="str">
        <f t="shared" si="9"/>
        <v>ERKEK-EVLİ</v>
      </c>
      <c r="D220" s="2">
        <f>(DATA!D27-AVERAGE(DATA!D$6:D$510))/_xlfn.STDEV.P(DATA!D$6:D$510)</f>
        <v>0.43796113249651974</v>
      </c>
      <c r="E220" s="2">
        <f>(DATA!E27-AVERAGE(DATA!E$6:E$510))/_xlfn.STDEV.P(DATA!E$6:E$510)</f>
        <v>0.31793902805249391</v>
      </c>
      <c r="F220" s="2">
        <f>(DATA!F27-AVERAGE(DATA!F$6:F$510))/_xlfn.STDEV.P(DATA!F$6:F$510)</f>
        <v>0.19985250581039951</v>
      </c>
      <c r="G220" s="2">
        <f>(DATA!G27-AVERAGE(DATA!G$6:G$510))/_xlfn.STDEV.P(DATA!G$6:G$510)</f>
        <v>-0.4237529174109414</v>
      </c>
      <c r="H220" s="2">
        <f>(DATA!H27-AVERAGE(DATA!H$6:H$510))/_xlfn.STDEV.P(DATA!H$6:H$510)</f>
        <v>-1.0710389098324198</v>
      </c>
      <c r="I220" s="2">
        <f>(DATA!I27-AVERAGE(DATA!I$6:I$510))/_xlfn.STDEV.P(DATA!I$6:I$510)</f>
        <v>0.49311780079133921</v>
      </c>
      <c r="J220" s="2"/>
      <c r="K220">
        <f t="shared" si="10"/>
        <v>2.5457250758919479</v>
      </c>
      <c r="L220">
        <f t="shared" si="11"/>
        <v>215</v>
      </c>
    </row>
    <row r="221" spans="1:12" x14ac:dyDescent="0.35">
      <c r="A221" t="s">
        <v>7</v>
      </c>
      <c r="B221" t="s">
        <v>6</v>
      </c>
      <c r="C221" t="str">
        <f t="shared" si="9"/>
        <v>KADIN-BEKAR</v>
      </c>
      <c r="D221" s="2">
        <f>(DATA!D485-AVERAGE(DATA!D$6:D$510))/_xlfn.STDEV.P(DATA!D$6:D$510)</f>
        <v>1.7238353877915347</v>
      </c>
      <c r="E221" s="2">
        <f>(DATA!E485-AVERAGE(DATA!E$6:E$510))/_xlfn.STDEV.P(DATA!E$6:E$510)</f>
        <v>1.1980169131721101</v>
      </c>
      <c r="F221" s="2">
        <f>(DATA!F485-AVERAGE(DATA!F$6:F$510))/_xlfn.STDEV.P(DATA!F$6:F$510)</f>
        <v>1.1163157560646622</v>
      </c>
      <c r="G221" s="2">
        <f>(DATA!G485-AVERAGE(DATA!G$6:G$510))/_xlfn.STDEV.P(DATA!G$6:G$510)</f>
        <v>1.5950699469341942</v>
      </c>
      <c r="H221" s="2">
        <f>(DATA!H485-AVERAGE(DATA!H$6:H$510))/_xlfn.STDEV.P(DATA!H$6:H$510)</f>
        <v>0.96013181822444182</v>
      </c>
      <c r="I221" s="2">
        <f>(DATA!I485-AVERAGE(DATA!I$6:I$510))/_xlfn.STDEV.P(DATA!I$6:I$510)</f>
        <v>-1.3321925958090173</v>
      </c>
      <c r="J221" s="2"/>
      <c r="K221">
        <f t="shared" si="10"/>
        <v>2.5474268149432762</v>
      </c>
      <c r="L221">
        <f t="shared" si="11"/>
        <v>216</v>
      </c>
    </row>
    <row r="222" spans="1:12" x14ac:dyDescent="0.35">
      <c r="A222" t="s">
        <v>7</v>
      </c>
      <c r="B222" t="s">
        <v>5</v>
      </c>
      <c r="C222" t="str">
        <f t="shared" si="9"/>
        <v>KADIN-EVLİ</v>
      </c>
      <c r="D222" s="2">
        <f>(DATA!D285-AVERAGE(DATA!D$6:D$510))/_xlfn.STDEV.P(DATA!D$6:D$510)</f>
        <v>0.43796113249651974</v>
      </c>
      <c r="E222" s="2">
        <f>(DATA!E285-AVERAGE(DATA!E$6:E$510))/_xlfn.STDEV.P(DATA!E$6:E$510)</f>
        <v>1.6380558557319174</v>
      </c>
      <c r="F222" s="2">
        <f>(DATA!F285-AVERAGE(DATA!F$6:F$510))/_xlfn.STDEV.P(DATA!F$6:F$510)</f>
        <v>1.5745473811917927</v>
      </c>
      <c r="G222" s="2">
        <f>(DATA!G285-AVERAGE(DATA!G$6:G$510))/_xlfn.STDEV.P(DATA!G$6:G$510)</f>
        <v>1.0903642300277634</v>
      </c>
      <c r="H222" s="2">
        <f>(DATA!H285-AVERAGE(DATA!H$6:H$510))/_xlfn.STDEV.P(DATA!H$6:H$510)</f>
        <v>0.66996457082029381</v>
      </c>
      <c r="I222" s="2">
        <f>(DATA!I285-AVERAGE(DATA!I$6:I$510))/_xlfn.STDEV.P(DATA!I$6:I$510)</f>
        <v>-1.0714339672389861</v>
      </c>
      <c r="J222" s="2"/>
      <c r="K222">
        <f t="shared" si="10"/>
        <v>2.5527341796498435</v>
      </c>
      <c r="L222">
        <f t="shared" si="11"/>
        <v>217</v>
      </c>
    </row>
    <row r="223" spans="1:12" x14ac:dyDescent="0.35">
      <c r="A223" t="s">
        <v>7</v>
      </c>
      <c r="B223" t="s">
        <v>5</v>
      </c>
      <c r="C223" t="str">
        <f t="shared" si="9"/>
        <v>KADIN-EVLİ</v>
      </c>
      <c r="D223" s="2">
        <f>(DATA!D351-AVERAGE(DATA!D$6:D$510))/_xlfn.STDEV.P(DATA!D$6:D$510)</f>
        <v>-0.84791312279849518</v>
      </c>
      <c r="E223" s="2">
        <f>(DATA!E351-AVERAGE(DATA!E$6:E$510))/_xlfn.STDEV.P(DATA!E$6:E$510)</f>
        <v>-2.3222946273063552</v>
      </c>
      <c r="F223" s="2">
        <f>(DATA!F351-AVERAGE(DATA!F$6:F$510))/_xlfn.STDEV.P(DATA!F$6:F$510)</f>
        <v>8.5294599528616621E-2</v>
      </c>
      <c r="G223" s="2">
        <f>(DATA!G351-AVERAGE(DATA!G$6:G$510))/_xlfn.STDEV.P(DATA!G$6:G$510)</f>
        <v>1.3427170884809789</v>
      </c>
      <c r="H223" s="2">
        <f>(DATA!H351-AVERAGE(DATA!H$6:H$510))/_xlfn.STDEV.P(DATA!H$6:H$510)</f>
        <v>0.96013181822444182</v>
      </c>
      <c r="I223" s="2">
        <f>(DATA!I351-AVERAGE(DATA!I$6:I$510))/_xlfn.STDEV.P(DATA!I$6:I$510)</f>
        <v>-1.3321925958090173</v>
      </c>
      <c r="J223" s="2"/>
      <c r="K223">
        <f t="shared" si="10"/>
        <v>2.5535786044991444</v>
      </c>
      <c r="L223">
        <f t="shared" si="11"/>
        <v>218</v>
      </c>
    </row>
    <row r="224" spans="1:12" x14ac:dyDescent="0.35">
      <c r="A224" t="s">
        <v>4</v>
      </c>
      <c r="B224" t="s">
        <v>5</v>
      </c>
      <c r="C224" t="str">
        <f t="shared" si="9"/>
        <v>ERKEK-EVLİ</v>
      </c>
      <c r="D224" s="2">
        <f>(DATA!D506-AVERAGE(DATA!D$6:D$510))/_xlfn.STDEV.P(DATA!D$6:D$510)</f>
        <v>0.43796113249651974</v>
      </c>
      <c r="E224" s="2">
        <f>(DATA!E506-AVERAGE(DATA!E$6:E$510))/_xlfn.STDEV.P(DATA!E$6:E$510)</f>
        <v>1.1980169131721101</v>
      </c>
      <c r="F224" s="2">
        <f>(DATA!F506-AVERAGE(DATA!F$6:F$510))/_xlfn.STDEV.P(DATA!F$6:F$510)</f>
        <v>1.1163157560646622</v>
      </c>
      <c r="G224" s="2">
        <f>(DATA!G506-AVERAGE(DATA!G$6:G$510))/_xlfn.STDEV.P(DATA!G$6:G$510)</f>
        <v>8.0952799495489197E-2</v>
      </c>
      <c r="H224" s="2">
        <f>(DATA!H506-AVERAGE(DATA!H$6:H$510))/_xlfn.STDEV.P(DATA!H$6:H$510)</f>
        <v>1.2502990656285897</v>
      </c>
      <c r="I224" s="2">
        <f>(DATA!I506-AVERAGE(DATA!I$6:I$510))/_xlfn.STDEV.P(DATA!I$6:I$510)</f>
        <v>0.23235917222130795</v>
      </c>
      <c r="J224" s="2"/>
      <c r="K224">
        <f t="shared" si="10"/>
        <v>2.556267450030798</v>
      </c>
      <c r="L224">
        <f t="shared" si="11"/>
        <v>219</v>
      </c>
    </row>
    <row r="225" spans="1:12" x14ac:dyDescent="0.35">
      <c r="A225" t="s">
        <v>7</v>
      </c>
      <c r="B225" t="s">
        <v>6</v>
      </c>
      <c r="C225" t="str">
        <f t="shared" si="9"/>
        <v>KADIN-BEKAR</v>
      </c>
      <c r="D225" s="2">
        <f>(DATA!D499-AVERAGE(DATA!D$6:D$510))/_xlfn.STDEV.P(DATA!D$6:D$510)</f>
        <v>1.7238353877915347</v>
      </c>
      <c r="E225" s="2">
        <f>(DATA!E499-AVERAGE(DATA!E$6:E$510))/_xlfn.STDEV.P(DATA!E$6:E$510)</f>
        <v>0.31793902805249391</v>
      </c>
      <c r="F225" s="2">
        <f>(DATA!F499-AVERAGE(DATA!F$6:F$510))/_xlfn.STDEV.P(DATA!F$6:F$510)</f>
        <v>0.19985250581039951</v>
      </c>
      <c r="G225" s="2">
        <f>(DATA!G499-AVERAGE(DATA!G$6:G$510))/_xlfn.STDEV.P(DATA!G$6:G$510)</f>
        <v>-0.4237529174109414</v>
      </c>
      <c r="H225" s="2">
        <f>(DATA!H499-AVERAGE(DATA!H$6:H$510))/_xlfn.STDEV.P(DATA!H$6:H$510)</f>
        <v>-0.78087166242827166</v>
      </c>
      <c r="I225" s="2">
        <f>(DATA!I499-AVERAGE(DATA!I$6:I$510))/_xlfn.STDEV.P(DATA!I$6:I$510)</f>
        <v>0.23235917222130795</v>
      </c>
      <c r="J225" s="2"/>
      <c r="K225">
        <f t="shared" si="10"/>
        <v>2.5591544472097372</v>
      </c>
      <c r="L225">
        <f t="shared" si="11"/>
        <v>220</v>
      </c>
    </row>
    <row r="226" spans="1:12" x14ac:dyDescent="0.35">
      <c r="A226" t="s">
        <v>4</v>
      </c>
      <c r="B226" t="s">
        <v>6</v>
      </c>
      <c r="C226" t="str">
        <f t="shared" si="9"/>
        <v>ERKEK-BEKAR</v>
      </c>
      <c r="D226" s="2">
        <f>(DATA!D66-AVERAGE(DATA!D$6:D$510))/_xlfn.STDEV.P(DATA!D$6:D$510)</f>
        <v>-0.84791312279849518</v>
      </c>
      <c r="E226" s="2">
        <f>(DATA!E66-AVERAGE(DATA!E$6:E$510))/_xlfn.STDEV.P(DATA!E$6:E$510)</f>
        <v>0.97799744189220628</v>
      </c>
      <c r="F226" s="2">
        <f>(DATA!F66-AVERAGE(DATA!F$6:F$510))/_xlfn.STDEV.P(DATA!F$6:F$510)</f>
        <v>0.88719994350109632</v>
      </c>
      <c r="G226" s="2">
        <f>(DATA!G66-AVERAGE(DATA!G$6:G$510))/_xlfn.STDEV.P(DATA!G$6:G$510)</f>
        <v>1.8474228053874096</v>
      </c>
      <c r="H226" s="2">
        <f>(DATA!H66-AVERAGE(DATA!H$6:H$510))/_xlfn.STDEV.P(DATA!H$6:H$510)</f>
        <v>1.2502990656285897</v>
      </c>
      <c r="I226" s="2">
        <f>(DATA!I66-AVERAGE(DATA!I$6:I$510))/_xlfn.STDEV.P(DATA!I$6:I$510)</f>
        <v>-1.5929512243790485</v>
      </c>
      <c r="J226" s="2"/>
      <c r="K226">
        <f t="shared" si="10"/>
        <v>2.5628001766292479</v>
      </c>
      <c r="L226">
        <f t="shared" si="11"/>
        <v>221</v>
      </c>
    </row>
    <row r="227" spans="1:12" x14ac:dyDescent="0.35">
      <c r="A227" t="s">
        <v>4</v>
      </c>
      <c r="B227" t="s">
        <v>6</v>
      </c>
      <c r="C227" t="str">
        <f t="shared" si="9"/>
        <v>ERKEK-BEKAR</v>
      </c>
      <c r="D227" s="2">
        <f>(DATA!D221-AVERAGE(DATA!D$6:D$510))/_xlfn.STDEV.P(DATA!D$6:D$510)</f>
        <v>-0.84791312279849518</v>
      </c>
      <c r="E227" s="2">
        <f>(DATA!E221-AVERAGE(DATA!E$6:E$510))/_xlfn.STDEV.P(DATA!E$6:E$510)</f>
        <v>1.1980169131721101</v>
      </c>
      <c r="F227" s="2">
        <f>(DATA!F221-AVERAGE(DATA!F$6:F$510))/_xlfn.STDEV.P(DATA!F$6:F$510)</f>
        <v>1.1163157560646622</v>
      </c>
      <c r="G227" s="2">
        <f>(DATA!G221-AVERAGE(DATA!G$6:G$510))/_xlfn.STDEV.P(DATA!G$6:G$510)</f>
        <v>1.5950699469341942</v>
      </c>
      <c r="H227" s="2">
        <f>(DATA!H221-AVERAGE(DATA!H$6:H$510))/_xlfn.STDEV.P(DATA!H$6:H$510)</f>
        <v>0.96013181822444182</v>
      </c>
      <c r="I227" s="2">
        <f>(DATA!I221-AVERAGE(DATA!I$6:I$510))/_xlfn.STDEV.P(DATA!I$6:I$510)</f>
        <v>-1.5929512243790485</v>
      </c>
      <c r="J227" s="2"/>
      <c r="K227">
        <f t="shared" si="10"/>
        <v>2.5721302831141166</v>
      </c>
      <c r="L227">
        <f t="shared" si="11"/>
        <v>222</v>
      </c>
    </row>
    <row r="228" spans="1:12" x14ac:dyDescent="0.35">
      <c r="A228" t="s">
        <v>7</v>
      </c>
      <c r="B228" t="s">
        <v>6</v>
      </c>
      <c r="C228" t="str">
        <f t="shared" si="9"/>
        <v>KADIN-BEKAR</v>
      </c>
      <c r="D228" s="2">
        <f>(DATA!D406-AVERAGE(DATA!D$6:D$510))/_xlfn.STDEV.P(DATA!D$6:D$510)</f>
        <v>1.7238353877915347</v>
      </c>
      <c r="E228" s="2">
        <f>(DATA!E406-AVERAGE(DATA!E$6:E$510))/_xlfn.STDEV.P(DATA!E$6:E$510)</f>
        <v>-1.4422167421867387</v>
      </c>
      <c r="F228" s="2">
        <f>(DATA!F406-AVERAGE(DATA!F$6:F$510))/_xlfn.STDEV.P(DATA!F$6:F$510)</f>
        <v>-1.6330739946981252</v>
      </c>
      <c r="G228" s="2">
        <f>(DATA!G406-AVERAGE(DATA!G$6:G$510))/_xlfn.STDEV.P(DATA!G$6:G$510)</f>
        <v>1.3427170884809789</v>
      </c>
      <c r="H228" s="2">
        <f>(DATA!H406-AVERAGE(DATA!H$6:H$510))/_xlfn.STDEV.P(DATA!H$6:H$510)</f>
        <v>0.66996457082029381</v>
      </c>
      <c r="I228" s="2">
        <f>(DATA!I406-AVERAGE(DATA!I$6:I$510))/_xlfn.STDEV.P(DATA!I$6:I$510)</f>
        <v>-1.5929512243790485</v>
      </c>
      <c r="J228" s="2"/>
      <c r="K228">
        <f t="shared" si="10"/>
        <v>2.5764778640554256</v>
      </c>
      <c r="L228">
        <f t="shared" si="11"/>
        <v>223</v>
      </c>
    </row>
    <row r="229" spans="1:12" x14ac:dyDescent="0.35">
      <c r="A229" t="s">
        <v>7</v>
      </c>
      <c r="B229" t="s">
        <v>5</v>
      </c>
      <c r="C229" t="str">
        <f t="shared" si="9"/>
        <v>KADIN-EVLİ</v>
      </c>
      <c r="D229" s="2">
        <f>(DATA!D256-AVERAGE(DATA!D$6:D$510))/_xlfn.STDEV.P(DATA!D$6:D$510)</f>
        <v>-0.84791312279849518</v>
      </c>
      <c r="E229" s="2">
        <f>(DATA!E256-AVERAGE(DATA!E$6:E$510))/_xlfn.STDEV.P(DATA!E$6:E$510)</f>
        <v>1.3080266488120618</v>
      </c>
      <c r="F229" s="2">
        <f>(DATA!F256-AVERAGE(DATA!F$6:F$510))/_xlfn.STDEV.P(DATA!F$6:F$510)</f>
        <v>1.2308736623464445</v>
      </c>
      <c r="G229" s="2">
        <f>(DATA!G256-AVERAGE(DATA!G$6:G$510))/_xlfn.STDEV.P(DATA!G$6:G$510)</f>
        <v>0.58565851312133277</v>
      </c>
      <c r="H229" s="2">
        <f>(DATA!H256-AVERAGE(DATA!H$6:H$510))/_xlfn.STDEV.P(DATA!H$6:H$510)</f>
        <v>8.9630076011997878E-2</v>
      </c>
      <c r="I229" s="2">
        <f>(DATA!I256-AVERAGE(DATA!I$6:I$510))/_xlfn.STDEV.P(DATA!I$6:I$510)</f>
        <v>-0.28915808152889233</v>
      </c>
      <c r="J229" s="2"/>
      <c r="K229">
        <f t="shared" si="10"/>
        <v>2.5771297270671409</v>
      </c>
      <c r="L229">
        <f t="shared" si="11"/>
        <v>224</v>
      </c>
    </row>
    <row r="230" spans="1:12" x14ac:dyDescent="0.35">
      <c r="A230" t="s">
        <v>7</v>
      </c>
      <c r="B230" t="s">
        <v>6</v>
      </c>
      <c r="C230" t="str">
        <f t="shared" si="9"/>
        <v>KADIN-BEKAR</v>
      </c>
      <c r="D230" s="2">
        <f>(DATA!D61-AVERAGE(DATA!D$6:D$510))/_xlfn.STDEV.P(DATA!D$6:D$510)</f>
        <v>0.43796113249651974</v>
      </c>
      <c r="E230" s="2">
        <f>(DATA!E61-AVERAGE(DATA!E$6:E$510))/_xlfn.STDEV.P(DATA!E$6:E$510)</f>
        <v>-0.12209991450731392</v>
      </c>
      <c r="F230" s="2">
        <f>(DATA!F61-AVERAGE(DATA!F$6:F$510))/_xlfn.STDEV.P(DATA!F$6:F$510)</f>
        <v>-0.25837911931673152</v>
      </c>
      <c r="G230" s="2">
        <f>(DATA!G61-AVERAGE(DATA!G$6:G$510))/_xlfn.STDEV.P(DATA!G$6:G$510)</f>
        <v>-0.67610577586415688</v>
      </c>
      <c r="H230" s="2">
        <f>(DATA!H61-AVERAGE(DATA!H$6:H$510))/_xlfn.STDEV.P(DATA!H$6:H$510)</f>
        <v>-1.6513734046407154</v>
      </c>
      <c r="I230" s="2">
        <f>(DATA!I61-AVERAGE(DATA!I$6:I$510))/_xlfn.STDEV.P(DATA!I$6:I$510)</f>
        <v>-0.28915808152889233</v>
      </c>
      <c r="J230" s="2"/>
      <c r="K230">
        <f t="shared" si="10"/>
        <v>2.5919770038155381</v>
      </c>
      <c r="L230">
        <f t="shared" si="11"/>
        <v>225</v>
      </c>
    </row>
    <row r="231" spans="1:12" x14ac:dyDescent="0.35">
      <c r="A231" t="s">
        <v>7</v>
      </c>
      <c r="B231" t="s">
        <v>5</v>
      </c>
      <c r="C231" t="str">
        <f t="shared" si="9"/>
        <v>KADIN-EVLİ</v>
      </c>
      <c r="D231" s="2">
        <f>(DATA!D20-AVERAGE(DATA!D$6:D$510))/_xlfn.STDEV.P(DATA!D$6:D$510)</f>
        <v>0.43796113249651974</v>
      </c>
      <c r="E231" s="2">
        <f>(DATA!E20-AVERAGE(DATA!E$6:E$510))/_xlfn.STDEV.P(DATA!E$6:E$510)</f>
        <v>9.7919556772589331E-2</v>
      </c>
      <c r="F231" s="2">
        <f>(DATA!F20-AVERAGE(DATA!F$6:F$510))/_xlfn.STDEV.P(DATA!F$6:F$510)</f>
        <v>-2.9263306753166268E-2</v>
      </c>
      <c r="G231" s="2">
        <f>(DATA!G20-AVERAGE(DATA!G$6:G$510))/_xlfn.STDEV.P(DATA!G$6:G$510)</f>
        <v>-0.67610577586415688</v>
      </c>
      <c r="H231" s="2">
        <f>(DATA!H20-AVERAGE(DATA!H$6:H$510))/_xlfn.STDEV.P(DATA!H$6:H$510)</f>
        <v>0.37979732341614586</v>
      </c>
      <c r="I231" s="2">
        <f>(DATA!I20-AVERAGE(DATA!I$6:I$510))/_xlfn.STDEV.P(DATA!I$6:I$510)</f>
        <v>1.0146350579314019</v>
      </c>
      <c r="J231" s="2"/>
      <c r="K231">
        <f t="shared" si="10"/>
        <v>2.5977760753933179</v>
      </c>
      <c r="L231">
        <f t="shared" si="11"/>
        <v>226</v>
      </c>
    </row>
    <row r="232" spans="1:12" x14ac:dyDescent="0.35">
      <c r="A232" t="s">
        <v>4</v>
      </c>
      <c r="B232" t="s">
        <v>5</v>
      </c>
      <c r="C232" t="str">
        <f t="shared" si="9"/>
        <v>ERKEK-EVLİ</v>
      </c>
      <c r="D232" s="2">
        <f>(DATA!D203-AVERAGE(DATA!D$6:D$510))/_xlfn.STDEV.P(DATA!D$6:D$510)</f>
        <v>-0.84791312279849518</v>
      </c>
      <c r="E232" s="2">
        <f>(DATA!E203-AVERAGE(DATA!E$6:E$510))/_xlfn.STDEV.P(DATA!E$6:E$510)</f>
        <v>0.75797797061230165</v>
      </c>
      <c r="F232" s="2">
        <f>(DATA!F203-AVERAGE(DATA!F$6:F$510))/_xlfn.STDEV.P(DATA!F$6:F$510)</f>
        <v>0.6580841309375306</v>
      </c>
      <c r="G232" s="2">
        <f>(DATA!G203-AVERAGE(DATA!G$6:G$510))/_xlfn.STDEV.P(DATA!G$6:G$510)</f>
        <v>-0.1714000589577262</v>
      </c>
      <c r="H232" s="2">
        <f>(DATA!H203-AVERAGE(DATA!H$6:H$510))/_xlfn.STDEV.P(DATA!H$6:H$510)</f>
        <v>0.66996457082029381</v>
      </c>
      <c r="I232" s="2">
        <f>(DATA!I203-AVERAGE(DATA!I$6:I$510))/_xlfn.STDEV.P(DATA!I$6:I$510)</f>
        <v>0.49311780079133921</v>
      </c>
      <c r="J232" s="2"/>
      <c r="K232">
        <f t="shared" si="10"/>
        <v>2.5992305608898021</v>
      </c>
      <c r="L232">
        <f t="shared" si="11"/>
        <v>227</v>
      </c>
    </row>
    <row r="233" spans="1:12" x14ac:dyDescent="0.35">
      <c r="A233" t="s">
        <v>7</v>
      </c>
      <c r="B233" t="s">
        <v>5</v>
      </c>
      <c r="C233" t="str">
        <f t="shared" si="9"/>
        <v>KADIN-EVLİ</v>
      </c>
      <c r="D233" s="2">
        <f>(DATA!D295-AVERAGE(DATA!D$6:D$510))/_xlfn.STDEV.P(DATA!D$6:D$510)</f>
        <v>-0.84791312279849518</v>
      </c>
      <c r="E233" s="2">
        <f>(DATA!E295-AVERAGE(DATA!E$6:E$510))/_xlfn.STDEV.P(DATA!E$6:E$510)</f>
        <v>-0.12209991450731392</v>
      </c>
      <c r="F233" s="2">
        <f>(DATA!F295-AVERAGE(DATA!F$6:F$510))/_xlfn.STDEV.P(DATA!F$6:F$510)</f>
        <v>-0.25837911931673152</v>
      </c>
      <c r="G233" s="2">
        <f>(DATA!G295-AVERAGE(DATA!G$6:G$510))/_xlfn.STDEV.P(DATA!G$6:G$510)</f>
        <v>-0.4237529174109414</v>
      </c>
      <c r="H233" s="2">
        <f>(DATA!H295-AVERAGE(DATA!H$6:H$510))/_xlfn.STDEV.P(DATA!H$6:H$510)</f>
        <v>8.9630076011997878E-2</v>
      </c>
      <c r="I233" s="2">
        <f>(DATA!I295-AVERAGE(DATA!I$6:I$510))/_xlfn.STDEV.P(DATA!I$6:I$510)</f>
        <v>0.75387642936137056</v>
      </c>
      <c r="J233" s="2"/>
      <c r="K233">
        <f t="shared" si="10"/>
        <v>2.6049748565564808</v>
      </c>
      <c r="L233">
        <f t="shared" si="11"/>
        <v>228</v>
      </c>
    </row>
    <row r="234" spans="1:12" x14ac:dyDescent="0.35">
      <c r="A234" t="s">
        <v>7</v>
      </c>
      <c r="B234" t="s">
        <v>5</v>
      </c>
      <c r="C234" t="str">
        <f t="shared" si="9"/>
        <v>KADIN-EVLİ</v>
      </c>
      <c r="D234" s="2">
        <f>(DATA!D433-AVERAGE(DATA!D$6:D$510))/_xlfn.STDEV.P(DATA!D$6:D$510)</f>
        <v>0.43796113249651974</v>
      </c>
      <c r="E234" s="2">
        <f>(DATA!E433-AVERAGE(DATA!E$6:E$510))/_xlfn.STDEV.P(DATA!E$6:E$510)</f>
        <v>-0.12209991450731392</v>
      </c>
      <c r="F234" s="2">
        <f>(DATA!F433-AVERAGE(DATA!F$6:F$510))/_xlfn.STDEV.P(DATA!F$6:F$510)</f>
        <v>-0.25837911931673152</v>
      </c>
      <c r="G234" s="2">
        <f>(DATA!G433-AVERAGE(DATA!G$6:G$510))/_xlfn.STDEV.P(DATA!G$6:G$510)</f>
        <v>-0.67610577586415688</v>
      </c>
      <c r="H234" s="2">
        <f>(DATA!H433-AVERAGE(DATA!H$6:H$510))/_xlfn.STDEV.P(DATA!H$6:H$510)</f>
        <v>8.9630076011997878E-2</v>
      </c>
      <c r="I234" s="2">
        <f>(DATA!I433-AVERAGE(DATA!I$6:I$510))/_xlfn.STDEV.P(DATA!I$6:I$510)</f>
        <v>1.0146350579314019</v>
      </c>
      <c r="J234" s="2"/>
      <c r="K234">
        <f t="shared" si="10"/>
        <v>2.6065463583813906</v>
      </c>
      <c r="L234">
        <f t="shared" si="11"/>
        <v>229</v>
      </c>
    </row>
    <row r="235" spans="1:12" x14ac:dyDescent="0.35">
      <c r="A235" t="s">
        <v>7</v>
      </c>
      <c r="B235" t="s">
        <v>5</v>
      </c>
      <c r="C235" t="str">
        <f t="shared" si="9"/>
        <v>KADIN-EVLİ</v>
      </c>
      <c r="D235" s="2">
        <f>(DATA!D391-AVERAGE(DATA!D$6:D$510))/_xlfn.STDEV.P(DATA!D$6:D$510)</f>
        <v>-0.84791312279849518</v>
      </c>
      <c r="E235" s="2">
        <f>(DATA!E391-AVERAGE(DATA!E$6:E$510))/_xlfn.STDEV.P(DATA!E$6:E$510)</f>
        <v>-0.78215832834702625</v>
      </c>
      <c r="F235" s="2">
        <f>(DATA!F391-AVERAGE(DATA!F$6:F$510))/_xlfn.STDEV.P(DATA!F$6:F$510)</f>
        <v>-2.9263306753166268E-2</v>
      </c>
      <c r="G235" s="2">
        <f>(DATA!G391-AVERAGE(DATA!G$6:G$510))/_xlfn.STDEV.P(DATA!G$6:G$510)</f>
        <v>-0.4237529174109414</v>
      </c>
      <c r="H235" s="2">
        <f>(DATA!H391-AVERAGE(DATA!H$6:H$510))/_xlfn.STDEV.P(DATA!H$6:H$510)</f>
        <v>0.66996457082029381</v>
      </c>
      <c r="I235" s="2">
        <f>(DATA!I391-AVERAGE(DATA!I$6:I$510))/_xlfn.STDEV.P(DATA!I$6:I$510)</f>
        <v>0.75387642936137056</v>
      </c>
      <c r="J235" s="2"/>
      <c r="K235">
        <f t="shared" si="10"/>
        <v>2.6120420580686208</v>
      </c>
      <c r="L235">
        <f t="shared" si="11"/>
        <v>230</v>
      </c>
    </row>
    <row r="236" spans="1:12" x14ac:dyDescent="0.35">
      <c r="A236" t="s">
        <v>7</v>
      </c>
      <c r="B236" t="s">
        <v>5</v>
      </c>
      <c r="C236" t="str">
        <f t="shared" si="9"/>
        <v>KADIN-EVLİ</v>
      </c>
      <c r="D236" s="2">
        <f>(DATA!D370-AVERAGE(DATA!D$6:D$510))/_xlfn.STDEV.P(DATA!D$6:D$510)</f>
        <v>1.7238353877915347</v>
      </c>
      <c r="E236" s="2">
        <f>(DATA!E370-AVERAGE(DATA!E$6:E$510))/_xlfn.STDEV.P(DATA!E$6:E$510)</f>
        <v>-0.34211938578721846</v>
      </c>
      <c r="F236" s="2">
        <f>(DATA!F370-AVERAGE(DATA!F$6:F$510))/_xlfn.STDEV.P(DATA!F$6:F$510)</f>
        <v>-0.48749493188029736</v>
      </c>
      <c r="G236" s="2">
        <f>(DATA!G370-AVERAGE(DATA!G$6:G$510))/_xlfn.STDEV.P(DATA!G$6:G$510)</f>
        <v>-0.4237529174109414</v>
      </c>
      <c r="H236" s="2">
        <f>(DATA!H370-AVERAGE(DATA!H$6:H$510))/_xlfn.STDEV.P(DATA!H$6:H$510)</f>
        <v>0.37979732341614586</v>
      </c>
      <c r="I236" s="2">
        <f>(DATA!I370-AVERAGE(DATA!I$6:I$510))/_xlfn.STDEV.P(DATA!I$6:I$510)</f>
        <v>0.75387642936137056</v>
      </c>
      <c r="J236" s="2"/>
      <c r="K236">
        <f t="shared" si="10"/>
        <v>2.6194619075712668</v>
      </c>
      <c r="L236">
        <f t="shared" si="11"/>
        <v>231</v>
      </c>
    </row>
    <row r="237" spans="1:12" x14ac:dyDescent="0.35">
      <c r="A237" t="s">
        <v>4</v>
      </c>
      <c r="B237" t="s">
        <v>5</v>
      </c>
      <c r="C237" t="str">
        <f t="shared" si="9"/>
        <v>ERKEK-EVLİ</v>
      </c>
      <c r="D237" s="2">
        <f>(DATA!D118-AVERAGE(DATA!D$6:D$510))/_xlfn.STDEV.P(DATA!D$6:D$510)</f>
        <v>-0.84791312279849518</v>
      </c>
      <c r="E237" s="2">
        <f>(DATA!E118-AVERAGE(DATA!E$6:E$510))/_xlfn.STDEV.P(DATA!E$6:E$510)</f>
        <v>0.53795849933239714</v>
      </c>
      <c r="F237" s="2">
        <f>(DATA!F118-AVERAGE(DATA!F$6:F$510))/_xlfn.STDEV.P(DATA!F$6:F$510)</f>
        <v>0.42896831837396482</v>
      </c>
      <c r="G237" s="2">
        <f>(DATA!G118-AVERAGE(DATA!G$6:G$510))/_xlfn.STDEV.P(DATA!G$6:G$510)</f>
        <v>-0.67610577586415688</v>
      </c>
      <c r="H237" s="2">
        <f>(DATA!H118-AVERAGE(DATA!H$6:H$510))/_xlfn.STDEV.P(DATA!H$6:H$510)</f>
        <v>-0.78087166242827166</v>
      </c>
      <c r="I237" s="2">
        <f>(DATA!I118-AVERAGE(DATA!I$6:I$510))/_xlfn.STDEV.P(DATA!I$6:I$510)</f>
        <v>-2.8399452958861073E-2</v>
      </c>
      <c r="J237" s="2"/>
      <c r="K237">
        <f t="shared" si="10"/>
        <v>2.6206624844831872</v>
      </c>
      <c r="L237">
        <f t="shared" si="11"/>
        <v>232</v>
      </c>
    </row>
    <row r="238" spans="1:12" x14ac:dyDescent="0.35">
      <c r="A238" t="s">
        <v>7</v>
      </c>
      <c r="B238" t="s">
        <v>5</v>
      </c>
      <c r="C238" t="str">
        <f t="shared" si="9"/>
        <v>KADIN-EVLİ</v>
      </c>
      <c r="D238" s="2">
        <f>(DATA!D19-AVERAGE(DATA!D$6:D$510))/_xlfn.STDEV.P(DATA!D$6:D$510)</f>
        <v>-0.84791312279849518</v>
      </c>
      <c r="E238" s="2">
        <f>(DATA!E19-AVERAGE(DATA!E$6:E$510))/_xlfn.STDEV.P(DATA!E$6:E$510)</f>
        <v>1.1980169131721101</v>
      </c>
      <c r="F238" s="2">
        <f>(DATA!F19-AVERAGE(DATA!F$6:F$510))/_xlfn.STDEV.P(DATA!F$6:F$510)</f>
        <v>1.1163157560646622</v>
      </c>
      <c r="G238" s="2">
        <f>(DATA!G19-AVERAGE(DATA!G$6:G$510))/_xlfn.STDEV.P(DATA!G$6:G$510)</f>
        <v>0.33330565466811735</v>
      </c>
      <c r="H238" s="2">
        <f>(DATA!H19-AVERAGE(DATA!H$6:H$510))/_xlfn.STDEV.P(DATA!H$6:H$510)</f>
        <v>-0.20053717139215008</v>
      </c>
      <c r="I238" s="2">
        <f>(DATA!I19-AVERAGE(DATA!I$6:I$510))/_xlfn.STDEV.P(DATA!I$6:I$510)</f>
        <v>-2.8399452958861073E-2</v>
      </c>
      <c r="J238" s="2"/>
      <c r="K238">
        <f t="shared" si="10"/>
        <v>2.6275102443566465</v>
      </c>
      <c r="L238">
        <f t="shared" si="11"/>
        <v>233</v>
      </c>
    </row>
    <row r="239" spans="1:12" x14ac:dyDescent="0.35">
      <c r="A239" t="s">
        <v>4</v>
      </c>
      <c r="B239" t="s">
        <v>5</v>
      </c>
      <c r="C239" t="str">
        <f t="shared" si="9"/>
        <v>ERKEK-EVLİ</v>
      </c>
      <c r="D239" s="2">
        <f>(DATA!D111-AVERAGE(DATA!D$6:D$510))/_xlfn.STDEV.P(DATA!D$6:D$510)</f>
        <v>-0.84791312279849518</v>
      </c>
      <c r="E239" s="2">
        <f>(DATA!E111-AVERAGE(DATA!E$6:E$510))/_xlfn.STDEV.P(DATA!E$6:E$510)</f>
        <v>1.1980169131721101</v>
      </c>
      <c r="F239" s="2">
        <f>(DATA!F111-AVERAGE(DATA!F$6:F$510))/_xlfn.STDEV.P(DATA!F$6:F$510)</f>
        <v>1.1163157560646622</v>
      </c>
      <c r="G239" s="2">
        <f>(DATA!G111-AVERAGE(DATA!G$6:G$510))/_xlfn.STDEV.P(DATA!G$6:G$510)</f>
        <v>1.5950699469341942</v>
      </c>
      <c r="H239" s="2">
        <f>(DATA!H111-AVERAGE(DATA!H$6:H$510))/_xlfn.STDEV.P(DATA!H$6:H$510)</f>
        <v>1.2502990656285897</v>
      </c>
      <c r="I239" s="2">
        <f>(DATA!I111-AVERAGE(DATA!I$6:I$510))/_xlfn.STDEV.P(DATA!I$6:I$510)</f>
        <v>-1.3321925958090173</v>
      </c>
      <c r="J239" s="2"/>
      <c r="K239">
        <f t="shared" si="10"/>
        <v>2.6284376716387481</v>
      </c>
      <c r="L239">
        <f t="shared" si="11"/>
        <v>234</v>
      </c>
    </row>
    <row r="240" spans="1:12" x14ac:dyDescent="0.35">
      <c r="A240" t="s">
        <v>7</v>
      </c>
      <c r="B240" t="s">
        <v>5</v>
      </c>
      <c r="C240" t="str">
        <f t="shared" si="9"/>
        <v>KADIN-EVLİ</v>
      </c>
      <c r="D240" s="2">
        <f>(DATA!D214-AVERAGE(DATA!D$6:D$510))/_xlfn.STDEV.P(DATA!D$6:D$510)</f>
        <v>0.43796113249651974</v>
      </c>
      <c r="E240" s="2">
        <f>(DATA!E214-AVERAGE(DATA!E$6:E$510))/_xlfn.STDEV.P(DATA!E$6:E$510)</f>
        <v>-0.34211938578721846</v>
      </c>
      <c r="F240" s="2">
        <f>(DATA!F214-AVERAGE(DATA!F$6:F$510))/_xlfn.STDEV.P(DATA!F$6:F$510)</f>
        <v>-0.48749493188029736</v>
      </c>
      <c r="G240" s="2">
        <f>(DATA!G214-AVERAGE(DATA!G$6:G$510))/_xlfn.STDEV.P(DATA!G$6:G$510)</f>
        <v>-0.67610577586415688</v>
      </c>
      <c r="H240" s="2">
        <f>(DATA!H214-AVERAGE(DATA!H$6:H$510))/_xlfn.STDEV.P(DATA!H$6:H$510)</f>
        <v>8.9630076011997878E-2</v>
      </c>
      <c r="I240" s="2">
        <f>(DATA!I214-AVERAGE(DATA!I$6:I$510))/_xlfn.STDEV.P(DATA!I$6:I$510)</f>
        <v>1.0146350579314019</v>
      </c>
      <c r="J240" s="2"/>
      <c r="K240">
        <f t="shared" si="10"/>
        <v>2.6373569293737344</v>
      </c>
      <c r="L240">
        <f t="shared" si="11"/>
        <v>235</v>
      </c>
    </row>
    <row r="241" spans="1:12" x14ac:dyDescent="0.35">
      <c r="A241" t="s">
        <v>7</v>
      </c>
      <c r="B241" t="s">
        <v>5</v>
      </c>
      <c r="C241" t="str">
        <f t="shared" si="9"/>
        <v>KADIN-EVLİ</v>
      </c>
      <c r="D241" s="2">
        <f>(DATA!D480-AVERAGE(DATA!D$6:D$510))/_xlfn.STDEV.P(DATA!D$6:D$510)</f>
        <v>0.43796113249651974</v>
      </c>
      <c r="E241" s="2">
        <f>(DATA!E480-AVERAGE(DATA!E$6:E$510))/_xlfn.STDEV.P(DATA!E$6:E$510)</f>
        <v>-0.34211938578721846</v>
      </c>
      <c r="F241" s="2">
        <f>(DATA!F480-AVERAGE(DATA!F$6:F$510))/_xlfn.STDEV.P(DATA!F$6:F$510)</f>
        <v>-0.48749493188029736</v>
      </c>
      <c r="G241" s="2">
        <f>(DATA!G480-AVERAGE(DATA!G$6:G$510))/_xlfn.STDEV.P(DATA!G$6:G$510)</f>
        <v>-0.67610577586415688</v>
      </c>
      <c r="H241" s="2">
        <f>(DATA!H480-AVERAGE(DATA!H$6:H$510))/_xlfn.STDEV.P(DATA!H$6:H$510)</f>
        <v>8.9630076011997878E-2</v>
      </c>
      <c r="I241" s="2">
        <f>(DATA!I480-AVERAGE(DATA!I$6:I$510))/_xlfn.STDEV.P(DATA!I$6:I$510)</f>
        <v>1.0146350579314019</v>
      </c>
      <c r="J241" s="2"/>
      <c r="K241">
        <f t="shared" si="10"/>
        <v>2.6373569293737344</v>
      </c>
      <c r="L241">
        <f t="shared" si="11"/>
        <v>235</v>
      </c>
    </row>
    <row r="242" spans="1:12" x14ac:dyDescent="0.35">
      <c r="A242" t="s">
        <v>4</v>
      </c>
      <c r="B242" t="s">
        <v>5</v>
      </c>
      <c r="C242" t="str">
        <f t="shared" si="9"/>
        <v>ERKEK-EVLİ</v>
      </c>
      <c r="D242" s="2">
        <f>(DATA!D472-AVERAGE(DATA!D$6:D$510))/_xlfn.STDEV.P(DATA!D$6:D$510)</f>
        <v>0.43796113249651974</v>
      </c>
      <c r="E242" s="2">
        <f>(DATA!E472-AVERAGE(DATA!E$6:E$510))/_xlfn.STDEV.P(DATA!E$6:E$510)</f>
        <v>0.31793902805249391</v>
      </c>
      <c r="F242" s="2">
        <f>(DATA!F472-AVERAGE(DATA!F$6:F$510))/_xlfn.STDEV.P(DATA!F$6:F$510)</f>
        <v>0.19985250581039951</v>
      </c>
      <c r="G242" s="2">
        <f>(DATA!G472-AVERAGE(DATA!G$6:G$510))/_xlfn.STDEV.P(DATA!G$6:G$510)</f>
        <v>-0.67610577586415688</v>
      </c>
      <c r="H242" s="2">
        <f>(DATA!H472-AVERAGE(DATA!H$6:H$510))/_xlfn.STDEV.P(DATA!H$6:H$510)</f>
        <v>0.37979732341614586</v>
      </c>
      <c r="I242" s="2">
        <f>(DATA!I472-AVERAGE(DATA!I$6:I$510))/_xlfn.STDEV.P(DATA!I$6:I$510)</f>
        <v>1.0146350579314019</v>
      </c>
      <c r="J242" s="2"/>
      <c r="K242">
        <f t="shared" si="10"/>
        <v>2.64395222661026</v>
      </c>
      <c r="L242">
        <f t="shared" si="11"/>
        <v>237</v>
      </c>
    </row>
    <row r="243" spans="1:12" x14ac:dyDescent="0.35">
      <c r="A243" t="s">
        <v>7</v>
      </c>
      <c r="B243" t="s">
        <v>5</v>
      </c>
      <c r="C243" t="str">
        <f t="shared" si="9"/>
        <v>KADIN-EVLİ</v>
      </c>
      <c r="D243" s="2">
        <f>(DATA!D489-AVERAGE(DATA!D$6:D$510))/_xlfn.STDEV.P(DATA!D$6:D$510)</f>
        <v>0.43796113249651974</v>
      </c>
      <c r="E243" s="2">
        <f>(DATA!E489-AVERAGE(DATA!E$6:E$510))/_xlfn.STDEV.P(DATA!E$6:E$510)</f>
        <v>-0.56213885706712274</v>
      </c>
      <c r="F243" s="2">
        <f>(DATA!F489-AVERAGE(DATA!F$6:F$510))/_xlfn.STDEV.P(DATA!F$6:F$510)</f>
        <v>0.6580841309375306</v>
      </c>
      <c r="G243" s="2">
        <f>(DATA!G489-AVERAGE(DATA!G$6:G$510))/_xlfn.STDEV.P(DATA!G$6:G$510)</f>
        <v>-0.67610577586415688</v>
      </c>
      <c r="H243" s="2">
        <f>(DATA!H489-AVERAGE(DATA!H$6:H$510))/_xlfn.STDEV.P(DATA!H$6:H$510)</f>
        <v>0.66996457082029381</v>
      </c>
      <c r="I243" s="2">
        <f>(DATA!I489-AVERAGE(DATA!I$6:I$510))/_xlfn.STDEV.P(DATA!I$6:I$510)</f>
        <v>1.0146350579314019</v>
      </c>
      <c r="J243" s="2"/>
      <c r="K243">
        <f t="shared" si="10"/>
        <v>2.6458821323695241</v>
      </c>
      <c r="L243">
        <f t="shared" si="11"/>
        <v>238</v>
      </c>
    </row>
    <row r="244" spans="1:12" x14ac:dyDescent="0.35">
      <c r="A244" t="s">
        <v>7</v>
      </c>
      <c r="B244" t="s">
        <v>5</v>
      </c>
      <c r="C244" t="str">
        <f t="shared" si="9"/>
        <v>KADIN-EVLİ</v>
      </c>
      <c r="D244" s="2">
        <f>(DATA!D465-AVERAGE(DATA!D$6:D$510))/_xlfn.STDEV.P(DATA!D$6:D$510)</f>
        <v>-0.84791312279849518</v>
      </c>
      <c r="E244" s="2">
        <f>(DATA!E465-AVERAGE(DATA!E$6:E$510))/_xlfn.STDEV.P(DATA!E$6:E$510)</f>
        <v>0.75797797061230165</v>
      </c>
      <c r="F244" s="2">
        <f>(DATA!F465-AVERAGE(DATA!F$6:F$510))/_xlfn.STDEV.P(DATA!F$6:F$510)</f>
        <v>0.6580841309375306</v>
      </c>
      <c r="G244" s="2">
        <f>(DATA!G465-AVERAGE(DATA!G$6:G$510))/_xlfn.STDEV.P(DATA!G$6:G$510)</f>
        <v>-0.1714000589577262</v>
      </c>
      <c r="H244" s="2">
        <f>(DATA!H465-AVERAGE(DATA!H$6:H$510))/_xlfn.STDEV.P(DATA!H$6:H$510)</f>
        <v>-0.20053717139215008</v>
      </c>
      <c r="I244" s="2">
        <f>(DATA!I465-AVERAGE(DATA!I$6:I$510))/_xlfn.STDEV.P(DATA!I$6:I$510)</f>
        <v>0.49311780079133921</v>
      </c>
      <c r="J244" s="2"/>
      <c r="K244">
        <f t="shared" si="10"/>
        <v>2.6483282323874198</v>
      </c>
      <c r="L244">
        <f t="shared" si="11"/>
        <v>239</v>
      </c>
    </row>
    <row r="245" spans="1:12" x14ac:dyDescent="0.35">
      <c r="A245" t="s">
        <v>4</v>
      </c>
      <c r="B245" t="s">
        <v>6</v>
      </c>
      <c r="C245" t="str">
        <f t="shared" si="9"/>
        <v>ERKEK-BEKAR</v>
      </c>
      <c r="D245" s="2">
        <f>(DATA!D228-AVERAGE(DATA!D$6:D$510))/_xlfn.STDEV.P(DATA!D$6:D$510)</f>
        <v>-0.84791312279849518</v>
      </c>
      <c r="E245" s="2">
        <f>(DATA!E228-AVERAGE(DATA!E$6:E$510))/_xlfn.STDEV.P(DATA!E$6:E$510)</f>
        <v>1.4180363844520134</v>
      </c>
      <c r="F245" s="2">
        <f>(DATA!F228-AVERAGE(DATA!F$6:F$510))/_xlfn.STDEV.P(DATA!F$6:F$510)</f>
        <v>1.345431568628227</v>
      </c>
      <c r="G245" s="2">
        <f>(DATA!G228-AVERAGE(DATA!G$6:G$510))/_xlfn.STDEV.P(DATA!G$6:G$510)</f>
        <v>1.3427170884809789</v>
      </c>
      <c r="H245" s="2">
        <f>(DATA!H228-AVERAGE(DATA!H$6:H$510))/_xlfn.STDEV.P(DATA!H$6:H$510)</f>
        <v>0.66996457082029381</v>
      </c>
      <c r="I245" s="2">
        <f>(DATA!I228-AVERAGE(DATA!I$6:I$510))/_xlfn.STDEV.P(DATA!I$6:I$510)</f>
        <v>-1.0714339672389861</v>
      </c>
      <c r="J245" s="2"/>
      <c r="K245">
        <f t="shared" si="10"/>
        <v>2.6541242198302908</v>
      </c>
      <c r="L245">
        <f t="shared" si="11"/>
        <v>240</v>
      </c>
    </row>
    <row r="246" spans="1:12" x14ac:dyDescent="0.35">
      <c r="A246" t="s">
        <v>7</v>
      </c>
      <c r="B246" t="s">
        <v>5</v>
      </c>
      <c r="C246" t="str">
        <f t="shared" si="9"/>
        <v>KADIN-EVLİ</v>
      </c>
      <c r="D246" s="2">
        <f>(DATA!D58-AVERAGE(DATA!D$6:D$510))/_xlfn.STDEV.P(DATA!D$6:D$510)</f>
        <v>0.43796113249651974</v>
      </c>
      <c r="E246" s="2">
        <f>(DATA!E58-AVERAGE(DATA!E$6:E$510))/_xlfn.STDEV.P(DATA!E$6:E$510)</f>
        <v>-0.12209991450731392</v>
      </c>
      <c r="F246" s="2">
        <f>(DATA!F58-AVERAGE(DATA!F$6:F$510))/_xlfn.STDEV.P(DATA!F$6:F$510)</f>
        <v>-0.25837911931673152</v>
      </c>
      <c r="G246" s="2">
        <f>(DATA!G58-AVERAGE(DATA!G$6:G$510))/_xlfn.STDEV.P(DATA!G$6:G$510)</f>
        <v>-0.67610577586415688</v>
      </c>
      <c r="H246" s="2">
        <f>(DATA!H58-AVERAGE(DATA!H$6:H$510))/_xlfn.STDEV.P(DATA!H$6:H$510)</f>
        <v>-0.20053717139215008</v>
      </c>
      <c r="I246" s="2">
        <f>(DATA!I58-AVERAGE(DATA!I$6:I$510))/_xlfn.STDEV.P(DATA!I$6:I$510)</f>
        <v>1.0146350579314019</v>
      </c>
      <c r="J246" s="2"/>
      <c r="K246">
        <f t="shared" si="10"/>
        <v>2.6548745646305796</v>
      </c>
      <c r="L246">
        <f t="shared" si="11"/>
        <v>241</v>
      </c>
    </row>
    <row r="247" spans="1:12" x14ac:dyDescent="0.35">
      <c r="A247" t="s">
        <v>4</v>
      </c>
      <c r="B247" t="s">
        <v>5</v>
      </c>
      <c r="C247" t="str">
        <f t="shared" si="9"/>
        <v>ERKEK-EVLİ</v>
      </c>
      <c r="D247" s="2">
        <f>(DATA!D174-AVERAGE(DATA!D$6:D$510))/_xlfn.STDEV.P(DATA!D$6:D$510)</f>
        <v>0.43796113249651974</v>
      </c>
      <c r="E247" s="2">
        <f>(DATA!E174-AVERAGE(DATA!E$6:E$510))/_xlfn.STDEV.P(DATA!E$6:E$510)</f>
        <v>0.75797797061230165</v>
      </c>
      <c r="F247" s="2">
        <f>(DATA!F174-AVERAGE(DATA!F$6:F$510))/_xlfn.STDEV.P(DATA!F$6:F$510)</f>
        <v>0.6580841309375306</v>
      </c>
      <c r="G247" s="2">
        <f>(DATA!G174-AVERAGE(DATA!G$6:G$510))/_xlfn.STDEV.P(DATA!G$6:G$510)</f>
        <v>-0.67610577586415688</v>
      </c>
      <c r="H247" s="2">
        <f>(DATA!H174-AVERAGE(DATA!H$6:H$510))/_xlfn.STDEV.P(DATA!H$6:H$510)</f>
        <v>8.9630076011997878E-2</v>
      </c>
      <c r="I247" s="2">
        <f>(DATA!I174-AVERAGE(DATA!I$6:I$510))/_xlfn.STDEV.P(DATA!I$6:I$510)</f>
        <v>0.75387642936137056</v>
      </c>
      <c r="J247" s="2"/>
      <c r="K247">
        <f t="shared" si="10"/>
        <v>2.6586510604692699</v>
      </c>
      <c r="L247">
        <f t="shared" si="11"/>
        <v>242</v>
      </c>
    </row>
    <row r="248" spans="1:12" x14ac:dyDescent="0.35">
      <c r="A248" t="s">
        <v>4</v>
      </c>
      <c r="B248" t="s">
        <v>6</v>
      </c>
      <c r="C248" t="str">
        <f t="shared" si="9"/>
        <v>ERKEK-BEKAR</v>
      </c>
      <c r="D248" s="2">
        <f>(DATA!D242-AVERAGE(DATA!D$6:D$510))/_xlfn.STDEV.P(DATA!D$6:D$510)</f>
        <v>-0.84791312279849518</v>
      </c>
      <c r="E248" s="2">
        <f>(DATA!E242-AVERAGE(DATA!E$6:E$510))/_xlfn.STDEV.P(DATA!E$6:E$510)</f>
        <v>0.31793902805249391</v>
      </c>
      <c r="F248" s="2">
        <f>(DATA!F242-AVERAGE(DATA!F$6:F$510))/_xlfn.STDEV.P(DATA!F$6:F$510)</f>
        <v>0.19985250581039951</v>
      </c>
      <c r="G248" s="2">
        <f>(DATA!G242-AVERAGE(DATA!G$6:G$510))/_xlfn.STDEV.P(DATA!G$6:G$510)</f>
        <v>-0.67610577586415688</v>
      </c>
      <c r="H248" s="2">
        <f>(DATA!H242-AVERAGE(DATA!H$6:H$510))/_xlfn.STDEV.P(DATA!H$6:H$510)</f>
        <v>-1.3612061572365675</v>
      </c>
      <c r="I248" s="2">
        <f>(DATA!I242-AVERAGE(DATA!I$6:I$510))/_xlfn.STDEV.P(DATA!I$6:I$510)</f>
        <v>-0.5499167100989234</v>
      </c>
      <c r="J248" s="2"/>
      <c r="K248">
        <f t="shared" si="10"/>
        <v>2.6721457273831342</v>
      </c>
      <c r="L248">
        <f t="shared" si="11"/>
        <v>243</v>
      </c>
    </row>
    <row r="249" spans="1:12" x14ac:dyDescent="0.35">
      <c r="A249" t="s">
        <v>7</v>
      </c>
      <c r="B249" t="s">
        <v>5</v>
      </c>
      <c r="C249" t="str">
        <f t="shared" si="9"/>
        <v>KADIN-EVLİ</v>
      </c>
      <c r="D249" s="2">
        <f>(DATA!D101-AVERAGE(DATA!D$6:D$510))/_xlfn.STDEV.P(DATA!D$6:D$510)</f>
        <v>0.43796113249651974</v>
      </c>
      <c r="E249" s="2">
        <f>(DATA!E101-AVERAGE(DATA!E$6:E$510))/_xlfn.STDEV.P(DATA!E$6:E$510)</f>
        <v>-0.78215832834702625</v>
      </c>
      <c r="F249" s="2">
        <f>(DATA!F101-AVERAGE(DATA!F$6:F$510))/_xlfn.STDEV.P(DATA!F$6:F$510)</f>
        <v>0.42896831837396482</v>
      </c>
      <c r="G249" s="2">
        <f>(DATA!G101-AVERAGE(DATA!G$6:G$510))/_xlfn.STDEV.P(DATA!G$6:G$510)</f>
        <v>-0.67610577586415688</v>
      </c>
      <c r="H249" s="2">
        <f>(DATA!H101-AVERAGE(DATA!H$6:H$510))/_xlfn.STDEV.P(DATA!H$6:H$510)</f>
        <v>0.96013181822444182</v>
      </c>
      <c r="I249" s="2">
        <f>(DATA!I101-AVERAGE(DATA!I$6:I$510))/_xlfn.STDEV.P(DATA!I$6:I$510)</f>
        <v>1.0146350579314019</v>
      </c>
      <c r="J249" s="2"/>
      <c r="K249">
        <f t="shared" si="10"/>
        <v>2.6808298887877973</v>
      </c>
      <c r="L249">
        <f t="shared" si="11"/>
        <v>244</v>
      </c>
    </row>
    <row r="250" spans="1:12" x14ac:dyDescent="0.35">
      <c r="A250" t="s">
        <v>4</v>
      </c>
      <c r="B250" t="s">
        <v>6</v>
      </c>
      <c r="C250" t="str">
        <f t="shared" si="9"/>
        <v>ERKEK-BEKAR</v>
      </c>
      <c r="D250" s="2">
        <f>(DATA!D179-AVERAGE(DATA!D$6:D$510))/_xlfn.STDEV.P(DATA!D$6:D$510)</f>
        <v>0.43796113249651974</v>
      </c>
      <c r="E250" s="2">
        <f>(DATA!E179-AVERAGE(DATA!E$6:E$510))/_xlfn.STDEV.P(DATA!E$6:E$510)</f>
        <v>-0.34211938578721846</v>
      </c>
      <c r="F250" s="2">
        <f>(DATA!F179-AVERAGE(DATA!F$6:F$510))/_xlfn.STDEV.P(DATA!F$6:F$510)</f>
        <v>-0.48749493188029736</v>
      </c>
      <c r="G250" s="2">
        <f>(DATA!G179-AVERAGE(DATA!G$6:G$510))/_xlfn.STDEV.P(DATA!G$6:G$510)</f>
        <v>-0.92845863431737219</v>
      </c>
      <c r="H250" s="2">
        <f>(DATA!H179-AVERAGE(DATA!H$6:H$510))/_xlfn.STDEV.P(DATA!H$6:H$510)</f>
        <v>-0.49070441879629806</v>
      </c>
      <c r="I250" s="2">
        <f>(DATA!I179-AVERAGE(DATA!I$6:I$510))/_xlfn.STDEV.P(DATA!I$6:I$510)</f>
        <v>0.75387642936137056</v>
      </c>
      <c r="J250" s="2"/>
      <c r="K250">
        <f t="shared" si="10"/>
        <v>2.6882599469735937</v>
      </c>
      <c r="L250">
        <f t="shared" si="11"/>
        <v>245</v>
      </c>
    </row>
    <row r="251" spans="1:12" x14ac:dyDescent="0.35">
      <c r="A251" t="s">
        <v>4</v>
      </c>
      <c r="B251" t="s">
        <v>6</v>
      </c>
      <c r="C251" t="str">
        <f t="shared" si="9"/>
        <v>ERKEK-BEKAR</v>
      </c>
      <c r="D251" s="2">
        <f>(DATA!D24-AVERAGE(DATA!D$6:D$510))/_xlfn.STDEV.P(DATA!D$6:D$510)</f>
        <v>-2.1337873780935102</v>
      </c>
      <c r="E251" s="2">
        <f>(DATA!E24-AVERAGE(DATA!E$6:E$510))/_xlfn.STDEV.P(DATA!E$6:E$510)</f>
        <v>-0.34211938578721846</v>
      </c>
      <c r="F251" s="2">
        <f>(DATA!F24-AVERAGE(DATA!F$6:F$510))/_xlfn.STDEV.P(DATA!F$6:F$510)</f>
        <v>-0.48749493188029736</v>
      </c>
      <c r="G251" s="2">
        <f>(DATA!G24-AVERAGE(DATA!G$6:G$510))/_xlfn.STDEV.P(DATA!G$6:G$510)</f>
        <v>0.33330565466811735</v>
      </c>
      <c r="H251" s="2">
        <f>(DATA!H24-AVERAGE(DATA!H$6:H$510))/_xlfn.STDEV.P(DATA!H$6:H$510)</f>
        <v>8.9630076011997878E-2</v>
      </c>
      <c r="I251" s="2">
        <f>(DATA!I24-AVERAGE(DATA!I$6:I$510))/_xlfn.STDEV.P(DATA!I$6:I$510)</f>
        <v>-0.8106753386689548</v>
      </c>
      <c r="J251" s="2"/>
      <c r="K251">
        <f t="shared" si="10"/>
        <v>2.6926840147233628</v>
      </c>
      <c r="L251">
        <f t="shared" si="11"/>
        <v>246</v>
      </c>
    </row>
    <row r="252" spans="1:12" x14ac:dyDescent="0.35">
      <c r="A252" t="s">
        <v>7</v>
      </c>
      <c r="B252" t="s">
        <v>5</v>
      </c>
      <c r="C252" t="str">
        <f t="shared" si="9"/>
        <v>KADIN-EVLİ</v>
      </c>
      <c r="D252" s="2">
        <f>(DATA!D497-AVERAGE(DATA!D$6:D$510))/_xlfn.STDEV.P(DATA!D$6:D$510)</f>
        <v>-0.84791312279849518</v>
      </c>
      <c r="E252" s="2">
        <f>(DATA!E497-AVERAGE(DATA!E$6:E$510))/_xlfn.STDEV.P(DATA!E$6:E$510)</f>
        <v>-0.56213885706712274</v>
      </c>
      <c r="F252" s="2">
        <f>(DATA!F497-AVERAGE(DATA!F$6:F$510))/_xlfn.STDEV.P(DATA!F$6:F$510)</f>
        <v>-0.71661074444386308</v>
      </c>
      <c r="G252" s="2">
        <f>(DATA!G497-AVERAGE(DATA!G$6:G$510))/_xlfn.STDEV.P(DATA!G$6:G$510)</f>
        <v>-0.4237529174109414</v>
      </c>
      <c r="H252" s="2">
        <f>(DATA!H497-AVERAGE(DATA!H$6:H$510))/_xlfn.STDEV.P(DATA!H$6:H$510)</f>
        <v>8.9630076011997878E-2</v>
      </c>
      <c r="I252" s="2">
        <f>(DATA!I497-AVERAGE(DATA!I$6:I$510))/_xlfn.STDEV.P(DATA!I$6:I$510)</f>
        <v>0.75387642936137056</v>
      </c>
      <c r="J252" s="2"/>
      <c r="K252">
        <f t="shared" si="10"/>
        <v>2.7038554989048666</v>
      </c>
      <c r="L252">
        <f t="shared" si="11"/>
        <v>247</v>
      </c>
    </row>
    <row r="253" spans="1:12" x14ac:dyDescent="0.35">
      <c r="A253" t="s">
        <v>4</v>
      </c>
      <c r="B253" t="s">
        <v>5</v>
      </c>
      <c r="C253" t="str">
        <f t="shared" si="9"/>
        <v>ERKEK-EVLİ</v>
      </c>
      <c r="D253" s="2">
        <f>(DATA!D202-AVERAGE(DATA!D$6:D$510))/_xlfn.STDEV.P(DATA!D$6:D$510)</f>
        <v>-0.84791312279849518</v>
      </c>
      <c r="E253" s="2">
        <f>(DATA!E202-AVERAGE(DATA!E$6:E$510))/_xlfn.STDEV.P(DATA!E$6:E$510)</f>
        <v>0.31793902805249391</v>
      </c>
      <c r="F253" s="2">
        <f>(DATA!F202-AVERAGE(DATA!F$6:F$510))/_xlfn.STDEV.P(DATA!F$6:F$510)</f>
        <v>0.19985250581039951</v>
      </c>
      <c r="G253" s="2">
        <f>(DATA!G202-AVERAGE(DATA!G$6:G$510))/_xlfn.STDEV.P(DATA!G$6:G$510)</f>
        <v>-0.4237529174109414</v>
      </c>
      <c r="H253" s="2">
        <f>(DATA!H202-AVERAGE(DATA!H$6:H$510))/_xlfn.STDEV.P(DATA!H$6:H$510)</f>
        <v>-0.20053717139215008</v>
      </c>
      <c r="I253" s="2">
        <f>(DATA!I202-AVERAGE(DATA!I$6:I$510))/_xlfn.STDEV.P(DATA!I$6:I$510)</f>
        <v>0.75387642936137056</v>
      </c>
      <c r="J253" s="2"/>
      <c r="K253">
        <f t="shared" si="10"/>
        <v>2.7060024888435636</v>
      </c>
      <c r="L253">
        <f t="shared" si="11"/>
        <v>248</v>
      </c>
    </row>
    <row r="254" spans="1:12" x14ac:dyDescent="0.35">
      <c r="A254" t="s">
        <v>7</v>
      </c>
      <c r="B254" t="s">
        <v>5</v>
      </c>
      <c r="C254" t="str">
        <f t="shared" si="9"/>
        <v>KADIN-EVLİ</v>
      </c>
      <c r="D254" s="2">
        <f>(DATA!D59-AVERAGE(DATA!D$6:D$510))/_xlfn.STDEV.P(DATA!D$6:D$510)</f>
        <v>0.43796113249651974</v>
      </c>
      <c r="E254" s="2">
        <f>(DATA!E59-AVERAGE(DATA!E$6:E$510))/_xlfn.STDEV.P(DATA!E$6:E$510)</f>
        <v>0.97799744189220628</v>
      </c>
      <c r="F254" s="2">
        <f>(DATA!F59-AVERAGE(DATA!F$6:F$510))/_xlfn.STDEV.P(DATA!F$6:F$510)</f>
        <v>0.88719994350109632</v>
      </c>
      <c r="G254" s="2">
        <f>(DATA!G59-AVERAGE(DATA!G$6:G$510))/_xlfn.STDEV.P(DATA!G$6:G$510)</f>
        <v>-0.4237529174109414</v>
      </c>
      <c r="H254" s="2">
        <f>(DATA!H59-AVERAGE(DATA!H$6:H$510))/_xlfn.STDEV.P(DATA!H$6:H$510)</f>
        <v>0.66996457082029381</v>
      </c>
      <c r="I254" s="2">
        <f>(DATA!I59-AVERAGE(DATA!I$6:I$510))/_xlfn.STDEV.P(DATA!I$6:I$510)</f>
        <v>0.75387642936137056</v>
      </c>
      <c r="J254" s="2"/>
      <c r="K254">
        <f t="shared" si="10"/>
        <v>2.7107736805646532</v>
      </c>
      <c r="L254">
        <f t="shared" si="11"/>
        <v>249</v>
      </c>
    </row>
    <row r="255" spans="1:12" x14ac:dyDescent="0.35">
      <c r="A255" t="s">
        <v>7</v>
      </c>
      <c r="B255" t="s">
        <v>5</v>
      </c>
      <c r="C255" t="str">
        <f t="shared" si="9"/>
        <v>KADIN-EVLİ</v>
      </c>
      <c r="D255" s="2">
        <f>(DATA!D483-AVERAGE(DATA!D$6:D$510))/_xlfn.STDEV.P(DATA!D$6:D$510)</f>
        <v>0.43796113249651974</v>
      </c>
      <c r="E255" s="2">
        <f>(DATA!E483-AVERAGE(DATA!E$6:E$510))/_xlfn.STDEV.P(DATA!E$6:E$510)</f>
        <v>0.97799744189220628</v>
      </c>
      <c r="F255" s="2">
        <f>(DATA!F483-AVERAGE(DATA!F$6:F$510))/_xlfn.STDEV.P(DATA!F$6:F$510)</f>
        <v>0.88719994350109632</v>
      </c>
      <c r="G255" s="2">
        <f>(DATA!G483-AVERAGE(DATA!G$6:G$510))/_xlfn.STDEV.P(DATA!G$6:G$510)</f>
        <v>-0.4237529174109414</v>
      </c>
      <c r="H255" s="2">
        <f>(DATA!H483-AVERAGE(DATA!H$6:H$510))/_xlfn.STDEV.P(DATA!H$6:H$510)</f>
        <v>8.9630076011997878E-2</v>
      </c>
      <c r="I255" s="2">
        <f>(DATA!I483-AVERAGE(DATA!I$6:I$510))/_xlfn.STDEV.P(DATA!I$6:I$510)</f>
        <v>0.75387642936137056</v>
      </c>
      <c r="J255" s="2"/>
      <c r="K255">
        <f t="shared" si="10"/>
        <v>2.711394812547165</v>
      </c>
      <c r="L255">
        <f t="shared" si="11"/>
        <v>250</v>
      </c>
    </row>
    <row r="256" spans="1:12" x14ac:dyDescent="0.35">
      <c r="A256" t="s">
        <v>4</v>
      </c>
      <c r="B256" t="s">
        <v>5</v>
      </c>
      <c r="C256" t="str">
        <f t="shared" si="9"/>
        <v>ERKEK-EVLİ</v>
      </c>
      <c r="D256" s="2">
        <f>(DATA!D432-AVERAGE(DATA!D$6:D$510))/_xlfn.STDEV.P(DATA!D$6:D$510)</f>
        <v>-0.84791312279849518</v>
      </c>
      <c r="E256" s="2">
        <f>(DATA!E432-AVERAGE(DATA!E$6:E$510))/_xlfn.STDEV.P(DATA!E$6:E$510)</f>
        <v>0.53795849933239714</v>
      </c>
      <c r="F256" s="2">
        <f>(DATA!F432-AVERAGE(DATA!F$6:F$510))/_xlfn.STDEV.P(DATA!F$6:F$510)</f>
        <v>0.42896831837396482</v>
      </c>
      <c r="G256" s="2">
        <f>(DATA!G432-AVERAGE(DATA!G$6:G$510))/_xlfn.STDEV.P(DATA!G$6:G$510)</f>
        <v>-0.4237529174109414</v>
      </c>
      <c r="H256" s="2">
        <f>(DATA!H432-AVERAGE(DATA!H$6:H$510))/_xlfn.STDEV.P(DATA!H$6:H$510)</f>
        <v>0.37979732341614586</v>
      </c>
      <c r="I256" s="2">
        <f>(DATA!I432-AVERAGE(DATA!I$6:I$510))/_xlfn.STDEV.P(DATA!I$6:I$510)</f>
        <v>0.75387642936137056</v>
      </c>
      <c r="J256" s="2"/>
      <c r="K256">
        <f t="shared" si="10"/>
        <v>2.7250947775860683</v>
      </c>
      <c r="L256">
        <f t="shared" si="11"/>
        <v>251</v>
      </c>
    </row>
    <row r="257" spans="1:12" x14ac:dyDescent="0.35">
      <c r="A257" t="s">
        <v>7</v>
      </c>
      <c r="B257" t="s">
        <v>5</v>
      </c>
      <c r="C257" t="str">
        <f t="shared" si="9"/>
        <v>KADIN-EVLİ</v>
      </c>
      <c r="D257" s="2">
        <f>(DATA!D353-AVERAGE(DATA!D$6:D$510))/_xlfn.STDEV.P(DATA!D$6:D$510)</f>
        <v>-0.84791312279849518</v>
      </c>
      <c r="E257" s="2">
        <f>(DATA!E353-AVERAGE(DATA!E$6:E$510))/_xlfn.STDEV.P(DATA!E$6:E$510)</f>
        <v>-0.12209991450731392</v>
      </c>
      <c r="F257" s="2">
        <f>(DATA!F353-AVERAGE(DATA!F$6:F$510))/_xlfn.STDEV.P(DATA!F$6:F$510)</f>
        <v>-0.25837911931673152</v>
      </c>
      <c r="G257" s="2">
        <f>(DATA!G353-AVERAGE(DATA!G$6:G$510))/_xlfn.STDEV.P(DATA!G$6:G$510)</f>
        <v>-0.4237529174109414</v>
      </c>
      <c r="H257" s="2">
        <f>(DATA!H353-AVERAGE(DATA!H$6:H$510))/_xlfn.STDEV.P(DATA!H$6:H$510)</f>
        <v>1.2502990656285897</v>
      </c>
      <c r="I257" s="2">
        <f>(DATA!I353-AVERAGE(DATA!I$6:I$510))/_xlfn.STDEV.P(DATA!I$6:I$510)</f>
        <v>0.75387642936137056</v>
      </c>
      <c r="J257" s="2"/>
      <c r="K257">
        <f t="shared" si="10"/>
        <v>2.7299696867344472</v>
      </c>
      <c r="L257">
        <f t="shared" si="11"/>
        <v>252</v>
      </c>
    </row>
    <row r="258" spans="1:12" x14ac:dyDescent="0.35">
      <c r="A258" t="s">
        <v>7</v>
      </c>
      <c r="B258" t="s">
        <v>5</v>
      </c>
      <c r="C258" t="str">
        <f t="shared" si="9"/>
        <v>KADIN-EVLİ</v>
      </c>
      <c r="D258" s="2">
        <f>(DATA!D469-AVERAGE(DATA!D$6:D$510))/_xlfn.STDEV.P(DATA!D$6:D$510)</f>
        <v>-0.84791312279849518</v>
      </c>
      <c r="E258" s="2">
        <f>(DATA!E469-AVERAGE(DATA!E$6:E$510))/_xlfn.STDEV.P(DATA!E$6:E$510)</f>
        <v>-1.6622362134666426</v>
      </c>
      <c r="F258" s="2">
        <f>(DATA!F469-AVERAGE(DATA!F$6:F$510))/_xlfn.STDEV.P(DATA!F$6:F$510)</f>
        <v>-1.8621898072616907</v>
      </c>
      <c r="G258" s="2">
        <f>(DATA!G469-AVERAGE(DATA!G$6:G$510))/_xlfn.STDEV.P(DATA!G$6:G$510)</f>
        <v>1.0903642300277634</v>
      </c>
      <c r="H258" s="2">
        <f>(DATA!H469-AVERAGE(DATA!H$6:H$510))/_xlfn.STDEV.P(DATA!H$6:H$510)</f>
        <v>0.37979732341614586</v>
      </c>
      <c r="I258" s="2">
        <f>(DATA!I469-AVERAGE(DATA!I$6:I$510))/_xlfn.STDEV.P(DATA!I$6:I$510)</f>
        <v>-1.0714339672389861</v>
      </c>
      <c r="J258" s="2"/>
      <c r="K258">
        <f t="shared" si="10"/>
        <v>2.7356621539668775</v>
      </c>
      <c r="L258">
        <f t="shared" si="11"/>
        <v>253</v>
      </c>
    </row>
    <row r="259" spans="1:12" x14ac:dyDescent="0.35">
      <c r="A259" t="s">
        <v>7</v>
      </c>
      <c r="B259" t="s">
        <v>5</v>
      </c>
      <c r="C259" t="str">
        <f t="shared" si="9"/>
        <v>KADIN-EVLİ</v>
      </c>
      <c r="D259" s="2">
        <f>(DATA!D15-AVERAGE(DATA!D$6:D$510))/_xlfn.STDEV.P(DATA!D$6:D$510)</f>
        <v>-0.84791312279849518</v>
      </c>
      <c r="E259" s="2">
        <f>(DATA!E15-AVERAGE(DATA!E$6:E$510))/_xlfn.STDEV.P(DATA!E$6:E$510)</f>
        <v>9.7919556772589331E-2</v>
      </c>
      <c r="F259" s="2">
        <f>(DATA!F15-AVERAGE(DATA!F$6:F$510))/_xlfn.STDEV.P(DATA!F$6:F$510)</f>
        <v>-2.9263306753166268E-2</v>
      </c>
      <c r="G259" s="2">
        <f>(DATA!G15-AVERAGE(DATA!G$6:G$510))/_xlfn.STDEV.P(DATA!G$6:G$510)</f>
        <v>-0.4237529174109414</v>
      </c>
      <c r="H259" s="2">
        <f>(DATA!H15-AVERAGE(DATA!H$6:H$510))/_xlfn.STDEV.P(DATA!H$6:H$510)</f>
        <v>1.2502990656285897</v>
      </c>
      <c r="I259" s="2">
        <f>(DATA!I15-AVERAGE(DATA!I$6:I$510))/_xlfn.STDEV.P(DATA!I$6:I$510)</f>
        <v>0.75387642936137056</v>
      </c>
      <c r="J259" s="2"/>
      <c r="K259">
        <f t="shared" si="10"/>
        <v>2.7373293704964543</v>
      </c>
      <c r="L259">
        <f t="shared" si="11"/>
        <v>254</v>
      </c>
    </row>
    <row r="260" spans="1:12" x14ac:dyDescent="0.35">
      <c r="A260" t="s">
        <v>4</v>
      </c>
      <c r="B260" t="s">
        <v>6</v>
      </c>
      <c r="C260" t="str">
        <f t="shared" si="9"/>
        <v>ERKEK-BEKAR</v>
      </c>
      <c r="D260" s="2">
        <f>(DATA!D272-AVERAGE(DATA!D$6:D$510))/_xlfn.STDEV.P(DATA!D$6:D$510)</f>
        <v>0.43796113249651974</v>
      </c>
      <c r="E260" s="2">
        <f>(DATA!E272-AVERAGE(DATA!E$6:E$510))/_xlfn.STDEV.P(DATA!E$6:E$510)</f>
        <v>1.1980169131721101</v>
      </c>
      <c r="F260" s="2">
        <f>(DATA!F272-AVERAGE(DATA!F$6:F$510))/_xlfn.STDEV.P(DATA!F$6:F$510)</f>
        <v>1.1163157560646622</v>
      </c>
      <c r="G260" s="2">
        <f>(DATA!G272-AVERAGE(DATA!G$6:G$510))/_xlfn.STDEV.P(DATA!G$6:G$510)</f>
        <v>-0.1714000589577262</v>
      </c>
      <c r="H260" s="2">
        <f>(DATA!H272-AVERAGE(DATA!H$6:H$510))/_xlfn.STDEV.P(DATA!H$6:H$510)</f>
        <v>-1.0710389098324198</v>
      </c>
      <c r="I260" s="2">
        <f>(DATA!I272-AVERAGE(DATA!I$6:I$510))/_xlfn.STDEV.P(DATA!I$6:I$510)</f>
        <v>-2.8399452958861073E-2</v>
      </c>
      <c r="J260" s="2"/>
      <c r="K260">
        <f t="shared" si="10"/>
        <v>2.7413777055590964</v>
      </c>
      <c r="L260">
        <f t="shared" si="11"/>
        <v>255</v>
      </c>
    </row>
    <row r="261" spans="1:12" x14ac:dyDescent="0.35">
      <c r="A261" t="s">
        <v>4</v>
      </c>
      <c r="B261" t="s">
        <v>5</v>
      </c>
      <c r="C261" t="str">
        <f t="shared" si="9"/>
        <v>ERKEK-EVLİ</v>
      </c>
      <c r="D261" s="2">
        <f>(DATA!D98-AVERAGE(DATA!D$6:D$510))/_xlfn.STDEV.P(DATA!D$6:D$510)</f>
        <v>0.43796113249651974</v>
      </c>
      <c r="E261" s="2">
        <f>(DATA!E98-AVERAGE(DATA!E$6:E$510))/_xlfn.STDEV.P(DATA!E$6:E$510)</f>
        <v>0.53795849933239714</v>
      </c>
      <c r="F261" s="2">
        <f>(DATA!F98-AVERAGE(DATA!F$6:F$510))/_xlfn.STDEV.P(DATA!F$6:F$510)</f>
        <v>0.42896831837396482</v>
      </c>
      <c r="G261" s="2">
        <f>(DATA!G98-AVERAGE(DATA!G$6:G$510))/_xlfn.STDEV.P(DATA!G$6:G$510)</f>
        <v>-0.67610577586415688</v>
      </c>
      <c r="H261" s="2">
        <f>(DATA!H98-AVERAGE(DATA!H$6:H$510))/_xlfn.STDEV.P(DATA!H$6:H$510)</f>
        <v>0.66996457082029381</v>
      </c>
      <c r="I261" s="2">
        <f>(DATA!I98-AVERAGE(DATA!I$6:I$510))/_xlfn.STDEV.P(DATA!I$6:I$510)</f>
        <v>1.0146350579314019</v>
      </c>
      <c r="J261" s="2"/>
      <c r="K261">
        <f t="shared" si="10"/>
        <v>2.7416864430966528</v>
      </c>
      <c r="L261">
        <f t="shared" si="11"/>
        <v>256</v>
      </c>
    </row>
    <row r="262" spans="1:12" x14ac:dyDescent="0.35">
      <c r="A262" t="s">
        <v>4</v>
      </c>
      <c r="B262" t="s">
        <v>5</v>
      </c>
      <c r="C262" t="str">
        <f t="shared" ref="C262:C325" si="12">A262&amp;"-"&amp;B262</f>
        <v>ERKEK-EVLİ</v>
      </c>
      <c r="D262" s="2">
        <f>(DATA!D326-AVERAGE(DATA!D$6:D$510))/_xlfn.STDEV.P(DATA!D$6:D$510)</f>
        <v>-2.1337873780935102</v>
      </c>
      <c r="E262" s="2">
        <f>(DATA!E326-AVERAGE(DATA!E$6:E$510))/_xlfn.STDEV.P(DATA!E$6:E$510)</f>
        <v>-0.34211938578721846</v>
      </c>
      <c r="F262" s="2">
        <f>(DATA!F326-AVERAGE(DATA!F$6:F$510))/_xlfn.STDEV.P(DATA!F$6:F$510)</f>
        <v>-0.48749493188029736</v>
      </c>
      <c r="G262" s="2">
        <f>(DATA!G326-AVERAGE(DATA!G$6:G$510))/_xlfn.STDEV.P(DATA!G$6:G$510)</f>
        <v>0.33330565466811735</v>
      </c>
      <c r="H262" s="2">
        <f>(DATA!H326-AVERAGE(DATA!H$6:H$510))/_xlfn.STDEV.P(DATA!H$6:H$510)</f>
        <v>8.9630076011997878E-2</v>
      </c>
      <c r="I262" s="2">
        <f>(DATA!I326-AVERAGE(DATA!I$6:I$510))/_xlfn.STDEV.P(DATA!I$6:I$510)</f>
        <v>-0.5499167100989234</v>
      </c>
      <c r="J262" s="2"/>
      <c r="K262">
        <f t="shared" ref="K262:K325" si="13">SQRT(SUMXMY2($D$3:$I$3,D262:I262))</f>
        <v>2.7444574621532043</v>
      </c>
      <c r="L262">
        <f t="shared" ref="L262:L325" si="14">RANK(K262,$K$6:$K$510,1)</f>
        <v>257</v>
      </c>
    </row>
    <row r="263" spans="1:12" x14ac:dyDescent="0.35">
      <c r="A263" t="s">
        <v>4</v>
      </c>
      <c r="B263" t="s">
        <v>5</v>
      </c>
      <c r="C263" t="str">
        <f t="shared" si="12"/>
        <v>ERKEK-EVLİ</v>
      </c>
      <c r="D263" s="2">
        <f>(DATA!D416-AVERAGE(DATA!D$6:D$510))/_xlfn.STDEV.P(DATA!D$6:D$510)</f>
        <v>-0.84791312279849518</v>
      </c>
      <c r="E263" s="2">
        <f>(DATA!E416-AVERAGE(DATA!E$6:E$510))/_xlfn.STDEV.P(DATA!E$6:E$510)</f>
        <v>1.4180363844520134</v>
      </c>
      <c r="F263" s="2">
        <f>(DATA!F416-AVERAGE(DATA!F$6:F$510))/_xlfn.STDEV.P(DATA!F$6:F$510)</f>
        <v>1.345431568628227</v>
      </c>
      <c r="G263" s="2">
        <f>(DATA!G416-AVERAGE(DATA!G$6:G$510))/_xlfn.STDEV.P(DATA!G$6:G$510)</f>
        <v>0.58565851312133277</v>
      </c>
      <c r="H263" s="2">
        <f>(DATA!H416-AVERAGE(DATA!H$6:H$510))/_xlfn.STDEV.P(DATA!H$6:H$510)</f>
        <v>0.96013181822444182</v>
      </c>
      <c r="I263" s="2">
        <f>(DATA!I416-AVERAGE(DATA!I$6:I$510))/_xlfn.STDEV.P(DATA!I$6:I$510)</f>
        <v>-0.28915808152889233</v>
      </c>
      <c r="J263" s="2"/>
      <c r="K263">
        <f t="shared" si="13"/>
        <v>2.7458873052003989</v>
      </c>
      <c r="L263">
        <f t="shared" si="14"/>
        <v>258</v>
      </c>
    </row>
    <row r="264" spans="1:12" x14ac:dyDescent="0.35">
      <c r="A264" t="s">
        <v>4</v>
      </c>
      <c r="B264" t="s">
        <v>6</v>
      </c>
      <c r="C264" t="str">
        <f t="shared" si="12"/>
        <v>ERKEK-BEKAR</v>
      </c>
      <c r="D264" s="2">
        <f>(DATA!D63-AVERAGE(DATA!D$6:D$510))/_xlfn.STDEV.P(DATA!D$6:D$510)</f>
        <v>-0.84791312279849518</v>
      </c>
      <c r="E264" s="2">
        <f>(DATA!E63-AVERAGE(DATA!E$6:E$510))/_xlfn.STDEV.P(DATA!E$6:E$510)</f>
        <v>1.4180363844520134</v>
      </c>
      <c r="F264" s="2">
        <f>(DATA!F63-AVERAGE(DATA!F$6:F$510))/_xlfn.STDEV.P(DATA!F$6:F$510)</f>
        <v>1.345431568628227</v>
      </c>
      <c r="G264" s="2">
        <f>(DATA!G63-AVERAGE(DATA!G$6:G$510))/_xlfn.STDEV.P(DATA!G$6:G$510)</f>
        <v>0.33330565466811735</v>
      </c>
      <c r="H264" s="2">
        <f>(DATA!H63-AVERAGE(DATA!H$6:H$510))/_xlfn.STDEV.P(DATA!H$6:H$510)</f>
        <v>0.96013181822444182</v>
      </c>
      <c r="I264" s="2">
        <f>(DATA!I63-AVERAGE(DATA!I$6:I$510))/_xlfn.STDEV.P(DATA!I$6:I$510)</f>
        <v>-0.28915808152889233</v>
      </c>
      <c r="J264" s="2"/>
      <c r="K264">
        <f t="shared" si="13"/>
        <v>2.7558417196116727</v>
      </c>
      <c r="L264">
        <f t="shared" si="14"/>
        <v>259</v>
      </c>
    </row>
    <row r="265" spans="1:12" x14ac:dyDescent="0.35">
      <c r="A265" t="s">
        <v>4</v>
      </c>
      <c r="B265" t="s">
        <v>5</v>
      </c>
      <c r="C265" t="str">
        <f t="shared" si="12"/>
        <v>ERKEK-EVLİ</v>
      </c>
      <c r="D265" s="2">
        <f>(DATA!D298-AVERAGE(DATA!D$6:D$510))/_xlfn.STDEV.P(DATA!D$6:D$510)</f>
        <v>1.7238353877915347</v>
      </c>
      <c r="E265" s="2">
        <f>(DATA!E298-AVERAGE(DATA!E$6:E$510))/_xlfn.STDEV.P(DATA!E$6:E$510)</f>
        <v>1.4180363844520134</v>
      </c>
      <c r="F265" s="2">
        <f>(DATA!F298-AVERAGE(DATA!F$6:F$510))/_xlfn.STDEV.P(DATA!F$6:F$510)</f>
        <v>1.345431568628227</v>
      </c>
      <c r="G265" s="2">
        <f>(DATA!G298-AVERAGE(DATA!G$6:G$510))/_xlfn.STDEV.P(DATA!G$6:G$510)</f>
        <v>0.33330565466811735</v>
      </c>
      <c r="H265" s="2">
        <f>(DATA!H298-AVERAGE(DATA!H$6:H$510))/_xlfn.STDEV.P(DATA!H$6:H$510)</f>
        <v>0.96013181822444182</v>
      </c>
      <c r="I265" s="2">
        <f>(DATA!I298-AVERAGE(DATA!I$6:I$510))/_xlfn.STDEV.P(DATA!I$6:I$510)</f>
        <v>-0.28915808152889233</v>
      </c>
      <c r="J265" s="2"/>
      <c r="K265">
        <f t="shared" si="13"/>
        <v>2.7558417196116727</v>
      </c>
      <c r="L265">
        <f t="shared" si="14"/>
        <v>259</v>
      </c>
    </row>
    <row r="266" spans="1:12" x14ac:dyDescent="0.35">
      <c r="A266" t="s">
        <v>4</v>
      </c>
      <c r="B266" t="s">
        <v>5</v>
      </c>
      <c r="C266" t="str">
        <f t="shared" si="12"/>
        <v>ERKEK-EVLİ</v>
      </c>
      <c r="D266" s="2">
        <f>(DATA!D314-AVERAGE(DATA!D$6:D$510))/_xlfn.STDEV.P(DATA!D$6:D$510)</f>
        <v>1.7238353877915347</v>
      </c>
      <c r="E266" s="2">
        <f>(DATA!E314-AVERAGE(DATA!E$6:E$510))/_xlfn.STDEV.P(DATA!E$6:E$510)</f>
        <v>0.97799744189220628</v>
      </c>
      <c r="F266" s="2">
        <f>(DATA!F314-AVERAGE(DATA!F$6:F$510))/_xlfn.STDEV.P(DATA!F$6:F$510)</f>
        <v>0.88719994350109632</v>
      </c>
      <c r="G266" s="2">
        <f>(DATA!G314-AVERAGE(DATA!G$6:G$510))/_xlfn.STDEV.P(DATA!G$6:G$510)</f>
        <v>-0.1714000589577262</v>
      </c>
      <c r="H266" s="2">
        <f>(DATA!H314-AVERAGE(DATA!H$6:H$510))/_xlfn.STDEV.P(DATA!H$6:H$510)</f>
        <v>0.66996457082029381</v>
      </c>
      <c r="I266" s="2">
        <f>(DATA!I314-AVERAGE(DATA!I$6:I$510))/_xlfn.STDEV.P(DATA!I$6:I$510)</f>
        <v>0.49311780079133921</v>
      </c>
      <c r="J266" s="2"/>
      <c r="K266">
        <f t="shared" si="13"/>
        <v>2.7574368691284064</v>
      </c>
      <c r="L266">
        <f t="shared" si="14"/>
        <v>261</v>
      </c>
    </row>
    <row r="267" spans="1:12" x14ac:dyDescent="0.35">
      <c r="A267" t="s">
        <v>7</v>
      </c>
      <c r="B267" t="s">
        <v>5</v>
      </c>
      <c r="C267" t="str">
        <f t="shared" si="12"/>
        <v>KADIN-EVLİ</v>
      </c>
      <c r="D267" s="2">
        <f>(DATA!D92-AVERAGE(DATA!D$6:D$510))/_xlfn.STDEV.P(DATA!D$6:D$510)</f>
        <v>0.43796113249651974</v>
      </c>
      <c r="E267" s="2">
        <f>(DATA!E92-AVERAGE(DATA!E$6:E$510))/_xlfn.STDEV.P(DATA!E$6:E$510)</f>
        <v>9.7919556772589331E-2</v>
      </c>
      <c r="F267" s="2">
        <f>(DATA!F92-AVERAGE(DATA!F$6:F$510))/_xlfn.STDEV.P(DATA!F$6:F$510)</f>
        <v>-2.9263306753166268E-2</v>
      </c>
      <c r="G267" s="2">
        <f>(DATA!G92-AVERAGE(DATA!G$6:G$510))/_xlfn.STDEV.P(DATA!G$6:G$510)</f>
        <v>-0.92845863431737219</v>
      </c>
      <c r="H267" s="2">
        <f>(DATA!H92-AVERAGE(DATA!H$6:H$510))/_xlfn.STDEV.P(DATA!H$6:H$510)</f>
        <v>-0.78087166242827166</v>
      </c>
      <c r="I267" s="2">
        <f>(DATA!I92-AVERAGE(DATA!I$6:I$510))/_xlfn.STDEV.P(DATA!I$6:I$510)</f>
        <v>0.75387642936137056</v>
      </c>
      <c r="J267" s="2"/>
      <c r="K267">
        <f t="shared" si="13"/>
        <v>2.7742520852815056</v>
      </c>
      <c r="L267">
        <f t="shared" si="14"/>
        <v>262</v>
      </c>
    </row>
    <row r="268" spans="1:12" x14ac:dyDescent="0.35">
      <c r="A268" t="s">
        <v>4</v>
      </c>
      <c r="B268" t="s">
        <v>6</v>
      </c>
      <c r="C268" t="str">
        <f t="shared" si="12"/>
        <v>ERKEK-BEKAR</v>
      </c>
      <c r="D268" s="2">
        <f>(DATA!D57-AVERAGE(DATA!D$6:D$510))/_xlfn.STDEV.P(DATA!D$6:D$510)</f>
        <v>-0.84791312279849518</v>
      </c>
      <c r="E268" s="2">
        <f>(DATA!E57-AVERAGE(DATA!E$6:E$510))/_xlfn.STDEV.P(DATA!E$6:E$510)</f>
        <v>1.4180363844520134</v>
      </c>
      <c r="F268" s="2">
        <f>(DATA!F57-AVERAGE(DATA!F$6:F$510))/_xlfn.STDEV.P(DATA!F$6:F$510)</f>
        <v>1.345431568628227</v>
      </c>
      <c r="G268" s="2">
        <f>(DATA!G57-AVERAGE(DATA!G$6:G$510))/_xlfn.STDEV.P(DATA!G$6:G$510)</f>
        <v>1.5950699469341942</v>
      </c>
      <c r="H268" s="2">
        <f>(DATA!H57-AVERAGE(DATA!H$6:H$510))/_xlfn.STDEV.P(DATA!H$6:H$510)</f>
        <v>0.96013181822444182</v>
      </c>
      <c r="I268" s="2">
        <f>(DATA!I57-AVERAGE(DATA!I$6:I$510))/_xlfn.STDEV.P(DATA!I$6:I$510)</f>
        <v>-1.3321925958090173</v>
      </c>
      <c r="J268" s="2"/>
      <c r="K268">
        <f t="shared" si="13"/>
        <v>2.782166862230409</v>
      </c>
      <c r="L268">
        <f t="shared" si="14"/>
        <v>263</v>
      </c>
    </row>
    <row r="269" spans="1:12" x14ac:dyDescent="0.35">
      <c r="A269" t="s">
        <v>4</v>
      </c>
      <c r="B269" t="s">
        <v>5</v>
      </c>
      <c r="C269" t="str">
        <f t="shared" si="12"/>
        <v>ERKEK-EVLİ</v>
      </c>
      <c r="D269" s="2">
        <f>(DATA!D198-AVERAGE(DATA!D$6:D$510))/_xlfn.STDEV.P(DATA!D$6:D$510)</f>
        <v>1.7238353877915347</v>
      </c>
      <c r="E269" s="2">
        <f>(DATA!E198-AVERAGE(DATA!E$6:E$510))/_xlfn.STDEV.P(DATA!E$6:E$510)</f>
        <v>0.53795849933239714</v>
      </c>
      <c r="F269" s="2">
        <f>(DATA!F198-AVERAGE(DATA!F$6:F$510))/_xlfn.STDEV.P(DATA!F$6:F$510)</f>
        <v>0.42896831837396482</v>
      </c>
      <c r="G269" s="2">
        <f>(DATA!G198-AVERAGE(DATA!G$6:G$510))/_xlfn.STDEV.P(DATA!G$6:G$510)</f>
        <v>-0.4237529174109414</v>
      </c>
      <c r="H269" s="2">
        <f>(DATA!H198-AVERAGE(DATA!H$6:H$510))/_xlfn.STDEV.P(DATA!H$6:H$510)</f>
        <v>0.96013181822444182</v>
      </c>
      <c r="I269" s="2">
        <f>(DATA!I198-AVERAGE(DATA!I$6:I$510))/_xlfn.STDEV.P(DATA!I$6:I$510)</f>
        <v>0.75387642936137056</v>
      </c>
      <c r="J269" s="2"/>
      <c r="K269">
        <f t="shared" si="13"/>
        <v>2.7855990002916111</v>
      </c>
      <c r="L269">
        <f t="shared" si="14"/>
        <v>264</v>
      </c>
    </row>
    <row r="270" spans="1:12" x14ac:dyDescent="0.35">
      <c r="A270" t="s">
        <v>4</v>
      </c>
      <c r="B270" t="s">
        <v>5</v>
      </c>
      <c r="C270" t="str">
        <f t="shared" si="12"/>
        <v>ERKEK-EVLİ</v>
      </c>
      <c r="D270" s="2">
        <f>(DATA!D44-AVERAGE(DATA!D$6:D$510))/_xlfn.STDEV.P(DATA!D$6:D$510)</f>
        <v>0.43796113249651974</v>
      </c>
      <c r="E270" s="2">
        <f>(DATA!E44-AVERAGE(DATA!E$6:E$510))/_xlfn.STDEV.P(DATA!E$6:E$510)</f>
        <v>0.31793902805249391</v>
      </c>
      <c r="F270" s="2">
        <f>(DATA!F44-AVERAGE(DATA!F$6:F$510))/_xlfn.STDEV.P(DATA!F$6:F$510)</f>
        <v>0.19985250581039951</v>
      </c>
      <c r="G270" s="2">
        <f>(DATA!G44-AVERAGE(DATA!G$6:G$510))/_xlfn.STDEV.P(DATA!G$6:G$510)</f>
        <v>-0.92845863431737219</v>
      </c>
      <c r="H270" s="2">
        <f>(DATA!H44-AVERAGE(DATA!H$6:H$510))/_xlfn.STDEV.P(DATA!H$6:H$510)</f>
        <v>-1.3612061572365675</v>
      </c>
      <c r="I270" s="2">
        <f>(DATA!I44-AVERAGE(DATA!I$6:I$510))/_xlfn.STDEV.P(DATA!I$6:I$510)</f>
        <v>0.23235917222130795</v>
      </c>
      <c r="J270" s="2"/>
      <c r="K270">
        <f t="shared" si="13"/>
        <v>2.7998063759079801</v>
      </c>
      <c r="L270">
        <f t="shared" si="14"/>
        <v>265</v>
      </c>
    </row>
    <row r="271" spans="1:12" x14ac:dyDescent="0.35">
      <c r="A271" t="s">
        <v>7</v>
      </c>
      <c r="B271" t="s">
        <v>5</v>
      </c>
      <c r="C271" t="str">
        <f t="shared" si="12"/>
        <v>KADIN-EVLİ</v>
      </c>
      <c r="D271" s="2">
        <f>(DATA!D181-AVERAGE(DATA!D$6:D$510))/_xlfn.STDEV.P(DATA!D$6:D$510)</f>
        <v>0.43796113249651974</v>
      </c>
      <c r="E271" s="2">
        <f>(DATA!E181-AVERAGE(DATA!E$6:E$510))/_xlfn.STDEV.P(DATA!E$6:E$510)</f>
        <v>-1.8822556847465466</v>
      </c>
      <c r="F271" s="2">
        <f>(DATA!F181-AVERAGE(DATA!F$6:F$510))/_xlfn.STDEV.P(DATA!F$6:F$510)</f>
        <v>-2.0913056198252562</v>
      </c>
      <c r="G271" s="2">
        <f>(DATA!G181-AVERAGE(DATA!G$6:G$510))/_xlfn.STDEV.P(DATA!G$6:G$510)</f>
        <v>0.58565851312133277</v>
      </c>
      <c r="H271" s="2">
        <f>(DATA!H181-AVERAGE(DATA!H$6:H$510))/_xlfn.STDEV.P(DATA!H$6:H$510)</f>
        <v>-0.20053717139215008</v>
      </c>
      <c r="I271" s="2">
        <f>(DATA!I181-AVERAGE(DATA!I$6:I$510))/_xlfn.STDEV.P(DATA!I$6:I$510)</f>
        <v>-0.5499167100989234</v>
      </c>
      <c r="J271" s="2"/>
      <c r="K271">
        <f t="shared" si="13"/>
        <v>2.8105489484543407</v>
      </c>
      <c r="L271">
        <f t="shared" si="14"/>
        <v>266</v>
      </c>
    </row>
    <row r="272" spans="1:12" x14ac:dyDescent="0.35">
      <c r="A272" t="s">
        <v>4</v>
      </c>
      <c r="B272" t="s">
        <v>6</v>
      </c>
      <c r="C272" t="str">
        <f t="shared" si="12"/>
        <v>ERKEK-BEKAR</v>
      </c>
      <c r="D272" s="2">
        <f>(DATA!D75-AVERAGE(DATA!D$6:D$510))/_xlfn.STDEV.P(DATA!D$6:D$510)</f>
        <v>0.43796113249651974</v>
      </c>
      <c r="E272" s="2">
        <f>(DATA!E75-AVERAGE(DATA!E$6:E$510))/_xlfn.STDEV.P(DATA!E$6:E$510)</f>
        <v>1.6380558557319174</v>
      </c>
      <c r="F272" s="2">
        <f>(DATA!F75-AVERAGE(DATA!F$6:F$510))/_xlfn.STDEV.P(DATA!F$6:F$510)</f>
        <v>1.5745473811917927</v>
      </c>
      <c r="G272" s="2">
        <f>(DATA!G75-AVERAGE(DATA!G$6:G$510))/_xlfn.STDEV.P(DATA!G$6:G$510)</f>
        <v>1.5950699469341942</v>
      </c>
      <c r="H272" s="2">
        <f>(DATA!H75-AVERAGE(DATA!H$6:H$510))/_xlfn.STDEV.P(DATA!H$6:H$510)</f>
        <v>1.2502990656285897</v>
      </c>
      <c r="I272" s="2">
        <f>(DATA!I75-AVERAGE(DATA!I$6:I$510))/_xlfn.STDEV.P(DATA!I$6:I$510)</f>
        <v>-1.3321925958090173</v>
      </c>
      <c r="J272" s="2"/>
      <c r="K272">
        <f t="shared" si="13"/>
        <v>2.8211975087680456</v>
      </c>
      <c r="L272">
        <f t="shared" si="14"/>
        <v>267</v>
      </c>
    </row>
    <row r="273" spans="1:12" x14ac:dyDescent="0.35">
      <c r="A273" t="s">
        <v>4</v>
      </c>
      <c r="B273" t="s">
        <v>6</v>
      </c>
      <c r="C273" t="str">
        <f t="shared" si="12"/>
        <v>ERKEK-BEKAR</v>
      </c>
      <c r="D273" s="2">
        <f>(DATA!D250-AVERAGE(DATA!D$6:D$510))/_xlfn.STDEV.P(DATA!D$6:D$510)</f>
        <v>-0.84791312279849518</v>
      </c>
      <c r="E273" s="2">
        <f>(DATA!E250-AVERAGE(DATA!E$6:E$510))/_xlfn.STDEV.P(DATA!E$6:E$510)</f>
        <v>1.6380558557319174</v>
      </c>
      <c r="F273" s="2">
        <f>(DATA!F250-AVERAGE(DATA!F$6:F$510))/_xlfn.STDEV.P(DATA!F$6:F$510)</f>
        <v>1.5745473811917927</v>
      </c>
      <c r="G273" s="2">
        <f>(DATA!G250-AVERAGE(DATA!G$6:G$510))/_xlfn.STDEV.P(DATA!G$6:G$510)</f>
        <v>0.83801137157454808</v>
      </c>
      <c r="H273" s="2">
        <f>(DATA!H250-AVERAGE(DATA!H$6:H$510))/_xlfn.STDEV.P(DATA!H$6:H$510)</f>
        <v>0.66996457082029381</v>
      </c>
      <c r="I273" s="2">
        <f>(DATA!I250-AVERAGE(DATA!I$6:I$510))/_xlfn.STDEV.P(DATA!I$6:I$510)</f>
        <v>-1.0714339672389861</v>
      </c>
      <c r="J273" s="2"/>
      <c r="K273">
        <f t="shared" si="13"/>
        <v>2.8231122936214468</v>
      </c>
      <c r="L273">
        <f t="shared" si="14"/>
        <v>268</v>
      </c>
    </row>
    <row r="274" spans="1:12" x14ac:dyDescent="0.35">
      <c r="A274" t="s">
        <v>4</v>
      </c>
      <c r="B274" t="s">
        <v>6</v>
      </c>
      <c r="C274" t="str">
        <f t="shared" si="12"/>
        <v>ERKEK-BEKAR</v>
      </c>
      <c r="D274" s="2">
        <f>(DATA!D158-AVERAGE(DATA!D$6:D$510))/_xlfn.STDEV.P(DATA!D$6:D$510)</f>
        <v>0.43796113249651974</v>
      </c>
      <c r="E274" s="2">
        <f>(DATA!E158-AVERAGE(DATA!E$6:E$510))/_xlfn.STDEV.P(DATA!E$6:E$510)</f>
        <v>1.858075327011822</v>
      </c>
      <c r="F274" s="2">
        <f>(DATA!F158-AVERAGE(DATA!F$6:F$510))/_xlfn.STDEV.P(DATA!F$6:F$510)</f>
        <v>1.8036631937553584</v>
      </c>
      <c r="G274" s="2">
        <f>(DATA!G158-AVERAGE(DATA!G$6:G$510))/_xlfn.STDEV.P(DATA!G$6:G$510)</f>
        <v>1.0903642300277634</v>
      </c>
      <c r="H274" s="2">
        <f>(DATA!H158-AVERAGE(DATA!H$6:H$510))/_xlfn.STDEV.P(DATA!H$6:H$510)</f>
        <v>0.37979732341614586</v>
      </c>
      <c r="I274" s="2">
        <f>(DATA!I158-AVERAGE(DATA!I$6:I$510))/_xlfn.STDEV.P(DATA!I$6:I$510)</f>
        <v>-1.3321925958090173</v>
      </c>
      <c r="J274" s="2"/>
      <c r="K274">
        <f t="shared" si="13"/>
        <v>2.8423755835091988</v>
      </c>
      <c r="L274">
        <f t="shared" si="14"/>
        <v>269</v>
      </c>
    </row>
    <row r="275" spans="1:12" x14ac:dyDescent="0.35">
      <c r="A275" t="s">
        <v>7</v>
      </c>
      <c r="B275" t="s">
        <v>5</v>
      </c>
      <c r="C275" t="str">
        <f t="shared" si="12"/>
        <v>KADIN-EVLİ</v>
      </c>
      <c r="D275" s="2">
        <f>(DATA!D141-AVERAGE(DATA!D$6:D$510))/_xlfn.STDEV.P(DATA!D$6:D$510)</f>
        <v>0.43796113249651974</v>
      </c>
      <c r="E275" s="2">
        <f>(DATA!E141-AVERAGE(DATA!E$6:E$510))/_xlfn.STDEV.P(DATA!E$6:E$510)</f>
        <v>0.75797797061230165</v>
      </c>
      <c r="F275" s="2">
        <f>(DATA!F141-AVERAGE(DATA!F$6:F$510))/_xlfn.STDEV.P(DATA!F$6:F$510)</f>
        <v>0.6580841309375306</v>
      </c>
      <c r="G275" s="2">
        <f>(DATA!G141-AVERAGE(DATA!G$6:G$510))/_xlfn.STDEV.P(DATA!G$6:G$510)</f>
        <v>-0.67610577586415688</v>
      </c>
      <c r="H275" s="2">
        <f>(DATA!H141-AVERAGE(DATA!H$6:H$510))/_xlfn.STDEV.P(DATA!H$6:H$510)</f>
        <v>0.37979732341614586</v>
      </c>
      <c r="I275" s="2">
        <f>(DATA!I141-AVERAGE(DATA!I$6:I$510))/_xlfn.STDEV.P(DATA!I$6:I$510)</f>
        <v>1.0146350579314019</v>
      </c>
      <c r="J275" s="2"/>
      <c r="K275">
        <f t="shared" si="13"/>
        <v>2.8425314059608815</v>
      </c>
      <c r="L275">
        <f t="shared" si="14"/>
        <v>270</v>
      </c>
    </row>
    <row r="276" spans="1:12" x14ac:dyDescent="0.35">
      <c r="A276" t="s">
        <v>4</v>
      </c>
      <c r="B276" t="s">
        <v>5</v>
      </c>
      <c r="C276" t="str">
        <f t="shared" si="12"/>
        <v>ERKEK-EVLİ</v>
      </c>
      <c r="D276" s="2">
        <f>(DATA!D140-AVERAGE(DATA!D$6:D$510))/_xlfn.STDEV.P(DATA!D$6:D$510)</f>
        <v>0.43796113249651974</v>
      </c>
      <c r="E276" s="2">
        <f>(DATA!E140-AVERAGE(DATA!E$6:E$510))/_xlfn.STDEV.P(DATA!E$6:E$510)</f>
        <v>0.75797797061230165</v>
      </c>
      <c r="F276" s="2">
        <f>(DATA!F140-AVERAGE(DATA!F$6:F$510))/_xlfn.STDEV.P(DATA!F$6:F$510)</f>
        <v>0.6580841309375306</v>
      </c>
      <c r="G276" s="2">
        <f>(DATA!G140-AVERAGE(DATA!G$6:G$510))/_xlfn.STDEV.P(DATA!G$6:G$510)</f>
        <v>-0.92845863431737219</v>
      </c>
      <c r="H276" s="2">
        <f>(DATA!H140-AVERAGE(DATA!H$6:H$510))/_xlfn.STDEV.P(DATA!H$6:H$510)</f>
        <v>-1.6513734046407154</v>
      </c>
      <c r="I276" s="2">
        <f>(DATA!I140-AVERAGE(DATA!I$6:I$510))/_xlfn.STDEV.P(DATA!I$6:I$510)</f>
        <v>-0.8106753386689548</v>
      </c>
      <c r="J276" s="2"/>
      <c r="K276">
        <f t="shared" si="13"/>
        <v>2.8430131085751622</v>
      </c>
      <c r="L276">
        <f t="shared" si="14"/>
        <v>271</v>
      </c>
    </row>
    <row r="277" spans="1:12" x14ac:dyDescent="0.35">
      <c r="A277" t="s">
        <v>7</v>
      </c>
      <c r="B277" t="s">
        <v>5</v>
      </c>
      <c r="C277" t="str">
        <f t="shared" si="12"/>
        <v>KADIN-EVLİ</v>
      </c>
      <c r="D277" s="2">
        <f>(DATA!D81-AVERAGE(DATA!D$6:D$510))/_xlfn.STDEV.P(DATA!D$6:D$510)</f>
        <v>0.43796113249651974</v>
      </c>
      <c r="E277" s="2">
        <f>(DATA!E81-AVERAGE(DATA!E$6:E$510))/_xlfn.STDEV.P(DATA!E$6:E$510)</f>
        <v>-0.78215832834702625</v>
      </c>
      <c r="F277" s="2">
        <f>(DATA!F81-AVERAGE(DATA!F$6:F$510))/_xlfn.STDEV.P(DATA!F$6:F$510)</f>
        <v>-0.94572655700742836</v>
      </c>
      <c r="G277" s="2">
        <f>(DATA!G81-AVERAGE(DATA!G$6:G$510))/_xlfn.STDEV.P(DATA!G$6:G$510)</f>
        <v>-0.67610577586415688</v>
      </c>
      <c r="H277" s="2">
        <f>(DATA!H81-AVERAGE(DATA!H$6:H$510))/_xlfn.STDEV.P(DATA!H$6:H$510)</f>
        <v>-0.20053717139215008</v>
      </c>
      <c r="I277" s="2">
        <f>(DATA!I81-AVERAGE(DATA!I$6:I$510))/_xlfn.STDEV.P(DATA!I$6:I$510)</f>
        <v>1.0146350579314019</v>
      </c>
      <c r="J277" s="2"/>
      <c r="K277">
        <f t="shared" si="13"/>
        <v>2.8528017206509828</v>
      </c>
      <c r="L277">
        <f t="shared" si="14"/>
        <v>272</v>
      </c>
    </row>
    <row r="278" spans="1:12" x14ac:dyDescent="0.35">
      <c r="A278" t="s">
        <v>7</v>
      </c>
      <c r="B278" t="s">
        <v>6</v>
      </c>
      <c r="C278" t="str">
        <f t="shared" si="12"/>
        <v>KADIN-BEKAR</v>
      </c>
      <c r="D278" s="2">
        <f>(DATA!D187-AVERAGE(DATA!D$6:D$510))/_xlfn.STDEV.P(DATA!D$6:D$510)</f>
        <v>0.43796113249651974</v>
      </c>
      <c r="E278" s="2">
        <f>(DATA!E187-AVERAGE(DATA!E$6:E$510))/_xlfn.STDEV.P(DATA!E$6:E$510)</f>
        <v>-0.56213885706712274</v>
      </c>
      <c r="F278" s="2">
        <f>(DATA!F187-AVERAGE(DATA!F$6:F$510))/_xlfn.STDEV.P(DATA!F$6:F$510)</f>
        <v>-0.71661074444386308</v>
      </c>
      <c r="G278" s="2">
        <f>(DATA!G187-AVERAGE(DATA!G$6:G$510))/_xlfn.STDEV.P(DATA!G$6:G$510)</f>
        <v>-0.67610577586415688</v>
      </c>
      <c r="H278" s="2">
        <f>(DATA!H187-AVERAGE(DATA!H$6:H$510))/_xlfn.STDEV.P(DATA!H$6:H$510)</f>
        <v>-1.3612061572365675</v>
      </c>
      <c r="I278" s="2">
        <f>(DATA!I187-AVERAGE(DATA!I$6:I$510))/_xlfn.STDEV.P(DATA!I$6:I$510)</f>
        <v>0.49311780079133921</v>
      </c>
      <c r="J278" s="2"/>
      <c r="K278">
        <f t="shared" si="13"/>
        <v>2.8662605921913928</v>
      </c>
      <c r="L278">
        <f t="shared" si="14"/>
        <v>273</v>
      </c>
    </row>
    <row r="279" spans="1:12" x14ac:dyDescent="0.35">
      <c r="A279" t="s">
        <v>4</v>
      </c>
      <c r="B279" t="s">
        <v>5</v>
      </c>
      <c r="C279" t="str">
        <f t="shared" si="12"/>
        <v>ERKEK-EVLİ</v>
      </c>
      <c r="D279" s="2">
        <f>(DATA!D360-AVERAGE(DATA!D$6:D$510))/_xlfn.STDEV.P(DATA!D$6:D$510)</f>
        <v>-2.1337873780935102</v>
      </c>
      <c r="E279" s="2">
        <f>(DATA!E360-AVERAGE(DATA!E$6:E$510))/_xlfn.STDEV.P(DATA!E$6:E$510)</f>
        <v>0.53795849933239714</v>
      </c>
      <c r="F279" s="2">
        <f>(DATA!F360-AVERAGE(DATA!F$6:F$510))/_xlfn.STDEV.P(DATA!F$6:F$510)</f>
        <v>0.42896831837396482</v>
      </c>
      <c r="G279" s="2">
        <f>(DATA!G360-AVERAGE(DATA!G$6:G$510))/_xlfn.STDEV.P(DATA!G$6:G$510)</f>
        <v>0.58565851312133277</v>
      </c>
      <c r="H279" s="2">
        <f>(DATA!H360-AVERAGE(DATA!H$6:H$510))/_xlfn.STDEV.P(DATA!H$6:H$510)</f>
        <v>-0.20053717139215008</v>
      </c>
      <c r="I279" s="2">
        <f>(DATA!I360-AVERAGE(DATA!I$6:I$510))/_xlfn.STDEV.P(DATA!I$6:I$510)</f>
        <v>-0.5499167100989234</v>
      </c>
      <c r="J279" s="2"/>
      <c r="K279">
        <f t="shared" si="13"/>
        <v>2.8802979304262917</v>
      </c>
      <c r="L279">
        <f t="shared" si="14"/>
        <v>274</v>
      </c>
    </row>
    <row r="280" spans="1:12" x14ac:dyDescent="0.35">
      <c r="A280" t="s">
        <v>4</v>
      </c>
      <c r="B280" t="s">
        <v>5</v>
      </c>
      <c r="C280" t="str">
        <f t="shared" si="12"/>
        <v>ERKEK-EVLİ</v>
      </c>
      <c r="D280" s="2">
        <f>(DATA!D204-AVERAGE(DATA!D$6:D$510))/_xlfn.STDEV.P(DATA!D$6:D$510)</f>
        <v>0.43796113249651974</v>
      </c>
      <c r="E280" s="2">
        <f>(DATA!E204-AVERAGE(DATA!E$6:E$510))/_xlfn.STDEV.P(DATA!E$6:E$510)</f>
        <v>0.31793902805249391</v>
      </c>
      <c r="F280" s="2">
        <f>(DATA!F204-AVERAGE(DATA!F$6:F$510))/_xlfn.STDEV.P(DATA!F$6:F$510)</f>
        <v>0.19985250581039951</v>
      </c>
      <c r="G280" s="2">
        <f>(DATA!G204-AVERAGE(DATA!G$6:G$510))/_xlfn.STDEV.P(DATA!G$6:G$510)</f>
        <v>-0.67610577586415688</v>
      </c>
      <c r="H280" s="2">
        <f>(DATA!H204-AVERAGE(DATA!H$6:H$510))/_xlfn.STDEV.P(DATA!H$6:H$510)</f>
        <v>-0.78087166242827166</v>
      </c>
      <c r="I280" s="2">
        <f>(DATA!I204-AVERAGE(DATA!I$6:I$510))/_xlfn.STDEV.P(DATA!I$6:I$510)</f>
        <v>1.0146350579314019</v>
      </c>
      <c r="J280" s="2"/>
      <c r="K280">
        <f t="shared" si="13"/>
        <v>2.8886626033179867</v>
      </c>
      <c r="L280">
        <f t="shared" si="14"/>
        <v>275</v>
      </c>
    </row>
    <row r="281" spans="1:12" x14ac:dyDescent="0.35">
      <c r="A281" t="s">
        <v>4</v>
      </c>
      <c r="B281" t="s">
        <v>5</v>
      </c>
      <c r="C281" t="str">
        <f t="shared" si="12"/>
        <v>ERKEK-EVLİ</v>
      </c>
      <c r="D281" s="2">
        <f>(DATA!D400-AVERAGE(DATA!D$6:D$510))/_xlfn.STDEV.P(DATA!D$6:D$510)</f>
        <v>0.43796113249651974</v>
      </c>
      <c r="E281" s="2">
        <f>(DATA!E400-AVERAGE(DATA!E$6:E$510))/_xlfn.STDEV.P(DATA!E$6:E$510)</f>
        <v>0.31793902805249391</v>
      </c>
      <c r="F281" s="2">
        <f>(DATA!F400-AVERAGE(DATA!F$6:F$510))/_xlfn.STDEV.P(DATA!F$6:F$510)</f>
        <v>0.19985250581039951</v>
      </c>
      <c r="G281" s="2">
        <f>(DATA!G400-AVERAGE(DATA!G$6:G$510))/_xlfn.STDEV.P(DATA!G$6:G$510)</f>
        <v>-0.67610577586415688</v>
      </c>
      <c r="H281" s="2">
        <f>(DATA!H400-AVERAGE(DATA!H$6:H$510))/_xlfn.STDEV.P(DATA!H$6:H$510)</f>
        <v>-0.78087166242827166</v>
      </c>
      <c r="I281" s="2">
        <f>(DATA!I400-AVERAGE(DATA!I$6:I$510))/_xlfn.STDEV.P(DATA!I$6:I$510)</f>
        <v>1.0146350579314019</v>
      </c>
      <c r="J281" s="2"/>
      <c r="K281">
        <f t="shared" si="13"/>
        <v>2.8886626033179867</v>
      </c>
      <c r="L281">
        <f t="shared" si="14"/>
        <v>275</v>
      </c>
    </row>
    <row r="282" spans="1:12" x14ac:dyDescent="0.35">
      <c r="A282" t="s">
        <v>7</v>
      </c>
      <c r="B282" t="s">
        <v>6</v>
      </c>
      <c r="C282" t="str">
        <f t="shared" si="12"/>
        <v>KADIN-BEKAR</v>
      </c>
      <c r="D282" s="2">
        <f>(DATA!D290-AVERAGE(DATA!D$6:D$510))/_xlfn.STDEV.P(DATA!D$6:D$510)</f>
        <v>1.7238353877915347</v>
      </c>
      <c r="E282" s="2">
        <f>(DATA!E290-AVERAGE(DATA!E$6:E$510))/_xlfn.STDEV.P(DATA!E$6:E$510)</f>
        <v>-0.12209991450731392</v>
      </c>
      <c r="F282" s="2">
        <f>(DATA!F290-AVERAGE(DATA!F$6:F$510))/_xlfn.STDEV.P(DATA!F$6:F$510)</f>
        <v>-0.25837911931673152</v>
      </c>
      <c r="G282" s="2">
        <f>(DATA!G290-AVERAGE(DATA!G$6:G$510))/_xlfn.STDEV.P(DATA!G$6:G$510)</f>
        <v>-0.67610577586415688</v>
      </c>
      <c r="H282" s="2">
        <f>(DATA!H290-AVERAGE(DATA!H$6:H$510))/_xlfn.STDEV.P(DATA!H$6:H$510)</f>
        <v>-1.6513734046407154</v>
      </c>
      <c r="I282" s="2">
        <f>(DATA!I290-AVERAGE(DATA!I$6:I$510))/_xlfn.STDEV.P(DATA!I$6:I$510)</f>
        <v>-0.28915808152889233</v>
      </c>
      <c r="J282" s="2"/>
      <c r="K282">
        <f t="shared" si="13"/>
        <v>2.8934093019721705</v>
      </c>
      <c r="L282">
        <f t="shared" si="14"/>
        <v>277</v>
      </c>
    </row>
    <row r="283" spans="1:12" x14ac:dyDescent="0.35">
      <c r="A283" t="s">
        <v>7</v>
      </c>
      <c r="B283" t="s">
        <v>5</v>
      </c>
      <c r="C283" t="str">
        <f t="shared" si="12"/>
        <v>KADIN-EVLİ</v>
      </c>
      <c r="D283" s="2">
        <f>(DATA!D389-AVERAGE(DATA!D$6:D$510))/_xlfn.STDEV.P(DATA!D$6:D$510)</f>
        <v>-2.1337873780935102</v>
      </c>
      <c r="E283" s="2">
        <f>(DATA!E389-AVERAGE(DATA!E$6:E$510))/_xlfn.STDEV.P(DATA!E$6:E$510)</f>
        <v>0.75797797061230165</v>
      </c>
      <c r="F283" s="2">
        <f>(DATA!F389-AVERAGE(DATA!F$6:F$510))/_xlfn.STDEV.P(DATA!F$6:F$510)</f>
        <v>0.6580841309375306</v>
      </c>
      <c r="G283" s="2">
        <f>(DATA!G389-AVERAGE(DATA!G$6:G$510))/_xlfn.STDEV.P(DATA!G$6:G$510)</f>
        <v>0.33330565466811735</v>
      </c>
      <c r="H283" s="2">
        <f>(DATA!H389-AVERAGE(DATA!H$6:H$510))/_xlfn.STDEV.P(DATA!H$6:H$510)</f>
        <v>8.9630076011997878E-2</v>
      </c>
      <c r="I283" s="2">
        <f>(DATA!I389-AVERAGE(DATA!I$6:I$510))/_xlfn.STDEV.P(DATA!I$6:I$510)</f>
        <v>-0.8106753386689548</v>
      </c>
      <c r="J283" s="2"/>
      <c r="K283">
        <f t="shared" si="13"/>
        <v>2.9087387982945359</v>
      </c>
      <c r="L283">
        <f t="shared" si="14"/>
        <v>278</v>
      </c>
    </row>
    <row r="284" spans="1:12" x14ac:dyDescent="0.35">
      <c r="A284" t="s">
        <v>4</v>
      </c>
      <c r="B284" t="s">
        <v>5</v>
      </c>
      <c r="C284" t="str">
        <f t="shared" si="12"/>
        <v>ERKEK-EVLİ</v>
      </c>
      <c r="D284" s="2">
        <f>(DATA!D229-AVERAGE(DATA!D$6:D$510))/_xlfn.STDEV.P(DATA!D$6:D$510)</f>
        <v>0.43796113249651974</v>
      </c>
      <c r="E284" s="2">
        <f>(DATA!E229-AVERAGE(DATA!E$6:E$510))/_xlfn.STDEV.P(DATA!E$6:E$510)</f>
        <v>1.858075327011822</v>
      </c>
      <c r="F284" s="2">
        <f>(DATA!F229-AVERAGE(DATA!F$6:F$510))/_xlfn.STDEV.P(DATA!F$6:F$510)</f>
        <v>1.8036631937553584</v>
      </c>
      <c r="G284" s="2">
        <f>(DATA!G229-AVERAGE(DATA!G$6:G$510))/_xlfn.STDEV.P(DATA!G$6:G$510)</f>
        <v>1.3427170884809789</v>
      </c>
      <c r="H284" s="2">
        <f>(DATA!H229-AVERAGE(DATA!H$6:H$510))/_xlfn.STDEV.P(DATA!H$6:H$510)</f>
        <v>0.66996457082029381</v>
      </c>
      <c r="I284" s="2">
        <f>(DATA!I229-AVERAGE(DATA!I$6:I$510))/_xlfn.STDEV.P(DATA!I$6:I$510)</f>
        <v>-1.0714339672389861</v>
      </c>
      <c r="J284" s="2"/>
      <c r="K284">
        <f t="shared" si="13"/>
        <v>2.9152112543201505</v>
      </c>
      <c r="L284">
        <f t="shared" si="14"/>
        <v>279</v>
      </c>
    </row>
    <row r="285" spans="1:12" x14ac:dyDescent="0.35">
      <c r="A285" t="s">
        <v>4</v>
      </c>
      <c r="B285" t="s">
        <v>5</v>
      </c>
      <c r="C285" t="str">
        <f t="shared" si="12"/>
        <v>ERKEK-EVLİ</v>
      </c>
      <c r="D285" s="2">
        <f>(DATA!D130-AVERAGE(DATA!D$6:D$510))/_xlfn.STDEV.P(DATA!D$6:D$510)</f>
        <v>-2.1337873780935102</v>
      </c>
      <c r="E285" s="2">
        <f>(DATA!E130-AVERAGE(DATA!E$6:E$510))/_xlfn.STDEV.P(DATA!E$6:E$510)</f>
        <v>0.31793902805249391</v>
      </c>
      <c r="F285" s="2">
        <f>(DATA!F130-AVERAGE(DATA!F$6:F$510))/_xlfn.STDEV.P(DATA!F$6:F$510)</f>
        <v>0.19985250581039951</v>
      </c>
      <c r="G285" s="2">
        <f>(DATA!G130-AVERAGE(DATA!G$6:G$510))/_xlfn.STDEV.P(DATA!G$6:G$510)</f>
        <v>0.33330565466811735</v>
      </c>
      <c r="H285" s="2">
        <f>(DATA!H130-AVERAGE(DATA!H$6:H$510))/_xlfn.STDEV.P(DATA!H$6:H$510)</f>
        <v>0.37979732341614586</v>
      </c>
      <c r="I285" s="2">
        <f>(DATA!I130-AVERAGE(DATA!I$6:I$510))/_xlfn.STDEV.P(DATA!I$6:I$510)</f>
        <v>-2.8399452958861073E-2</v>
      </c>
      <c r="J285" s="2"/>
      <c r="K285">
        <f t="shared" si="13"/>
        <v>2.9219596260619016</v>
      </c>
      <c r="L285">
        <f t="shared" si="14"/>
        <v>280</v>
      </c>
    </row>
    <row r="286" spans="1:12" x14ac:dyDescent="0.35">
      <c r="A286" t="s">
        <v>4</v>
      </c>
      <c r="B286" t="s">
        <v>6</v>
      </c>
      <c r="C286" t="str">
        <f t="shared" si="12"/>
        <v>ERKEK-BEKAR</v>
      </c>
      <c r="D286" s="2">
        <f>(DATA!D337-AVERAGE(DATA!D$6:D$510))/_xlfn.STDEV.P(DATA!D$6:D$510)</f>
        <v>0.43796113249651974</v>
      </c>
      <c r="E286" s="2">
        <f>(DATA!E337-AVERAGE(DATA!E$6:E$510))/_xlfn.STDEV.P(DATA!E$6:E$510)</f>
        <v>1.4180363844520134</v>
      </c>
      <c r="F286" s="2">
        <f>(DATA!F337-AVERAGE(DATA!F$6:F$510))/_xlfn.STDEV.P(DATA!F$6:F$510)</f>
        <v>1.345431568628227</v>
      </c>
      <c r="G286" s="2">
        <f>(DATA!G337-AVERAGE(DATA!G$6:G$510))/_xlfn.STDEV.P(DATA!G$6:G$510)</f>
        <v>-0.4237529174109414</v>
      </c>
      <c r="H286" s="2">
        <f>(DATA!H337-AVERAGE(DATA!H$6:H$510))/_xlfn.STDEV.P(DATA!H$6:H$510)</f>
        <v>-0.49070441879629806</v>
      </c>
      <c r="I286" s="2">
        <f>(DATA!I337-AVERAGE(DATA!I$6:I$510))/_xlfn.STDEV.P(DATA!I$6:I$510)</f>
        <v>0.23235917222130795</v>
      </c>
      <c r="J286" s="2"/>
      <c r="K286">
        <f t="shared" si="13"/>
        <v>2.922674909128876</v>
      </c>
      <c r="L286">
        <f t="shared" si="14"/>
        <v>281</v>
      </c>
    </row>
    <row r="287" spans="1:12" x14ac:dyDescent="0.35">
      <c r="A287" t="s">
        <v>7</v>
      </c>
      <c r="B287" t="s">
        <v>6</v>
      </c>
      <c r="C287" t="str">
        <f t="shared" si="12"/>
        <v>KADIN-BEKAR</v>
      </c>
      <c r="D287" s="2">
        <f>(DATA!D107-AVERAGE(DATA!D$6:D$510))/_xlfn.STDEV.P(DATA!D$6:D$510)</f>
        <v>-2.1337873780935102</v>
      </c>
      <c r="E287" s="2">
        <f>(DATA!E107-AVERAGE(DATA!E$6:E$510))/_xlfn.STDEV.P(DATA!E$6:E$510)</f>
        <v>9.7919556772589331E-2</v>
      </c>
      <c r="F287" s="2">
        <f>(DATA!F107-AVERAGE(DATA!F$6:F$510))/_xlfn.STDEV.P(DATA!F$6:F$510)</f>
        <v>-2.9263306753166268E-2</v>
      </c>
      <c r="G287" s="2">
        <f>(DATA!G107-AVERAGE(DATA!G$6:G$510))/_xlfn.STDEV.P(DATA!G$6:G$510)</f>
        <v>8.0952799495489197E-2</v>
      </c>
      <c r="H287" s="2">
        <f>(DATA!H107-AVERAGE(DATA!H$6:H$510))/_xlfn.STDEV.P(DATA!H$6:H$510)</f>
        <v>8.9630076011997878E-2</v>
      </c>
      <c r="I287" s="2">
        <f>(DATA!I107-AVERAGE(DATA!I$6:I$510))/_xlfn.STDEV.P(DATA!I$6:I$510)</f>
        <v>-2.8399452958861073E-2</v>
      </c>
      <c r="J287" s="2"/>
      <c r="K287">
        <f t="shared" si="13"/>
        <v>2.9263999398677991</v>
      </c>
      <c r="L287">
        <f t="shared" si="14"/>
        <v>282</v>
      </c>
    </row>
    <row r="288" spans="1:12" x14ac:dyDescent="0.35">
      <c r="A288" t="s">
        <v>4</v>
      </c>
      <c r="B288" t="s">
        <v>6</v>
      </c>
      <c r="C288" t="str">
        <f t="shared" si="12"/>
        <v>ERKEK-BEKAR</v>
      </c>
      <c r="D288" s="2">
        <f>(DATA!D247-AVERAGE(DATA!D$6:D$510))/_xlfn.STDEV.P(DATA!D$6:D$510)</f>
        <v>-2.1337873780935102</v>
      </c>
      <c r="E288" s="2">
        <f>(DATA!E247-AVERAGE(DATA!E$6:E$510))/_xlfn.STDEV.P(DATA!E$6:E$510)</f>
        <v>0.31793902805249391</v>
      </c>
      <c r="F288" s="2">
        <f>(DATA!F247-AVERAGE(DATA!F$6:F$510))/_xlfn.STDEV.P(DATA!F$6:F$510)</f>
        <v>0.19985250581039951</v>
      </c>
      <c r="G288" s="2">
        <f>(DATA!G247-AVERAGE(DATA!G$6:G$510))/_xlfn.STDEV.P(DATA!G$6:G$510)</f>
        <v>1.5950699469341942</v>
      </c>
      <c r="H288" s="2">
        <f>(DATA!H247-AVERAGE(DATA!H$6:H$510))/_xlfn.STDEV.P(DATA!H$6:H$510)</f>
        <v>0.96013181822444182</v>
      </c>
      <c r="I288" s="2">
        <f>(DATA!I247-AVERAGE(DATA!I$6:I$510))/_xlfn.STDEV.P(DATA!I$6:I$510)</f>
        <v>-1.5929512243790485</v>
      </c>
      <c r="J288" s="2"/>
      <c r="K288">
        <f t="shared" si="13"/>
        <v>2.9308783962456433</v>
      </c>
      <c r="L288">
        <f t="shared" si="14"/>
        <v>283</v>
      </c>
    </row>
    <row r="289" spans="1:12" x14ac:dyDescent="0.35">
      <c r="A289" t="s">
        <v>7</v>
      </c>
      <c r="B289" t="s">
        <v>5</v>
      </c>
      <c r="C289" t="str">
        <f t="shared" si="12"/>
        <v>KADIN-EVLİ</v>
      </c>
      <c r="D289" s="2">
        <f>(DATA!D335-AVERAGE(DATA!D$6:D$510))/_xlfn.STDEV.P(DATA!D$6:D$510)</f>
        <v>0.43796113249651974</v>
      </c>
      <c r="E289" s="2">
        <f>(DATA!E335-AVERAGE(DATA!E$6:E$510))/_xlfn.STDEV.P(DATA!E$6:E$510)</f>
        <v>-0.12209991450731392</v>
      </c>
      <c r="F289" s="2">
        <f>(DATA!F335-AVERAGE(DATA!F$6:F$510))/_xlfn.STDEV.P(DATA!F$6:F$510)</f>
        <v>-0.25837911931673152</v>
      </c>
      <c r="G289" s="2">
        <f>(DATA!G335-AVERAGE(DATA!G$6:G$510))/_xlfn.STDEV.P(DATA!G$6:G$510)</f>
        <v>-0.92845863431737219</v>
      </c>
      <c r="H289" s="2">
        <f>(DATA!H335-AVERAGE(DATA!H$6:H$510))/_xlfn.STDEV.P(DATA!H$6:H$510)</f>
        <v>0.37979732341614586</v>
      </c>
      <c r="I289" s="2">
        <f>(DATA!I335-AVERAGE(DATA!I$6:I$510))/_xlfn.STDEV.P(DATA!I$6:I$510)</f>
        <v>1.275393686501433</v>
      </c>
      <c r="J289" s="2"/>
      <c r="K289">
        <f t="shared" si="13"/>
        <v>2.9382340812823573</v>
      </c>
      <c r="L289">
        <f t="shared" si="14"/>
        <v>284</v>
      </c>
    </row>
    <row r="290" spans="1:12" x14ac:dyDescent="0.35">
      <c r="A290" t="s">
        <v>4</v>
      </c>
      <c r="B290" t="s">
        <v>5</v>
      </c>
      <c r="C290" t="str">
        <f t="shared" si="12"/>
        <v>ERKEK-EVLİ</v>
      </c>
      <c r="D290" s="2">
        <f>(DATA!D195-AVERAGE(DATA!D$6:D$510))/_xlfn.STDEV.P(DATA!D$6:D$510)</f>
        <v>-0.84791312279849518</v>
      </c>
      <c r="E290" s="2">
        <f>(DATA!E195-AVERAGE(DATA!E$6:E$510))/_xlfn.STDEV.P(DATA!E$6:E$510)</f>
        <v>1.1980169131721101</v>
      </c>
      <c r="F290" s="2">
        <f>(DATA!F195-AVERAGE(DATA!F$6:F$510))/_xlfn.STDEV.P(DATA!F$6:F$510)</f>
        <v>1.1163157560646622</v>
      </c>
      <c r="G290" s="2">
        <f>(DATA!G195-AVERAGE(DATA!G$6:G$510))/_xlfn.STDEV.P(DATA!G$6:G$510)</f>
        <v>-0.1714000589577262</v>
      </c>
      <c r="H290" s="2">
        <f>(DATA!H195-AVERAGE(DATA!H$6:H$510))/_xlfn.STDEV.P(DATA!H$6:H$510)</f>
        <v>0.66996457082029381</v>
      </c>
      <c r="I290" s="2">
        <f>(DATA!I195-AVERAGE(DATA!I$6:I$510))/_xlfn.STDEV.P(DATA!I$6:I$510)</f>
        <v>0.49311780079133921</v>
      </c>
      <c r="J290" s="2"/>
      <c r="K290">
        <f t="shared" si="13"/>
        <v>2.9415509365658998</v>
      </c>
      <c r="L290">
        <f t="shared" si="14"/>
        <v>285</v>
      </c>
    </row>
    <row r="291" spans="1:12" x14ac:dyDescent="0.35">
      <c r="A291" t="s">
        <v>4</v>
      </c>
      <c r="B291" t="s">
        <v>5</v>
      </c>
      <c r="C291" t="str">
        <f t="shared" si="12"/>
        <v>ERKEK-EVLİ</v>
      </c>
      <c r="D291" s="2">
        <f>(DATA!D96-AVERAGE(DATA!D$6:D$510))/_xlfn.STDEV.P(DATA!D$6:D$510)</f>
        <v>-0.84791312279849518</v>
      </c>
      <c r="E291" s="2">
        <f>(DATA!E96-AVERAGE(DATA!E$6:E$510))/_xlfn.STDEV.P(DATA!E$6:E$510)</f>
        <v>1.6380558557319174</v>
      </c>
      <c r="F291" s="2">
        <f>(DATA!F96-AVERAGE(DATA!F$6:F$510))/_xlfn.STDEV.P(DATA!F$6:F$510)</f>
        <v>1.5745473811917927</v>
      </c>
      <c r="G291" s="2">
        <f>(DATA!G96-AVERAGE(DATA!G$6:G$510))/_xlfn.STDEV.P(DATA!G$6:G$510)</f>
        <v>0.58565851312133277</v>
      </c>
      <c r="H291" s="2">
        <f>(DATA!H96-AVERAGE(DATA!H$6:H$510))/_xlfn.STDEV.P(DATA!H$6:H$510)</f>
        <v>0.37979732341614586</v>
      </c>
      <c r="I291" s="2">
        <f>(DATA!I96-AVERAGE(DATA!I$6:I$510))/_xlfn.STDEV.P(DATA!I$6:I$510)</f>
        <v>-0.28915808152889233</v>
      </c>
      <c r="J291" s="2"/>
      <c r="K291">
        <f t="shared" si="13"/>
        <v>2.9426775507487748</v>
      </c>
      <c r="L291">
        <f t="shared" si="14"/>
        <v>286</v>
      </c>
    </row>
    <row r="292" spans="1:12" x14ac:dyDescent="0.35">
      <c r="A292" t="s">
        <v>7</v>
      </c>
      <c r="B292" t="s">
        <v>6</v>
      </c>
      <c r="C292" t="str">
        <f t="shared" si="12"/>
        <v>KADIN-BEKAR</v>
      </c>
      <c r="D292" s="2">
        <f>(DATA!D328-AVERAGE(DATA!D$6:D$510))/_xlfn.STDEV.P(DATA!D$6:D$510)</f>
        <v>0.43796113249651974</v>
      </c>
      <c r="E292" s="2">
        <f>(DATA!E328-AVERAGE(DATA!E$6:E$510))/_xlfn.STDEV.P(DATA!E$6:E$510)</f>
        <v>9.7919556772589331E-2</v>
      </c>
      <c r="F292" s="2">
        <f>(DATA!F328-AVERAGE(DATA!F$6:F$510))/_xlfn.STDEV.P(DATA!F$6:F$510)</f>
        <v>-2.9263306753166268E-2</v>
      </c>
      <c r="G292" s="2">
        <f>(DATA!G328-AVERAGE(DATA!G$6:G$510))/_xlfn.STDEV.P(DATA!G$6:G$510)</f>
        <v>-0.92845863431737219</v>
      </c>
      <c r="H292" s="2">
        <f>(DATA!H328-AVERAGE(DATA!H$6:H$510))/_xlfn.STDEV.P(DATA!H$6:H$510)</f>
        <v>0.37979732341614586</v>
      </c>
      <c r="I292" s="2">
        <f>(DATA!I328-AVERAGE(DATA!I$6:I$510))/_xlfn.STDEV.P(DATA!I$6:I$510)</f>
        <v>1.275393686501433</v>
      </c>
      <c r="J292" s="2"/>
      <c r="K292">
        <f t="shared" si="13"/>
        <v>2.9450733621597132</v>
      </c>
      <c r="L292">
        <f t="shared" si="14"/>
        <v>287</v>
      </c>
    </row>
    <row r="293" spans="1:12" x14ac:dyDescent="0.35">
      <c r="A293" t="s">
        <v>7</v>
      </c>
      <c r="B293" t="s">
        <v>5</v>
      </c>
      <c r="C293" t="str">
        <f t="shared" si="12"/>
        <v>KADIN-EVLİ</v>
      </c>
      <c r="D293" s="2">
        <f>(DATA!D399-AVERAGE(DATA!D$6:D$510))/_xlfn.STDEV.P(DATA!D$6:D$510)</f>
        <v>0.43796113249651974</v>
      </c>
      <c r="E293" s="2">
        <f>(DATA!E399-AVERAGE(DATA!E$6:E$510))/_xlfn.STDEV.P(DATA!E$6:E$510)</f>
        <v>-0.12209991450731392</v>
      </c>
      <c r="F293" s="2">
        <f>(DATA!F399-AVERAGE(DATA!F$6:F$510))/_xlfn.STDEV.P(DATA!F$6:F$510)</f>
        <v>-0.25837911931673152</v>
      </c>
      <c r="G293" s="2">
        <f>(DATA!G399-AVERAGE(DATA!G$6:G$510))/_xlfn.STDEV.P(DATA!G$6:G$510)</f>
        <v>-0.92845863431737219</v>
      </c>
      <c r="H293" s="2">
        <f>(DATA!H399-AVERAGE(DATA!H$6:H$510))/_xlfn.STDEV.P(DATA!H$6:H$510)</f>
        <v>0.66996457082029381</v>
      </c>
      <c r="I293" s="2">
        <f>(DATA!I399-AVERAGE(DATA!I$6:I$510))/_xlfn.STDEV.P(DATA!I$6:I$510)</f>
        <v>1.275393686501433</v>
      </c>
      <c r="J293" s="2"/>
      <c r="K293">
        <f t="shared" si="13"/>
        <v>2.9522419627704055</v>
      </c>
      <c r="L293">
        <f t="shared" si="14"/>
        <v>288</v>
      </c>
    </row>
    <row r="294" spans="1:12" x14ac:dyDescent="0.35">
      <c r="A294" t="s">
        <v>7</v>
      </c>
      <c r="B294" t="s">
        <v>5</v>
      </c>
      <c r="C294" t="str">
        <f t="shared" si="12"/>
        <v>KADIN-EVLİ</v>
      </c>
      <c r="D294" s="2">
        <f>(DATA!D251-AVERAGE(DATA!D$6:D$510))/_xlfn.STDEV.P(DATA!D$6:D$510)</f>
        <v>0.43796113249651974</v>
      </c>
      <c r="E294" s="2">
        <f>(DATA!E251-AVERAGE(DATA!E$6:E$510))/_xlfn.STDEV.P(DATA!E$6:E$510)</f>
        <v>-0.12209991450731392</v>
      </c>
      <c r="F294" s="2">
        <f>(DATA!F251-AVERAGE(DATA!F$6:F$510))/_xlfn.STDEV.P(DATA!F$6:F$510)</f>
        <v>-0.25837911931673152</v>
      </c>
      <c r="G294" s="2">
        <f>(DATA!G251-AVERAGE(DATA!G$6:G$510))/_xlfn.STDEV.P(DATA!G$6:G$510)</f>
        <v>-0.92845863431737219</v>
      </c>
      <c r="H294" s="2">
        <f>(DATA!H251-AVERAGE(DATA!H$6:H$510))/_xlfn.STDEV.P(DATA!H$6:H$510)</f>
        <v>8.9630076011997878E-2</v>
      </c>
      <c r="I294" s="2">
        <f>(DATA!I251-AVERAGE(DATA!I$6:I$510))/_xlfn.STDEV.P(DATA!I$6:I$510)</f>
        <v>1.275393686501433</v>
      </c>
      <c r="J294" s="2"/>
      <c r="K294">
        <f t="shared" si="13"/>
        <v>2.9528123016893737</v>
      </c>
      <c r="L294">
        <f t="shared" si="14"/>
        <v>289</v>
      </c>
    </row>
    <row r="295" spans="1:12" x14ac:dyDescent="0.35">
      <c r="A295" t="s">
        <v>4</v>
      </c>
      <c r="B295" t="s">
        <v>5</v>
      </c>
      <c r="C295" t="str">
        <f t="shared" si="12"/>
        <v>ERKEK-EVLİ</v>
      </c>
      <c r="D295" s="2">
        <f>(DATA!D18-AVERAGE(DATA!D$6:D$510))/_xlfn.STDEV.P(DATA!D$6:D$510)</f>
        <v>1.7238353877915347</v>
      </c>
      <c r="E295" s="2">
        <f>(DATA!E18-AVERAGE(DATA!E$6:E$510))/_xlfn.STDEV.P(DATA!E$6:E$510)</f>
        <v>0.31793902805249391</v>
      </c>
      <c r="F295" s="2">
        <f>(DATA!F18-AVERAGE(DATA!F$6:F$510))/_xlfn.STDEV.P(DATA!F$6:F$510)</f>
        <v>0.19985250581039951</v>
      </c>
      <c r="G295" s="2">
        <f>(DATA!G18-AVERAGE(DATA!G$6:G$510))/_xlfn.STDEV.P(DATA!G$6:G$510)</f>
        <v>-0.67610577586415688</v>
      </c>
      <c r="H295" s="2">
        <f>(DATA!H18-AVERAGE(DATA!H$6:H$510))/_xlfn.STDEV.P(DATA!H$6:H$510)</f>
        <v>8.9630076011997878E-2</v>
      </c>
      <c r="I295" s="2">
        <f>(DATA!I18-AVERAGE(DATA!I$6:I$510))/_xlfn.STDEV.P(DATA!I$6:I$510)</f>
        <v>1.0146350579314019</v>
      </c>
      <c r="J295" s="2"/>
      <c r="K295">
        <f t="shared" si="13"/>
        <v>2.9546297483148005</v>
      </c>
      <c r="L295">
        <f t="shared" si="14"/>
        <v>290</v>
      </c>
    </row>
    <row r="296" spans="1:12" x14ac:dyDescent="0.35">
      <c r="A296" t="s">
        <v>7</v>
      </c>
      <c r="B296" t="s">
        <v>5</v>
      </c>
      <c r="C296" t="str">
        <f t="shared" si="12"/>
        <v>KADIN-EVLİ</v>
      </c>
      <c r="D296" s="2">
        <f>(DATA!D239-AVERAGE(DATA!D$6:D$510))/_xlfn.STDEV.P(DATA!D$6:D$510)</f>
        <v>0.43796113249651974</v>
      </c>
      <c r="E296" s="2">
        <f>(DATA!E239-AVERAGE(DATA!E$6:E$510))/_xlfn.STDEV.P(DATA!E$6:E$510)</f>
        <v>9.7919556772589331E-2</v>
      </c>
      <c r="F296" s="2">
        <f>(DATA!F239-AVERAGE(DATA!F$6:F$510))/_xlfn.STDEV.P(DATA!F$6:F$510)</f>
        <v>-2.9263306753166268E-2</v>
      </c>
      <c r="G296" s="2">
        <f>(DATA!G239-AVERAGE(DATA!G$6:G$510))/_xlfn.STDEV.P(DATA!G$6:G$510)</f>
        <v>-0.92845863431737219</v>
      </c>
      <c r="H296" s="2">
        <f>(DATA!H239-AVERAGE(DATA!H$6:H$510))/_xlfn.STDEV.P(DATA!H$6:H$510)</f>
        <v>0.66996457082029381</v>
      </c>
      <c r="I296" s="2">
        <f>(DATA!I239-AVERAGE(DATA!I$6:I$510))/_xlfn.STDEV.P(DATA!I$6:I$510)</f>
        <v>1.275393686501433</v>
      </c>
      <c r="J296" s="2"/>
      <c r="K296">
        <f t="shared" si="13"/>
        <v>2.9590488672605586</v>
      </c>
      <c r="L296">
        <f t="shared" si="14"/>
        <v>291</v>
      </c>
    </row>
    <row r="297" spans="1:12" x14ac:dyDescent="0.35">
      <c r="A297" t="s">
        <v>4</v>
      </c>
      <c r="B297" t="s">
        <v>6</v>
      </c>
      <c r="C297" t="str">
        <f t="shared" si="12"/>
        <v>ERKEK-BEKAR</v>
      </c>
      <c r="D297" s="2">
        <f>(DATA!D333-AVERAGE(DATA!D$6:D$510))/_xlfn.STDEV.P(DATA!D$6:D$510)</f>
        <v>-0.84791312279849518</v>
      </c>
      <c r="E297" s="2">
        <f>(DATA!E333-AVERAGE(DATA!E$6:E$510))/_xlfn.STDEV.P(DATA!E$6:E$510)</f>
        <v>-0.34211938578721846</v>
      </c>
      <c r="F297" s="2">
        <f>(DATA!F333-AVERAGE(DATA!F$6:F$510))/_xlfn.STDEV.P(DATA!F$6:F$510)</f>
        <v>-0.48749493188029736</v>
      </c>
      <c r="G297" s="2">
        <f>(DATA!G333-AVERAGE(DATA!G$6:G$510))/_xlfn.STDEV.P(DATA!G$6:G$510)</f>
        <v>-0.67610577586415688</v>
      </c>
      <c r="H297" s="2">
        <f>(DATA!H333-AVERAGE(DATA!H$6:H$510))/_xlfn.STDEV.P(DATA!H$6:H$510)</f>
        <v>-0.78087166242827166</v>
      </c>
      <c r="I297" s="2">
        <f>(DATA!I333-AVERAGE(DATA!I$6:I$510))/_xlfn.STDEV.P(DATA!I$6:I$510)</f>
        <v>0.75387642936137056</v>
      </c>
      <c r="J297" s="2"/>
      <c r="K297">
        <f t="shared" si="13"/>
        <v>2.9630543624475147</v>
      </c>
      <c r="L297">
        <f t="shared" si="14"/>
        <v>292</v>
      </c>
    </row>
    <row r="298" spans="1:12" x14ac:dyDescent="0.35">
      <c r="A298" t="s">
        <v>7</v>
      </c>
      <c r="B298" t="s">
        <v>5</v>
      </c>
      <c r="C298" t="str">
        <f t="shared" si="12"/>
        <v>KADIN-EVLİ</v>
      </c>
      <c r="D298" s="2">
        <f>(DATA!D291-AVERAGE(DATA!D$6:D$510))/_xlfn.STDEV.P(DATA!D$6:D$510)</f>
        <v>-0.84791312279849518</v>
      </c>
      <c r="E298" s="2">
        <f>(DATA!E291-AVERAGE(DATA!E$6:E$510))/_xlfn.STDEV.P(DATA!E$6:E$510)</f>
        <v>-0.12209991450731392</v>
      </c>
      <c r="F298" s="2">
        <f>(DATA!F291-AVERAGE(DATA!F$6:F$510))/_xlfn.STDEV.P(DATA!F$6:F$510)</f>
        <v>-0.25837911931673152</v>
      </c>
      <c r="G298" s="2">
        <f>(DATA!G291-AVERAGE(DATA!G$6:G$510))/_xlfn.STDEV.P(DATA!G$6:G$510)</f>
        <v>-0.4237529174109414</v>
      </c>
      <c r="H298" s="2">
        <f>(DATA!H291-AVERAGE(DATA!H$6:H$510))/_xlfn.STDEV.P(DATA!H$6:H$510)</f>
        <v>-1.3612061572365675</v>
      </c>
      <c r="I298" s="2">
        <f>(DATA!I291-AVERAGE(DATA!I$6:I$510))/_xlfn.STDEV.P(DATA!I$6:I$510)</f>
        <v>0.49311780079133921</v>
      </c>
      <c r="J298" s="2"/>
      <c r="K298">
        <f t="shared" si="13"/>
        <v>2.9630659150146128</v>
      </c>
      <c r="L298">
        <f t="shared" si="14"/>
        <v>293</v>
      </c>
    </row>
    <row r="299" spans="1:12" x14ac:dyDescent="0.35">
      <c r="A299" t="s">
        <v>7</v>
      </c>
      <c r="B299" t="s">
        <v>6</v>
      </c>
      <c r="C299" t="str">
        <f t="shared" si="12"/>
        <v>KADIN-BEKAR</v>
      </c>
      <c r="D299" s="2">
        <f>(DATA!D431-AVERAGE(DATA!D$6:D$510))/_xlfn.STDEV.P(DATA!D$6:D$510)</f>
        <v>0.43796113249651974</v>
      </c>
      <c r="E299" s="2">
        <f>(DATA!E431-AVERAGE(DATA!E$6:E$510))/_xlfn.STDEV.P(DATA!E$6:E$510)</f>
        <v>-0.78215832834702625</v>
      </c>
      <c r="F299" s="2">
        <f>(DATA!F431-AVERAGE(DATA!F$6:F$510))/_xlfn.STDEV.P(DATA!F$6:F$510)</f>
        <v>-0.94572655700742836</v>
      </c>
      <c r="G299" s="2">
        <f>(DATA!G431-AVERAGE(DATA!G$6:G$510))/_xlfn.STDEV.P(DATA!G$6:G$510)</f>
        <v>-0.67610577586415688</v>
      </c>
      <c r="H299" s="2">
        <f>(DATA!H431-AVERAGE(DATA!H$6:H$510))/_xlfn.STDEV.P(DATA!H$6:H$510)</f>
        <v>-1.3612061572365675</v>
      </c>
      <c r="I299" s="2">
        <f>(DATA!I431-AVERAGE(DATA!I$6:I$510))/_xlfn.STDEV.P(DATA!I$6:I$510)</f>
        <v>0.49311780079133921</v>
      </c>
      <c r="J299" s="2"/>
      <c r="K299">
        <f t="shared" si="13"/>
        <v>2.9632124341851567</v>
      </c>
      <c r="L299">
        <f t="shared" si="14"/>
        <v>294</v>
      </c>
    </row>
    <row r="300" spans="1:12" x14ac:dyDescent="0.35">
      <c r="A300" t="s">
        <v>7</v>
      </c>
      <c r="B300" t="s">
        <v>6</v>
      </c>
      <c r="C300" t="str">
        <f t="shared" si="12"/>
        <v>KADIN-BEKAR</v>
      </c>
      <c r="D300" s="2">
        <f>(DATA!D436-AVERAGE(DATA!D$6:D$510))/_xlfn.STDEV.P(DATA!D$6:D$510)</f>
        <v>-2.1337873780935102</v>
      </c>
      <c r="E300" s="2">
        <f>(DATA!E436-AVERAGE(DATA!E$6:E$510))/_xlfn.STDEV.P(DATA!E$6:E$510)</f>
        <v>-1.1671924030868586</v>
      </c>
      <c r="F300" s="2">
        <f>(DATA!F436-AVERAGE(DATA!F$6:F$510))/_xlfn.STDEV.P(DATA!F$6:F$510)</f>
        <v>0.42896831837396482</v>
      </c>
      <c r="G300" s="2">
        <f>(DATA!G436-AVERAGE(DATA!G$6:G$510))/_xlfn.STDEV.P(DATA!G$6:G$510)</f>
        <v>1.5950699469341942</v>
      </c>
      <c r="H300" s="2">
        <f>(DATA!H436-AVERAGE(DATA!H$6:H$510))/_xlfn.STDEV.P(DATA!H$6:H$510)</f>
        <v>0.96013181822444182</v>
      </c>
      <c r="I300" s="2">
        <f>(DATA!I436-AVERAGE(DATA!I$6:I$510))/_xlfn.STDEV.P(DATA!I$6:I$510)</f>
        <v>-1.3321925958090173</v>
      </c>
      <c r="J300" s="2"/>
      <c r="K300">
        <f t="shared" si="13"/>
        <v>2.9687764892439166</v>
      </c>
      <c r="L300">
        <f t="shared" si="14"/>
        <v>295</v>
      </c>
    </row>
    <row r="301" spans="1:12" x14ac:dyDescent="0.35">
      <c r="A301" t="s">
        <v>7</v>
      </c>
      <c r="B301" t="s">
        <v>6</v>
      </c>
      <c r="C301" t="str">
        <f t="shared" si="12"/>
        <v>KADIN-BEKAR</v>
      </c>
      <c r="D301" s="2">
        <f>(DATA!D52-AVERAGE(DATA!D$6:D$510))/_xlfn.STDEV.P(DATA!D$6:D$510)</f>
        <v>-0.84791312279849518</v>
      </c>
      <c r="E301" s="2">
        <f>(DATA!E52-AVERAGE(DATA!E$6:E$510))/_xlfn.STDEV.P(DATA!E$6:E$510)</f>
        <v>-1.8822556847465466</v>
      </c>
      <c r="F301" s="2">
        <f>(DATA!F52-AVERAGE(DATA!F$6:F$510))/_xlfn.STDEV.P(DATA!F$6:F$510)</f>
        <v>-2.0913056198252562</v>
      </c>
      <c r="G301" s="2">
        <f>(DATA!G52-AVERAGE(DATA!G$6:G$510))/_xlfn.STDEV.P(DATA!G$6:G$510)</f>
        <v>0.83801137157454808</v>
      </c>
      <c r="H301" s="2">
        <f>(DATA!H52-AVERAGE(DATA!H$6:H$510))/_xlfn.STDEV.P(DATA!H$6:H$510)</f>
        <v>0.37979732341614586</v>
      </c>
      <c r="I301" s="2">
        <f>(DATA!I52-AVERAGE(DATA!I$6:I$510))/_xlfn.STDEV.P(DATA!I$6:I$510)</f>
        <v>-1.3321925958090173</v>
      </c>
      <c r="J301" s="2"/>
      <c r="K301">
        <f t="shared" si="13"/>
        <v>2.9746547904896579</v>
      </c>
      <c r="L301">
        <f t="shared" si="14"/>
        <v>296</v>
      </c>
    </row>
    <row r="302" spans="1:12" x14ac:dyDescent="0.35">
      <c r="A302" t="s">
        <v>4</v>
      </c>
      <c r="B302" t="s">
        <v>6</v>
      </c>
      <c r="C302" t="str">
        <f t="shared" si="12"/>
        <v>ERKEK-BEKAR</v>
      </c>
      <c r="D302" s="2">
        <f>(DATA!D365-AVERAGE(DATA!D$6:D$510))/_xlfn.STDEV.P(DATA!D$6:D$510)</f>
        <v>-0.84791312279849518</v>
      </c>
      <c r="E302" s="2">
        <f>(DATA!E365-AVERAGE(DATA!E$6:E$510))/_xlfn.STDEV.P(DATA!E$6:E$510)</f>
        <v>1.4180363844520134</v>
      </c>
      <c r="F302" s="2">
        <f>(DATA!F365-AVERAGE(DATA!F$6:F$510))/_xlfn.STDEV.P(DATA!F$6:F$510)</f>
        <v>1.345431568628227</v>
      </c>
      <c r="G302" s="2">
        <f>(DATA!G365-AVERAGE(DATA!G$6:G$510))/_xlfn.STDEV.P(DATA!G$6:G$510)</f>
        <v>1.8474228053874096</v>
      </c>
      <c r="H302" s="2">
        <f>(DATA!H365-AVERAGE(DATA!H$6:H$510))/_xlfn.STDEV.P(DATA!H$6:H$510)</f>
        <v>1.2502990656285897</v>
      </c>
      <c r="I302" s="2">
        <f>(DATA!I365-AVERAGE(DATA!I$6:I$510))/_xlfn.STDEV.P(DATA!I$6:I$510)</f>
        <v>-1.5929512243790485</v>
      </c>
      <c r="J302" s="2"/>
      <c r="K302">
        <f t="shared" si="13"/>
        <v>2.9779653527727472</v>
      </c>
      <c r="L302">
        <f t="shared" si="14"/>
        <v>297</v>
      </c>
    </row>
    <row r="303" spans="1:12" x14ac:dyDescent="0.35">
      <c r="A303" t="s">
        <v>7</v>
      </c>
      <c r="B303" t="s">
        <v>6</v>
      </c>
      <c r="C303" t="str">
        <f t="shared" si="12"/>
        <v>KADIN-BEKAR</v>
      </c>
      <c r="D303" s="2">
        <f>(DATA!D282-AVERAGE(DATA!D$6:D$510))/_xlfn.STDEV.P(DATA!D$6:D$510)</f>
        <v>-0.84791312279849518</v>
      </c>
      <c r="E303" s="2">
        <f>(DATA!E282-AVERAGE(DATA!E$6:E$510))/_xlfn.STDEV.P(DATA!E$6:E$510)</f>
        <v>-1.8822556847465466</v>
      </c>
      <c r="F303" s="2">
        <f>(DATA!F282-AVERAGE(DATA!F$6:F$510))/_xlfn.STDEV.P(DATA!F$6:F$510)</f>
        <v>-2.0913056198252562</v>
      </c>
      <c r="G303" s="2">
        <f>(DATA!G282-AVERAGE(DATA!G$6:G$510))/_xlfn.STDEV.P(DATA!G$6:G$510)</f>
        <v>0.58565851312133277</v>
      </c>
      <c r="H303" s="2">
        <f>(DATA!H282-AVERAGE(DATA!H$6:H$510))/_xlfn.STDEV.P(DATA!H$6:H$510)</f>
        <v>8.9630076011997878E-2</v>
      </c>
      <c r="I303" s="2">
        <f>(DATA!I282-AVERAGE(DATA!I$6:I$510))/_xlfn.STDEV.P(DATA!I$6:I$510)</f>
        <v>-1.0714339672389861</v>
      </c>
      <c r="J303" s="2"/>
      <c r="K303">
        <f t="shared" si="13"/>
        <v>2.9784851794933065</v>
      </c>
      <c r="L303">
        <f t="shared" si="14"/>
        <v>298</v>
      </c>
    </row>
    <row r="304" spans="1:12" x14ac:dyDescent="0.35">
      <c r="A304" t="s">
        <v>7</v>
      </c>
      <c r="B304" t="s">
        <v>5</v>
      </c>
      <c r="C304" t="str">
        <f t="shared" si="12"/>
        <v>KADIN-EVLİ</v>
      </c>
      <c r="D304" s="2">
        <f>(DATA!D237-AVERAGE(DATA!D$6:D$510))/_xlfn.STDEV.P(DATA!D$6:D$510)</f>
        <v>0.43796113249651974</v>
      </c>
      <c r="E304" s="2">
        <f>(DATA!E237-AVERAGE(DATA!E$6:E$510))/_xlfn.STDEV.P(DATA!E$6:E$510)</f>
        <v>-0.12209991450731392</v>
      </c>
      <c r="F304" s="2">
        <f>(DATA!F237-AVERAGE(DATA!F$6:F$510))/_xlfn.STDEV.P(DATA!F$6:F$510)</f>
        <v>-0.25837911931673152</v>
      </c>
      <c r="G304" s="2">
        <f>(DATA!G237-AVERAGE(DATA!G$6:G$510))/_xlfn.STDEV.P(DATA!G$6:G$510)</f>
        <v>-0.92845863431737219</v>
      </c>
      <c r="H304" s="2">
        <f>(DATA!H237-AVERAGE(DATA!H$6:H$510))/_xlfn.STDEV.P(DATA!H$6:H$510)</f>
        <v>-0.20053717139215008</v>
      </c>
      <c r="I304" s="2">
        <f>(DATA!I237-AVERAGE(DATA!I$6:I$510))/_xlfn.STDEV.P(DATA!I$6:I$510)</f>
        <v>1.275393686501433</v>
      </c>
      <c r="J304" s="2"/>
      <c r="K304">
        <f t="shared" si="13"/>
        <v>2.9955593007882881</v>
      </c>
      <c r="L304">
        <f t="shared" si="14"/>
        <v>299</v>
      </c>
    </row>
    <row r="305" spans="1:12" x14ac:dyDescent="0.35">
      <c r="A305" t="s">
        <v>7</v>
      </c>
      <c r="B305" t="s">
        <v>5</v>
      </c>
      <c r="C305" t="str">
        <f t="shared" si="12"/>
        <v>KADIN-EVLİ</v>
      </c>
      <c r="D305" s="2">
        <f>(DATA!D293-AVERAGE(DATA!D$6:D$510))/_xlfn.STDEV.P(DATA!D$6:D$510)</f>
        <v>0.43796113249651974</v>
      </c>
      <c r="E305" s="2">
        <f>(DATA!E293-AVERAGE(DATA!E$6:E$510))/_xlfn.STDEV.P(DATA!E$6:E$510)</f>
        <v>-0.34211938578721846</v>
      </c>
      <c r="F305" s="2">
        <f>(DATA!F293-AVERAGE(DATA!F$6:F$510))/_xlfn.STDEV.P(DATA!F$6:F$510)</f>
        <v>-0.48749493188029736</v>
      </c>
      <c r="G305" s="2">
        <f>(DATA!G293-AVERAGE(DATA!G$6:G$510))/_xlfn.STDEV.P(DATA!G$6:G$510)</f>
        <v>-0.67610577586415688</v>
      </c>
      <c r="H305" s="2">
        <f>(DATA!H293-AVERAGE(DATA!H$6:H$510))/_xlfn.STDEV.P(DATA!H$6:H$510)</f>
        <v>-1.0710389098324198</v>
      </c>
      <c r="I305" s="2">
        <f>(DATA!I293-AVERAGE(DATA!I$6:I$510))/_xlfn.STDEV.P(DATA!I$6:I$510)</f>
        <v>1.0146350579314019</v>
      </c>
      <c r="J305" s="2"/>
      <c r="K305">
        <f t="shared" si="13"/>
        <v>2.9971846926183625</v>
      </c>
      <c r="L305">
        <f t="shared" si="14"/>
        <v>300</v>
      </c>
    </row>
    <row r="306" spans="1:12" x14ac:dyDescent="0.35">
      <c r="A306" t="s">
        <v>7</v>
      </c>
      <c r="B306" t="s">
        <v>5</v>
      </c>
      <c r="C306" t="str">
        <f t="shared" si="12"/>
        <v>KADIN-EVLİ</v>
      </c>
      <c r="D306" s="2">
        <f>(DATA!D26-AVERAGE(DATA!D$6:D$510))/_xlfn.STDEV.P(DATA!D$6:D$510)</f>
        <v>-2.1337873780935102</v>
      </c>
      <c r="E306" s="2">
        <f>(DATA!E26-AVERAGE(DATA!E$6:E$510))/_xlfn.STDEV.P(DATA!E$6:E$510)</f>
        <v>0.75797797061230165</v>
      </c>
      <c r="F306" s="2">
        <f>(DATA!F26-AVERAGE(DATA!F$6:F$510))/_xlfn.STDEV.P(DATA!F$6:F$510)</f>
        <v>0.6580841309375306</v>
      </c>
      <c r="G306" s="2">
        <f>(DATA!G26-AVERAGE(DATA!G$6:G$510))/_xlfn.STDEV.P(DATA!G$6:G$510)</f>
        <v>0.58565851312133277</v>
      </c>
      <c r="H306" s="2">
        <f>(DATA!H26-AVERAGE(DATA!H$6:H$510))/_xlfn.STDEV.P(DATA!H$6:H$510)</f>
        <v>0.37979732341614586</v>
      </c>
      <c r="I306" s="2">
        <f>(DATA!I26-AVERAGE(DATA!I$6:I$510))/_xlfn.STDEV.P(DATA!I$6:I$510)</f>
        <v>-0.28915808152889233</v>
      </c>
      <c r="J306" s="2"/>
      <c r="K306">
        <f t="shared" si="13"/>
        <v>3.0031821747946488</v>
      </c>
      <c r="L306">
        <f t="shared" si="14"/>
        <v>301</v>
      </c>
    </row>
    <row r="307" spans="1:12" x14ac:dyDescent="0.35">
      <c r="A307" t="s">
        <v>4</v>
      </c>
      <c r="B307" t="s">
        <v>5</v>
      </c>
      <c r="C307" t="str">
        <f t="shared" si="12"/>
        <v>ERKEK-EVLİ</v>
      </c>
      <c r="D307" s="2">
        <f>(DATA!D113-AVERAGE(DATA!D$6:D$510))/_xlfn.STDEV.P(DATA!D$6:D$510)</f>
        <v>0.43796113249651974</v>
      </c>
      <c r="E307" s="2">
        <f>(DATA!E113-AVERAGE(DATA!E$6:E$510))/_xlfn.STDEV.P(DATA!E$6:E$510)</f>
        <v>0.75797797061230165</v>
      </c>
      <c r="F307" s="2">
        <f>(DATA!F113-AVERAGE(DATA!F$6:F$510))/_xlfn.STDEV.P(DATA!F$6:F$510)</f>
        <v>0.6580841309375306</v>
      </c>
      <c r="G307" s="2">
        <f>(DATA!G113-AVERAGE(DATA!G$6:G$510))/_xlfn.STDEV.P(DATA!G$6:G$510)</f>
        <v>-0.67610577586415688</v>
      </c>
      <c r="H307" s="2">
        <f>(DATA!H113-AVERAGE(DATA!H$6:H$510))/_xlfn.STDEV.P(DATA!H$6:H$510)</f>
        <v>-1.3612061572365675</v>
      </c>
      <c r="I307" s="2">
        <f>(DATA!I113-AVERAGE(DATA!I$6:I$510))/_xlfn.STDEV.P(DATA!I$6:I$510)</f>
        <v>0.49311780079133921</v>
      </c>
      <c r="J307" s="2"/>
      <c r="K307">
        <f t="shared" si="13"/>
        <v>3.0103639439051721</v>
      </c>
      <c r="L307">
        <f t="shared" si="14"/>
        <v>302</v>
      </c>
    </row>
    <row r="308" spans="1:12" x14ac:dyDescent="0.35">
      <c r="A308" t="s">
        <v>4</v>
      </c>
      <c r="B308" t="s">
        <v>6</v>
      </c>
      <c r="C308" t="str">
        <f t="shared" si="12"/>
        <v>ERKEK-BEKAR</v>
      </c>
      <c r="D308" s="2">
        <f>(DATA!D173-AVERAGE(DATA!D$6:D$510))/_xlfn.STDEV.P(DATA!D$6:D$510)</f>
        <v>0.43796113249651974</v>
      </c>
      <c r="E308" s="2">
        <f>(DATA!E173-AVERAGE(DATA!E$6:E$510))/_xlfn.STDEV.P(DATA!E$6:E$510)</f>
        <v>0.97799744189220628</v>
      </c>
      <c r="F308" s="2">
        <f>(DATA!F173-AVERAGE(DATA!F$6:F$510))/_xlfn.STDEV.P(DATA!F$6:F$510)</f>
        <v>0.88719994350109632</v>
      </c>
      <c r="G308" s="2">
        <f>(DATA!G173-AVERAGE(DATA!G$6:G$510))/_xlfn.STDEV.P(DATA!G$6:G$510)</f>
        <v>-0.67610577586415688</v>
      </c>
      <c r="H308" s="2">
        <f>(DATA!H173-AVERAGE(DATA!H$6:H$510))/_xlfn.STDEV.P(DATA!H$6:H$510)</f>
        <v>-1.3612061572365675</v>
      </c>
      <c r="I308" s="2">
        <f>(DATA!I173-AVERAGE(DATA!I$6:I$510))/_xlfn.STDEV.P(DATA!I$6:I$510)</f>
        <v>0.23235917222130795</v>
      </c>
      <c r="J308" s="2"/>
      <c r="K308">
        <f t="shared" si="13"/>
        <v>3.0140155271142608</v>
      </c>
      <c r="L308">
        <f t="shared" si="14"/>
        <v>303</v>
      </c>
    </row>
    <row r="309" spans="1:12" x14ac:dyDescent="0.35">
      <c r="A309" t="s">
        <v>7</v>
      </c>
      <c r="B309" t="s">
        <v>5</v>
      </c>
      <c r="C309" t="str">
        <f t="shared" si="12"/>
        <v>KADIN-EVLİ</v>
      </c>
      <c r="D309" s="2">
        <f>(DATA!D354-AVERAGE(DATA!D$6:D$510))/_xlfn.STDEV.P(DATA!D$6:D$510)</f>
        <v>1.7238353877915347</v>
      </c>
      <c r="E309" s="2">
        <f>(DATA!E354-AVERAGE(DATA!E$6:E$510))/_xlfn.STDEV.P(DATA!E$6:E$510)</f>
        <v>0.53795849933239714</v>
      </c>
      <c r="F309" s="2">
        <f>(DATA!F354-AVERAGE(DATA!F$6:F$510))/_xlfn.STDEV.P(DATA!F$6:F$510)</f>
        <v>0.42896831837396482</v>
      </c>
      <c r="G309" s="2">
        <f>(DATA!G354-AVERAGE(DATA!G$6:G$510))/_xlfn.STDEV.P(DATA!G$6:G$510)</f>
        <v>-0.67610577586415688</v>
      </c>
      <c r="H309" s="2">
        <f>(DATA!H354-AVERAGE(DATA!H$6:H$510))/_xlfn.STDEV.P(DATA!H$6:H$510)</f>
        <v>0.37979732341614586</v>
      </c>
      <c r="I309" s="2">
        <f>(DATA!I354-AVERAGE(DATA!I$6:I$510))/_xlfn.STDEV.P(DATA!I$6:I$510)</f>
        <v>1.0146350579314019</v>
      </c>
      <c r="J309" s="2"/>
      <c r="K309">
        <f t="shared" si="13"/>
        <v>3.0145984910692842</v>
      </c>
      <c r="L309">
        <f t="shared" si="14"/>
        <v>304</v>
      </c>
    </row>
    <row r="310" spans="1:12" x14ac:dyDescent="0.35">
      <c r="A310" t="s">
        <v>7</v>
      </c>
      <c r="B310" t="s">
        <v>5</v>
      </c>
      <c r="C310" t="str">
        <f t="shared" si="12"/>
        <v>KADIN-EVLİ</v>
      </c>
      <c r="D310" s="2">
        <f>(DATA!D266-AVERAGE(DATA!D$6:D$510))/_xlfn.STDEV.P(DATA!D$6:D$510)</f>
        <v>0.43796113249651974</v>
      </c>
      <c r="E310" s="2">
        <f>(DATA!E266-AVERAGE(DATA!E$6:E$510))/_xlfn.STDEV.P(DATA!E$6:E$510)</f>
        <v>-1.4422167421867387</v>
      </c>
      <c r="F310" s="2">
        <f>(DATA!F266-AVERAGE(DATA!F$6:F$510))/_xlfn.STDEV.P(DATA!F$6:F$510)</f>
        <v>-1.6330739946981252</v>
      </c>
      <c r="G310" s="2">
        <f>(DATA!G266-AVERAGE(DATA!G$6:G$510))/_xlfn.STDEV.P(DATA!G$6:G$510)</f>
        <v>-0.4237529174109414</v>
      </c>
      <c r="H310" s="2">
        <f>(DATA!H266-AVERAGE(DATA!H$6:H$510))/_xlfn.STDEV.P(DATA!H$6:H$510)</f>
        <v>8.9630076011997878E-2</v>
      </c>
      <c r="I310" s="2">
        <f>(DATA!I266-AVERAGE(DATA!I$6:I$510))/_xlfn.STDEV.P(DATA!I$6:I$510)</f>
        <v>0.75387642936137056</v>
      </c>
      <c r="J310" s="2"/>
      <c r="K310">
        <f t="shared" si="13"/>
        <v>3.0214079547912212</v>
      </c>
      <c r="L310">
        <f t="shared" si="14"/>
        <v>305</v>
      </c>
    </row>
    <row r="311" spans="1:12" x14ac:dyDescent="0.35">
      <c r="A311" t="s">
        <v>7</v>
      </c>
      <c r="B311" t="s">
        <v>6</v>
      </c>
      <c r="C311" t="str">
        <f t="shared" si="12"/>
        <v>KADIN-BEKAR</v>
      </c>
      <c r="D311" s="2">
        <f>(DATA!D367-AVERAGE(DATA!D$6:D$510))/_xlfn.STDEV.P(DATA!D$6:D$510)</f>
        <v>1.7238353877915347</v>
      </c>
      <c r="E311" s="2">
        <f>(DATA!E367-AVERAGE(DATA!E$6:E$510))/_xlfn.STDEV.P(DATA!E$6:E$510)</f>
        <v>9.7919556772589331E-2</v>
      </c>
      <c r="F311" s="2">
        <f>(DATA!F367-AVERAGE(DATA!F$6:F$510))/_xlfn.STDEV.P(DATA!F$6:F$510)</f>
        <v>-2.9263306753166268E-2</v>
      </c>
      <c r="G311" s="2">
        <f>(DATA!G367-AVERAGE(DATA!G$6:G$510))/_xlfn.STDEV.P(DATA!G$6:G$510)</f>
        <v>-0.92845863431737219</v>
      </c>
      <c r="H311" s="2">
        <f>(DATA!H367-AVERAGE(DATA!H$6:H$510))/_xlfn.STDEV.P(DATA!H$6:H$510)</f>
        <v>8.9630076011997878E-2</v>
      </c>
      <c r="I311" s="2">
        <f>(DATA!I367-AVERAGE(DATA!I$6:I$510))/_xlfn.STDEV.P(DATA!I$6:I$510)</f>
        <v>1.0146350579314019</v>
      </c>
      <c r="J311" s="2"/>
      <c r="K311">
        <f t="shared" si="13"/>
        <v>3.0297492060641265</v>
      </c>
      <c r="L311">
        <f t="shared" si="14"/>
        <v>306</v>
      </c>
    </row>
    <row r="312" spans="1:12" x14ac:dyDescent="0.35">
      <c r="A312" t="s">
        <v>4</v>
      </c>
      <c r="B312" t="s">
        <v>6</v>
      </c>
      <c r="C312" t="str">
        <f t="shared" si="12"/>
        <v>ERKEK-BEKAR</v>
      </c>
      <c r="D312" s="2">
        <f>(DATA!D222-AVERAGE(DATA!D$6:D$510))/_xlfn.STDEV.P(DATA!D$6:D$510)</f>
        <v>0.43796113249651974</v>
      </c>
      <c r="E312" s="2">
        <f>(DATA!E222-AVERAGE(DATA!E$6:E$510))/_xlfn.STDEV.P(DATA!E$6:E$510)</f>
        <v>1.858075327011822</v>
      </c>
      <c r="F312" s="2">
        <f>(DATA!F222-AVERAGE(DATA!F$6:F$510))/_xlfn.STDEV.P(DATA!F$6:F$510)</f>
        <v>1.8036631937553584</v>
      </c>
      <c r="G312" s="2">
        <f>(DATA!G222-AVERAGE(DATA!G$6:G$510))/_xlfn.STDEV.P(DATA!G$6:G$510)</f>
        <v>1.5950699469341942</v>
      </c>
      <c r="H312" s="2">
        <f>(DATA!H222-AVERAGE(DATA!H$6:H$510))/_xlfn.STDEV.P(DATA!H$6:H$510)</f>
        <v>0.96013181822444182</v>
      </c>
      <c r="I312" s="2">
        <f>(DATA!I222-AVERAGE(DATA!I$6:I$510))/_xlfn.STDEV.P(DATA!I$6:I$510)</f>
        <v>-1.3321925958090173</v>
      </c>
      <c r="J312" s="2"/>
      <c r="K312">
        <f t="shared" si="13"/>
        <v>3.0322489561904566</v>
      </c>
      <c r="L312">
        <f t="shared" si="14"/>
        <v>307</v>
      </c>
    </row>
    <row r="313" spans="1:12" x14ac:dyDescent="0.35">
      <c r="A313" t="s">
        <v>7</v>
      </c>
      <c r="B313" t="s">
        <v>5</v>
      </c>
      <c r="C313" t="str">
        <f t="shared" si="12"/>
        <v>KADIN-EVLİ</v>
      </c>
      <c r="D313" s="2">
        <f>(DATA!D301-AVERAGE(DATA!D$6:D$510))/_xlfn.STDEV.P(DATA!D$6:D$510)</f>
        <v>-2.1337873780935102</v>
      </c>
      <c r="E313" s="2">
        <f>(DATA!E301-AVERAGE(DATA!E$6:E$510))/_xlfn.STDEV.P(DATA!E$6:E$510)</f>
        <v>0.53795849933239714</v>
      </c>
      <c r="F313" s="2">
        <f>(DATA!F301-AVERAGE(DATA!F$6:F$510))/_xlfn.STDEV.P(DATA!F$6:F$510)</f>
        <v>0.42896831837396482</v>
      </c>
      <c r="G313" s="2">
        <f>(DATA!G301-AVERAGE(DATA!G$6:G$510))/_xlfn.STDEV.P(DATA!G$6:G$510)</f>
        <v>8.0952799495489197E-2</v>
      </c>
      <c r="H313" s="2">
        <f>(DATA!H301-AVERAGE(DATA!H$6:H$510))/_xlfn.STDEV.P(DATA!H$6:H$510)</f>
        <v>8.9630076011997878E-2</v>
      </c>
      <c r="I313" s="2">
        <f>(DATA!I301-AVERAGE(DATA!I$6:I$510))/_xlfn.STDEV.P(DATA!I$6:I$510)</f>
        <v>-2.8399452958861073E-2</v>
      </c>
      <c r="J313" s="2"/>
      <c r="K313">
        <f t="shared" si="13"/>
        <v>3.0413331833423061</v>
      </c>
      <c r="L313">
        <f t="shared" si="14"/>
        <v>308</v>
      </c>
    </row>
    <row r="314" spans="1:12" x14ac:dyDescent="0.35">
      <c r="A314" t="s">
        <v>7</v>
      </c>
      <c r="B314" t="s">
        <v>5</v>
      </c>
      <c r="C314" t="str">
        <f t="shared" si="12"/>
        <v>KADIN-EVLİ</v>
      </c>
      <c r="D314" s="2">
        <f>(DATA!D315-AVERAGE(DATA!D$6:D$510))/_xlfn.STDEV.P(DATA!D$6:D$510)</f>
        <v>0.43796113249651974</v>
      </c>
      <c r="E314" s="2">
        <f>(DATA!E315-AVERAGE(DATA!E$6:E$510))/_xlfn.STDEV.P(DATA!E$6:E$510)</f>
        <v>-0.56213885706712274</v>
      </c>
      <c r="F314" s="2">
        <f>(DATA!F315-AVERAGE(DATA!F$6:F$510))/_xlfn.STDEV.P(DATA!F$6:F$510)</f>
        <v>-0.71661074444386308</v>
      </c>
      <c r="G314" s="2">
        <f>(DATA!G315-AVERAGE(DATA!G$6:G$510))/_xlfn.STDEV.P(DATA!G$6:G$510)</f>
        <v>-0.92845863431737219</v>
      </c>
      <c r="H314" s="2">
        <f>(DATA!H315-AVERAGE(DATA!H$6:H$510))/_xlfn.STDEV.P(DATA!H$6:H$510)</f>
        <v>-0.78087166242827166</v>
      </c>
      <c r="I314" s="2">
        <f>(DATA!I315-AVERAGE(DATA!I$6:I$510))/_xlfn.STDEV.P(DATA!I$6:I$510)</f>
        <v>1.0146350579314019</v>
      </c>
      <c r="J314" s="2"/>
      <c r="K314">
        <f t="shared" si="13"/>
        <v>3.0460823858524186</v>
      </c>
      <c r="L314">
        <f t="shared" si="14"/>
        <v>309</v>
      </c>
    </row>
    <row r="315" spans="1:12" x14ac:dyDescent="0.35">
      <c r="A315" t="s">
        <v>7</v>
      </c>
      <c r="B315" t="s">
        <v>6</v>
      </c>
      <c r="C315" t="str">
        <f t="shared" si="12"/>
        <v>KADIN-BEKAR</v>
      </c>
      <c r="D315" s="2">
        <f>(DATA!D25-AVERAGE(DATA!D$6:D$510))/_xlfn.STDEV.P(DATA!D$6:D$510)</f>
        <v>-0.84791312279849518</v>
      </c>
      <c r="E315" s="2">
        <f>(DATA!E25-AVERAGE(DATA!E$6:E$510))/_xlfn.STDEV.P(DATA!E$6:E$510)</f>
        <v>-1.8822556847465466</v>
      </c>
      <c r="F315" s="2">
        <f>(DATA!F25-AVERAGE(DATA!F$6:F$510))/_xlfn.STDEV.P(DATA!F$6:F$510)</f>
        <v>-2.0913056198252562</v>
      </c>
      <c r="G315" s="2">
        <f>(DATA!G25-AVERAGE(DATA!G$6:G$510))/_xlfn.STDEV.P(DATA!G$6:G$510)</f>
        <v>0.58565851312133277</v>
      </c>
      <c r="H315" s="2">
        <f>(DATA!H25-AVERAGE(DATA!H$6:H$510))/_xlfn.STDEV.P(DATA!H$6:H$510)</f>
        <v>8.9630076011997878E-2</v>
      </c>
      <c r="I315" s="2">
        <f>(DATA!I25-AVERAGE(DATA!I$6:I$510))/_xlfn.STDEV.P(DATA!I$6:I$510)</f>
        <v>-0.5499167100989234</v>
      </c>
      <c r="J315" s="2"/>
      <c r="K315">
        <f t="shared" si="13"/>
        <v>3.0493250001528516</v>
      </c>
      <c r="L315">
        <f t="shared" si="14"/>
        <v>310</v>
      </c>
    </row>
    <row r="316" spans="1:12" x14ac:dyDescent="0.35">
      <c r="A316" t="s">
        <v>7</v>
      </c>
      <c r="B316" t="s">
        <v>6</v>
      </c>
      <c r="C316" t="str">
        <f t="shared" si="12"/>
        <v>KADIN-BEKAR</v>
      </c>
      <c r="D316" s="2">
        <f>(DATA!D466-AVERAGE(DATA!D$6:D$510))/_xlfn.STDEV.P(DATA!D$6:D$510)</f>
        <v>-2.1337873780935102</v>
      </c>
      <c r="E316" s="2">
        <f>(DATA!E466-AVERAGE(DATA!E$6:E$510))/_xlfn.STDEV.P(DATA!E$6:E$510)</f>
        <v>-6.7095046687338442E-2</v>
      </c>
      <c r="F316" s="2">
        <f>(DATA!F466-AVERAGE(DATA!F$6:F$510))/_xlfn.STDEV.P(DATA!F$6:F$510)</f>
        <v>-0.20110016617584034</v>
      </c>
      <c r="G316" s="2">
        <f>(DATA!G466-AVERAGE(DATA!G$6:G$510))/_xlfn.STDEV.P(DATA!G$6:G$510)</f>
        <v>1.8474228053874096</v>
      </c>
      <c r="H316" s="2">
        <f>(DATA!H466-AVERAGE(DATA!H$6:H$510))/_xlfn.STDEV.P(DATA!H$6:H$510)</f>
        <v>1.2502990656285897</v>
      </c>
      <c r="I316" s="2">
        <f>(DATA!I466-AVERAGE(DATA!I$6:I$510))/_xlfn.STDEV.P(DATA!I$6:I$510)</f>
        <v>-1.5929512243790485</v>
      </c>
      <c r="J316" s="2"/>
      <c r="K316">
        <f t="shared" si="13"/>
        <v>3.0496331379575246</v>
      </c>
      <c r="L316">
        <f t="shared" si="14"/>
        <v>311</v>
      </c>
    </row>
    <row r="317" spans="1:12" x14ac:dyDescent="0.35">
      <c r="A317" t="s">
        <v>4</v>
      </c>
      <c r="B317" t="s">
        <v>6</v>
      </c>
      <c r="C317" t="str">
        <f t="shared" si="12"/>
        <v>ERKEK-BEKAR</v>
      </c>
      <c r="D317" s="2">
        <f>(DATA!D387-AVERAGE(DATA!D$6:D$510))/_xlfn.STDEV.P(DATA!D$6:D$510)</f>
        <v>-2.1337873780935102</v>
      </c>
      <c r="E317" s="2">
        <f>(DATA!E387-AVERAGE(DATA!E$6:E$510))/_xlfn.STDEV.P(DATA!E$6:E$510)</f>
        <v>-0.12209991450731392</v>
      </c>
      <c r="F317" s="2">
        <f>(DATA!F387-AVERAGE(DATA!F$6:F$510))/_xlfn.STDEV.P(DATA!F$6:F$510)</f>
        <v>-0.25837911931673152</v>
      </c>
      <c r="G317" s="2">
        <f>(DATA!G387-AVERAGE(DATA!G$6:G$510))/_xlfn.STDEV.P(DATA!G$6:G$510)</f>
        <v>1.8474228053874096</v>
      </c>
      <c r="H317" s="2">
        <f>(DATA!H387-AVERAGE(DATA!H$6:H$510))/_xlfn.STDEV.P(DATA!H$6:H$510)</f>
        <v>1.2502990656285897</v>
      </c>
      <c r="I317" s="2">
        <f>(DATA!I387-AVERAGE(DATA!I$6:I$510))/_xlfn.STDEV.P(DATA!I$6:I$510)</f>
        <v>-1.5929512243790485</v>
      </c>
      <c r="J317" s="2"/>
      <c r="K317">
        <f t="shared" si="13"/>
        <v>3.0510854003085037</v>
      </c>
      <c r="L317">
        <f t="shared" si="14"/>
        <v>312</v>
      </c>
    </row>
    <row r="318" spans="1:12" x14ac:dyDescent="0.35">
      <c r="A318" t="s">
        <v>4</v>
      </c>
      <c r="B318" t="s">
        <v>5</v>
      </c>
      <c r="C318" t="str">
        <f t="shared" si="12"/>
        <v>ERKEK-EVLİ</v>
      </c>
      <c r="D318" s="2">
        <f>(DATA!D120-AVERAGE(DATA!D$6:D$510))/_xlfn.STDEV.P(DATA!D$6:D$510)</f>
        <v>0.43796113249651974</v>
      </c>
      <c r="E318" s="2">
        <f>(DATA!E120-AVERAGE(DATA!E$6:E$510))/_xlfn.STDEV.P(DATA!E$6:E$510)</f>
        <v>1.858075327011822</v>
      </c>
      <c r="F318" s="2">
        <f>(DATA!F120-AVERAGE(DATA!F$6:F$510))/_xlfn.STDEV.P(DATA!F$6:F$510)</f>
        <v>1.8036631937553584</v>
      </c>
      <c r="G318" s="2">
        <f>(DATA!G120-AVERAGE(DATA!G$6:G$510))/_xlfn.STDEV.P(DATA!G$6:G$510)</f>
        <v>1.5950699469341942</v>
      </c>
      <c r="H318" s="2">
        <f>(DATA!H120-AVERAGE(DATA!H$6:H$510))/_xlfn.STDEV.P(DATA!H$6:H$510)</f>
        <v>0.96013181822444182</v>
      </c>
      <c r="I318" s="2">
        <f>(DATA!I120-AVERAGE(DATA!I$6:I$510))/_xlfn.STDEV.P(DATA!I$6:I$510)</f>
        <v>-1.5929512243790485</v>
      </c>
      <c r="J318" s="2"/>
      <c r="K318">
        <f t="shared" si="13"/>
        <v>3.053032025403398</v>
      </c>
      <c r="L318">
        <f t="shared" si="14"/>
        <v>313</v>
      </c>
    </row>
    <row r="319" spans="1:12" x14ac:dyDescent="0.35">
      <c r="A319" t="s">
        <v>4</v>
      </c>
      <c r="B319" t="s">
        <v>6</v>
      </c>
      <c r="C319" t="str">
        <f t="shared" si="12"/>
        <v>ERKEK-BEKAR</v>
      </c>
      <c r="D319" s="2">
        <f>(DATA!D352-AVERAGE(DATA!D$6:D$510))/_xlfn.STDEV.P(DATA!D$6:D$510)</f>
        <v>0.43796113249651974</v>
      </c>
      <c r="E319" s="2">
        <f>(DATA!E352-AVERAGE(DATA!E$6:E$510))/_xlfn.STDEV.P(DATA!E$6:E$510)</f>
        <v>0.75797797061230165</v>
      </c>
      <c r="F319" s="2">
        <f>(DATA!F352-AVERAGE(DATA!F$6:F$510))/_xlfn.STDEV.P(DATA!F$6:F$510)</f>
        <v>0.6580841309375306</v>
      </c>
      <c r="G319" s="2">
        <f>(DATA!G352-AVERAGE(DATA!G$6:G$510))/_xlfn.STDEV.P(DATA!G$6:G$510)</f>
        <v>-0.67610577586415688</v>
      </c>
      <c r="H319" s="2">
        <f>(DATA!H352-AVERAGE(DATA!H$6:H$510))/_xlfn.STDEV.P(DATA!H$6:H$510)</f>
        <v>-1.6513734046407154</v>
      </c>
      <c r="I319" s="2">
        <f>(DATA!I352-AVERAGE(DATA!I$6:I$510))/_xlfn.STDEV.P(DATA!I$6:I$510)</f>
        <v>0.23235917222130795</v>
      </c>
      <c r="J319" s="2"/>
      <c r="K319">
        <f t="shared" si="13"/>
        <v>3.0550084070463215</v>
      </c>
      <c r="L319">
        <f t="shared" si="14"/>
        <v>314</v>
      </c>
    </row>
    <row r="320" spans="1:12" x14ac:dyDescent="0.35">
      <c r="A320" t="s">
        <v>7</v>
      </c>
      <c r="B320" t="s">
        <v>5</v>
      </c>
      <c r="C320" t="str">
        <f t="shared" si="12"/>
        <v>KADIN-EVLİ</v>
      </c>
      <c r="D320" s="2">
        <f>(DATA!D162-AVERAGE(DATA!D$6:D$510))/_xlfn.STDEV.P(DATA!D$6:D$510)</f>
        <v>-0.84791312279849518</v>
      </c>
      <c r="E320" s="2">
        <f>(DATA!E162-AVERAGE(DATA!E$6:E$510))/_xlfn.STDEV.P(DATA!E$6:E$510)</f>
        <v>-1.8822556847465466</v>
      </c>
      <c r="F320" s="2">
        <f>(DATA!F162-AVERAGE(DATA!F$6:F$510))/_xlfn.STDEV.P(DATA!F$6:F$510)</f>
        <v>-2.0913056198252562</v>
      </c>
      <c r="G320" s="2">
        <f>(DATA!G162-AVERAGE(DATA!G$6:G$510))/_xlfn.STDEV.P(DATA!G$6:G$510)</f>
        <v>0.83801137157454808</v>
      </c>
      <c r="H320" s="2">
        <f>(DATA!H162-AVERAGE(DATA!H$6:H$510))/_xlfn.STDEV.P(DATA!H$6:H$510)</f>
        <v>8.9630076011997878E-2</v>
      </c>
      <c r="I320" s="2">
        <f>(DATA!I162-AVERAGE(DATA!I$6:I$510))/_xlfn.STDEV.P(DATA!I$6:I$510)</f>
        <v>-0.5499167100989234</v>
      </c>
      <c r="J320" s="2"/>
      <c r="K320">
        <f t="shared" si="13"/>
        <v>3.0612057095537852</v>
      </c>
      <c r="L320">
        <f t="shared" si="14"/>
        <v>315</v>
      </c>
    </row>
    <row r="321" spans="1:12" x14ac:dyDescent="0.35">
      <c r="A321" t="s">
        <v>7</v>
      </c>
      <c r="B321" t="s">
        <v>5</v>
      </c>
      <c r="C321" t="str">
        <f t="shared" si="12"/>
        <v>KADIN-EVLİ</v>
      </c>
      <c r="D321" s="2">
        <f>(DATA!D134-AVERAGE(DATA!D$6:D$510))/_xlfn.STDEV.P(DATA!D$6:D$510)</f>
        <v>-0.84791312279849518</v>
      </c>
      <c r="E321" s="2">
        <f>(DATA!E134-AVERAGE(DATA!E$6:E$510))/_xlfn.STDEV.P(DATA!E$6:E$510)</f>
        <v>0.31793902805249391</v>
      </c>
      <c r="F321" s="2">
        <f>(DATA!F134-AVERAGE(DATA!F$6:F$510))/_xlfn.STDEV.P(DATA!F$6:F$510)</f>
        <v>0.19985250581039951</v>
      </c>
      <c r="G321" s="2">
        <f>(DATA!G134-AVERAGE(DATA!G$6:G$510))/_xlfn.STDEV.P(DATA!G$6:G$510)</f>
        <v>-0.92845863431737219</v>
      </c>
      <c r="H321" s="2">
        <f>(DATA!H134-AVERAGE(DATA!H$6:H$510))/_xlfn.STDEV.P(DATA!H$6:H$510)</f>
        <v>8.9630076011997878E-2</v>
      </c>
      <c r="I321" s="2">
        <f>(DATA!I134-AVERAGE(DATA!I$6:I$510))/_xlfn.STDEV.P(DATA!I$6:I$510)</f>
        <v>1.0146350579314019</v>
      </c>
      <c r="J321" s="2"/>
      <c r="K321">
        <f t="shared" si="13"/>
        <v>3.0694336758362524</v>
      </c>
      <c r="L321">
        <f t="shared" si="14"/>
        <v>316</v>
      </c>
    </row>
    <row r="322" spans="1:12" x14ac:dyDescent="0.35">
      <c r="A322" t="s">
        <v>7</v>
      </c>
      <c r="B322" t="s">
        <v>5</v>
      </c>
      <c r="C322" t="str">
        <f t="shared" si="12"/>
        <v>KADIN-EVLİ</v>
      </c>
      <c r="D322" s="2">
        <f>(DATA!D117-AVERAGE(DATA!D$6:D$510))/_xlfn.STDEV.P(DATA!D$6:D$510)</f>
        <v>0.43796113249651974</v>
      </c>
      <c r="E322" s="2">
        <f>(DATA!E117-AVERAGE(DATA!E$6:E$510))/_xlfn.STDEV.P(DATA!E$6:E$510)</f>
        <v>9.7919556772589331E-2</v>
      </c>
      <c r="F322" s="2">
        <f>(DATA!F117-AVERAGE(DATA!F$6:F$510))/_xlfn.STDEV.P(DATA!F$6:F$510)</f>
        <v>-2.9263306753166268E-2</v>
      </c>
      <c r="G322" s="2">
        <f>(DATA!G117-AVERAGE(DATA!G$6:G$510))/_xlfn.STDEV.P(DATA!G$6:G$510)</f>
        <v>-0.92845863431737219</v>
      </c>
      <c r="H322" s="2">
        <f>(DATA!H117-AVERAGE(DATA!H$6:H$510))/_xlfn.STDEV.P(DATA!H$6:H$510)</f>
        <v>-0.49070441879629806</v>
      </c>
      <c r="I322" s="2">
        <f>(DATA!I117-AVERAGE(DATA!I$6:I$510))/_xlfn.STDEV.P(DATA!I$6:I$510)</f>
        <v>1.275393686501433</v>
      </c>
      <c r="J322" s="2"/>
      <c r="K322">
        <f t="shared" si="13"/>
        <v>3.0718532216068</v>
      </c>
      <c r="L322">
        <f t="shared" si="14"/>
        <v>317</v>
      </c>
    </row>
    <row r="323" spans="1:12" x14ac:dyDescent="0.35">
      <c r="A323" t="s">
        <v>4</v>
      </c>
      <c r="B323" t="s">
        <v>6</v>
      </c>
      <c r="C323" t="str">
        <f t="shared" si="12"/>
        <v>ERKEK-BEKAR</v>
      </c>
      <c r="D323" s="2">
        <f>(DATA!D193-AVERAGE(DATA!D$6:D$510))/_xlfn.STDEV.P(DATA!D$6:D$510)</f>
        <v>-0.84791312279849518</v>
      </c>
      <c r="E323" s="2">
        <f>(DATA!E193-AVERAGE(DATA!E$6:E$510))/_xlfn.STDEV.P(DATA!E$6:E$510)</f>
        <v>-1.0021777996269308</v>
      </c>
      <c r="F323" s="2">
        <f>(DATA!F193-AVERAGE(DATA!F$6:F$510))/_xlfn.STDEV.P(DATA!F$6:F$510)</f>
        <v>-1.1748423695709942</v>
      </c>
      <c r="G323" s="2">
        <f>(DATA!G193-AVERAGE(DATA!G$6:G$510))/_xlfn.STDEV.P(DATA!G$6:G$510)</f>
        <v>-0.67610577586415688</v>
      </c>
      <c r="H323" s="2">
        <f>(DATA!H193-AVERAGE(DATA!H$6:H$510))/_xlfn.STDEV.P(DATA!H$6:H$510)</f>
        <v>-0.20053717139215008</v>
      </c>
      <c r="I323" s="2">
        <f>(DATA!I193-AVERAGE(DATA!I$6:I$510))/_xlfn.STDEV.P(DATA!I$6:I$510)</f>
        <v>0.75387642936137056</v>
      </c>
      <c r="J323" s="2"/>
      <c r="K323">
        <f t="shared" si="13"/>
        <v>3.0759540547640332</v>
      </c>
      <c r="L323">
        <f t="shared" si="14"/>
        <v>318</v>
      </c>
    </row>
    <row r="324" spans="1:12" x14ac:dyDescent="0.35">
      <c r="A324" t="s">
        <v>4</v>
      </c>
      <c r="B324" t="s">
        <v>6</v>
      </c>
      <c r="C324" t="str">
        <f t="shared" si="12"/>
        <v>ERKEK-BEKAR</v>
      </c>
      <c r="D324" s="2">
        <f>(DATA!D401-AVERAGE(DATA!D$6:D$510))/_xlfn.STDEV.P(DATA!D$6:D$510)</f>
        <v>0.43796113249651974</v>
      </c>
      <c r="E324" s="2">
        <f>(DATA!E401-AVERAGE(DATA!E$6:E$510))/_xlfn.STDEV.P(DATA!E$6:E$510)</f>
        <v>-0.34211938578721846</v>
      </c>
      <c r="F324" s="2">
        <f>(DATA!F401-AVERAGE(DATA!F$6:F$510))/_xlfn.STDEV.P(DATA!F$6:F$510)</f>
        <v>-0.48749493188029736</v>
      </c>
      <c r="G324" s="2">
        <f>(DATA!G401-AVERAGE(DATA!G$6:G$510))/_xlfn.STDEV.P(DATA!G$6:G$510)</f>
        <v>-0.92845863431737219</v>
      </c>
      <c r="H324" s="2">
        <f>(DATA!H401-AVERAGE(DATA!H$6:H$510))/_xlfn.STDEV.P(DATA!H$6:H$510)</f>
        <v>-1.6513734046407154</v>
      </c>
      <c r="I324" s="2">
        <f>(DATA!I401-AVERAGE(DATA!I$6:I$510))/_xlfn.STDEV.P(DATA!I$6:I$510)</f>
        <v>0.49311780079133921</v>
      </c>
      <c r="J324" s="2"/>
      <c r="K324">
        <f t="shared" si="13"/>
        <v>3.1048201831895121</v>
      </c>
      <c r="L324">
        <f t="shared" si="14"/>
        <v>319</v>
      </c>
    </row>
    <row r="325" spans="1:12" x14ac:dyDescent="0.35">
      <c r="A325" t="s">
        <v>4</v>
      </c>
      <c r="B325" t="s">
        <v>6</v>
      </c>
      <c r="C325" t="str">
        <f t="shared" si="12"/>
        <v>ERKEK-BEKAR</v>
      </c>
      <c r="D325" s="2">
        <f>(DATA!D76-AVERAGE(DATA!D$6:D$510))/_xlfn.STDEV.P(DATA!D$6:D$510)</f>
        <v>-0.84791312279849518</v>
      </c>
      <c r="E325" s="2">
        <f>(DATA!E76-AVERAGE(DATA!E$6:E$510))/_xlfn.STDEV.P(DATA!E$6:E$510)</f>
        <v>-1.2221972709068345</v>
      </c>
      <c r="F325" s="2">
        <f>(DATA!F76-AVERAGE(DATA!F$6:F$510))/_xlfn.STDEV.P(DATA!F$6:F$510)</f>
        <v>-1.4039581821345595</v>
      </c>
      <c r="G325" s="2">
        <f>(DATA!G76-AVERAGE(DATA!G$6:G$510))/_xlfn.STDEV.P(DATA!G$6:G$510)</f>
        <v>-0.67610577586415688</v>
      </c>
      <c r="H325" s="2">
        <f>(DATA!H76-AVERAGE(DATA!H$6:H$510))/_xlfn.STDEV.P(DATA!H$6:H$510)</f>
        <v>-0.78087166242827166</v>
      </c>
      <c r="I325" s="2">
        <f>(DATA!I76-AVERAGE(DATA!I$6:I$510))/_xlfn.STDEV.P(DATA!I$6:I$510)</f>
        <v>0.23235917222130795</v>
      </c>
      <c r="J325" s="2"/>
      <c r="K325">
        <f t="shared" si="13"/>
        <v>3.1075881327906192</v>
      </c>
      <c r="L325">
        <f t="shared" si="14"/>
        <v>320</v>
      </c>
    </row>
    <row r="326" spans="1:12" x14ac:dyDescent="0.35">
      <c r="A326" t="s">
        <v>7</v>
      </c>
      <c r="B326" t="s">
        <v>6</v>
      </c>
      <c r="C326" t="str">
        <f t="shared" ref="C326:C389" si="15">A326&amp;"-"&amp;B326</f>
        <v>KADIN-BEKAR</v>
      </c>
      <c r="D326" s="2">
        <f>(DATA!D245-AVERAGE(DATA!D$6:D$510))/_xlfn.STDEV.P(DATA!D$6:D$510)</f>
        <v>-0.84791312279849518</v>
      </c>
      <c r="E326" s="2">
        <f>(DATA!E245-AVERAGE(DATA!E$6:E$510))/_xlfn.STDEV.P(DATA!E$6:E$510)</f>
        <v>-1.4422167421867387</v>
      </c>
      <c r="F326" s="2">
        <f>(DATA!F245-AVERAGE(DATA!F$6:F$510))/_xlfn.STDEV.P(DATA!F$6:F$510)</f>
        <v>-1.6330739946981252</v>
      </c>
      <c r="G326" s="2">
        <f>(DATA!G245-AVERAGE(DATA!G$6:G$510))/_xlfn.STDEV.P(DATA!G$6:G$510)</f>
        <v>-0.4237529174109414</v>
      </c>
      <c r="H326" s="2">
        <f>(DATA!H245-AVERAGE(DATA!H$6:H$510))/_xlfn.STDEV.P(DATA!H$6:H$510)</f>
        <v>0.37979732341614586</v>
      </c>
      <c r="I326" s="2">
        <f>(DATA!I245-AVERAGE(DATA!I$6:I$510))/_xlfn.STDEV.P(DATA!I$6:I$510)</f>
        <v>0.49311780079133921</v>
      </c>
      <c r="J326" s="2"/>
      <c r="K326">
        <f t="shared" ref="K326:K389" si="16">SQRT(SUMXMY2($D$3:$I$3,D326:I326))</f>
        <v>3.1201037605689033</v>
      </c>
      <c r="L326">
        <f t="shared" ref="L326:L389" si="17">RANK(K326,$K$6:$K$510,1)</f>
        <v>321</v>
      </c>
    </row>
    <row r="327" spans="1:12" x14ac:dyDescent="0.35">
      <c r="A327" t="s">
        <v>7</v>
      </c>
      <c r="B327" t="s">
        <v>5</v>
      </c>
      <c r="C327" t="str">
        <f t="shared" si="15"/>
        <v>KADIN-EVLİ</v>
      </c>
      <c r="D327" s="2">
        <f>(DATA!D137-AVERAGE(DATA!D$6:D$510))/_xlfn.STDEV.P(DATA!D$6:D$510)</f>
        <v>-2.1337873780935102</v>
      </c>
      <c r="E327" s="2">
        <f>(DATA!E137-AVERAGE(DATA!E$6:E$510))/_xlfn.STDEV.P(DATA!E$6:E$510)</f>
        <v>-0.12209991450731392</v>
      </c>
      <c r="F327" s="2">
        <f>(DATA!F137-AVERAGE(DATA!F$6:F$510))/_xlfn.STDEV.P(DATA!F$6:F$510)</f>
        <v>-0.25837911931673152</v>
      </c>
      <c r="G327" s="2">
        <f>(DATA!G137-AVERAGE(DATA!G$6:G$510))/_xlfn.STDEV.P(DATA!G$6:G$510)</f>
        <v>-0.1714000589577262</v>
      </c>
      <c r="H327" s="2">
        <f>(DATA!H137-AVERAGE(DATA!H$6:H$510))/_xlfn.STDEV.P(DATA!H$6:H$510)</f>
        <v>0.96013181822444182</v>
      </c>
      <c r="I327" s="2">
        <f>(DATA!I137-AVERAGE(DATA!I$6:I$510))/_xlfn.STDEV.P(DATA!I$6:I$510)</f>
        <v>0.23235917222130795</v>
      </c>
      <c r="J327" s="2"/>
      <c r="K327">
        <f t="shared" si="16"/>
        <v>3.1257131281509745</v>
      </c>
      <c r="L327">
        <f t="shared" si="17"/>
        <v>322</v>
      </c>
    </row>
    <row r="328" spans="1:12" x14ac:dyDescent="0.35">
      <c r="A328" t="s">
        <v>7</v>
      </c>
      <c r="B328" t="s">
        <v>5</v>
      </c>
      <c r="C328" t="str">
        <f t="shared" si="15"/>
        <v>KADIN-EVLİ</v>
      </c>
      <c r="D328" s="2">
        <f>(DATA!D359-AVERAGE(DATA!D$6:D$510))/_xlfn.STDEV.P(DATA!D$6:D$510)</f>
        <v>1.7238353877915347</v>
      </c>
      <c r="E328" s="2">
        <f>(DATA!E359-AVERAGE(DATA!E$6:E$510))/_xlfn.STDEV.P(DATA!E$6:E$510)</f>
        <v>-0.78215832834702625</v>
      </c>
      <c r="F328" s="2">
        <f>(DATA!F359-AVERAGE(DATA!F$6:F$510))/_xlfn.STDEV.P(DATA!F$6:F$510)</f>
        <v>-0.94572655700742836</v>
      </c>
      <c r="G328" s="2">
        <f>(DATA!G359-AVERAGE(DATA!G$6:G$510))/_xlfn.STDEV.P(DATA!G$6:G$510)</f>
        <v>-0.67610577586415688</v>
      </c>
      <c r="H328" s="2">
        <f>(DATA!H359-AVERAGE(DATA!H$6:H$510))/_xlfn.STDEV.P(DATA!H$6:H$510)</f>
        <v>-0.20053717139215008</v>
      </c>
      <c r="I328" s="2">
        <f>(DATA!I359-AVERAGE(DATA!I$6:I$510))/_xlfn.STDEV.P(DATA!I$6:I$510)</f>
        <v>1.0146350579314019</v>
      </c>
      <c r="J328" s="2"/>
      <c r="K328">
        <f t="shared" si="16"/>
        <v>3.1292092064577144</v>
      </c>
      <c r="L328">
        <f t="shared" si="17"/>
        <v>323</v>
      </c>
    </row>
    <row r="329" spans="1:12" x14ac:dyDescent="0.35">
      <c r="A329" t="s">
        <v>7</v>
      </c>
      <c r="B329" t="s">
        <v>5</v>
      </c>
      <c r="C329" t="str">
        <f t="shared" si="15"/>
        <v>KADIN-EVLİ</v>
      </c>
      <c r="D329" s="2">
        <f>(DATA!D302-AVERAGE(DATA!D$6:D$510))/_xlfn.STDEV.P(DATA!D$6:D$510)</f>
        <v>0.43796113249651974</v>
      </c>
      <c r="E329" s="2">
        <f>(DATA!E302-AVERAGE(DATA!E$6:E$510))/_xlfn.STDEV.P(DATA!E$6:E$510)</f>
        <v>9.7919556772589331E-2</v>
      </c>
      <c r="F329" s="2">
        <f>(DATA!F302-AVERAGE(DATA!F$6:F$510))/_xlfn.STDEV.P(DATA!F$6:F$510)</f>
        <v>-2.9263306753166268E-2</v>
      </c>
      <c r="G329" s="2">
        <f>(DATA!G302-AVERAGE(DATA!G$6:G$510))/_xlfn.STDEV.P(DATA!G$6:G$510)</f>
        <v>-1.1808114927705875</v>
      </c>
      <c r="H329" s="2">
        <f>(DATA!H302-AVERAGE(DATA!H$6:H$510))/_xlfn.STDEV.P(DATA!H$6:H$510)</f>
        <v>-0.20053717139215008</v>
      </c>
      <c r="I329" s="2">
        <f>(DATA!I302-AVERAGE(DATA!I$6:I$510))/_xlfn.STDEV.P(DATA!I$6:I$510)</f>
        <v>1.275393686501433</v>
      </c>
      <c r="J329" s="2"/>
      <c r="K329">
        <f t="shared" si="16"/>
        <v>3.1356918196312979</v>
      </c>
      <c r="L329">
        <f t="shared" si="17"/>
        <v>324</v>
      </c>
    </row>
    <row r="330" spans="1:12" x14ac:dyDescent="0.35">
      <c r="A330" t="s">
        <v>4</v>
      </c>
      <c r="B330" t="s">
        <v>6</v>
      </c>
      <c r="C330" t="str">
        <f t="shared" si="15"/>
        <v>ERKEK-BEKAR</v>
      </c>
      <c r="D330" s="2">
        <f>(DATA!D218-AVERAGE(DATA!D$6:D$510))/_xlfn.STDEV.P(DATA!D$6:D$510)</f>
        <v>0.43796113249651974</v>
      </c>
      <c r="E330" s="2">
        <f>(DATA!E218-AVERAGE(DATA!E$6:E$510))/_xlfn.STDEV.P(DATA!E$6:E$510)</f>
        <v>1.858075327011822</v>
      </c>
      <c r="F330" s="2">
        <f>(DATA!F218-AVERAGE(DATA!F$6:F$510))/_xlfn.STDEV.P(DATA!F$6:F$510)</f>
        <v>1.8036631937553584</v>
      </c>
      <c r="G330" s="2">
        <f>(DATA!G218-AVERAGE(DATA!G$6:G$510))/_xlfn.STDEV.P(DATA!G$6:G$510)</f>
        <v>-0.1714000589577262</v>
      </c>
      <c r="H330" s="2">
        <f>(DATA!H218-AVERAGE(DATA!H$6:H$510))/_xlfn.STDEV.P(DATA!H$6:H$510)</f>
        <v>8.9630076011997878E-2</v>
      </c>
      <c r="I330" s="2">
        <f>(DATA!I218-AVERAGE(DATA!I$6:I$510))/_xlfn.STDEV.P(DATA!I$6:I$510)</f>
        <v>-2.8399452958861073E-2</v>
      </c>
      <c r="J330" s="2"/>
      <c r="K330">
        <f t="shared" si="16"/>
        <v>3.137883071601435</v>
      </c>
      <c r="L330">
        <f t="shared" si="17"/>
        <v>325</v>
      </c>
    </row>
    <row r="331" spans="1:12" x14ac:dyDescent="0.35">
      <c r="A331" t="s">
        <v>4</v>
      </c>
      <c r="B331" t="s">
        <v>6</v>
      </c>
      <c r="C331" t="str">
        <f t="shared" si="15"/>
        <v>ERKEK-BEKAR</v>
      </c>
      <c r="D331" s="2">
        <f>(DATA!D496-AVERAGE(DATA!D$6:D$510))/_xlfn.STDEV.P(DATA!D$6:D$510)</f>
        <v>-0.84791312279849518</v>
      </c>
      <c r="E331" s="2">
        <f>(DATA!E496-AVERAGE(DATA!E$6:E$510))/_xlfn.STDEV.P(DATA!E$6:E$510)</f>
        <v>1.858075327011822</v>
      </c>
      <c r="F331" s="2">
        <f>(DATA!F496-AVERAGE(DATA!F$6:F$510))/_xlfn.STDEV.P(DATA!F$6:F$510)</f>
        <v>1.8036631937553584</v>
      </c>
      <c r="G331" s="2">
        <f>(DATA!G496-AVERAGE(DATA!G$6:G$510))/_xlfn.STDEV.P(DATA!G$6:G$510)</f>
        <v>1.0903642300277634</v>
      </c>
      <c r="H331" s="2">
        <f>(DATA!H496-AVERAGE(DATA!H$6:H$510))/_xlfn.STDEV.P(DATA!H$6:H$510)</f>
        <v>0.37979732341614586</v>
      </c>
      <c r="I331" s="2">
        <f>(DATA!I496-AVERAGE(DATA!I$6:I$510))/_xlfn.STDEV.P(DATA!I$6:I$510)</f>
        <v>-1.5929512243790485</v>
      </c>
      <c r="J331" s="2"/>
      <c r="K331">
        <f t="shared" si="16"/>
        <v>3.1399112047923312</v>
      </c>
      <c r="L331">
        <f t="shared" si="17"/>
        <v>326</v>
      </c>
    </row>
    <row r="332" spans="1:12" x14ac:dyDescent="0.35">
      <c r="A332" t="s">
        <v>7</v>
      </c>
      <c r="B332" t="s">
        <v>6</v>
      </c>
      <c r="C332" t="str">
        <f t="shared" si="15"/>
        <v>KADIN-BEKAR</v>
      </c>
      <c r="D332" s="2">
        <f>(DATA!D178-AVERAGE(DATA!D$6:D$510))/_xlfn.STDEV.P(DATA!D$6:D$510)</f>
        <v>0.43796113249651974</v>
      </c>
      <c r="E332" s="2">
        <f>(DATA!E178-AVERAGE(DATA!E$6:E$510))/_xlfn.STDEV.P(DATA!E$6:E$510)</f>
        <v>-1.4422167421867387</v>
      </c>
      <c r="F332" s="2">
        <f>(DATA!F178-AVERAGE(DATA!F$6:F$510))/_xlfn.STDEV.P(DATA!F$6:F$510)</f>
        <v>-1.6330739946981252</v>
      </c>
      <c r="G332" s="2">
        <f>(DATA!G178-AVERAGE(DATA!G$6:G$510))/_xlfn.STDEV.P(DATA!G$6:G$510)</f>
        <v>-0.67610577586415688</v>
      </c>
      <c r="H332" s="2">
        <f>(DATA!H178-AVERAGE(DATA!H$6:H$510))/_xlfn.STDEV.P(DATA!H$6:H$510)</f>
        <v>-1.6513734046407154</v>
      </c>
      <c r="I332" s="2">
        <f>(DATA!I178-AVERAGE(DATA!I$6:I$510))/_xlfn.STDEV.P(DATA!I$6:I$510)</f>
        <v>-1.3321925958090173</v>
      </c>
      <c r="J332" s="2"/>
      <c r="K332">
        <f t="shared" si="16"/>
        <v>3.1401928970258282</v>
      </c>
      <c r="L332">
        <f t="shared" si="17"/>
        <v>327</v>
      </c>
    </row>
    <row r="333" spans="1:12" x14ac:dyDescent="0.35">
      <c r="A333" t="s">
        <v>4</v>
      </c>
      <c r="B333" t="s">
        <v>5</v>
      </c>
      <c r="C333" t="str">
        <f t="shared" si="15"/>
        <v>ERKEK-EVLİ</v>
      </c>
      <c r="D333" s="2">
        <f>(DATA!D172-AVERAGE(DATA!D$6:D$510))/_xlfn.STDEV.P(DATA!D$6:D$510)</f>
        <v>0.43796113249651974</v>
      </c>
      <c r="E333" s="2">
        <f>(DATA!E172-AVERAGE(DATA!E$6:E$510))/_xlfn.STDEV.P(DATA!E$6:E$510)</f>
        <v>-1.2221972709068345</v>
      </c>
      <c r="F333" s="2">
        <f>(DATA!F172-AVERAGE(DATA!F$6:F$510))/_xlfn.STDEV.P(DATA!F$6:F$510)</f>
        <v>-1.4039581821345595</v>
      </c>
      <c r="G333" s="2">
        <f>(DATA!G172-AVERAGE(DATA!G$6:G$510))/_xlfn.STDEV.P(DATA!G$6:G$510)</f>
        <v>-0.92845863431737219</v>
      </c>
      <c r="H333" s="2">
        <f>(DATA!H172-AVERAGE(DATA!H$6:H$510))/_xlfn.STDEV.P(DATA!H$6:H$510)</f>
        <v>-0.49070441879629806</v>
      </c>
      <c r="I333" s="2">
        <f>(DATA!I172-AVERAGE(DATA!I$6:I$510))/_xlfn.STDEV.P(DATA!I$6:I$510)</f>
        <v>0.75387642936137056</v>
      </c>
      <c r="J333" s="2"/>
      <c r="K333">
        <f t="shared" si="16"/>
        <v>3.1450062999585469</v>
      </c>
      <c r="L333">
        <f t="shared" si="17"/>
        <v>328</v>
      </c>
    </row>
    <row r="334" spans="1:12" x14ac:dyDescent="0.35">
      <c r="A334" t="s">
        <v>4</v>
      </c>
      <c r="B334" t="s">
        <v>5</v>
      </c>
      <c r="C334" t="str">
        <f t="shared" si="15"/>
        <v>ERKEK-EVLİ</v>
      </c>
      <c r="D334" s="2">
        <f>(DATA!D423-AVERAGE(DATA!D$6:D$510))/_xlfn.STDEV.P(DATA!D$6:D$510)</f>
        <v>0.43796113249651974</v>
      </c>
      <c r="E334" s="2">
        <f>(DATA!E423-AVERAGE(DATA!E$6:E$510))/_xlfn.STDEV.P(DATA!E$6:E$510)</f>
        <v>-1.2221972709068345</v>
      </c>
      <c r="F334" s="2">
        <f>(DATA!F423-AVERAGE(DATA!F$6:F$510))/_xlfn.STDEV.P(DATA!F$6:F$510)</f>
        <v>-1.4039581821345595</v>
      </c>
      <c r="G334" s="2">
        <f>(DATA!G423-AVERAGE(DATA!G$6:G$510))/_xlfn.STDEV.P(DATA!G$6:G$510)</f>
        <v>-0.92845863431737219</v>
      </c>
      <c r="H334" s="2">
        <f>(DATA!H423-AVERAGE(DATA!H$6:H$510))/_xlfn.STDEV.P(DATA!H$6:H$510)</f>
        <v>-0.49070441879629806</v>
      </c>
      <c r="I334" s="2">
        <f>(DATA!I423-AVERAGE(DATA!I$6:I$510))/_xlfn.STDEV.P(DATA!I$6:I$510)</f>
        <v>0.75387642936137056</v>
      </c>
      <c r="J334" s="2"/>
      <c r="K334">
        <f t="shared" si="16"/>
        <v>3.1450062999585469</v>
      </c>
      <c r="L334">
        <f t="shared" si="17"/>
        <v>328</v>
      </c>
    </row>
    <row r="335" spans="1:12" x14ac:dyDescent="0.35">
      <c r="A335" t="s">
        <v>4</v>
      </c>
      <c r="B335" t="s">
        <v>5</v>
      </c>
      <c r="C335" t="str">
        <f t="shared" si="15"/>
        <v>ERKEK-EVLİ</v>
      </c>
      <c r="D335" s="2">
        <f>(DATA!D505-AVERAGE(DATA!D$6:D$510))/_xlfn.STDEV.P(DATA!D$6:D$510)</f>
        <v>-0.84791312279849518</v>
      </c>
      <c r="E335" s="2">
        <f>(DATA!E505-AVERAGE(DATA!E$6:E$510))/_xlfn.STDEV.P(DATA!E$6:E$510)</f>
        <v>1.4180363844520134</v>
      </c>
      <c r="F335" s="2">
        <f>(DATA!F505-AVERAGE(DATA!F$6:F$510))/_xlfn.STDEV.P(DATA!F$6:F$510)</f>
        <v>1.345431568628227</v>
      </c>
      <c r="G335" s="2">
        <f>(DATA!G505-AVERAGE(DATA!G$6:G$510))/_xlfn.STDEV.P(DATA!G$6:G$510)</f>
        <v>-0.1714000589577262</v>
      </c>
      <c r="H335" s="2">
        <f>(DATA!H505-AVERAGE(DATA!H$6:H$510))/_xlfn.STDEV.P(DATA!H$6:H$510)</f>
        <v>8.9630076011997878E-2</v>
      </c>
      <c r="I335" s="2">
        <f>(DATA!I505-AVERAGE(DATA!I$6:I$510))/_xlfn.STDEV.P(DATA!I$6:I$510)</f>
        <v>0.49311780079133921</v>
      </c>
      <c r="J335" s="2"/>
      <c r="K335">
        <f t="shared" si="16"/>
        <v>3.1475639574881265</v>
      </c>
      <c r="L335">
        <f t="shared" si="17"/>
        <v>330</v>
      </c>
    </row>
    <row r="336" spans="1:12" x14ac:dyDescent="0.35">
      <c r="A336" t="s">
        <v>7</v>
      </c>
      <c r="B336" t="s">
        <v>6</v>
      </c>
      <c r="C336" t="str">
        <f t="shared" si="15"/>
        <v>KADIN-BEKAR</v>
      </c>
      <c r="D336" s="2">
        <f>(DATA!D129-AVERAGE(DATA!D$6:D$510))/_xlfn.STDEV.P(DATA!D$6:D$510)</f>
        <v>0.43796113249651974</v>
      </c>
      <c r="E336" s="2">
        <f>(DATA!E129-AVERAGE(DATA!E$6:E$510))/_xlfn.STDEV.P(DATA!E$6:E$510)</f>
        <v>-0.34211938578721846</v>
      </c>
      <c r="F336" s="2">
        <f>(DATA!F129-AVERAGE(DATA!F$6:F$510))/_xlfn.STDEV.P(DATA!F$6:F$510)</f>
        <v>-0.48749493188029736</v>
      </c>
      <c r="G336" s="2">
        <f>(DATA!G129-AVERAGE(DATA!G$6:G$510))/_xlfn.STDEV.P(DATA!G$6:G$510)</f>
        <v>-0.67610577586415688</v>
      </c>
      <c r="H336" s="2">
        <f>(DATA!H129-AVERAGE(DATA!H$6:H$510))/_xlfn.STDEV.P(DATA!H$6:H$510)</f>
        <v>-1.6513734046407154</v>
      </c>
      <c r="I336" s="2">
        <f>(DATA!I129-AVERAGE(DATA!I$6:I$510))/_xlfn.STDEV.P(DATA!I$6:I$510)</f>
        <v>0.75387642936137056</v>
      </c>
      <c r="J336" s="2"/>
      <c r="K336">
        <f t="shared" si="16"/>
        <v>3.1479790992954721</v>
      </c>
      <c r="L336">
        <f t="shared" si="17"/>
        <v>331</v>
      </c>
    </row>
    <row r="337" spans="1:12" x14ac:dyDescent="0.35">
      <c r="A337" t="s">
        <v>7</v>
      </c>
      <c r="B337" t="s">
        <v>6</v>
      </c>
      <c r="C337" t="str">
        <f t="shared" si="15"/>
        <v>KADIN-BEKAR</v>
      </c>
      <c r="D337" s="2">
        <f>(DATA!D407-AVERAGE(DATA!D$6:D$510))/_xlfn.STDEV.P(DATA!D$6:D$510)</f>
        <v>0.43796113249651974</v>
      </c>
      <c r="E337" s="2">
        <f>(DATA!E407-AVERAGE(DATA!E$6:E$510))/_xlfn.STDEV.P(DATA!E$6:E$510)</f>
        <v>-0.56213885706712274</v>
      </c>
      <c r="F337" s="2">
        <f>(DATA!F407-AVERAGE(DATA!F$6:F$510))/_xlfn.STDEV.P(DATA!F$6:F$510)</f>
        <v>-0.71661074444386308</v>
      </c>
      <c r="G337" s="2">
        <f>(DATA!G407-AVERAGE(DATA!G$6:G$510))/_xlfn.STDEV.P(DATA!G$6:G$510)</f>
        <v>-1.1808114927705875</v>
      </c>
      <c r="H337" s="2">
        <f>(DATA!H407-AVERAGE(DATA!H$6:H$510))/_xlfn.STDEV.P(DATA!H$6:H$510)</f>
        <v>8.9630076011997878E-2</v>
      </c>
      <c r="I337" s="2">
        <f>(DATA!I407-AVERAGE(DATA!I$6:I$510))/_xlfn.STDEV.P(DATA!I$6:I$510)</f>
        <v>1.275393686501433</v>
      </c>
      <c r="J337" s="2"/>
      <c r="K337">
        <f t="shared" si="16"/>
        <v>3.1722217948536655</v>
      </c>
      <c r="L337">
        <f t="shared" si="17"/>
        <v>332</v>
      </c>
    </row>
    <row r="338" spans="1:12" x14ac:dyDescent="0.35">
      <c r="A338" t="s">
        <v>7</v>
      </c>
      <c r="B338" t="s">
        <v>5</v>
      </c>
      <c r="C338" t="str">
        <f t="shared" si="15"/>
        <v>KADIN-EVLİ</v>
      </c>
      <c r="D338" s="2">
        <f>(DATA!D40-AVERAGE(DATA!D$6:D$510))/_xlfn.STDEV.P(DATA!D$6:D$510)</f>
        <v>0.43796113249651974</v>
      </c>
      <c r="E338" s="2">
        <f>(DATA!E40-AVERAGE(DATA!E$6:E$510))/_xlfn.STDEV.P(DATA!E$6:E$510)</f>
        <v>0.53795849933239714</v>
      </c>
      <c r="F338" s="2">
        <f>(DATA!F40-AVERAGE(DATA!F$6:F$510))/_xlfn.STDEV.P(DATA!F$6:F$510)</f>
        <v>0.42896831837396482</v>
      </c>
      <c r="G338" s="2">
        <f>(DATA!G40-AVERAGE(DATA!G$6:G$510))/_xlfn.STDEV.P(DATA!G$6:G$510)</f>
        <v>-0.92845863431737219</v>
      </c>
      <c r="H338" s="2">
        <f>(DATA!H40-AVERAGE(DATA!H$6:H$510))/_xlfn.STDEV.P(DATA!H$6:H$510)</f>
        <v>-1.3612061572365675</v>
      </c>
      <c r="I338" s="2">
        <f>(DATA!I40-AVERAGE(DATA!I$6:I$510))/_xlfn.STDEV.P(DATA!I$6:I$510)</f>
        <v>0.75387642936137056</v>
      </c>
      <c r="J338" s="2"/>
      <c r="K338">
        <f t="shared" si="16"/>
        <v>3.1732749745237907</v>
      </c>
      <c r="L338">
        <f t="shared" si="17"/>
        <v>333</v>
      </c>
    </row>
    <row r="339" spans="1:12" x14ac:dyDescent="0.35">
      <c r="A339" t="s">
        <v>7</v>
      </c>
      <c r="B339" t="s">
        <v>5</v>
      </c>
      <c r="C339" t="str">
        <f t="shared" si="15"/>
        <v>KADIN-EVLİ</v>
      </c>
      <c r="D339" s="2">
        <f>(DATA!D487-AVERAGE(DATA!D$6:D$510))/_xlfn.STDEV.P(DATA!D$6:D$510)</f>
        <v>0.43796113249651974</v>
      </c>
      <c r="E339" s="2">
        <f>(DATA!E487-AVERAGE(DATA!E$6:E$510))/_xlfn.STDEV.P(DATA!E$6:E$510)</f>
        <v>0.75797797061230165</v>
      </c>
      <c r="F339" s="2">
        <f>(DATA!F487-AVERAGE(DATA!F$6:F$510))/_xlfn.STDEV.P(DATA!F$6:F$510)</f>
        <v>0.6580841309375306</v>
      </c>
      <c r="G339" s="2">
        <f>(DATA!G487-AVERAGE(DATA!G$6:G$510))/_xlfn.STDEV.P(DATA!G$6:G$510)</f>
        <v>-0.92845863431737219</v>
      </c>
      <c r="H339" s="2">
        <f>(DATA!H487-AVERAGE(DATA!H$6:H$510))/_xlfn.STDEV.P(DATA!H$6:H$510)</f>
        <v>0.66996457082029381</v>
      </c>
      <c r="I339" s="2">
        <f>(DATA!I487-AVERAGE(DATA!I$6:I$510))/_xlfn.STDEV.P(DATA!I$6:I$510)</f>
        <v>1.275393686501433</v>
      </c>
      <c r="J339" s="2"/>
      <c r="K339">
        <f t="shared" si="16"/>
        <v>3.176084768205035</v>
      </c>
      <c r="L339">
        <f t="shared" si="17"/>
        <v>334</v>
      </c>
    </row>
    <row r="340" spans="1:12" x14ac:dyDescent="0.35">
      <c r="A340" t="s">
        <v>4</v>
      </c>
      <c r="B340" t="s">
        <v>5</v>
      </c>
      <c r="C340" t="str">
        <f t="shared" si="15"/>
        <v>ERKEK-EVLİ</v>
      </c>
      <c r="D340" s="2">
        <f>(DATA!D393-AVERAGE(DATA!D$6:D$510))/_xlfn.STDEV.P(DATA!D$6:D$510)</f>
        <v>0.43796113249651974</v>
      </c>
      <c r="E340" s="2">
        <f>(DATA!E393-AVERAGE(DATA!E$6:E$510))/_xlfn.STDEV.P(DATA!E$6:E$510)</f>
        <v>0.75797797061230165</v>
      </c>
      <c r="F340" s="2">
        <f>(DATA!F393-AVERAGE(DATA!F$6:F$510))/_xlfn.STDEV.P(DATA!F$6:F$510)</f>
        <v>0.6580841309375306</v>
      </c>
      <c r="G340" s="2">
        <f>(DATA!G393-AVERAGE(DATA!G$6:G$510))/_xlfn.STDEV.P(DATA!G$6:G$510)</f>
        <v>-0.92845863431737219</v>
      </c>
      <c r="H340" s="2">
        <f>(DATA!H393-AVERAGE(DATA!H$6:H$510))/_xlfn.STDEV.P(DATA!H$6:H$510)</f>
        <v>8.9630076011997878E-2</v>
      </c>
      <c r="I340" s="2">
        <f>(DATA!I393-AVERAGE(DATA!I$6:I$510))/_xlfn.STDEV.P(DATA!I$6:I$510)</f>
        <v>1.275393686501433</v>
      </c>
      <c r="J340" s="2"/>
      <c r="K340">
        <f t="shared" si="16"/>
        <v>3.1766149179731671</v>
      </c>
      <c r="L340">
        <f t="shared" si="17"/>
        <v>335</v>
      </c>
    </row>
    <row r="341" spans="1:12" x14ac:dyDescent="0.35">
      <c r="A341" t="s">
        <v>7</v>
      </c>
      <c r="B341" t="s">
        <v>6</v>
      </c>
      <c r="C341" t="str">
        <f t="shared" si="15"/>
        <v>KADIN-BEKAR</v>
      </c>
      <c r="D341" s="2">
        <f>(DATA!D321-AVERAGE(DATA!D$6:D$510))/_xlfn.STDEV.P(DATA!D$6:D$510)</f>
        <v>-0.84791312279849518</v>
      </c>
      <c r="E341" s="2">
        <f>(DATA!E321-AVERAGE(DATA!E$6:E$510))/_xlfn.STDEV.P(DATA!E$6:E$510)</f>
        <v>-0.78215832834702625</v>
      </c>
      <c r="F341" s="2">
        <f>(DATA!F321-AVERAGE(DATA!F$6:F$510))/_xlfn.STDEV.P(DATA!F$6:F$510)</f>
        <v>-0.94572655700742836</v>
      </c>
      <c r="G341" s="2">
        <f>(DATA!G321-AVERAGE(DATA!G$6:G$510))/_xlfn.STDEV.P(DATA!G$6:G$510)</f>
        <v>-0.92845863431737219</v>
      </c>
      <c r="H341" s="2">
        <f>(DATA!H321-AVERAGE(DATA!H$6:H$510))/_xlfn.STDEV.P(DATA!H$6:H$510)</f>
        <v>-1.6513734046407154</v>
      </c>
      <c r="I341" s="2">
        <f>(DATA!I321-AVERAGE(DATA!I$6:I$510))/_xlfn.STDEV.P(DATA!I$6:I$510)</f>
        <v>-0.28915808152889233</v>
      </c>
      <c r="J341" s="2"/>
      <c r="K341">
        <f t="shared" si="16"/>
        <v>3.1864591999422722</v>
      </c>
      <c r="L341">
        <f t="shared" si="17"/>
        <v>336</v>
      </c>
    </row>
    <row r="342" spans="1:12" x14ac:dyDescent="0.35">
      <c r="A342" t="s">
        <v>4</v>
      </c>
      <c r="B342" t="s">
        <v>6</v>
      </c>
      <c r="C342" t="str">
        <f t="shared" si="15"/>
        <v>ERKEK-BEKAR</v>
      </c>
      <c r="D342" s="2">
        <f>(DATA!D292-AVERAGE(DATA!D$6:D$510))/_xlfn.STDEV.P(DATA!D$6:D$510)</f>
        <v>-0.84791312279849518</v>
      </c>
      <c r="E342" s="2">
        <f>(DATA!E292-AVERAGE(DATA!E$6:E$510))/_xlfn.STDEV.P(DATA!E$6:E$510)</f>
        <v>1.858075327011822</v>
      </c>
      <c r="F342" s="2">
        <f>(DATA!F292-AVERAGE(DATA!F$6:F$510))/_xlfn.STDEV.P(DATA!F$6:F$510)</f>
        <v>1.8036631937553584</v>
      </c>
      <c r="G342" s="2">
        <f>(DATA!G292-AVERAGE(DATA!G$6:G$510))/_xlfn.STDEV.P(DATA!G$6:G$510)</f>
        <v>1.0903642300277634</v>
      </c>
      <c r="H342" s="2">
        <f>(DATA!H292-AVERAGE(DATA!H$6:H$510))/_xlfn.STDEV.P(DATA!H$6:H$510)</f>
        <v>0.96013181822444182</v>
      </c>
      <c r="I342" s="2">
        <f>(DATA!I292-AVERAGE(DATA!I$6:I$510))/_xlfn.STDEV.P(DATA!I$6:I$510)</f>
        <v>-0.8106753386689548</v>
      </c>
      <c r="J342" s="2"/>
      <c r="K342">
        <f t="shared" si="16"/>
        <v>3.1970330846520105</v>
      </c>
      <c r="L342">
        <f t="shared" si="17"/>
        <v>337</v>
      </c>
    </row>
    <row r="343" spans="1:12" x14ac:dyDescent="0.35">
      <c r="A343" t="s">
        <v>7</v>
      </c>
      <c r="B343" t="s">
        <v>5</v>
      </c>
      <c r="C343" t="str">
        <f t="shared" si="15"/>
        <v>KADIN-EVLİ</v>
      </c>
      <c r="D343" s="2">
        <f>(DATA!D73-AVERAGE(DATA!D$6:D$510))/_xlfn.STDEV.P(DATA!D$6:D$510)</f>
        <v>-2.1337873780935102</v>
      </c>
      <c r="E343" s="2">
        <f>(DATA!E73-AVERAGE(DATA!E$6:E$510))/_xlfn.STDEV.P(DATA!E$6:E$510)</f>
        <v>0.31793902805249391</v>
      </c>
      <c r="F343" s="2">
        <f>(DATA!F73-AVERAGE(DATA!F$6:F$510))/_xlfn.STDEV.P(DATA!F$6:F$510)</f>
        <v>0.19985250581039951</v>
      </c>
      <c r="G343" s="2">
        <f>(DATA!G73-AVERAGE(DATA!G$6:G$510))/_xlfn.STDEV.P(DATA!G$6:G$510)</f>
        <v>-0.4237529174109414</v>
      </c>
      <c r="H343" s="2">
        <f>(DATA!H73-AVERAGE(DATA!H$6:H$510))/_xlfn.STDEV.P(DATA!H$6:H$510)</f>
        <v>0.66996457082029381</v>
      </c>
      <c r="I343" s="2">
        <f>(DATA!I73-AVERAGE(DATA!I$6:I$510))/_xlfn.STDEV.P(DATA!I$6:I$510)</f>
        <v>0.23235917222130795</v>
      </c>
      <c r="J343" s="2"/>
      <c r="K343">
        <f t="shared" si="16"/>
        <v>3.1997365699519209</v>
      </c>
      <c r="L343">
        <f t="shared" si="17"/>
        <v>338</v>
      </c>
    </row>
    <row r="344" spans="1:12" x14ac:dyDescent="0.35">
      <c r="A344" t="s">
        <v>4</v>
      </c>
      <c r="B344" t="s">
        <v>6</v>
      </c>
      <c r="C344" t="str">
        <f t="shared" si="15"/>
        <v>ERKEK-BEKAR</v>
      </c>
      <c r="D344" s="2">
        <f>(DATA!D283-AVERAGE(DATA!D$6:D$510))/_xlfn.STDEV.P(DATA!D$6:D$510)</f>
        <v>0.43796113249651974</v>
      </c>
      <c r="E344" s="2">
        <f>(DATA!E283-AVERAGE(DATA!E$6:E$510))/_xlfn.STDEV.P(DATA!E$6:E$510)</f>
        <v>1.858075327011822</v>
      </c>
      <c r="F344" s="2">
        <f>(DATA!F283-AVERAGE(DATA!F$6:F$510))/_xlfn.STDEV.P(DATA!F$6:F$510)</f>
        <v>1.8036631937553584</v>
      </c>
      <c r="G344" s="2">
        <f>(DATA!G283-AVERAGE(DATA!G$6:G$510))/_xlfn.STDEV.P(DATA!G$6:G$510)</f>
        <v>1.8474228053874096</v>
      </c>
      <c r="H344" s="2">
        <f>(DATA!H283-AVERAGE(DATA!H$6:H$510))/_xlfn.STDEV.P(DATA!H$6:H$510)</f>
        <v>1.2502990656285897</v>
      </c>
      <c r="I344" s="2">
        <f>(DATA!I283-AVERAGE(DATA!I$6:I$510))/_xlfn.STDEV.P(DATA!I$6:I$510)</f>
        <v>-1.5929512243790485</v>
      </c>
      <c r="J344" s="2"/>
      <c r="K344">
        <f t="shared" si="16"/>
        <v>3.2128428105557898</v>
      </c>
      <c r="L344">
        <f t="shared" si="17"/>
        <v>339</v>
      </c>
    </row>
    <row r="345" spans="1:12" x14ac:dyDescent="0.35">
      <c r="A345" t="s">
        <v>7</v>
      </c>
      <c r="B345" t="s">
        <v>5</v>
      </c>
      <c r="C345" t="str">
        <f t="shared" si="15"/>
        <v>KADIN-EVLİ</v>
      </c>
      <c r="D345" s="2">
        <f>(DATA!D191-AVERAGE(DATA!D$6:D$510))/_xlfn.STDEV.P(DATA!D$6:D$510)</f>
        <v>0.43796113249651974</v>
      </c>
      <c r="E345" s="2">
        <f>(DATA!E191-AVERAGE(DATA!E$6:E$510))/_xlfn.STDEV.P(DATA!E$6:E$510)</f>
        <v>-0.12209991450731392</v>
      </c>
      <c r="F345" s="2">
        <f>(DATA!F191-AVERAGE(DATA!F$6:F$510))/_xlfn.STDEV.P(DATA!F$6:F$510)</f>
        <v>-0.25837911931673152</v>
      </c>
      <c r="G345" s="2">
        <f>(DATA!G191-AVERAGE(DATA!G$6:G$510))/_xlfn.STDEV.P(DATA!G$6:G$510)</f>
        <v>-1.1808114927705875</v>
      </c>
      <c r="H345" s="2">
        <f>(DATA!H191-AVERAGE(DATA!H$6:H$510))/_xlfn.STDEV.P(DATA!H$6:H$510)</f>
        <v>-1.0710389098324198</v>
      </c>
      <c r="I345" s="2">
        <f>(DATA!I191-AVERAGE(DATA!I$6:I$510))/_xlfn.STDEV.P(DATA!I$6:I$510)</f>
        <v>1.0146350579314019</v>
      </c>
      <c r="J345" s="2"/>
      <c r="K345">
        <f t="shared" si="16"/>
        <v>3.2143560224315877</v>
      </c>
      <c r="L345">
        <f t="shared" si="17"/>
        <v>340</v>
      </c>
    </row>
    <row r="346" spans="1:12" x14ac:dyDescent="0.35">
      <c r="A346" t="s">
        <v>4</v>
      </c>
      <c r="B346" t="s">
        <v>6</v>
      </c>
      <c r="C346" t="str">
        <f t="shared" si="15"/>
        <v>ERKEK-BEKAR</v>
      </c>
      <c r="D346" s="2">
        <f>(DATA!D441-AVERAGE(DATA!D$6:D$510))/_xlfn.STDEV.P(DATA!D$6:D$510)</f>
        <v>-0.84791312279849518</v>
      </c>
      <c r="E346" s="2">
        <f>(DATA!E441-AVERAGE(DATA!E$6:E$510))/_xlfn.STDEV.P(DATA!E$6:E$510)</f>
        <v>-1.2221972709068345</v>
      </c>
      <c r="F346" s="2">
        <f>(DATA!F441-AVERAGE(DATA!F$6:F$510))/_xlfn.STDEV.P(DATA!F$6:F$510)</f>
        <v>-1.4039581821345595</v>
      </c>
      <c r="G346" s="2">
        <f>(DATA!G441-AVERAGE(DATA!G$6:G$510))/_xlfn.STDEV.P(DATA!G$6:G$510)</f>
        <v>-0.67610577586415688</v>
      </c>
      <c r="H346" s="2">
        <f>(DATA!H441-AVERAGE(DATA!H$6:H$510))/_xlfn.STDEV.P(DATA!H$6:H$510)</f>
        <v>-1.6513734046407154</v>
      </c>
      <c r="I346" s="2">
        <f>(DATA!I441-AVERAGE(DATA!I$6:I$510))/_xlfn.STDEV.P(DATA!I$6:I$510)</f>
        <v>-1.0714339672389861</v>
      </c>
      <c r="J346" s="2"/>
      <c r="K346">
        <f t="shared" si="16"/>
        <v>3.2176403547125774</v>
      </c>
      <c r="L346">
        <f t="shared" si="17"/>
        <v>341</v>
      </c>
    </row>
    <row r="347" spans="1:12" x14ac:dyDescent="0.35">
      <c r="A347" t="s">
        <v>4</v>
      </c>
      <c r="B347" t="s">
        <v>5</v>
      </c>
      <c r="C347" t="str">
        <f t="shared" si="15"/>
        <v>ERKEK-EVLİ</v>
      </c>
      <c r="D347" s="2">
        <f>(DATA!D69-AVERAGE(DATA!D$6:D$510))/_xlfn.STDEV.P(DATA!D$6:D$510)</f>
        <v>0.43796113249651974</v>
      </c>
      <c r="E347" s="2">
        <f>(DATA!E69-AVERAGE(DATA!E$6:E$510))/_xlfn.STDEV.P(DATA!E$6:E$510)</f>
        <v>0.31793902805249391</v>
      </c>
      <c r="F347" s="2">
        <f>(DATA!F69-AVERAGE(DATA!F$6:F$510))/_xlfn.STDEV.P(DATA!F$6:F$510)</f>
        <v>0.19985250581039951</v>
      </c>
      <c r="G347" s="2">
        <f>(DATA!G69-AVERAGE(DATA!G$6:G$510))/_xlfn.STDEV.P(DATA!G$6:G$510)</f>
        <v>-1.1808114927705875</v>
      </c>
      <c r="H347" s="2">
        <f>(DATA!H69-AVERAGE(DATA!H$6:H$510))/_xlfn.STDEV.P(DATA!H$6:H$510)</f>
        <v>-1.3612061572365675</v>
      </c>
      <c r="I347" s="2">
        <f>(DATA!I69-AVERAGE(DATA!I$6:I$510))/_xlfn.STDEV.P(DATA!I$6:I$510)</f>
        <v>0.75387642936137056</v>
      </c>
      <c r="J347" s="2"/>
      <c r="K347">
        <f t="shared" si="16"/>
        <v>3.2318378749063981</v>
      </c>
      <c r="L347">
        <f t="shared" si="17"/>
        <v>342</v>
      </c>
    </row>
    <row r="348" spans="1:12" x14ac:dyDescent="0.35">
      <c r="A348" t="s">
        <v>7</v>
      </c>
      <c r="B348" t="s">
        <v>5</v>
      </c>
      <c r="C348" t="str">
        <f t="shared" si="15"/>
        <v>KADIN-EVLİ</v>
      </c>
      <c r="D348" s="2">
        <f>(DATA!D395-AVERAGE(DATA!D$6:D$510))/_xlfn.STDEV.P(DATA!D$6:D$510)</f>
        <v>1.7238353877915347</v>
      </c>
      <c r="E348" s="2">
        <f>(DATA!E395-AVERAGE(DATA!E$6:E$510))/_xlfn.STDEV.P(DATA!E$6:E$510)</f>
        <v>-0.34211938578721846</v>
      </c>
      <c r="F348" s="2">
        <f>(DATA!F395-AVERAGE(DATA!F$6:F$510))/_xlfn.STDEV.P(DATA!F$6:F$510)</f>
        <v>-0.48749493188029736</v>
      </c>
      <c r="G348" s="2">
        <f>(DATA!G395-AVERAGE(DATA!G$6:G$510))/_xlfn.STDEV.P(DATA!G$6:G$510)</f>
        <v>-0.92845863431737219</v>
      </c>
      <c r="H348" s="2">
        <f>(DATA!H395-AVERAGE(DATA!H$6:H$510))/_xlfn.STDEV.P(DATA!H$6:H$510)</f>
        <v>0.37979732341614586</v>
      </c>
      <c r="I348" s="2">
        <f>(DATA!I395-AVERAGE(DATA!I$6:I$510))/_xlfn.STDEV.P(DATA!I$6:I$510)</f>
        <v>1.275393686501433</v>
      </c>
      <c r="J348" s="2"/>
      <c r="K348">
        <f t="shared" si="16"/>
        <v>3.2323767991006322</v>
      </c>
      <c r="L348">
        <f t="shared" si="17"/>
        <v>343</v>
      </c>
    </row>
    <row r="349" spans="1:12" x14ac:dyDescent="0.35">
      <c r="A349" t="s">
        <v>7</v>
      </c>
      <c r="B349" t="s">
        <v>6</v>
      </c>
      <c r="C349" t="str">
        <f t="shared" si="15"/>
        <v>KADIN-BEKAR</v>
      </c>
      <c r="D349" s="2">
        <f>(DATA!D390-AVERAGE(DATA!D$6:D$510))/_xlfn.STDEV.P(DATA!D$6:D$510)</f>
        <v>-2.1337873780935102</v>
      </c>
      <c r="E349" s="2">
        <f>(DATA!E390-AVERAGE(DATA!E$6:E$510))/_xlfn.STDEV.P(DATA!E$6:E$510)</f>
        <v>0.97799744189220628</v>
      </c>
      <c r="F349" s="2">
        <f>(DATA!F390-AVERAGE(DATA!F$6:F$510))/_xlfn.STDEV.P(DATA!F$6:F$510)</f>
        <v>0.88719994350109632</v>
      </c>
      <c r="G349" s="2">
        <f>(DATA!G390-AVERAGE(DATA!G$6:G$510))/_xlfn.STDEV.P(DATA!G$6:G$510)</f>
        <v>1.5950699469341942</v>
      </c>
      <c r="H349" s="2">
        <f>(DATA!H390-AVERAGE(DATA!H$6:H$510))/_xlfn.STDEV.P(DATA!H$6:H$510)</f>
        <v>0.96013181822444182</v>
      </c>
      <c r="I349" s="2">
        <f>(DATA!I390-AVERAGE(DATA!I$6:I$510))/_xlfn.STDEV.P(DATA!I$6:I$510)</f>
        <v>-1.5929512243790485</v>
      </c>
      <c r="J349" s="2"/>
      <c r="K349">
        <f t="shared" si="16"/>
        <v>3.2445351237767754</v>
      </c>
      <c r="L349">
        <f t="shared" si="17"/>
        <v>344</v>
      </c>
    </row>
    <row r="350" spans="1:12" x14ac:dyDescent="0.35">
      <c r="A350" t="s">
        <v>4</v>
      </c>
      <c r="B350" t="s">
        <v>5</v>
      </c>
      <c r="C350" t="str">
        <f t="shared" si="15"/>
        <v>ERKEK-EVLİ</v>
      </c>
      <c r="D350" s="2">
        <f>(DATA!D216-AVERAGE(DATA!D$6:D$510))/_xlfn.STDEV.P(DATA!D$6:D$510)</f>
        <v>-2.1337873780935102</v>
      </c>
      <c r="E350" s="2">
        <f>(DATA!E216-AVERAGE(DATA!E$6:E$510))/_xlfn.STDEV.P(DATA!E$6:E$510)</f>
        <v>0.97799744189220628</v>
      </c>
      <c r="F350" s="2">
        <f>(DATA!F216-AVERAGE(DATA!F$6:F$510))/_xlfn.STDEV.P(DATA!F$6:F$510)</f>
        <v>0.88719994350109632</v>
      </c>
      <c r="G350" s="2">
        <f>(DATA!G216-AVERAGE(DATA!G$6:G$510))/_xlfn.STDEV.P(DATA!G$6:G$510)</f>
        <v>0.33330565466811735</v>
      </c>
      <c r="H350" s="2">
        <f>(DATA!H216-AVERAGE(DATA!H$6:H$510))/_xlfn.STDEV.P(DATA!H$6:H$510)</f>
        <v>0.66996457082029381</v>
      </c>
      <c r="I350" s="2">
        <f>(DATA!I216-AVERAGE(DATA!I$6:I$510))/_xlfn.STDEV.P(DATA!I$6:I$510)</f>
        <v>-2.8399452958861073E-2</v>
      </c>
      <c r="J350" s="2"/>
      <c r="K350">
        <f t="shared" si="16"/>
        <v>3.249203155007522</v>
      </c>
      <c r="L350">
        <f t="shared" si="17"/>
        <v>345</v>
      </c>
    </row>
    <row r="351" spans="1:12" x14ac:dyDescent="0.35">
      <c r="A351" t="s">
        <v>4</v>
      </c>
      <c r="B351" t="s">
        <v>6</v>
      </c>
      <c r="C351" t="str">
        <f t="shared" si="15"/>
        <v>ERKEK-BEKAR</v>
      </c>
      <c r="D351" s="2">
        <f>(DATA!D261-AVERAGE(DATA!D$6:D$510))/_xlfn.STDEV.P(DATA!D$6:D$510)</f>
        <v>-2.1337873780935102</v>
      </c>
      <c r="E351" s="2">
        <f>(DATA!E261-AVERAGE(DATA!E$6:E$510))/_xlfn.STDEV.P(DATA!E$6:E$510)</f>
        <v>-1.2221972709068345</v>
      </c>
      <c r="F351" s="2">
        <f>(DATA!F261-AVERAGE(DATA!F$6:F$510))/_xlfn.STDEV.P(DATA!F$6:F$510)</f>
        <v>-1.4039581821345595</v>
      </c>
      <c r="G351" s="2">
        <f>(DATA!G261-AVERAGE(DATA!G$6:G$510))/_xlfn.STDEV.P(DATA!G$6:G$510)</f>
        <v>0.33330565466811735</v>
      </c>
      <c r="H351" s="2">
        <f>(DATA!H261-AVERAGE(DATA!H$6:H$510))/_xlfn.STDEV.P(DATA!H$6:H$510)</f>
        <v>-0.49070441879629806</v>
      </c>
      <c r="I351" s="2">
        <f>(DATA!I261-AVERAGE(DATA!I$6:I$510))/_xlfn.STDEV.P(DATA!I$6:I$510)</f>
        <v>-1.5929512243790485</v>
      </c>
      <c r="J351" s="2"/>
      <c r="K351">
        <f t="shared" si="16"/>
        <v>3.2501163817065515</v>
      </c>
      <c r="L351">
        <f t="shared" si="17"/>
        <v>346</v>
      </c>
    </row>
    <row r="352" spans="1:12" x14ac:dyDescent="0.35">
      <c r="A352" t="s">
        <v>7</v>
      </c>
      <c r="B352" t="s">
        <v>6</v>
      </c>
      <c r="C352" t="str">
        <f t="shared" si="15"/>
        <v>KADIN-BEKAR</v>
      </c>
      <c r="D352" s="2">
        <f>(DATA!D488-AVERAGE(DATA!D$6:D$510))/_xlfn.STDEV.P(DATA!D$6:D$510)</f>
        <v>-2.1337873780935102</v>
      </c>
      <c r="E352" s="2">
        <f>(DATA!E488-AVERAGE(DATA!E$6:E$510))/_xlfn.STDEV.P(DATA!E$6:E$510)</f>
        <v>9.7919556772589331E-2</v>
      </c>
      <c r="F352" s="2">
        <f>(DATA!F488-AVERAGE(DATA!F$6:F$510))/_xlfn.STDEV.P(DATA!F$6:F$510)</f>
        <v>-2.9263306753166268E-2</v>
      </c>
      <c r="G352" s="2">
        <f>(DATA!G488-AVERAGE(DATA!G$6:G$510))/_xlfn.STDEV.P(DATA!G$6:G$510)</f>
        <v>-0.4237529174109414</v>
      </c>
      <c r="H352" s="2">
        <f>(DATA!H488-AVERAGE(DATA!H$6:H$510))/_xlfn.STDEV.P(DATA!H$6:H$510)</f>
        <v>-0.78087166242827166</v>
      </c>
      <c r="I352" s="2">
        <f>(DATA!I488-AVERAGE(DATA!I$6:I$510))/_xlfn.STDEV.P(DATA!I$6:I$510)</f>
        <v>-2.8399452958861073E-2</v>
      </c>
      <c r="J352" s="2"/>
      <c r="K352">
        <f t="shared" si="16"/>
        <v>3.2524108787846102</v>
      </c>
      <c r="L352">
        <f t="shared" si="17"/>
        <v>347</v>
      </c>
    </row>
    <row r="353" spans="1:12" x14ac:dyDescent="0.35">
      <c r="A353" t="s">
        <v>7</v>
      </c>
      <c r="B353" t="s">
        <v>5</v>
      </c>
      <c r="C353" t="str">
        <f t="shared" si="15"/>
        <v>KADIN-EVLİ</v>
      </c>
      <c r="D353" s="2">
        <f>(DATA!D417-AVERAGE(DATA!D$6:D$510))/_xlfn.STDEV.P(DATA!D$6:D$510)</f>
        <v>0.43796113249651974</v>
      </c>
      <c r="E353" s="2">
        <f>(DATA!E417-AVERAGE(DATA!E$6:E$510))/_xlfn.STDEV.P(DATA!E$6:E$510)</f>
        <v>-1.8822556847465466</v>
      </c>
      <c r="F353" s="2">
        <f>(DATA!F417-AVERAGE(DATA!F$6:F$510))/_xlfn.STDEV.P(DATA!F$6:F$510)</f>
        <v>-2.0913056198252562</v>
      </c>
      <c r="G353" s="2">
        <f>(DATA!G417-AVERAGE(DATA!G$6:G$510))/_xlfn.STDEV.P(DATA!G$6:G$510)</f>
        <v>-0.1714000589577262</v>
      </c>
      <c r="H353" s="2">
        <f>(DATA!H417-AVERAGE(DATA!H$6:H$510))/_xlfn.STDEV.P(DATA!H$6:H$510)</f>
        <v>0.37979732341614586</v>
      </c>
      <c r="I353" s="2">
        <f>(DATA!I417-AVERAGE(DATA!I$6:I$510))/_xlfn.STDEV.P(DATA!I$6:I$510)</f>
        <v>0.49311780079133921</v>
      </c>
      <c r="J353" s="2"/>
      <c r="K353">
        <f t="shared" si="16"/>
        <v>3.2544308429146769</v>
      </c>
      <c r="L353">
        <f t="shared" si="17"/>
        <v>348</v>
      </c>
    </row>
    <row r="354" spans="1:12" x14ac:dyDescent="0.35">
      <c r="A354" t="s">
        <v>4</v>
      </c>
      <c r="B354" t="s">
        <v>6</v>
      </c>
      <c r="C354" t="str">
        <f t="shared" si="15"/>
        <v>ERKEK-BEKAR</v>
      </c>
      <c r="D354" s="2">
        <f>(DATA!D182-AVERAGE(DATA!D$6:D$510))/_xlfn.STDEV.P(DATA!D$6:D$510)</f>
        <v>-0.84791312279849518</v>
      </c>
      <c r="E354" s="2">
        <f>(DATA!E182-AVERAGE(DATA!E$6:E$510))/_xlfn.STDEV.P(DATA!E$6:E$510)</f>
        <v>0.53795849933239714</v>
      </c>
      <c r="F354" s="2">
        <f>(DATA!F182-AVERAGE(DATA!F$6:F$510))/_xlfn.STDEV.P(DATA!F$6:F$510)</f>
        <v>0.42896831837396482</v>
      </c>
      <c r="G354" s="2">
        <f>(DATA!G182-AVERAGE(DATA!G$6:G$510))/_xlfn.STDEV.P(DATA!G$6:G$510)</f>
        <v>-1.1808114927705875</v>
      </c>
      <c r="H354" s="2">
        <f>(DATA!H182-AVERAGE(DATA!H$6:H$510))/_xlfn.STDEV.P(DATA!H$6:H$510)</f>
        <v>-1.6513734046407154</v>
      </c>
      <c r="I354" s="2">
        <f>(DATA!I182-AVERAGE(DATA!I$6:I$510))/_xlfn.STDEV.P(DATA!I$6:I$510)</f>
        <v>-0.28915808152889233</v>
      </c>
      <c r="J354" s="2"/>
      <c r="K354">
        <f t="shared" si="16"/>
        <v>3.2570664894463177</v>
      </c>
      <c r="L354">
        <f t="shared" si="17"/>
        <v>349</v>
      </c>
    </row>
    <row r="355" spans="1:12" x14ac:dyDescent="0.35">
      <c r="A355" t="s">
        <v>4</v>
      </c>
      <c r="B355" t="s">
        <v>6</v>
      </c>
      <c r="C355" t="str">
        <f t="shared" si="15"/>
        <v>ERKEK-BEKAR</v>
      </c>
      <c r="D355" s="2">
        <f>(DATA!D186-AVERAGE(DATA!D$6:D$510))/_xlfn.STDEV.P(DATA!D$6:D$510)</f>
        <v>-2.1337873780935102</v>
      </c>
      <c r="E355" s="2">
        <f>(DATA!E186-AVERAGE(DATA!E$6:E$510))/_xlfn.STDEV.P(DATA!E$6:E$510)</f>
        <v>0.75797797061230165</v>
      </c>
      <c r="F355" s="2">
        <f>(DATA!F186-AVERAGE(DATA!F$6:F$510))/_xlfn.STDEV.P(DATA!F$6:F$510)</f>
        <v>0.6580841309375306</v>
      </c>
      <c r="G355" s="2">
        <f>(DATA!G186-AVERAGE(DATA!G$6:G$510))/_xlfn.STDEV.P(DATA!G$6:G$510)</f>
        <v>1.8474228053874096</v>
      </c>
      <c r="H355" s="2">
        <f>(DATA!H186-AVERAGE(DATA!H$6:H$510))/_xlfn.STDEV.P(DATA!H$6:H$510)</f>
        <v>1.2502990656285897</v>
      </c>
      <c r="I355" s="2">
        <f>(DATA!I186-AVERAGE(DATA!I$6:I$510))/_xlfn.STDEV.P(DATA!I$6:I$510)</f>
        <v>-1.5929512243790485</v>
      </c>
      <c r="J355" s="2"/>
      <c r="K355">
        <f t="shared" si="16"/>
        <v>3.2681652296139001</v>
      </c>
      <c r="L355">
        <f t="shared" si="17"/>
        <v>350</v>
      </c>
    </row>
    <row r="356" spans="1:12" x14ac:dyDescent="0.35">
      <c r="A356" t="s">
        <v>4</v>
      </c>
      <c r="B356" t="s">
        <v>5</v>
      </c>
      <c r="C356" t="str">
        <f t="shared" si="15"/>
        <v>ERKEK-EVLİ</v>
      </c>
      <c r="D356" s="2">
        <f>(DATA!D270-AVERAGE(DATA!D$6:D$510))/_xlfn.STDEV.P(DATA!D$6:D$510)</f>
        <v>-2.1337873780935102</v>
      </c>
      <c r="E356" s="2">
        <f>(DATA!E270-AVERAGE(DATA!E$6:E$510))/_xlfn.STDEV.P(DATA!E$6:E$510)</f>
        <v>-1.4422167421867387</v>
      </c>
      <c r="F356" s="2">
        <f>(DATA!F270-AVERAGE(DATA!F$6:F$510))/_xlfn.STDEV.P(DATA!F$6:F$510)</f>
        <v>0.6580841309375306</v>
      </c>
      <c r="G356" s="2">
        <f>(DATA!G270-AVERAGE(DATA!G$6:G$510))/_xlfn.STDEV.P(DATA!G$6:G$510)</f>
        <v>1.8474228053874096</v>
      </c>
      <c r="H356" s="2">
        <f>(DATA!H270-AVERAGE(DATA!H$6:H$510))/_xlfn.STDEV.P(DATA!H$6:H$510)</f>
        <v>1.2502990656285897</v>
      </c>
      <c r="I356" s="2">
        <f>(DATA!I270-AVERAGE(DATA!I$6:I$510))/_xlfn.STDEV.P(DATA!I$6:I$510)</f>
        <v>-1.5929512243790485</v>
      </c>
      <c r="J356" s="2"/>
      <c r="K356">
        <f t="shared" si="16"/>
        <v>3.2681652296139001</v>
      </c>
      <c r="L356">
        <f t="shared" si="17"/>
        <v>350</v>
      </c>
    </row>
    <row r="357" spans="1:12" x14ac:dyDescent="0.35">
      <c r="A357" t="s">
        <v>4</v>
      </c>
      <c r="B357" t="s">
        <v>5</v>
      </c>
      <c r="C357" t="str">
        <f t="shared" si="15"/>
        <v>ERKEK-EVLİ</v>
      </c>
      <c r="D357" s="2">
        <f>(DATA!D123-AVERAGE(DATA!D$6:D$510))/_xlfn.STDEV.P(DATA!D$6:D$510)</f>
        <v>0.43796113249651974</v>
      </c>
      <c r="E357" s="2">
        <f>(DATA!E123-AVERAGE(DATA!E$6:E$510))/_xlfn.STDEV.P(DATA!E$6:E$510)</f>
        <v>0.53795849933239714</v>
      </c>
      <c r="F357" s="2">
        <f>(DATA!F123-AVERAGE(DATA!F$6:F$510))/_xlfn.STDEV.P(DATA!F$6:F$510)</f>
        <v>0.42896831837396482</v>
      </c>
      <c r="G357" s="2">
        <f>(DATA!G123-AVERAGE(DATA!G$6:G$510))/_xlfn.STDEV.P(DATA!G$6:G$510)</f>
        <v>-0.92845863431737219</v>
      </c>
      <c r="H357" s="2">
        <f>(DATA!H123-AVERAGE(DATA!H$6:H$510))/_xlfn.STDEV.P(DATA!H$6:H$510)</f>
        <v>-0.78087166242827166</v>
      </c>
      <c r="I357" s="2">
        <f>(DATA!I123-AVERAGE(DATA!I$6:I$510))/_xlfn.STDEV.P(DATA!I$6:I$510)</f>
        <v>1.275393686501433</v>
      </c>
      <c r="J357" s="2"/>
      <c r="K357">
        <f t="shared" si="16"/>
        <v>3.2731080476748704</v>
      </c>
      <c r="L357">
        <f t="shared" si="17"/>
        <v>352</v>
      </c>
    </row>
    <row r="358" spans="1:12" x14ac:dyDescent="0.35">
      <c r="A358" t="s">
        <v>4</v>
      </c>
      <c r="B358" t="s">
        <v>5</v>
      </c>
      <c r="C358" t="str">
        <f t="shared" si="15"/>
        <v>ERKEK-EVLİ</v>
      </c>
      <c r="D358" s="2">
        <f>(DATA!D330-AVERAGE(DATA!D$6:D$510))/_xlfn.STDEV.P(DATA!D$6:D$510)</f>
        <v>-0.84791312279849518</v>
      </c>
      <c r="E358" s="2">
        <f>(DATA!E330-AVERAGE(DATA!E$6:E$510))/_xlfn.STDEV.P(DATA!E$6:E$510)</f>
        <v>0.53795849933239714</v>
      </c>
      <c r="F358" s="2">
        <f>(DATA!F330-AVERAGE(DATA!F$6:F$510))/_xlfn.STDEV.P(DATA!F$6:F$510)</f>
        <v>0.42896831837396482</v>
      </c>
      <c r="G358" s="2">
        <f>(DATA!G330-AVERAGE(DATA!G$6:G$510))/_xlfn.STDEV.P(DATA!G$6:G$510)</f>
        <v>-0.92845863431737219</v>
      </c>
      <c r="H358" s="2">
        <f>(DATA!H330-AVERAGE(DATA!H$6:H$510))/_xlfn.STDEV.P(DATA!H$6:H$510)</f>
        <v>-1.3612061572365675</v>
      </c>
      <c r="I358" s="2">
        <f>(DATA!I330-AVERAGE(DATA!I$6:I$510))/_xlfn.STDEV.P(DATA!I$6:I$510)</f>
        <v>0.49311780079133921</v>
      </c>
      <c r="J358" s="2"/>
      <c r="K358">
        <f t="shared" si="16"/>
        <v>3.2805024743137183</v>
      </c>
      <c r="L358">
        <f t="shared" si="17"/>
        <v>353</v>
      </c>
    </row>
    <row r="359" spans="1:12" x14ac:dyDescent="0.35">
      <c r="A359" t="s">
        <v>4</v>
      </c>
      <c r="B359" t="s">
        <v>5</v>
      </c>
      <c r="C359" t="str">
        <f t="shared" si="15"/>
        <v>ERKEK-EVLİ</v>
      </c>
      <c r="D359" s="2">
        <f>(DATA!D467-AVERAGE(DATA!D$6:D$510))/_xlfn.STDEV.P(DATA!D$6:D$510)</f>
        <v>0.43796113249651974</v>
      </c>
      <c r="E359" s="2">
        <f>(DATA!E467-AVERAGE(DATA!E$6:E$510))/_xlfn.STDEV.P(DATA!E$6:E$510)</f>
        <v>0.97799744189220628</v>
      </c>
      <c r="F359" s="2">
        <f>(DATA!F467-AVERAGE(DATA!F$6:F$510))/_xlfn.STDEV.P(DATA!F$6:F$510)</f>
        <v>0.88719994350109632</v>
      </c>
      <c r="G359" s="2">
        <f>(DATA!G467-AVERAGE(DATA!G$6:G$510))/_xlfn.STDEV.P(DATA!G$6:G$510)</f>
        <v>-0.92845863431737219</v>
      </c>
      <c r="H359" s="2">
        <f>(DATA!H467-AVERAGE(DATA!H$6:H$510))/_xlfn.STDEV.P(DATA!H$6:H$510)</f>
        <v>0.37979732341614586</v>
      </c>
      <c r="I359" s="2">
        <f>(DATA!I467-AVERAGE(DATA!I$6:I$510))/_xlfn.STDEV.P(DATA!I$6:I$510)</f>
        <v>1.275393686501433</v>
      </c>
      <c r="J359" s="2"/>
      <c r="K359">
        <f t="shared" si="16"/>
        <v>3.294307202289414</v>
      </c>
      <c r="L359">
        <f t="shared" si="17"/>
        <v>354</v>
      </c>
    </row>
    <row r="360" spans="1:12" x14ac:dyDescent="0.35">
      <c r="A360" t="s">
        <v>7</v>
      </c>
      <c r="B360" t="s">
        <v>6</v>
      </c>
      <c r="C360" t="str">
        <f t="shared" si="15"/>
        <v>KADIN-BEKAR</v>
      </c>
      <c r="D360" s="2">
        <f>(DATA!D252-AVERAGE(DATA!D$6:D$510))/_xlfn.STDEV.P(DATA!D$6:D$510)</f>
        <v>-2.1337873780935102</v>
      </c>
      <c r="E360" s="2">
        <f>(DATA!E252-AVERAGE(DATA!E$6:E$510))/_xlfn.STDEV.P(DATA!E$6:E$510)</f>
        <v>-0.78215832834702625</v>
      </c>
      <c r="F360" s="2">
        <f>(DATA!F252-AVERAGE(DATA!F$6:F$510))/_xlfn.STDEV.P(DATA!F$6:F$510)</f>
        <v>-0.94572655700742836</v>
      </c>
      <c r="G360" s="2">
        <f>(DATA!G252-AVERAGE(DATA!G$6:G$510))/_xlfn.STDEV.P(DATA!G$6:G$510)</f>
        <v>-0.1714000589577262</v>
      </c>
      <c r="H360" s="2">
        <f>(DATA!H252-AVERAGE(DATA!H$6:H$510))/_xlfn.STDEV.P(DATA!H$6:H$510)</f>
        <v>-0.20053717139215008</v>
      </c>
      <c r="I360" s="2">
        <f>(DATA!I252-AVERAGE(DATA!I$6:I$510))/_xlfn.STDEV.P(DATA!I$6:I$510)</f>
        <v>0.23235917222130795</v>
      </c>
      <c r="J360" s="2"/>
      <c r="K360">
        <f t="shared" si="16"/>
        <v>3.2965037581433796</v>
      </c>
      <c r="L360">
        <f t="shared" si="17"/>
        <v>355</v>
      </c>
    </row>
    <row r="361" spans="1:12" x14ac:dyDescent="0.35">
      <c r="A361" t="s">
        <v>4</v>
      </c>
      <c r="B361" t="s">
        <v>5</v>
      </c>
      <c r="C361" t="str">
        <f t="shared" si="15"/>
        <v>ERKEK-EVLİ</v>
      </c>
      <c r="D361" s="2">
        <f>(DATA!D146-AVERAGE(DATA!D$6:D$510))/_xlfn.STDEV.P(DATA!D$6:D$510)</f>
        <v>-0.84791312279849518</v>
      </c>
      <c r="E361" s="2">
        <f>(DATA!E146-AVERAGE(DATA!E$6:E$510))/_xlfn.STDEV.P(DATA!E$6:E$510)</f>
        <v>1.6380558557319174</v>
      </c>
      <c r="F361" s="2">
        <f>(DATA!F146-AVERAGE(DATA!F$6:F$510))/_xlfn.STDEV.P(DATA!F$6:F$510)</f>
        <v>1.5745473811917927</v>
      </c>
      <c r="G361" s="2">
        <f>(DATA!G146-AVERAGE(DATA!G$6:G$510))/_xlfn.STDEV.P(DATA!G$6:G$510)</f>
        <v>8.0952799495489197E-2</v>
      </c>
      <c r="H361" s="2">
        <f>(DATA!H146-AVERAGE(DATA!H$6:H$510))/_xlfn.STDEV.P(DATA!H$6:H$510)</f>
        <v>1.2502990656285897</v>
      </c>
      <c r="I361" s="2">
        <f>(DATA!I146-AVERAGE(DATA!I$6:I$510))/_xlfn.STDEV.P(DATA!I$6:I$510)</f>
        <v>0.23235917222130795</v>
      </c>
      <c r="J361" s="2"/>
      <c r="K361">
        <f t="shared" si="16"/>
        <v>3.3002907851789787</v>
      </c>
      <c r="L361">
        <f t="shared" si="17"/>
        <v>356</v>
      </c>
    </row>
    <row r="362" spans="1:12" x14ac:dyDescent="0.35">
      <c r="A362" t="s">
        <v>7</v>
      </c>
      <c r="B362" t="s">
        <v>5</v>
      </c>
      <c r="C362" t="str">
        <f t="shared" si="15"/>
        <v>KADIN-EVLİ</v>
      </c>
      <c r="D362" s="2">
        <f>(DATA!D418-AVERAGE(DATA!D$6:D$510))/_xlfn.STDEV.P(DATA!D$6:D$510)</f>
        <v>0.43796113249651974</v>
      </c>
      <c r="E362" s="2">
        <f>(DATA!E418-AVERAGE(DATA!E$6:E$510))/_xlfn.STDEV.P(DATA!E$6:E$510)</f>
        <v>-0.12209991450731392</v>
      </c>
      <c r="F362" s="2">
        <f>(DATA!F418-AVERAGE(DATA!F$6:F$510))/_xlfn.STDEV.P(DATA!F$6:F$510)</f>
        <v>-0.25837911931673152</v>
      </c>
      <c r="G362" s="2">
        <f>(DATA!G418-AVERAGE(DATA!G$6:G$510))/_xlfn.STDEV.P(DATA!G$6:G$510)</f>
        <v>-1.1808114927705875</v>
      </c>
      <c r="H362" s="2">
        <f>(DATA!H418-AVERAGE(DATA!H$6:H$510))/_xlfn.STDEV.P(DATA!H$6:H$510)</f>
        <v>8.9630076011997878E-2</v>
      </c>
      <c r="I362" s="2">
        <f>(DATA!I418-AVERAGE(DATA!I$6:I$510))/_xlfn.STDEV.P(DATA!I$6:I$510)</f>
        <v>1.5361523150714644</v>
      </c>
      <c r="J362" s="2"/>
      <c r="K362">
        <f t="shared" si="16"/>
        <v>3.3026460777248547</v>
      </c>
      <c r="L362">
        <f t="shared" si="17"/>
        <v>357</v>
      </c>
    </row>
    <row r="363" spans="1:12" x14ac:dyDescent="0.35">
      <c r="A363" t="s">
        <v>4</v>
      </c>
      <c r="B363" t="s">
        <v>5</v>
      </c>
      <c r="C363" t="str">
        <f t="shared" si="15"/>
        <v>ERKEK-EVLİ</v>
      </c>
      <c r="D363" s="2">
        <f>(DATA!D478-AVERAGE(DATA!D$6:D$510))/_xlfn.STDEV.P(DATA!D$6:D$510)</f>
        <v>-2.1337873780935102</v>
      </c>
      <c r="E363" s="2">
        <f>(DATA!E478-AVERAGE(DATA!E$6:E$510))/_xlfn.STDEV.P(DATA!E$6:E$510)</f>
        <v>0.53795849933239714</v>
      </c>
      <c r="F363" s="2">
        <f>(DATA!F478-AVERAGE(DATA!F$6:F$510))/_xlfn.STDEV.P(DATA!F$6:F$510)</f>
        <v>0.42896831837396482</v>
      </c>
      <c r="G363" s="2">
        <f>(DATA!G478-AVERAGE(DATA!G$6:G$510))/_xlfn.STDEV.P(DATA!G$6:G$510)</f>
        <v>-0.1714000589577262</v>
      </c>
      <c r="H363" s="2">
        <f>(DATA!H478-AVERAGE(DATA!H$6:H$510))/_xlfn.STDEV.P(DATA!H$6:H$510)</f>
        <v>0.37979732341614586</v>
      </c>
      <c r="I363" s="2">
        <f>(DATA!I478-AVERAGE(DATA!I$6:I$510))/_xlfn.STDEV.P(DATA!I$6:I$510)</f>
        <v>0.49311780079133921</v>
      </c>
      <c r="J363" s="2"/>
      <c r="K363">
        <f t="shared" si="16"/>
        <v>3.3148530718079368</v>
      </c>
      <c r="L363">
        <f t="shared" si="17"/>
        <v>358</v>
      </c>
    </row>
    <row r="364" spans="1:12" x14ac:dyDescent="0.35">
      <c r="A364" t="s">
        <v>4</v>
      </c>
      <c r="B364" t="s">
        <v>5</v>
      </c>
      <c r="C364" t="str">
        <f t="shared" si="15"/>
        <v>ERKEK-EVLİ</v>
      </c>
      <c r="D364" s="2">
        <f>(DATA!D79-AVERAGE(DATA!D$6:D$510))/_xlfn.STDEV.P(DATA!D$6:D$510)</f>
        <v>0.43796113249651974</v>
      </c>
      <c r="E364" s="2">
        <f>(DATA!E79-AVERAGE(DATA!E$6:E$510))/_xlfn.STDEV.P(DATA!E$6:E$510)</f>
        <v>1.6380558557319174</v>
      </c>
      <c r="F364" s="2">
        <f>(DATA!F79-AVERAGE(DATA!F$6:F$510))/_xlfn.STDEV.P(DATA!F$6:F$510)</f>
        <v>1.5745473811917927</v>
      </c>
      <c r="G364" s="2">
        <f>(DATA!G79-AVERAGE(DATA!G$6:G$510))/_xlfn.STDEV.P(DATA!G$6:G$510)</f>
        <v>-0.4237529174109414</v>
      </c>
      <c r="H364" s="2">
        <f>(DATA!H79-AVERAGE(DATA!H$6:H$510))/_xlfn.STDEV.P(DATA!H$6:H$510)</f>
        <v>0.37979732341614586</v>
      </c>
      <c r="I364" s="2">
        <f>(DATA!I79-AVERAGE(DATA!I$6:I$510))/_xlfn.STDEV.P(DATA!I$6:I$510)</f>
        <v>0.75387642936137056</v>
      </c>
      <c r="J364" s="2"/>
      <c r="K364">
        <f t="shared" si="16"/>
        <v>3.3194861156979738</v>
      </c>
      <c r="L364">
        <f t="shared" si="17"/>
        <v>359</v>
      </c>
    </row>
    <row r="365" spans="1:12" x14ac:dyDescent="0.35">
      <c r="A365" t="s">
        <v>7</v>
      </c>
      <c r="B365" t="s">
        <v>5</v>
      </c>
      <c r="C365" t="str">
        <f t="shared" si="15"/>
        <v>KADIN-EVLİ</v>
      </c>
      <c r="D365" s="2">
        <f>(DATA!D199-AVERAGE(DATA!D$6:D$510))/_xlfn.STDEV.P(DATA!D$6:D$510)</f>
        <v>-0.84791312279849518</v>
      </c>
      <c r="E365" s="2">
        <f>(DATA!E199-AVERAGE(DATA!E$6:E$510))/_xlfn.STDEV.P(DATA!E$6:E$510)</f>
        <v>9.7919556772589331E-2</v>
      </c>
      <c r="F365" s="2">
        <f>(DATA!F199-AVERAGE(DATA!F$6:F$510))/_xlfn.STDEV.P(DATA!F$6:F$510)</f>
        <v>-2.9263306753166268E-2</v>
      </c>
      <c r="G365" s="2">
        <f>(DATA!G199-AVERAGE(DATA!G$6:G$510))/_xlfn.STDEV.P(DATA!G$6:G$510)</f>
        <v>-0.92845863431737219</v>
      </c>
      <c r="H365" s="2">
        <f>(DATA!H199-AVERAGE(DATA!H$6:H$510))/_xlfn.STDEV.P(DATA!H$6:H$510)</f>
        <v>-1.3612061572365675</v>
      </c>
      <c r="I365" s="2">
        <f>(DATA!I199-AVERAGE(DATA!I$6:I$510))/_xlfn.STDEV.P(DATA!I$6:I$510)</f>
        <v>0.75387642936137056</v>
      </c>
      <c r="J365" s="2"/>
      <c r="K365">
        <f t="shared" si="16"/>
        <v>3.3222365569490511</v>
      </c>
      <c r="L365">
        <f t="shared" si="17"/>
        <v>360</v>
      </c>
    </row>
    <row r="366" spans="1:12" x14ac:dyDescent="0.35">
      <c r="A366" t="s">
        <v>7</v>
      </c>
      <c r="B366" t="s">
        <v>5</v>
      </c>
      <c r="C366" t="str">
        <f t="shared" si="15"/>
        <v>KADIN-EVLİ</v>
      </c>
      <c r="D366" s="2">
        <f>(DATA!D412-AVERAGE(DATA!D$6:D$510))/_xlfn.STDEV.P(DATA!D$6:D$510)</f>
        <v>-0.84791312279849518</v>
      </c>
      <c r="E366" s="2">
        <f>(DATA!E412-AVERAGE(DATA!E$6:E$510))/_xlfn.STDEV.P(DATA!E$6:E$510)</f>
        <v>9.7919556772589331E-2</v>
      </c>
      <c r="F366" s="2">
        <f>(DATA!F412-AVERAGE(DATA!F$6:F$510))/_xlfn.STDEV.P(DATA!F$6:F$510)</f>
        <v>-2.9263306753166268E-2</v>
      </c>
      <c r="G366" s="2">
        <f>(DATA!G412-AVERAGE(DATA!G$6:G$510))/_xlfn.STDEV.P(DATA!G$6:G$510)</f>
        <v>-0.92845863431737219</v>
      </c>
      <c r="H366" s="2">
        <f>(DATA!H412-AVERAGE(DATA!H$6:H$510))/_xlfn.STDEV.P(DATA!H$6:H$510)</f>
        <v>-1.3612061572365675</v>
      </c>
      <c r="I366" s="2">
        <f>(DATA!I412-AVERAGE(DATA!I$6:I$510))/_xlfn.STDEV.P(DATA!I$6:I$510)</f>
        <v>0.75387642936137056</v>
      </c>
      <c r="J366" s="2"/>
      <c r="K366">
        <f t="shared" si="16"/>
        <v>3.3222365569490511</v>
      </c>
      <c r="L366">
        <f t="shared" si="17"/>
        <v>360</v>
      </c>
    </row>
    <row r="367" spans="1:12" x14ac:dyDescent="0.35">
      <c r="A367" t="s">
        <v>7</v>
      </c>
      <c r="B367" t="s">
        <v>6</v>
      </c>
      <c r="C367" t="str">
        <f t="shared" si="15"/>
        <v>KADIN-BEKAR</v>
      </c>
      <c r="D367" s="2">
        <f>(DATA!D154-AVERAGE(DATA!D$6:D$510))/_xlfn.STDEV.P(DATA!D$6:D$510)</f>
        <v>0.43796113249651974</v>
      </c>
      <c r="E367" s="2">
        <f>(DATA!E154-AVERAGE(DATA!E$6:E$510))/_xlfn.STDEV.P(DATA!E$6:E$510)</f>
        <v>-2.3222946273063552</v>
      </c>
      <c r="F367" s="2">
        <f>(DATA!F154-AVERAGE(DATA!F$6:F$510))/_xlfn.STDEV.P(DATA!F$6:F$510)</f>
        <v>-2.5495372449523872</v>
      </c>
      <c r="G367" s="2">
        <f>(DATA!G154-AVERAGE(DATA!G$6:G$510))/_xlfn.STDEV.P(DATA!G$6:G$510)</f>
        <v>0.83801137157454808</v>
      </c>
      <c r="H367" s="2">
        <f>(DATA!H154-AVERAGE(DATA!H$6:H$510))/_xlfn.STDEV.P(DATA!H$6:H$510)</f>
        <v>0.37979732341614586</v>
      </c>
      <c r="I367" s="2">
        <f>(DATA!I154-AVERAGE(DATA!I$6:I$510))/_xlfn.STDEV.P(DATA!I$6:I$510)</f>
        <v>-0.8106753386689548</v>
      </c>
      <c r="J367" s="2"/>
      <c r="K367">
        <f t="shared" si="16"/>
        <v>3.3322592585671749</v>
      </c>
      <c r="L367">
        <f t="shared" si="17"/>
        <v>362</v>
      </c>
    </row>
    <row r="368" spans="1:12" x14ac:dyDescent="0.35">
      <c r="A368" t="s">
        <v>7</v>
      </c>
      <c r="B368" t="s">
        <v>5</v>
      </c>
      <c r="C368" t="str">
        <f t="shared" si="15"/>
        <v>KADIN-EVLİ</v>
      </c>
      <c r="D368" s="2">
        <f>(DATA!D384-AVERAGE(DATA!D$6:D$510))/_xlfn.STDEV.P(DATA!D$6:D$510)</f>
        <v>1.7238353877915347</v>
      </c>
      <c r="E368" s="2">
        <f>(DATA!E384-AVERAGE(DATA!E$6:E$510))/_xlfn.STDEV.P(DATA!E$6:E$510)</f>
        <v>-0.56213885706712274</v>
      </c>
      <c r="F368" s="2">
        <f>(DATA!F384-AVERAGE(DATA!F$6:F$510))/_xlfn.STDEV.P(DATA!F$6:F$510)</f>
        <v>-0.71661074444386308</v>
      </c>
      <c r="G368" s="2">
        <f>(DATA!G384-AVERAGE(DATA!G$6:G$510))/_xlfn.STDEV.P(DATA!G$6:G$510)</f>
        <v>-0.92845863431737219</v>
      </c>
      <c r="H368" s="2">
        <f>(DATA!H384-AVERAGE(DATA!H$6:H$510))/_xlfn.STDEV.P(DATA!H$6:H$510)</f>
        <v>-0.20053717139215008</v>
      </c>
      <c r="I368" s="2">
        <f>(DATA!I384-AVERAGE(DATA!I$6:I$510))/_xlfn.STDEV.P(DATA!I$6:I$510)</f>
        <v>1.275393686501433</v>
      </c>
      <c r="J368" s="2"/>
      <c r="K368">
        <f t="shared" si="16"/>
        <v>3.3394293944679161</v>
      </c>
      <c r="L368">
        <f t="shared" si="17"/>
        <v>363</v>
      </c>
    </row>
    <row r="369" spans="1:12" x14ac:dyDescent="0.35">
      <c r="A369" t="s">
        <v>7</v>
      </c>
      <c r="B369" t="s">
        <v>6</v>
      </c>
      <c r="C369" t="str">
        <f t="shared" si="15"/>
        <v>KADIN-BEKAR</v>
      </c>
      <c r="D369" s="2">
        <f>(DATA!D444-AVERAGE(DATA!D$6:D$510))/_xlfn.STDEV.P(DATA!D$6:D$510)</f>
        <v>-0.84791312279849518</v>
      </c>
      <c r="E369" s="2">
        <f>(DATA!E444-AVERAGE(DATA!E$6:E$510))/_xlfn.STDEV.P(DATA!E$6:E$510)</f>
        <v>-1.6622362134666426</v>
      </c>
      <c r="F369" s="2">
        <f>(DATA!F444-AVERAGE(DATA!F$6:F$510))/_xlfn.STDEV.P(DATA!F$6:F$510)</f>
        <v>-1.8621898072616907</v>
      </c>
      <c r="G369" s="2">
        <f>(DATA!G444-AVERAGE(DATA!G$6:G$510))/_xlfn.STDEV.P(DATA!G$6:G$510)</f>
        <v>-0.4237529174109414</v>
      </c>
      <c r="H369" s="2">
        <f>(DATA!H444-AVERAGE(DATA!H$6:H$510))/_xlfn.STDEV.P(DATA!H$6:H$510)</f>
        <v>-1.0710389098324198</v>
      </c>
      <c r="I369" s="2">
        <f>(DATA!I444-AVERAGE(DATA!I$6:I$510))/_xlfn.STDEV.P(DATA!I$6:I$510)</f>
        <v>-0.28915808152889233</v>
      </c>
      <c r="J369" s="2"/>
      <c r="K369">
        <f t="shared" si="16"/>
        <v>3.3395182745300165</v>
      </c>
      <c r="L369">
        <f t="shared" si="17"/>
        <v>364</v>
      </c>
    </row>
    <row r="370" spans="1:12" x14ac:dyDescent="0.35">
      <c r="A370" t="s">
        <v>7</v>
      </c>
      <c r="B370" t="s">
        <v>5</v>
      </c>
      <c r="C370" t="str">
        <f t="shared" si="15"/>
        <v>KADIN-EVLİ</v>
      </c>
      <c r="D370" s="2">
        <f>(DATA!D339-AVERAGE(DATA!D$6:D$510))/_xlfn.STDEV.P(DATA!D$6:D$510)</f>
        <v>-0.84791312279849518</v>
      </c>
      <c r="E370" s="2">
        <f>(DATA!E339-AVERAGE(DATA!E$6:E$510))/_xlfn.STDEV.P(DATA!E$6:E$510)</f>
        <v>9.7919556772589331E-2</v>
      </c>
      <c r="F370" s="2">
        <f>(DATA!F339-AVERAGE(DATA!F$6:F$510))/_xlfn.STDEV.P(DATA!F$6:F$510)</f>
        <v>-2.9263306753166268E-2</v>
      </c>
      <c r="G370" s="2">
        <f>(DATA!G339-AVERAGE(DATA!G$6:G$510))/_xlfn.STDEV.P(DATA!G$6:G$510)</f>
        <v>-1.1808114927705875</v>
      </c>
      <c r="H370" s="2">
        <f>(DATA!H339-AVERAGE(DATA!H$6:H$510))/_xlfn.STDEV.P(DATA!H$6:H$510)</f>
        <v>-1.6513734046407154</v>
      </c>
      <c r="I370" s="2">
        <f>(DATA!I339-AVERAGE(DATA!I$6:I$510))/_xlfn.STDEV.P(DATA!I$6:I$510)</f>
        <v>0.23235917222130795</v>
      </c>
      <c r="J370" s="2"/>
      <c r="K370">
        <f t="shared" si="16"/>
        <v>3.3414878307973721</v>
      </c>
      <c r="L370">
        <f t="shared" si="17"/>
        <v>365</v>
      </c>
    </row>
    <row r="371" spans="1:12" x14ac:dyDescent="0.35">
      <c r="A371" t="s">
        <v>4</v>
      </c>
      <c r="B371" t="s">
        <v>5</v>
      </c>
      <c r="C371" t="str">
        <f t="shared" si="15"/>
        <v>ERKEK-EVLİ</v>
      </c>
      <c r="D371" s="2">
        <f>(DATA!D361-AVERAGE(DATA!D$6:D$510))/_xlfn.STDEV.P(DATA!D$6:D$510)</f>
        <v>0.43796113249651974</v>
      </c>
      <c r="E371" s="2">
        <f>(DATA!E361-AVERAGE(DATA!E$6:E$510))/_xlfn.STDEV.P(DATA!E$6:E$510)</f>
        <v>1.4180363844520134</v>
      </c>
      <c r="F371" s="2">
        <f>(DATA!F361-AVERAGE(DATA!F$6:F$510))/_xlfn.STDEV.P(DATA!F$6:F$510)</f>
        <v>1.345431568628227</v>
      </c>
      <c r="G371" s="2">
        <f>(DATA!G361-AVERAGE(DATA!G$6:G$510))/_xlfn.STDEV.P(DATA!G$6:G$510)</f>
        <v>-0.67610577586415688</v>
      </c>
      <c r="H371" s="2">
        <f>(DATA!H361-AVERAGE(DATA!H$6:H$510))/_xlfn.STDEV.P(DATA!H$6:H$510)</f>
        <v>8.9630076011997878E-2</v>
      </c>
      <c r="I371" s="2">
        <f>(DATA!I361-AVERAGE(DATA!I$6:I$510))/_xlfn.STDEV.P(DATA!I$6:I$510)</f>
        <v>1.0146350579314019</v>
      </c>
      <c r="J371" s="2"/>
      <c r="K371">
        <f t="shared" si="16"/>
        <v>3.3635780416131311</v>
      </c>
      <c r="L371">
        <f t="shared" si="17"/>
        <v>366</v>
      </c>
    </row>
    <row r="372" spans="1:12" x14ac:dyDescent="0.35">
      <c r="A372" t="s">
        <v>7</v>
      </c>
      <c r="B372" t="s">
        <v>5</v>
      </c>
      <c r="C372" t="str">
        <f t="shared" si="15"/>
        <v>KADIN-EVLİ</v>
      </c>
      <c r="D372" s="2">
        <f>(DATA!D8-AVERAGE(DATA!D$6:D$510))/_xlfn.STDEV.P(DATA!D$6:D$510)</f>
        <v>0.43796113249651974</v>
      </c>
      <c r="E372" s="2">
        <f>(DATA!E8-AVERAGE(DATA!E$6:E$510))/_xlfn.STDEV.P(DATA!E$6:E$510)</f>
        <v>-0.78215832834702625</v>
      </c>
      <c r="F372" s="2">
        <f>(DATA!F8-AVERAGE(DATA!F$6:F$510))/_xlfn.STDEV.P(DATA!F$6:F$510)</f>
        <v>-0.94572655700742836</v>
      </c>
      <c r="G372" s="2">
        <f>(DATA!G8-AVERAGE(DATA!G$6:G$510))/_xlfn.STDEV.P(DATA!G$6:G$510)</f>
        <v>-1.1808114927705875</v>
      </c>
      <c r="H372" s="2">
        <f>(DATA!H8-AVERAGE(DATA!H$6:H$510))/_xlfn.STDEV.P(DATA!H$6:H$510)</f>
        <v>-1.6513734046407154</v>
      </c>
      <c r="I372" s="2">
        <f>(DATA!I8-AVERAGE(DATA!I$6:I$510))/_xlfn.STDEV.P(DATA!I$6:I$510)</f>
        <v>0.49311780079133921</v>
      </c>
      <c r="J372" s="2"/>
      <c r="K372">
        <f t="shared" si="16"/>
        <v>3.3745235945112717</v>
      </c>
      <c r="L372">
        <f t="shared" si="17"/>
        <v>367</v>
      </c>
    </row>
    <row r="373" spans="1:12" x14ac:dyDescent="0.35">
      <c r="A373" t="s">
        <v>7</v>
      </c>
      <c r="B373" t="s">
        <v>6</v>
      </c>
      <c r="C373" t="str">
        <f t="shared" si="15"/>
        <v>KADIN-BEKAR</v>
      </c>
      <c r="D373" s="2">
        <f>(DATA!D161-AVERAGE(DATA!D$6:D$510))/_xlfn.STDEV.P(DATA!D$6:D$510)</f>
        <v>-0.84791312279849518</v>
      </c>
      <c r="E373" s="2">
        <f>(DATA!E161-AVERAGE(DATA!E$6:E$510))/_xlfn.STDEV.P(DATA!E$6:E$510)</f>
        <v>-0.12209991450731392</v>
      </c>
      <c r="F373" s="2">
        <f>(DATA!F161-AVERAGE(DATA!F$6:F$510))/_xlfn.STDEV.P(DATA!F$6:F$510)</f>
        <v>-0.25837911931673152</v>
      </c>
      <c r="G373" s="2">
        <f>(DATA!G161-AVERAGE(DATA!G$6:G$510))/_xlfn.STDEV.P(DATA!G$6:G$510)</f>
        <v>-0.67610577586415688</v>
      </c>
      <c r="H373" s="2">
        <f>(DATA!H161-AVERAGE(DATA!H$6:H$510))/_xlfn.STDEV.P(DATA!H$6:H$510)</f>
        <v>-1.6513734046407154</v>
      </c>
      <c r="I373" s="2">
        <f>(DATA!I161-AVERAGE(DATA!I$6:I$510))/_xlfn.STDEV.P(DATA!I$6:I$510)</f>
        <v>0.75387642936137056</v>
      </c>
      <c r="J373" s="2"/>
      <c r="K373">
        <f t="shared" si="16"/>
        <v>3.3766369890035972</v>
      </c>
      <c r="L373">
        <f t="shared" si="17"/>
        <v>368</v>
      </c>
    </row>
    <row r="374" spans="1:12" x14ac:dyDescent="0.35">
      <c r="A374" t="s">
        <v>7</v>
      </c>
      <c r="B374" t="s">
        <v>5</v>
      </c>
      <c r="C374" t="str">
        <f t="shared" si="15"/>
        <v>KADIN-EVLİ</v>
      </c>
      <c r="D374" s="2">
        <f>(DATA!D420-AVERAGE(DATA!D$6:D$510))/_xlfn.STDEV.P(DATA!D$6:D$510)</f>
        <v>0.43796113249651974</v>
      </c>
      <c r="E374" s="2">
        <f>(DATA!E420-AVERAGE(DATA!E$6:E$510))/_xlfn.STDEV.P(DATA!E$6:E$510)</f>
        <v>-0.89216806398697857</v>
      </c>
      <c r="F374" s="2">
        <f>(DATA!F420-AVERAGE(DATA!F$6:F$510))/_xlfn.STDEV.P(DATA!F$6:F$510)</f>
        <v>-1.0602844632892112</v>
      </c>
      <c r="G374" s="2">
        <f>(DATA!G420-AVERAGE(DATA!G$6:G$510))/_xlfn.STDEV.P(DATA!G$6:G$510)</f>
        <v>-0.92845863431737219</v>
      </c>
      <c r="H374" s="2">
        <f>(DATA!H420-AVERAGE(DATA!H$6:H$510))/_xlfn.STDEV.P(DATA!H$6:H$510)</f>
        <v>-0.78087166242827166</v>
      </c>
      <c r="I374" s="2">
        <f>(DATA!I420-AVERAGE(DATA!I$6:I$510))/_xlfn.STDEV.P(DATA!I$6:I$510)</f>
        <v>1.275393686501433</v>
      </c>
      <c r="J374" s="2"/>
      <c r="K374">
        <f t="shared" si="16"/>
        <v>3.3816405072698474</v>
      </c>
      <c r="L374">
        <f t="shared" si="17"/>
        <v>369</v>
      </c>
    </row>
    <row r="375" spans="1:12" x14ac:dyDescent="0.35">
      <c r="A375" t="s">
        <v>4</v>
      </c>
      <c r="B375" t="s">
        <v>6</v>
      </c>
      <c r="C375" t="str">
        <f t="shared" si="15"/>
        <v>ERKEK-BEKAR</v>
      </c>
      <c r="D375" s="2">
        <f>(DATA!D258-AVERAGE(DATA!D$6:D$510))/_xlfn.STDEV.P(DATA!D$6:D$510)</f>
        <v>0.43796113249651974</v>
      </c>
      <c r="E375" s="2">
        <f>(DATA!E258-AVERAGE(DATA!E$6:E$510))/_xlfn.STDEV.P(DATA!E$6:E$510)</f>
        <v>0.75797797061230165</v>
      </c>
      <c r="F375" s="2">
        <f>(DATA!F258-AVERAGE(DATA!F$6:F$510))/_xlfn.STDEV.P(DATA!F$6:F$510)</f>
        <v>0.6580841309375306</v>
      </c>
      <c r="G375" s="2">
        <f>(DATA!G258-AVERAGE(DATA!G$6:G$510))/_xlfn.STDEV.P(DATA!G$6:G$510)</f>
        <v>-1.1808114927705875</v>
      </c>
      <c r="H375" s="2">
        <f>(DATA!H258-AVERAGE(DATA!H$6:H$510))/_xlfn.STDEV.P(DATA!H$6:H$510)</f>
        <v>-2.2317078994490114</v>
      </c>
      <c r="I375" s="2">
        <f>(DATA!I258-AVERAGE(DATA!I$6:I$510))/_xlfn.STDEV.P(DATA!I$6:I$510)</f>
        <v>-1.0714339672389861</v>
      </c>
      <c r="J375" s="2"/>
      <c r="K375">
        <f t="shared" si="16"/>
        <v>3.3843517928443032</v>
      </c>
      <c r="L375">
        <f t="shared" si="17"/>
        <v>370</v>
      </c>
    </row>
    <row r="376" spans="1:12" x14ac:dyDescent="0.35">
      <c r="A376" t="s">
        <v>4</v>
      </c>
      <c r="B376" t="s">
        <v>6</v>
      </c>
      <c r="C376" t="str">
        <f t="shared" si="15"/>
        <v>ERKEK-BEKAR</v>
      </c>
      <c r="D376" s="2">
        <f>(DATA!D9-AVERAGE(DATA!D$6:D$510))/_xlfn.STDEV.P(DATA!D$6:D$510)</f>
        <v>0.43796113249651974</v>
      </c>
      <c r="E376" s="2">
        <f>(DATA!E9-AVERAGE(DATA!E$6:E$510))/_xlfn.STDEV.P(DATA!E$6:E$510)</f>
        <v>1.4180363844520134</v>
      </c>
      <c r="F376" s="2">
        <f>(DATA!F9-AVERAGE(DATA!F$6:F$510))/_xlfn.STDEV.P(DATA!F$6:F$510)</f>
        <v>1.345431568628227</v>
      </c>
      <c r="G376" s="2">
        <f>(DATA!G9-AVERAGE(DATA!G$6:G$510))/_xlfn.STDEV.P(DATA!G$6:G$510)</f>
        <v>-0.67610577586415688</v>
      </c>
      <c r="H376" s="2">
        <f>(DATA!H9-AVERAGE(DATA!H$6:H$510))/_xlfn.STDEV.P(DATA!H$6:H$510)</f>
        <v>-0.78087166242827166</v>
      </c>
      <c r="I376" s="2">
        <f>(DATA!I9-AVERAGE(DATA!I$6:I$510))/_xlfn.STDEV.P(DATA!I$6:I$510)</f>
        <v>0.75387642936137056</v>
      </c>
      <c r="J376" s="2"/>
      <c r="K376">
        <f t="shared" si="16"/>
        <v>3.3888381819578099</v>
      </c>
      <c r="L376">
        <f t="shared" si="17"/>
        <v>371</v>
      </c>
    </row>
    <row r="377" spans="1:12" x14ac:dyDescent="0.35">
      <c r="A377" t="s">
        <v>4</v>
      </c>
      <c r="B377" t="s">
        <v>5</v>
      </c>
      <c r="C377" t="str">
        <f t="shared" si="15"/>
        <v>ERKEK-EVLİ</v>
      </c>
      <c r="D377" s="2">
        <f>(DATA!D35-AVERAGE(DATA!D$6:D$510))/_xlfn.STDEV.P(DATA!D$6:D$510)</f>
        <v>0.43796113249651974</v>
      </c>
      <c r="E377" s="2">
        <f>(DATA!E35-AVERAGE(DATA!E$6:E$510))/_xlfn.STDEV.P(DATA!E$6:E$510)</f>
        <v>0.31793902805249391</v>
      </c>
      <c r="F377" s="2">
        <f>(DATA!F35-AVERAGE(DATA!F$6:F$510))/_xlfn.STDEV.P(DATA!F$6:F$510)</f>
        <v>0.19985250581039951</v>
      </c>
      <c r="G377" s="2">
        <f>(DATA!G35-AVERAGE(DATA!G$6:G$510))/_xlfn.STDEV.P(DATA!G$6:G$510)</f>
        <v>-1.1808114927705875</v>
      </c>
      <c r="H377" s="2">
        <f>(DATA!H35-AVERAGE(DATA!H$6:H$510))/_xlfn.STDEV.P(DATA!H$6:H$510)</f>
        <v>-1.6513734046407154</v>
      </c>
      <c r="I377" s="2">
        <f>(DATA!I35-AVERAGE(DATA!I$6:I$510))/_xlfn.STDEV.P(DATA!I$6:I$510)</f>
        <v>0.75387642936137056</v>
      </c>
      <c r="J377" s="2"/>
      <c r="K377">
        <f t="shared" si="16"/>
        <v>3.3972078826122054</v>
      </c>
      <c r="L377">
        <f t="shared" si="17"/>
        <v>372</v>
      </c>
    </row>
    <row r="378" spans="1:12" x14ac:dyDescent="0.35">
      <c r="A378" t="s">
        <v>7</v>
      </c>
      <c r="B378" t="s">
        <v>6</v>
      </c>
      <c r="C378" t="str">
        <f t="shared" si="15"/>
        <v>KADIN-BEKAR</v>
      </c>
      <c r="D378" s="2">
        <f>(DATA!D219-AVERAGE(DATA!D$6:D$510))/_xlfn.STDEV.P(DATA!D$6:D$510)</f>
        <v>0.43796113249651974</v>
      </c>
      <c r="E378" s="2">
        <f>(DATA!E219-AVERAGE(DATA!E$6:E$510))/_xlfn.STDEV.P(DATA!E$6:E$510)</f>
        <v>9.7919556772589331E-2</v>
      </c>
      <c r="F378" s="2">
        <f>(DATA!F219-AVERAGE(DATA!F$6:F$510))/_xlfn.STDEV.P(DATA!F$6:F$510)</f>
        <v>-2.9263306753166268E-2</v>
      </c>
      <c r="G378" s="2">
        <f>(DATA!G219-AVERAGE(DATA!G$6:G$510))/_xlfn.STDEV.P(DATA!G$6:G$510)</f>
        <v>-0.92845863431737219</v>
      </c>
      <c r="H378" s="2">
        <f>(DATA!H219-AVERAGE(DATA!H$6:H$510))/_xlfn.STDEV.P(DATA!H$6:H$510)</f>
        <v>-1.6513734046407154</v>
      </c>
      <c r="I378" s="2">
        <f>(DATA!I219-AVERAGE(DATA!I$6:I$510))/_xlfn.STDEV.P(DATA!I$6:I$510)</f>
        <v>1.0146350579314019</v>
      </c>
      <c r="J378" s="2"/>
      <c r="K378">
        <f t="shared" si="16"/>
        <v>3.4025679703776186</v>
      </c>
      <c r="L378">
        <f t="shared" si="17"/>
        <v>373</v>
      </c>
    </row>
    <row r="379" spans="1:12" x14ac:dyDescent="0.35">
      <c r="A379" t="s">
        <v>7</v>
      </c>
      <c r="B379" t="s">
        <v>6</v>
      </c>
      <c r="C379" t="str">
        <f t="shared" si="15"/>
        <v>KADIN-BEKAR</v>
      </c>
      <c r="D379" s="2">
        <f>(DATA!D373-AVERAGE(DATA!D$6:D$510))/_xlfn.STDEV.P(DATA!D$6:D$510)</f>
        <v>-0.84791312279849518</v>
      </c>
      <c r="E379" s="2">
        <f>(DATA!E373-AVERAGE(DATA!E$6:E$510))/_xlfn.STDEV.P(DATA!E$6:E$510)</f>
        <v>-1.4422167421867387</v>
      </c>
      <c r="F379" s="2">
        <f>(DATA!F373-AVERAGE(DATA!F$6:F$510))/_xlfn.STDEV.P(DATA!F$6:F$510)</f>
        <v>-1.6330739946981252</v>
      </c>
      <c r="G379" s="2">
        <f>(DATA!G373-AVERAGE(DATA!G$6:G$510))/_xlfn.STDEV.P(DATA!G$6:G$510)</f>
        <v>-0.67610577586415688</v>
      </c>
      <c r="H379" s="2">
        <f>(DATA!H373-AVERAGE(DATA!H$6:H$510))/_xlfn.STDEV.P(DATA!H$6:H$510)</f>
        <v>-0.20053717139215008</v>
      </c>
      <c r="I379" s="2">
        <f>(DATA!I373-AVERAGE(DATA!I$6:I$510))/_xlfn.STDEV.P(DATA!I$6:I$510)</f>
        <v>0.75387642936137056</v>
      </c>
      <c r="J379" s="2"/>
      <c r="K379">
        <f t="shared" si="16"/>
        <v>3.4060058537279629</v>
      </c>
      <c r="L379">
        <f t="shared" si="17"/>
        <v>374</v>
      </c>
    </row>
    <row r="380" spans="1:12" x14ac:dyDescent="0.35">
      <c r="A380" t="s">
        <v>4</v>
      </c>
      <c r="B380" t="s">
        <v>6</v>
      </c>
      <c r="C380" t="str">
        <f t="shared" si="15"/>
        <v>ERKEK-BEKAR</v>
      </c>
      <c r="D380" s="2">
        <f>(DATA!D68-AVERAGE(DATA!D$6:D$510))/_xlfn.STDEV.P(DATA!D$6:D$510)</f>
        <v>0.43796113249651974</v>
      </c>
      <c r="E380" s="2">
        <f>(DATA!E68-AVERAGE(DATA!E$6:E$510))/_xlfn.STDEV.P(DATA!E$6:E$510)</f>
        <v>-0.34211938578721846</v>
      </c>
      <c r="F380" s="2">
        <f>(DATA!F68-AVERAGE(DATA!F$6:F$510))/_xlfn.STDEV.P(DATA!F$6:F$510)</f>
        <v>-0.48749493188029736</v>
      </c>
      <c r="G380" s="2">
        <f>(DATA!G68-AVERAGE(DATA!G$6:G$510))/_xlfn.STDEV.P(DATA!G$6:G$510)</f>
        <v>-1.1808114927705875</v>
      </c>
      <c r="H380" s="2">
        <f>(DATA!H68-AVERAGE(DATA!H$6:H$510))/_xlfn.STDEV.P(DATA!H$6:H$510)</f>
        <v>-2.2317078994490114</v>
      </c>
      <c r="I380" s="2">
        <f>(DATA!I68-AVERAGE(DATA!I$6:I$510))/_xlfn.STDEV.P(DATA!I$6:I$510)</f>
        <v>-2.8399452958861073E-2</v>
      </c>
      <c r="J380" s="2"/>
      <c r="K380">
        <f t="shared" si="16"/>
        <v>3.4119790953862625</v>
      </c>
      <c r="L380">
        <f t="shared" si="17"/>
        <v>375</v>
      </c>
    </row>
    <row r="381" spans="1:12" x14ac:dyDescent="0.35">
      <c r="A381" t="s">
        <v>7</v>
      </c>
      <c r="B381" t="s">
        <v>5</v>
      </c>
      <c r="C381" t="str">
        <f t="shared" si="15"/>
        <v>KADIN-EVLİ</v>
      </c>
      <c r="D381" s="2">
        <f>(DATA!D332-AVERAGE(DATA!D$6:D$510))/_xlfn.STDEV.P(DATA!D$6:D$510)</f>
        <v>1.7238353877915347</v>
      </c>
      <c r="E381" s="2">
        <f>(DATA!E332-AVERAGE(DATA!E$6:E$510))/_xlfn.STDEV.P(DATA!E$6:E$510)</f>
        <v>9.7919556772589331E-2</v>
      </c>
      <c r="F381" s="2">
        <f>(DATA!F332-AVERAGE(DATA!F$6:F$510))/_xlfn.STDEV.P(DATA!F$6:F$510)</f>
        <v>-2.9263306753166268E-2</v>
      </c>
      <c r="G381" s="2">
        <f>(DATA!G332-AVERAGE(DATA!G$6:G$510))/_xlfn.STDEV.P(DATA!G$6:G$510)</f>
        <v>-0.92845863431737219</v>
      </c>
      <c r="H381" s="2">
        <f>(DATA!H332-AVERAGE(DATA!H$6:H$510))/_xlfn.STDEV.P(DATA!H$6:H$510)</f>
        <v>-0.78087166242827166</v>
      </c>
      <c r="I381" s="2">
        <f>(DATA!I332-AVERAGE(DATA!I$6:I$510))/_xlfn.STDEV.P(DATA!I$6:I$510)</f>
        <v>1.275393686501433</v>
      </c>
      <c r="J381" s="2"/>
      <c r="K381">
        <f t="shared" si="16"/>
        <v>3.4177211659443087</v>
      </c>
      <c r="L381">
        <f t="shared" si="17"/>
        <v>376</v>
      </c>
    </row>
    <row r="382" spans="1:12" x14ac:dyDescent="0.35">
      <c r="A382" t="s">
        <v>7</v>
      </c>
      <c r="B382" t="s">
        <v>6</v>
      </c>
      <c r="C382" t="str">
        <f t="shared" si="15"/>
        <v>KADIN-BEKAR</v>
      </c>
      <c r="D382" s="2">
        <f>(DATA!D482-AVERAGE(DATA!D$6:D$510))/_xlfn.STDEV.P(DATA!D$6:D$510)</f>
        <v>0.43796113249651974</v>
      </c>
      <c r="E382" s="2">
        <f>(DATA!E482-AVERAGE(DATA!E$6:E$510))/_xlfn.STDEV.P(DATA!E$6:E$510)</f>
        <v>-2.3222946273063552</v>
      </c>
      <c r="F382" s="2">
        <f>(DATA!F482-AVERAGE(DATA!F$6:F$510))/_xlfn.STDEV.P(DATA!F$6:F$510)</f>
        <v>-2.5495372449523872</v>
      </c>
      <c r="G382" s="2">
        <f>(DATA!G482-AVERAGE(DATA!G$6:G$510))/_xlfn.STDEV.P(DATA!G$6:G$510)</f>
        <v>1.3427170884809789</v>
      </c>
      <c r="H382" s="2">
        <f>(DATA!H482-AVERAGE(DATA!H$6:H$510))/_xlfn.STDEV.P(DATA!H$6:H$510)</f>
        <v>0.66996457082029381</v>
      </c>
      <c r="I382" s="2">
        <f>(DATA!I482-AVERAGE(DATA!I$6:I$510))/_xlfn.STDEV.P(DATA!I$6:I$510)</f>
        <v>-1.5929512243790485</v>
      </c>
      <c r="J382" s="2"/>
      <c r="K382">
        <f t="shared" si="16"/>
        <v>3.4183612448323299</v>
      </c>
      <c r="L382">
        <f t="shared" si="17"/>
        <v>377</v>
      </c>
    </row>
    <row r="383" spans="1:12" x14ac:dyDescent="0.35">
      <c r="A383" t="s">
        <v>7</v>
      </c>
      <c r="B383" t="s">
        <v>5</v>
      </c>
      <c r="C383" t="str">
        <f t="shared" si="15"/>
        <v>KADIN-EVLİ</v>
      </c>
      <c r="D383" s="2">
        <f>(DATA!D185-AVERAGE(DATA!D$6:D$510))/_xlfn.STDEV.P(DATA!D$6:D$510)</f>
        <v>-2.1337873780935102</v>
      </c>
      <c r="E383" s="2">
        <f>(DATA!E185-AVERAGE(DATA!E$6:E$510))/_xlfn.STDEV.P(DATA!E$6:E$510)</f>
        <v>9.7919556772589331E-2</v>
      </c>
      <c r="F383" s="2">
        <f>(DATA!F185-AVERAGE(DATA!F$6:F$510))/_xlfn.STDEV.P(DATA!F$6:F$510)</f>
        <v>-2.9263306753166268E-2</v>
      </c>
      <c r="G383" s="2">
        <f>(DATA!G185-AVERAGE(DATA!G$6:G$510))/_xlfn.STDEV.P(DATA!G$6:G$510)</f>
        <v>-0.4237529174109414</v>
      </c>
      <c r="H383" s="2">
        <f>(DATA!H185-AVERAGE(DATA!H$6:H$510))/_xlfn.STDEV.P(DATA!H$6:H$510)</f>
        <v>0.37979732341614586</v>
      </c>
      <c r="I383" s="2">
        <f>(DATA!I185-AVERAGE(DATA!I$6:I$510))/_xlfn.STDEV.P(DATA!I$6:I$510)</f>
        <v>0.75387642936137056</v>
      </c>
      <c r="J383" s="2"/>
      <c r="K383">
        <f t="shared" si="16"/>
        <v>3.4206239816848627</v>
      </c>
      <c r="L383">
        <f t="shared" si="17"/>
        <v>378</v>
      </c>
    </row>
    <row r="384" spans="1:12" x14ac:dyDescent="0.35">
      <c r="A384" t="s">
        <v>7</v>
      </c>
      <c r="B384" t="s">
        <v>6</v>
      </c>
      <c r="C384" t="str">
        <f t="shared" si="15"/>
        <v>KADIN-BEKAR</v>
      </c>
      <c r="D384" s="2">
        <f>(DATA!D121-AVERAGE(DATA!D$6:D$510))/_xlfn.STDEV.P(DATA!D$6:D$510)</f>
        <v>0.43796113249651974</v>
      </c>
      <c r="E384" s="2">
        <f>(DATA!E121-AVERAGE(DATA!E$6:E$510))/_xlfn.STDEV.P(DATA!E$6:E$510)</f>
        <v>-1.4422167421867387</v>
      </c>
      <c r="F384" s="2">
        <f>(DATA!F121-AVERAGE(DATA!F$6:F$510))/_xlfn.STDEV.P(DATA!F$6:F$510)</f>
        <v>-1.6330739946981252</v>
      </c>
      <c r="G384" s="2">
        <f>(DATA!G121-AVERAGE(DATA!G$6:G$510))/_xlfn.STDEV.P(DATA!G$6:G$510)</f>
        <v>-0.67610577586415688</v>
      </c>
      <c r="H384" s="2">
        <f>(DATA!H121-AVERAGE(DATA!H$6:H$510))/_xlfn.STDEV.P(DATA!H$6:H$510)</f>
        <v>-1.0710389098324198</v>
      </c>
      <c r="I384" s="2">
        <f>(DATA!I121-AVERAGE(DATA!I$6:I$510))/_xlfn.STDEV.P(DATA!I$6:I$510)</f>
        <v>0.75387642936137056</v>
      </c>
      <c r="J384" s="2"/>
      <c r="K384">
        <f t="shared" si="16"/>
        <v>3.4235351244609276</v>
      </c>
      <c r="L384">
        <f t="shared" si="17"/>
        <v>379</v>
      </c>
    </row>
    <row r="385" spans="1:12" x14ac:dyDescent="0.35">
      <c r="A385" t="s">
        <v>4</v>
      </c>
      <c r="B385" t="s">
        <v>5</v>
      </c>
      <c r="C385" t="str">
        <f t="shared" si="15"/>
        <v>ERKEK-EVLİ</v>
      </c>
      <c r="D385" s="2">
        <f>(DATA!D374-AVERAGE(DATA!D$6:D$510))/_xlfn.STDEV.P(DATA!D$6:D$510)</f>
        <v>0.43796113249651974</v>
      </c>
      <c r="E385" s="2">
        <f>(DATA!E374-AVERAGE(DATA!E$6:E$510))/_xlfn.STDEV.P(DATA!E$6:E$510)</f>
        <v>0.97799744189220628</v>
      </c>
      <c r="F385" s="2">
        <f>(DATA!F374-AVERAGE(DATA!F$6:F$510))/_xlfn.STDEV.P(DATA!F$6:F$510)</f>
        <v>0.88719994350109632</v>
      </c>
      <c r="G385" s="2">
        <f>(DATA!G374-AVERAGE(DATA!G$6:G$510))/_xlfn.STDEV.P(DATA!G$6:G$510)</f>
        <v>-0.92845863431737219</v>
      </c>
      <c r="H385" s="2">
        <f>(DATA!H374-AVERAGE(DATA!H$6:H$510))/_xlfn.STDEV.P(DATA!H$6:H$510)</f>
        <v>-1.0710389098324198</v>
      </c>
      <c r="I385" s="2">
        <f>(DATA!I374-AVERAGE(DATA!I$6:I$510))/_xlfn.STDEV.P(DATA!I$6:I$510)</f>
        <v>1.0146350579314019</v>
      </c>
      <c r="J385" s="2"/>
      <c r="K385">
        <f t="shared" si="16"/>
        <v>3.4252554641251303</v>
      </c>
      <c r="L385">
        <f t="shared" si="17"/>
        <v>380</v>
      </c>
    </row>
    <row r="386" spans="1:12" x14ac:dyDescent="0.35">
      <c r="A386" t="s">
        <v>7</v>
      </c>
      <c r="B386" t="s">
        <v>5</v>
      </c>
      <c r="C386" t="str">
        <f t="shared" si="15"/>
        <v>KADIN-EVLİ</v>
      </c>
      <c r="D386" s="2">
        <f>(DATA!D192-AVERAGE(DATA!D$6:D$510))/_xlfn.STDEV.P(DATA!D$6:D$510)</f>
        <v>0.43796113249651974</v>
      </c>
      <c r="E386" s="2">
        <f>(DATA!E192-AVERAGE(DATA!E$6:E$510))/_xlfn.STDEV.P(DATA!E$6:E$510)</f>
        <v>9.7919556772589331E-2</v>
      </c>
      <c r="F386" s="2">
        <f>(DATA!F192-AVERAGE(DATA!F$6:F$510))/_xlfn.STDEV.P(DATA!F$6:F$510)</f>
        <v>-2.9263306753166268E-2</v>
      </c>
      <c r="G386" s="2">
        <f>(DATA!G192-AVERAGE(DATA!G$6:G$510))/_xlfn.STDEV.P(DATA!G$6:G$510)</f>
        <v>-1.433164351223803</v>
      </c>
      <c r="H386" s="2">
        <f>(DATA!H192-AVERAGE(DATA!H$6:H$510))/_xlfn.STDEV.P(DATA!H$6:H$510)</f>
        <v>8.9630076011997878E-2</v>
      </c>
      <c r="I386" s="2">
        <f>(DATA!I192-AVERAGE(DATA!I$6:I$510))/_xlfn.STDEV.P(DATA!I$6:I$510)</f>
        <v>1.5361523150714644</v>
      </c>
      <c r="J386" s="2"/>
      <c r="K386">
        <f t="shared" si="16"/>
        <v>3.4487711881500354</v>
      </c>
      <c r="L386">
        <f t="shared" si="17"/>
        <v>381</v>
      </c>
    </row>
    <row r="387" spans="1:12" x14ac:dyDescent="0.35">
      <c r="A387" t="s">
        <v>7</v>
      </c>
      <c r="B387" t="s">
        <v>5</v>
      </c>
      <c r="C387" t="str">
        <f t="shared" si="15"/>
        <v>KADIN-EVLİ</v>
      </c>
      <c r="D387" s="2">
        <f>(DATA!D507-AVERAGE(DATA!D$6:D$510))/_xlfn.STDEV.P(DATA!D$6:D$510)</f>
        <v>-0.84791312279849518</v>
      </c>
      <c r="E387" s="2">
        <f>(DATA!E507-AVERAGE(DATA!E$6:E$510))/_xlfn.STDEV.P(DATA!E$6:E$510)</f>
        <v>-0.78215832834702625</v>
      </c>
      <c r="F387" s="2">
        <f>(DATA!F507-AVERAGE(DATA!F$6:F$510))/_xlfn.STDEV.P(DATA!F$6:F$510)</f>
        <v>-0.94572655700742836</v>
      </c>
      <c r="G387" s="2">
        <f>(DATA!G507-AVERAGE(DATA!G$6:G$510))/_xlfn.STDEV.P(DATA!G$6:G$510)</f>
        <v>-1.433164351223803</v>
      </c>
      <c r="H387" s="2">
        <f>(DATA!H507-AVERAGE(DATA!H$6:H$510))/_xlfn.STDEV.P(DATA!H$6:H$510)</f>
        <v>-1.0710389098324198</v>
      </c>
      <c r="I387" s="2">
        <f>(DATA!I507-AVERAGE(DATA!I$6:I$510))/_xlfn.STDEV.P(DATA!I$6:I$510)</f>
        <v>0.49311780079133921</v>
      </c>
      <c r="J387" s="2"/>
      <c r="K387">
        <f t="shared" si="16"/>
        <v>3.458771379938097</v>
      </c>
      <c r="L387">
        <f t="shared" si="17"/>
        <v>382</v>
      </c>
    </row>
    <row r="388" spans="1:12" x14ac:dyDescent="0.35">
      <c r="A388" t="s">
        <v>4</v>
      </c>
      <c r="B388" t="s">
        <v>6</v>
      </c>
      <c r="C388" t="str">
        <f t="shared" si="15"/>
        <v>ERKEK-BEKAR</v>
      </c>
      <c r="D388" s="2">
        <f>(DATA!D42-AVERAGE(DATA!D$6:D$510))/_xlfn.STDEV.P(DATA!D$6:D$510)</f>
        <v>-0.84791312279849518</v>
      </c>
      <c r="E388" s="2">
        <f>(DATA!E42-AVERAGE(DATA!E$6:E$510))/_xlfn.STDEV.P(DATA!E$6:E$510)</f>
        <v>1.858075327011822</v>
      </c>
      <c r="F388" s="2">
        <f>(DATA!F42-AVERAGE(DATA!F$6:F$510))/_xlfn.STDEV.P(DATA!F$6:F$510)</f>
        <v>1.8036631937553584</v>
      </c>
      <c r="G388" s="2">
        <f>(DATA!G42-AVERAGE(DATA!G$6:G$510))/_xlfn.STDEV.P(DATA!G$6:G$510)</f>
        <v>1.8474228053874096</v>
      </c>
      <c r="H388" s="2">
        <f>(DATA!H42-AVERAGE(DATA!H$6:H$510))/_xlfn.STDEV.P(DATA!H$6:H$510)</f>
        <v>1.2502990656285897</v>
      </c>
      <c r="I388" s="2">
        <f>(DATA!I42-AVERAGE(DATA!I$6:I$510))/_xlfn.STDEV.P(DATA!I$6:I$510)</f>
        <v>-1.5929512243790485</v>
      </c>
      <c r="J388" s="2"/>
      <c r="K388">
        <f t="shared" si="16"/>
        <v>3.4606114381378523</v>
      </c>
      <c r="L388">
        <f t="shared" si="17"/>
        <v>383</v>
      </c>
    </row>
    <row r="389" spans="1:12" x14ac:dyDescent="0.35">
      <c r="A389" t="s">
        <v>4</v>
      </c>
      <c r="B389" t="s">
        <v>6</v>
      </c>
      <c r="C389" t="str">
        <f t="shared" si="15"/>
        <v>ERKEK-BEKAR</v>
      </c>
      <c r="D389" s="2">
        <f>(DATA!D82-AVERAGE(DATA!D$6:D$510))/_xlfn.STDEV.P(DATA!D$6:D$510)</f>
        <v>-0.84791312279849518</v>
      </c>
      <c r="E389" s="2">
        <f>(DATA!E82-AVERAGE(DATA!E$6:E$510))/_xlfn.STDEV.P(DATA!E$6:E$510)</f>
        <v>1.858075327011822</v>
      </c>
      <c r="F389" s="2">
        <f>(DATA!F82-AVERAGE(DATA!F$6:F$510))/_xlfn.STDEV.P(DATA!F$6:F$510)</f>
        <v>1.8036631937553584</v>
      </c>
      <c r="G389" s="2">
        <f>(DATA!G82-AVERAGE(DATA!G$6:G$510))/_xlfn.STDEV.P(DATA!G$6:G$510)</f>
        <v>1.8474228053874096</v>
      </c>
      <c r="H389" s="2">
        <f>(DATA!H82-AVERAGE(DATA!H$6:H$510))/_xlfn.STDEV.P(DATA!H$6:H$510)</f>
        <v>1.2502990656285897</v>
      </c>
      <c r="I389" s="2">
        <f>(DATA!I82-AVERAGE(DATA!I$6:I$510))/_xlfn.STDEV.P(DATA!I$6:I$510)</f>
        <v>-1.5929512243790485</v>
      </c>
      <c r="J389" s="2"/>
      <c r="K389">
        <f t="shared" si="16"/>
        <v>3.4606114381378523</v>
      </c>
      <c r="L389">
        <f t="shared" si="17"/>
        <v>383</v>
      </c>
    </row>
    <row r="390" spans="1:12" x14ac:dyDescent="0.35">
      <c r="A390" t="s">
        <v>4</v>
      </c>
      <c r="B390" t="s">
        <v>6</v>
      </c>
      <c r="C390" t="str">
        <f t="shared" ref="C390:C453" si="18">A390&amp;"-"&amp;B390</f>
        <v>ERKEK-BEKAR</v>
      </c>
      <c r="D390" s="2">
        <f>(DATA!D254-AVERAGE(DATA!D$6:D$510))/_xlfn.STDEV.P(DATA!D$6:D$510)</f>
        <v>-2.1337873780935102</v>
      </c>
      <c r="E390" s="2">
        <f>(DATA!E254-AVERAGE(DATA!E$6:E$510))/_xlfn.STDEV.P(DATA!E$6:E$510)</f>
        <v>0.75797797061230165</v>
      </c>
      <c r="F390" s="2">
        <f>(DATA!F254-AVERAGE(DATA!F$6:F$510))/_xlfn.STDEV.P(DATA!F$6:F$510)</f>
        <v>0.6580841309375306</v>
      </c>
      <c r="G390" s="2">
        <f>(DATA!G254-AVERAGE(DATA!G$6:G$510))/_xlfn.STDEV.P(DATA!G$6:G$510)</f>
        <v>-0.4237529174109414</v>
      </c>
      <c r="H390" s="2">
        <f>(DATA!H254-AVERAGE(DATA!H$6:H$510))/_xlfn.STDEV.P(DATA!H$6:H$510)</f>
        <v>-0.49070441879629806</v>
      </c>
      <c r="I390" s="2">
        <f>(DATA!I254-AVERAGE(DATA!I$6:I$510))/_xlfn.STDEV.P(DATA!I$6:I$510)</f>
        <v>0.23235917222130795</v>
      </c>
      <c r="J390" s="2"/>
      <c r="K390">
        <f t="shared" ref="K390:K453" si="19">SQRT(SUMXMY2($D$3:$I$3,D390:I390))</f>
        <v>3.4652745274544063</v>
      </c>
      <c r="L390">
        <f t="shared" ref="L390:L453" si="20">RANK(K390,$K$6:$K$510,1)</f>
        <v>385</v>
      </c>
    </row>
    <row r="391" spans="1:12" x14ac:dyDescent="0.35">
      <c r="A391" t="s">
        <v>7</v>
      </c>
      <c r="B391" t="s">
        <v>5</v>
      </c>
      <c r="C391" t="str">
        <f t="shared" si="18"/>
        <v>KADIN-EVLİ</v>
      </c>
      <c r="D391" s="2">
        <f>(DATA!D392-AVERAGE(DATA!D$6:D$510))/_xlfn.STDEV.P(DATA!D$6:D$510)</f>
        <v>1.7238353877915347</v>
      </c>
      <c r="E391" s="2">
        <f>(DATA!E392-AVERAGE(DATA!E$6:E$510))/_xlfn.STDEV.P(DATA!E$6:E$510)</f>
        <v>-0.78215832834702625</v>
      </c>
      <c r="F391" s="2">
        <f>(DATA!F392-AVERAGE(DATA!F$6:F$510))/_xlfn.STDEV.P(DATA!F$6:F$510)</f>
        <v>-0.94572655700742836</v>
      </c>
      <c r="G391" s="2">
        <f>(DATA!G392-AVERAGE(DATA!G$6:G$510))/_xlfn.STDEV.P(DATA!G$6:G$510)</f>
        <v>-0.92845863431737219</v>
      </c>
      <c r="H391" s="2">
        <f>(DATA!H392-AVERAGE(DATA!H$6:H$510))/_xlfn.STDEV.P(DATA!H$6:H$510)</f>
        <v>-1.3612061572365675</v>
      </c>
      <c r="I391" s="2">
        <f>(DATA!I392-AVERAGE(DATA!I$6:I$510))/_xlfn.STDEV.P(DATA!I$6:I$510)</f>
        <v>0.75387642936137056</v>
      </c>
      <c r="J391" s="2"/>
      <c r="K391">
        <f t="shared" si="19"/>
        <v>3.4766559869595874</v>
      </c>
      <c r="L391">
        <f t="shared" si="20"/>
        <v>386</v>
      </c>
    </row>
    <row r="392" spans="1:12" x14ac:dyDescent="0.35">
      <c r="A392" t="s">
        <v>7</v>
      </c>
      <c r="B392" t="s">
        <v>6</v>
      </c>
      <c r="C392" t="str">
        <f t="shared" si="18"/>
        <v>KADIN-BEKAR</v>
      </c>
      <c r="D392" s="2">
        <f>(DATA!D410-AVERAGE(DATA!D$6:D$510))/_xlfn.STDEV.P(DATA!D$6:D$510)</f>
        <v>0.43796113249651974</v>
      </c>
      <c r="E392" s="2">
        <f>(DATA!E410-AVERAGE(DATA!E$6:E$510))/_xlfn.STDEV.P(DATA!E$6:E$510)</f>
        <v>-0.56213885706712274</v>
      </c>
      <c r="F392" s="2">
        <f>(DATA!F410-AVERAGE(DATA!F$6:F$510))/_xlfn.STDEV.P(DATA!F$6:F$510)</f>
        <v>-0.71661074444386308</v>
      </c>
      <c r="G392" s="2">
        <f>(DATA!G410-AVERAGE(DATA!G$6:G$510))/_xlfn.STDEV.P(DATA!G$6:G$510)</f>
        <v>-1.1808114927705875</v>
      </c>
      <c r="H392" s="2">
        <f>(DATA!H410-AVERAGE(DATA!H$6:H$510))/_xlfn.STDEV.P(DATA!H$6:H$510)</f>
        <v>-1.0710389098324198</v>
      </c>
      <c r="I392" s="2">
        <f>(DATA!I410-AVERAGE(DATA!I$6:I$510))/_xlfn.STDEV.P(DATA!I$6:I$510)</f>
        <v>1.275393686501433</v>
      </c>
      <c r="J392" s="2"/>
      <c r="K392">
        <f t="shared" si="19"/>
        <v>3.4771332480212469</v>
      </c>
      <c r="L392">
        <f t="shared" si="20"/>
        <v>387</v>
      </c>
    </row>
    <row r="393" spans="1:12" x14ac:dyDescent="0.35">
      <c r="A393" t="s">
        <v>7</v>
      </c>
      <c r="B393" t="s">
        <v>5</v>
      </c>
      <c r="C393" t="str">
        <f t="shared" si="18"/>
        <v>KADIN-EVLİ</v>
      </c>
      <c r="D393" s="2">
        <f>(DATA!D260-AVERAGE(DATA!D$6:D$510))/_xlfn.STDEV.P(DATA!D$6:D$510)</f>
        <v>0.43796113249651974</v>
      </c>
      <c r="E393" s="2">
        <f>(DATA!E260-AVERAGE(DATA!E$6:E$510))/_xlfn.STDEV.P(DATA!E$6:E$510)</f>
        <v>-0.56213885706712274</v>
      </c>
      <c r="F393" s="2">
        <f>(DATA!F260-AVERAGE(DATA!F$6:F$510))/_xlfn.STDEV.P(DATA!F$6:F$510)</f>
        <v>-0.71661074444386308</v>
      </c>
      <c r="G393" s="2">
        <f>(DATA!G260-AVERAGE(DATA!G$6:G$510))/_xlfn.STDEV.P(DATA!G$6:G$510)</f>
        <v>-1.1808114927705875</v>
      </c>
      <c r="H393" s="2">
        <f>(DATA!H260-AVERAGE(DATA!H$6:H$510))/_xlfn.STDEV.P(DATA!H$6:H$510)</f>
        <v>-0.49070441879629806</v>
      </c>
      <c r="I393" s="2">
        <f>(DATA!I260-AVERAGE(DATA!I$6:I$510))/_xlfn.STDEV.P(DATA!I$6:I$510)</f>
        <v>1.5361523150714644</v>
      </c>
      <c r="J393" s="2"/>
      <c r="K393">
        <f t="shared" si="19"/>
        <v>3.4798499686584821</v>
      </c>
      <c r="L393">
        <f t="shared" si="20"/>
        <v>388</v>
      </c>
    </row>
    <row r="394" spans="1:12" x14ac:dyDescent="0.35">
      <c r="A394" t="s">
        <v>7</v>
      </c>
      <c r="B394" t="s">
        <v>5</v>
      </c>
      <c r="C394" t="str">
        <f t="shared" si="18"/>
        <v>KADIN-EVLİ</v>
      </c>
      <c r="D394" s="2">
        <f>(DATA!D348-AVERAGE(DATA!D$6:D$510))/_xlfn.STDEV.P(DATA!D$6:D$510)</f>
        <v>0.43796113249651974</v>
      </c>
      <c r="E394" s="2">
        <f>(DATA!E348-AVERAGE(DATA!E$6:E$510))/_xlfn.STDEV.P(DATA!E$6:E$510)</f>
        <v>-0.56213885706712274</v>
      </c>
      <c r="F394" s="2">
        <f>(DATA!F348-AVERAGE(DATA!F$6:F$510))/_xlfn.STDEV.P(DATA!F$6:F$510)</f>
        <v>-0.71661074444386308</v>
      </c>
      <c r="G394" s="2">
        <f>(DATA!G348-AVERAGE(DATA!G$6:G$510))/_xlfn.STDEV.P(DATA!G$6:G$510)</f>
        <v>-1.1808114927705875</v>
      </c>
      <c r="H394" s="2">
        <f>(DATA!H348-AVERAGE(DATA!H$6:H$510))/_xlfn.STDEV.P(DATA!H$6:H$510)</f>
        <v>-0.49070441879629806</v>
      </c>
      <c r="I394" s="2">
        <f>(DATA!I348-AVERAGE(DATA!I$6:I$510))/_xlfn.STDEV.P(DATA!I$6:I$510)</f>
        <v>1.5361523150714644</v>
      </c>
      <c r="J394" s="2"/>
      <c r="K394">
        <f t="shared" si="19"/>
        <v>3.4798499686584821</v>
      </c>
      <c r="L394">
        <f t="shared" si="20"/>
        <v>388</v>
      </c>
    </row>
    <row r="395" spans="1:12" x14ac:dyDescent="0.35">
      <c r="A395" t="s">
        <v>4</v>
      </c>
      <c r="B395" t="s">
        <v>5</v>
      </c>
      <c r="C395" t="str">
        <f t="shared" si="18"/>
        <v>ERKEK-EVLİ</v>
      </c>
      <c r="D395" s="2">
        <f>(DATA!D437-AVERAGE(DATA!D$6:D$510))/_xlfn.STDEV.P(DATA!D$6:D$510)</f>
        <v>-0.84791312279849518</v>
      </c>
      <c r="E395" s="2">
        <f>(DATA!E437-AVERAGE(DATA!E$6:E$510))/_xlfn.STDEV.P(DATA!E$6:E$510)</f>
        <v>1.4180363844520134</v>
      </c>
      <c r="F395" s="2">
        <f>(DATA!F437-AVERAGE(DATA!F$6:F$510))/_xlfn.STDEV.P(DATA!F$6:F$510)</f>
        <v>1.345431568628227</v>
      </c>
      <c r="G395" s="2">
        <f>(DATA!G437-AVERAGE(DATA!G$6:G$510))/_xlfn.STDEV.P(DATA!G$6:G$510)</f>
        <v>-0.67610577586415688</v>
      </c>
      <c r="H395" s="2">
        <f>(DATA!H437-AVERAGE(DATA!H$6:H$510))/_xlfn.STDEV.P(DATA!H$6:H$510)</f>
        <v>0.96013181822444182</v>
      </c>
      <c r="I395" s="2">
        <f>(DATA!I437-AVERAGE(DATA!I$6:I$510))/_xlfn.STDEV.P(DATA!I$6:I$510)</f>
        <v>0.75387642936137056</v>
      </c>
      <c r="J395" s="2"/>
      <c r="K395">
        <f t="shared" si="19"/>
        <v>3.480981012346072</v>
      </c>
      <c r="L395">
        <f t="shared" si="20"/>
        <v>390</v>
      </c>
    </row>
    <row r="396" spans="1:12" x14ac:dyDescent="0.35">
      <c r="A396" t="s">
        <v>7</v>
      </c>
      <c r="B396" t="s">
        <v>6</v>
      </c>
      <c r="C396" t="str">
        <f t="shared" si="18"/>
        <v>KADIN-BEKAR</v>
      </c>
      <c r="D396" s="2">
        <f>(DATA!D157-AVERAGE(DATA!D$6:D$510))/_xlfn.STDEV.P(DATA!D$6:D$510)</f>
        <v>-2.1337873780935102</v>
      </c>
      <c r="E396" s="2">
        <f>(DATA!E157-AVERAGE(DATA!E$6:E$510))/_xlfn.STDEV.P(DATA!E$6:E$510)</f>
        <v>1.4180363844520134</v>
      </c>
      <c r="F396" s="2">
        <f>(DATA!F157-AVERAGE(DATA!F$6:F$510))/_xlfn.STDEV.P(DATA!F$6:F$510)</f>
        <v>1.345431568628227</v>
      </c>
      <c r="G396" s="2">
        <f>(DATA!G157-AVERAGE(DATA!G$6:G$510))/_xlfn.STDEV.P(DATA!G$6:G$510)</f>
        <v>0.83801137157454808</v>
      </c>
      <c r="H396" s="2">
        <f>(DATA!H157-AVERAGE(DATA!H$6:H$510))/_xlfn.STDEV.P(DATA!H$6:H$510)</f>
        <v>0.96013181822444182</v>
      </c>
      <c r="I396" s="2">
        <f>(DATA!I157-AVERAGE(DATA!I$6:I$510))/_xlfn.STDEV.P(DATA!I$6:I$510)</f>
        <v>-0.5499167100989234</v>
      </c>
      <c r="J396" s="2"/>
      <c r="K396">
        <f t="shared" si="19"/>
        <v>3.4864627705786004</v>
      </c>
      <c r="L396">
        <f t="shared" si="20"/>
        <v>391</v>
      </c>
    </row>
    <row r="397" spans="1:12" x14ac:dyDescent="0.35">
      <c r="A397" t="s">
        <v>7</v>
      </c>
      <c r="B397" t="s">
        <v>5</v>
      </c>
      <c r="C397" t="str">
        <f t="shared" si="18"/>
        <v>KADIN-EVLİ</v>
      </c>
      <c r="D397" s="2">
        <f>(DATA!D209-AVERAGE(DATA!D$6:D$510))/_xlfn.STDEV.P(DATA!D$6:D$510)</f>
        <v>0.43796113249651974</v>
      </c>
      <c r="E397" s="2">
        <f>(DATA!E209-AVERAGE(DATA!E$6:E$510))/_xlfn.STDEV.P(DATA!E$6:E$510)</f>
        <v>-1.2221972709068345</v>
      </c>
      <c r="F397" s="2">
        <f>(DATA!F209-AVERAGE(DATA!F$6:F$510))/_xlfn.STDEV.P(DATA!F$6:F$510)</f>
        <v>-1.4039581821345595</v>
      </c>
      <c r="G397" s="2">
        <f>(DATA!G209-AVERAGE(DATA!G$6:G$510))/_xlfn.STDEV.P(DATA!G$6:G$510)</f>
        <v>-0.92845863431737219</v>
      </c>
      <c r="H397" s="2">
        <f>(DATA!H209-AVERAGE(DATA!H$6:H$510))/_xlfn.STDEV.P(DATA!H$6:H$510)</f>
        <v>-1.3612061572365675</v>
      </c>
      <c r="I397" s="2">
        <f>(DATA!I209-AVERAGE(DATA!I$6:I$510))/_xlfn.STDEV.P(DATA!I$6:I$510)</f>
        <v>0.75387642936137056</v>
      </c>
      <c r="J397" s="2"/>
      <c r="K397">
        <f t="shared" si="19"/>
        <v>3.4884719128302413</v>
      </c>
      <c r="L397">
        <f t="shared" si="20"/>
        <v>392</v>
      </c>
    </row>
    <row r="398" spans="1:12" x14ac:dyDescent="0.35">
      <c r="A398" t="s">
        <v>4</v>
      </c>
      <c r="B398" t="s">
        <v>5</v>
      </c>
      <c r="C398" t="str">
        <f t="shared" si="18"/>
        <v>ERKEK-EVLİ</v>
      </c>
      <c r="D398" s="2">
        <f>(DATA!D100-AVERAGE(DATA!D$6:D$510))/_xlfn.STDEV.P(DATA!D$6:D$510)</f>
        <v>0.43796113249651974</v>
      </c>
      <c r="E398" s="2">
        <f>(DATA!E100-AVERAGE(DATA!E$6:E$510))/_xlfn.STDEV.P(DATA!E$6:E$510)</f>
        <v>0.97799744189220628</v>
      </c>
      <c r="F398" s="2">
        <f>(DATA!F100-AVERAGE(DATA!F$6:F$510))/_xlfn.STDEV.P(DATA!F$6:F$510)</f>
        <v>0.88719994350109632</v>
      </c>
      <c r="G398" s="2">
        <f>(DATA!G100-AVERAGE(DATA!G$6:G$510))/_xlfn.STDEV.P(DATA!G$6:G$510)</f>
        <v>-0.92845863431737219</v>
      </c>
      <c r="H398" s="2">
        <f>(DATA!H100-AVERAGE(DATA!H$6:H$510))/_xlfn.STDEV.P(DATA!H$6:H$510)</f>
        <v>-0.78087166242827166</v>
      </c>
      <c r="I398" s="2">
        <f>(DATA!I100-AVERAGE(DATA!I$6:I$510))/_xlfn.STDEV.P(DATA!I$6:I$510)</f>
        <v>1.275393686501433</v>
      </c>
      <c r="J398" s="2"/>
      <c r="K398">
        <f t="shared" si="19"/>
        <v>3.4937584636414698</v>
      </c>
      <c r="L398">
        <f t="shared" si="20"/>
        <v>393</v>
      </c>
    </row>
    <row r="399" spans="1:12" x14ac:dyDescent="0.35">
      <c r="A399" t="s">
        <v>4</v>
      </c>
      <c r="B399" t="s">
        <v>5</v>
      </c>
      <c r="C399" t="str">
        <f t="shared" si="18"/>
        <v>ERKEK-EVLİ</v>
      </c>
      <c r="D399" s="2">
        <f>(DATA!D394-AVERAGE(DATA!D$6:D$510))/_xlfn.STDEV.P(DATA!D$6:D$510)</f>
        <v>0.43796113249651974</v>
      </c>
      <c r="E399" s="2">
        <f>(DATA!E394-AVERAGE(DATA!E$6:E$510))/_xlfn.STDEV.P(DATA!E$6:E$510)</f>
        <v>0.75797797061230165</v>
      </c>
      <c r="F399" s="2">
        <f>(DATA!F394-AVERAGE(DATA!F$6:F$510))/_xlfn.STDEV.P(DATA!F$6:F$510)</f>
        <v>0.6580841309375306</v>
      </c>
      <c r="G399" s="2">
        <f>(DATA!G394-AVERAGE(DATA!G$6:G$510))/_xlfn.STDEV.P(DATA!G$6:G$510)</f>
        <v>-0.67610577586415688</v>
      </c>
      <c r="H399" s="2">
        <f>(DATA!H394-AVERAGE(DATA!H$6:H$510))/_xlfn.STDEV.P(DATA!H$6:H$510)</f>
        <v>-1.6513734046407154</v>
      </c>
      <c r="I399" s="2">
        <f>(DATA!I394-AVERAGE(DATA!I$6:I$510))/_xlfn.STDEV.P(DATA!I$6:I$510)</f>
        <v>1.0146350579314019</v>
      </c>
      <c r="J399" s="2"/>
      <c r="K399">
        <f t="shared" si="19"/>
        <v>3.4953436037529753</v>
      </c>
      <c r="L399">
        <f t="shared" si="20"/>
        <v>394</v>
      </c>
    </row>
    <row r="400" spans="1:12" x14ac:dyDescent="0.35">
      <c r="A400" t="s">
        <v>4</v>
      </c>
      <c r="B400" t="s">
        <v>6</v>
      </c>
      <c r="C400" t="str">
        <f t="shared" si="18"/>
        <v>ERKEK-BEKAR</v>
      </c>
      <c r="D400" s="2">
        <f>(DATA!D424-AVERAGE(DATA!D$6:D$510))/_xlfn.STDEV.P(DATA!D$6:D$510)</f>
        <v>-0.84791312279849518</v>
      </c>
      <c r="E400" s="2">
        <f>(DATA!E424-AVERAGE(DATA!E$6:E$510))/_xlfn.STDEV.P(DATA!E$6:E$510)</f>
        <v>-0.34211938578721846</v>
      </c>
      <c r="F400" s="2">
        <f>(DATA!F424-AVERAGE(DATA!F$6:F$510))/_xlfn.STDEV.P(DATA!F$6:F$510)</f>
        <v>-0.48749493188029736</v>
      </c>
      <c r="G400" s="2">
        <f>(DATA!G424-AVERAGE(DATA!G$6:G$510))/_xlfn.STDEV.P(DATA!G$6:G$510)</f>
        <v>-1.1808114927705875</v>
      </c>
      <c r="H400" s="2">
        <f>(DATA!H424-AVERAGE(DATA!H$6:H$510))/_xlfn.STDEV.P(DATA!H$6:H$510)</f>
        <v>-2.2317078994490114</v>
      </c>
      <c r="I400" s="2">
        <f>(DATA!I424-AVERAGE(DATA!I$6:I$510))/_xlfn.STDEV.P(DATA!I$6:I$510)</f>
        <v>-0.5499167100989234</v>
      </c>
      <c r="J400" s="2"/>
      <c r="K400">
        <f t="shared" si="19"/>
        <v>3.5105703890817601</v>
      </c>
      <c r="L400">
        <f t="shared" si="20"/>
        <v>395</v>
      </c>
    </row>
    <row r="401" spans="1:12" x14ac:dyDescent="0.35">
      <c r="A401" t="s">
        <v>4</v>
      </c>
      <c r="B401" t="s">
        <v>5</v>
      </c>
      <c r="C401" t="str">
        <f t="shared" si="18"/>
        <v>ERKEK-EVLİ</v>
      </c>
      <c r="D401" s="2">
        <f>(DATA!D88-AVERAGE(DATA!D$6:D$510))/_xlfn.STDEV.P(DATA!D$6:D$510)</f>
        <v>1.7238353877915347</v>
      </c>
      <c r="E401" s="2">
        <f>(DATA!E88-AVERAGE(DATA!E$6:E$510))/_xlfn.STDEV.P(DATA!E$6:E$510)</f>
        <v>0.75797797061230165</v>
      </c>
      <c r="F401" s="2">
        <f>(DATA!F88-AVERAGE(DATA!F$6:F$510))/_xlfn.STDEV.P(DATA!F$6:F$510)</f>
        <v>0.6580841309375306</v>
      </c>
      <c r="G401" s="2">
        <f>(DATA!G88-AVERAGE(DATA!G$6:G$510))/_xlfn.STDEV.P(DATA!G$6:G$510)</f>
        <v>-0.92845863431737219</v>
      </c>
      <c r="H401" s="2">
        <f>(DATA!H88-AVERAGE(DATA!H$6:H$510))/_xlfn.STDEV.P(DATA!H$6:H$510)</f>
        <v>-1.3612061572365675</v>
      </c>
      <c r="I401" s="2">
        <f>(DATA!I88-AVERAGE(DATA!I$6:I$510))/_xlfn.STDEV.P(DATA!I$6:I$510)</f>
        <v>0.75387642936137056</v>
      </c>
      <c r="J401" s="2"/>
      <c r="K401">
        <f t="shared" si="19"/>
        <v>3.5169304793124248</v>
      </c>
      <c r="L401">
        <f t="shared" si="20"/>
        <v>396</v>
      </c>
    </row>
    <row r="402" spans="1:12" x14ac:dyDescent="0.35">
      <c r="A402" t="s">
        <v>7</v>
      </c>
      <c r="B402" t="s">
        <v>5</v>
      </c>
      <c r="C402" t="str">
        <f t="shared" si="18"/>
        <v>KADIN-EVLİ</v>
      </c>
      <c r="D402" s="2">
        <f>(DATA!D127-AVERAGE(DATA!D$6:D$510))/_xlfn.STDEV.P(DATA!D$6:D$510)</f>
        <v>0.43796113249651974</v>
      </c>
      <c r="E402" s="2">
        <f>(DATA!E127-AVERAGE(DATA!E$6:E$510))/_xlfn.STDEV.P(DATA!E$6:E$510)</f>
        <v>-1.4422167421867387</v>
      </c>
      <c r="F402" s="2">
        <f>(DATA!F127-AVERAGE(DATA!F$6:F$510))/_xlfn.STDEV.P(DATA!F$6:F$510)</f>
        <v>-1.6330739946981252</v>
      </c>
      <c r="G402" s="2">
        <f>(DATA!G127-AVERAGE(DATA!G$6:G$510))/_xlfn.STDEV.P(DATA!G$6:G$510)</f>
        <v>-0.92845863431737219</v>
      </c>
      <c r="H402" s="2">
        <f>(DATA!H127-AVERAGE(DATA!H$6:H$510))/_xlfn.STDEV.P(DATA!H$6:H$510)</f>
        <v>-1.3612061572365675</v>
      </c>
      <c r="I402" s="2">
        <f>(DATA!I127-AVERAGE(DATA!I$6:I$510))/_xlfn.STDEV.P(DATA!I$6:I$510)</f>
        <v>0.49311780079133921</v>
      </c>
      <c r="J402" s="2"/>
      <c r="K402">
        <f t="shared" si="19"/>
        <v>3.518320621237967</v>
      </c>
      <c r="L402">
        <f t="shared" si="20"/>
        <v>397</v>
      </c>
    </row>
    <row r="403" spans="1:12" x14ac:dyDescent="0.35">
      <c r="A403" t="s">
        <v>7</v>
      </c>
      <c r="B403" t="s">
        <v>6</v>
      </c>
      <c r="C403" t="str">
        <f t="shared" si="18"/>
        <v>KADIN-BEKAR</v>
      </c>
      <c r="D403" s="2">
        <f>(DATA!D207-AVERAGE(DATA!D$6:D$510))/_xlfn.STDEV.P(DATA!D$6:D$510)</f>
        <v>-0.84791312279849518</v>
      </c>
      <c r="E403" s="2">
        <f>(DATA!E207-AVERAGE(DATA!E$6:E$510))/_xlfn.STDEV.P(DATA!E$6:E$510)</f>
        <v>-1.8822556847465466</v>
      </c>
      <c r="F403" s="2">
        <f>(DATA!F207-AVERAGE(DATA!F$6:F$510))/_xlfn.STDEV.P(DATA!F$6:F$510)</f>
        <v>-2.0913056198252562</v>
      </c>
      <c r="G403" s="2">
        <f>(DATA!G207-AVERAGE(DATA!G$6:G$510))/_xlfn.STDEV.P(DATA!G$6:G$510)</f>
        <v>-0.4237529174109414</v>
      </c>
      <c r="H403" s="2">
        <f>(DATA!H207-AVERAGE(DATA!H$6:H$510))/_xlfn.STDEV.P(DATA!H$6:H$510)</f>
        <v>-1.0710389098324198</v>
      </c>
      <c r="I403" s="2">
        <f>(DATA!I207-AVERAGE(DATA!I$6:I$510))/_xlfn.STDEV.P(DATA!I$6:I$510)</f>
        <v>-0.28915808152889233</v>
      </c>
      <c r="J403" s="2"/>
      <c r="K403">
        <f t="shared" si="19"/>
        <v>3.5674341881483427</v>
      </c>
      <c r="L403">
        <f t="shared" si="20"/>
        <v>398</v>
      </c>
    </row>
    <row r="404" spans="1:12" x14ac:dyDescent="0.35">
      <c r="A404" t="s">
        <v>4</v>
      </c>
      <c r="B404" t="s">
        <v>5</v>
      </c>
      <c r="C404" t="str">
        <f t="shared" si="18"/>
        <v>ERKEK-EVLİ</v>
      </c>
      <c r="D404" s="2">
        <f>(DATA!D86-AVERAGE(DATA!D$6:D$510))/_xlfn.STDEV.P(DATA!D$6:D$510)</f>
        <v>-0.84791312279849518</v>
      </c>
      <c r="E404" s="2">
        <f>(DATA!E86-AVERAGE(DATA!E$6:E$510))/_xlfn.STDEV.P(DATA!E$6:E$510)</f>
        <v>-1.2221972709068345</v>
      </c>
      <c r="F404" s="2">
        <f>(DATA!F86-AVERAGE(DATA!F$6:F$510))/_xlfn.STDEV.P(DATA!F$6:F$510)</f>
        <v>-1.4039581821345595</v>
      </c>
      <c r="G404" s="2">
        <f>(DATA!G86-AVERAGE(DATA!G$6:G$510))/_xlfn.STDEV.P(DATA!G$6:G$510)</f>
        <v>-0.92845863431737219</v>
      </c>
      <c r="H404" s="2">
        <f>(DATA!H86-AVERAGE(DATA!H$6:H$510))/_xlfn.STDEV.P(DATA!H$6:H$510)</f>
        <v>-1.9415406520448633</v>
      </c>
      <c r="I404" s="2">
        <f>(DATA!I86-AVERAGE(DATA!I$6:I$510))/_xlfn.STDEV.P(DATA!I$6:I$510)</f>
        <v>-0.5499167100989234</v>
      </c>
      <c r="J404" s="2"/>
      <c r="K404">
        <f t="shared" si="19"/>
        <v>3.5688154892116319</v>
      </c>
      <c r="L404">
        <f t="shared" si="20"/>
        <v>399</v>
      </c>
    </row>
    <row r="405" spans="1:12" x14ac:dyDescent="0.35">
      <c r="A405" t="s">
        <v>7</v>
      </c>
      <c r="B405" t="s">
        <v>5</v>
      </c>
      <c r="C405" t="str">
        <f t="shared" si="18"/>
        <v>KADIN-EVLİ</v>
      </c>
      <c r="D405" s="2">
        <f>(DATA!D474-AVERAGE(DATA!D$6:D$510))/_xlfn.STDEV.P(DATA!D$6:D$510)</f>
        <v>0.43796113249651974</v>
      </c>
      <c r="E405" s="2">
        <f>(DATA!E474-AVERAGE(DATA!E$6:E$510))/_xlfn.STDEV.P(DATA!E$6:E$510)</f>
        <v>1.6380558557319174</v>
      </c>
      <c r="F405" s="2">
        <f>(DATA!F474-AVERAGE(DATA!F$6:F$510))/_xlfn.STDEV.P(DATA!F$6:F$510)</f>
        <v>1.5745473811917927</v>
      </c>
      <c r="G405" s="2">
        <f>(DATA!G474-AVERAGE(DATA!G$6:G$510))/_xlfn.STDEV.P(DATA!G$6:G$510)</f>
        <v>-0.67610577586415688</v>
      </c>
      <c r="H405" s="2">
        <f>(DATA!H474-AVERAGE(DATA!H$6:H$510))/_xlfn.STDEV.P(DATA!H$6:H$510)</f>
        <v>0.66996457082029381</v>
      </c>
      <c r="I405" s="2">
        <f>(DATA!I474-AVERAGE(DATA!I$6:I$510))/_xlfn.STDEV.P(DATA!I$6:I$510)</f>
        <v>1.0146350579314019</v>
      </c>
      <c r="J405" s="2"/>
      <c r="K405">
        <f t="shared" si="19"/>
        <v>3.5725570223826022</v>
      </c>
      <c r="L405">
        <f t="shared" si="20"/>
        <v>400</v>
      </c>
    </row>
    <row r="406" spans="1:12" x14ac:dyDescent="0.35">
      <c r="A406" t="s">
        <v>7</v>
      </c>
      <c r="B406" t="s">
        <v>5</v>
      </c>
      <c r="C406" t="str">
        <f t="shared" si="18"/>
        <v>KADIN-EVLİ</v>
      </c>
      <c r="D406" s="2">
        <f>(DATA!D145-AVERAGE(DATA!D$6:D$510))/_xlfn.STDEV.P(DATA!D$6:D$510)</f>
        <v>0.43796113249651974</v>
      </c>
      <c r="E406" s="2">
        <f>(DATA!E145-AVERAGE(DATA!E$6:E$510))/_xlfn.STDEV.P(DATA!E$6:E$510)</f>
        <v>-1.6622362134666426</v>
      </c>
      <c r="F406" s="2">
        <f>(DATA!F145-AVERAGE(DATA!F$6:F$510))/_xlfn.STDEV.P(DATA!F$6:F$510)</f>
        <v>-1.8621898072616907</v>
      </c>
      <c r="G406" s="2">
        <f>(DATA!G145-AVERAGE(DATA!G$6:G$510))/_xlfn.STDEV.P(DATA!G$6:G$510)</f>
        <v>-0.92845863431737219</v>
      </c>
      <c r="H406" s="2">
        <f>(DATA!H145-AVERAGE(DATA!H$6:H$510))/_xlfn.STDEV.P(DATA!H$6:H$510)</f>
        <v>-1.6513734046407154</v>
      </c>
      <c r="I406" s="2">
        <f>(DATA!I145-AVERAGE(DATA!I$6:I$510))/_xlfn.STDEV.P(DATA!I$6:I$510)</f>
        <v>-0.28915808152889233</v>
      </c>
      <c r="J406" s="2"/>
      <c r="K406">
        <f t="shared" si="19"/>
        <v>3.5747468007798737</v>
      </c>
      <c r="L406">
        <f t="shared" si="20"/>
        <v>401</v>
      </c>
    </row>
    <row r="407" spans="1:12" x14ac:dyDescent="0.35">
      <c r="A407" t="s">
        <v>7</v>
      </c>
      <c r="B407" t="s">
        <v>6</v>
      </c>
      <c r="C407" t="str">
        <f t="shared" si="18"/>
        <v>KADIN-BEKAR</v>
      </c>
      <c r="D407" s="2">
        <f>(DATA!D29-AVERAGE(DATA!D$6:D$510))/_xlfn.STDEV.P(DATA!D$6:D$510)</f>
        <v>0.43796113249651974</v>
      </c>
      <c r="E407" s="2">
        <f>(DATA!E29-AVERAGE(DATA!E$6:E$510))/_xlfn.STDEV.P(DATA!E$6:E$510)</f>
        <v>-1.8822556847465466</v>
      </c>
      <c r="F407" s="2">
        <f>(DATA!F29-AVERAGE(DATA!F$6:F$510))/_xlfn.STDEV.P(DATA!F$6:F$510)</f>
        <v>-2.0913056198252562</v>
      </c>
      <c r="G407" s="2">
        <f>(DATA!G29-AVERAGE(DATA!G$6:G$510))/_xlfn.STDEV.P(DATA!G$6:G$510)</f>
        <v>-0.67610577586415688</v>
      </c>
      <c r="H407" s="2">
        <f>(DATA!H29-AVERAGE(DATA!H$6:H$510))/_xlfn.STDEV.P(DATA!H$6:H$510)</f>
        <v>-1.0710389098324198</v>
      </c>
      <c r="I407" s="2">
        <f>(DATA!I29-AVERAGE(DATA!I$6:I$510))/_xlfn.STDEV.P(DATA!I$6:I$510)</f>
        <v>0.23235917222130795</v>
      </c>
      <c r="J407" s="2"/>
      <c r="K407">
        <f t="shared" si="19"/>
        <v>3.5889115379825838</v>
      </c>
      <c r="L407">
        <f t="shared" si="20"/>
        <v>402</v>
      </c>
    </row>
    <row r="408" spans="1:12" x14ac:dyDescent="0.35">
      <c r="A408" t="s">
        <v>4</v>
      </c>
      <c r="B408" t="s">
        <v>6</v>
      </c>
      <c r="C408" t="str">
        <f t="shared" si="18"/>
        <v>ERKEK-BEKAR</v>
      </c>
      <c r="D408" s="2">
        <f>(DATA!D39-AVERAGE(DATA!D$6:D$510))/_xlfn.STDEV.P(DATA!D$6:D$510)</f>
        <v>-2.1337873780935102</v>
      </c>
      <c r="E408" s="2">
        <f>(DATA!E39-AVERAGE(DATA!E$6:E$510))/_xlfn.STDEV.P(DATA!E$6:E$510)</f>
        <v>-1.0021777996269308</v>
      </c>
      <c r="F408" s="2">
        <f>(DATA!F39-AVERAGE(DATA!F$6:F$510))/_xlfn.STDEV.P(DATA!F$6:F$510)</f>
        <v>-1.1748423695709942</v>
      </c>
      <c r="G408" s="2">
        <f>(DATA!G39-AVERAGE(DATA!G$6:G$510))/_xlfn.STDEV.P(DATA!G$6:G$510)</f>
        <v>-0.4237529174109414</v>
      </c>
      <c r="H408" s="2">
        <f>(DATA!H39-AVERAGE(DATA!H$6:H$510))/_xlfn.STDEV.P(DATA!H$6:H$510)</f>
        <v>-0.20053717139215008</v>
      </c>
      <c r="I408" s="2">
        <f>(DATA!I39-AVERAGE(DATA!I$6:I$510))/_xlfn.STDEV.P(DATA!I$6:I$510)</f>
        <v>0.49311780079133921</v>
      </c>
      <c r="J408" s="2"/>
      <c r="K408">
        <f t="shared" si="19"/>
        <v>3.5911333527910005</v>
      </c>
      <c r="L408">
        <f t="shared" si="20"/>
        <v>403</v>
      </c>
    </row>
    <row r="409" spans="1:12" x14ac:dyDescent="0.35">
      <c r="A409" t="s">
        <v>7</v>
      </c>
      <c r="B409" t="s">
        <v>6</v>
      </c>
      <c r="C409" t="str">
        <f t="shared" si="18"/>
        <v>KADIN-BEKAR</v>
      </c>
      <c r="D409" s="2">
        <f>(DATA!D147-AVERAGE(DATA!D$6:D$510))/_xlfn.STDEV.P(DATA!D$6:D$510)</f>
        <v>-2.1337873780935102</v>
      </c>
      <c r="E409" s="2">
        <f>(DATA!E147-AVERAGE(DATA!E$6:E$510))/_xlfn.STDEV.P(DATA!E$6:E$510)</f>
        <v>9.7919556772589331E-2</v>
      </c>
      <c r="F409" s="2">
        <f>(DATA!F147-AVERAGE(DATA!F$6:F$510))/_xlfn.STDEV.P(DATA!F$6:F$510)</f>
        <v>-2.9263306753166268E-2</v>
      </c>
      <c r="G409" s="2">
        <f>(DATA!G147-AVERAGE(DATA!G$6:G$510))/_xlfn.STDEV.P(DATA!G$6:G$510)</f>
        <v>-0.67610577586415688</v>
      </c>
      <c r="H409" s="2">
        <f>(DATA!H147-AVERAGE(DATA!H$6:H$510))/_xlfn.STDEV.P(DATA!H$6:H$510)</f>
        <v>-1.6513734046407154</v>
      </c>
      <c r="I409" s="2">
        <f>(DATA!I147-AVERAGE(DATA!I$6:I$510))/_xlfn.STDEV.P(DATA!I$6:I$510)</f>
        <v>-0.5499167100989234</v>
      </c>
      <c r="J409" s="2"/>
      <c r="K409">
        <f t="shared" si="19"/>
        <v>3.5993031407419713</v>
      </c>
      <c r="L409">
        <f t="shared" si="20"/>
        <v>404</v>
      </c>
    </row>
    <row r="410" spans="1:12" x14ac:dyDescent="0.35">
      <c r="A410" t="s">
        <v>7</v>
      </c>
      <c r="B410" t="s">
        <v>6</v>
      </c>
      <c r="C410" t="str">
        <f t="shared" si="18"/>
        <v>KADIN-BEKAR</v>
      </c>
      <c r="D410" s="2">
        <f>(DATA!D455-AVERAGE(DATA!D$6:D$510))/_xlfn.STDEV.P(DATA!D$6:D$510)</f>
        <v>-2.1337873780935102</v>
      </c>
      <c r="E410" s="2">
        <f>(DATA!E455-AVERAGE(DATA!E$6:E$510))/_xlfn.STDEV.P(DATA!E$6:E$510)</f>
        <v>-1.6622362134666426</v>
      </c>
      <c r="F410" s="2">
        <f>(DATA!F455-AVERAGE(DATA!F$6:F$510))/_xlfn.STDEV.P(DATA!F$6:F$510)</f>
        <v>-1.8621898072616907</v>
      </c>
      <c r="G410" s="2">
        <f>(DATA!G455-AVERAGE(DATA!G$6:G$510))/_xlfn.STDEV.P(DATA!G$6:G$510)</f>
        <v>1.3427170884809789</v>
      </c>
      <c r="H410" s="2">
        <f>(DATA!H455-AVERAGE(DATA!H$6:H$510))/_xlfn.STDEV.P(DATA!H$6:H$510)</f>
        <v>0.66996457082029381</v>
      </c>
      <c r="I410" s="2">
        <f>(DATA!I455-AVERAGE(DATA!I$6:I$510))/_xlfn.STDEV.P(DATA!I$6:I$510)</f>
        <v>-1.5929512243790485</v>
      </c>
      <c r="J410" s="2"/>
      <c r="K410">
        <f t="shared" si="19"/>
        <v>3.6015351059639715</v>
      </c>
      <c r="L410">
        <f t="shared" si="20"/>
        <v>405</v>
      </c>
    </row>
    <row r="411" spans="1:12" x14ac:dyDescent="0.35">
      <c r="A411" t="s">
        <v>7</v>
      </c>
      <c r="B411" t="s">
        <v>5</v>
      </c>
      <c r="C411" t="str">
        <f t="shared" si="18"/>
        <v>KADIN-EVLİ</v>
      </c>
      <c r="D411" s="2">
        <f>(DATA!D236-AVERAGE(DATA!D$6:D$510))/_xlfn.STDEV.P(DATA!D$6:D$510)</f>
        <v>-2.1337873780935102</v>
      </c>
      <c r="E411" s="2">
        <f>(DATA!E236-AVERAGE(DATA!E$6:E$510))/_xlfn.STDEV.P(DATA!E$6:E$510)</f>
        <v>0.75797797061230165</v>
      </c>
      <c r="F411" s="2">
        <f>(DATA!F236-AVERAGE(DATA!F$6:F$510))/_xlfn.STDEV.P(DATA!F$6:F$510)</f>
        <v>0.6580841309375306</v>
      </c>
      <c r="G411" s="2">
        <f>(DATA!G236-AVERAGE(DATA!G$6:G$510))/_xlfn.STDEV.P(DATA!G$6:G$510)</f>
        <v>-0.4237529174109414</v>
      </c>
      <c r="H411" s="2">
        <f>(DATA!H236-AVERAGE(DATA!H$6:H$510))/_xlfn.STDEV.P(DATA!H$6:H$510)</f>
        <v>0.37979732341614586</v>
      </c>
      <c r="I411" s="2">
        <f>(DATA!I236-AVERAGE(DATA!I$6:I$510))/_xlfn.STDEV.P(DATA!I$6:I$510)</f>
        <v>0.75387642936137056</v>
      </c>
      <c r="J411" s="2"/>
      <c r="K411">
        <f t="shared" si="19"/>
        <v>3.610015606623556</v>
      </c>
      <c r="L411">
        <f t="shared" si="20"/>
        <v>406</v>
      </c>
    </row>
    <row r="412" spans="1:12" x14ac:dyDescent="0.35">
      <c r="A412" t="s">
        <v>4</v>
      </c>
      <c r="B412" t="s">
        <v>6</v>
      </c>
      <c r="C412" t="str">
        <f t="shared" si="18"/>
        <v>ERKEK-BEKAR</v>
      </c>
      <c r="D412" s="2">
        <f>(DATA!D91-AVERAGE(DATA!D$6:D$510))/_xlfn.STDEV.P(DATA!D$6:D$510)</f>
        <v>0.43796113249651974</v>
      </c>
      <c r="E412" s="2">
        <f>(DATA!E91-AVERAGE(DATA!E$6:E$510))/_xlfn.STDEV.P(DATA!E$6:E$510)</f>
        <v>-0.56213885706712274</v>
      </c>
      <c r="F412" s="2">
        <f>(DATA!F91-AVERAGE(DATA!F$6:F$510))/_xlfn.STDEV.P(DATA!F$6:F$510)</f>
        <v>-0.71661074444386308</v>
      </c>
      <c r="G412" s="2">
        <f>(DATA!G91-AVERAGE(DATA!G$6:G$510))/_xlfn.STDEV.P(DATA!G$6:G$510)</f>
        <v>-1.433164351223803</v>
      </c>
      <c r="H412" s="2">
        <f>(DATA!H91-AVERAGE(DATA!H$6:H$510))/_xlfn.STDEV.P(DATA!H$6:H$510)</f>
        <v>-1.9415406520448633</v>
      </c>
      <c r="I412" s="2">
        <f>(DATA!I91-AVERAGE(DATA!I$6:I$510))/_xlfn.STDEV.P(DATA!I$6:I$510)</f>
        <v>0.49311780079133921</v>
      </c>
      <c r="J412" s="2"/>
      <c r="K412">
        <f t="shared" si="19"/>
        <v>3.6101502398788337</v>
      </c>
      <c r="L412">
        <f t="shared" si="20"/>
        <v>407</v>
      </c>
    </row>
    <row r="413" spans="1:12" x14ac:dyDescent="0.35">
      <c r="A413" t="s">
        <v>4</v>
      </c>
      <c r="B413" t="s">
        <v>5</v>
      </c>
      <c r="C413" t="str">
        <f t="shared" si="18"/>
        <v>ERKEK-EVLİ</v>
      </c>
      <c r="D413" s="2">
        <f>(DATA!D319-AVERAGE(DATA!D$6:D$510))/_xlfn.STDEV.P(DATA!D$6:D$510)</f>
        <v>0.43796113249651974</v>
      </c>
      <c r="E413" s="2">
        <f>(DATA!E319-AVERAGE(DATA!E$6:E$510))/_xlfn.STDEV.P(DATA!E$6:E$510)</f>
        <v>0.53795849933239714</v>
      </c>
      <c r="F413" s="2">
        <f>(DATA!F319-AVERAGE(DATA!F$6:F$510))/_xlfn.STDEV.P(DATA!F$6:F$510)</f>
        <v>0.42896831837396482</v>
      </c>
      <c r="G413" s="2">
        <f>(DATA!G319-AVERAGE(DATA!G$6:G$510))/_xlfn.STDEV.P(DATA!G$6:G$510)</f>
        <v>-1.1808114927705875</v>
      </c>
      <c r="H413" s="2">
        <f>(DATA!H319-AVERAGE(DATA!H$6:H$510))/_xlfn.STDEV.P(DATA!H$6:H$510)</f>
        <v>-1.6513734046407154</v>
      </c>
      <c r="I413" s="2">
        <f>(DATA!I319-AVERAGE(DATA!I$6:I$510))/_xlfn.STDEV.P(DATA!I$6:I$510)</f>
        <v>1.0146350579314019</v>
      </c>
      <c r="J413" s="2"/>
      <c r="K413">
        <f t="shared" si="19"/>
        <v>3.6169475788502021</v>
      </c>
      <c r="L413">
        <f t="shared" si="20"/>
        <v>408</v>
      </c>
    </row>
    <row r="414" spans="1:12" x14ac:dyDescent="0.35">
      <c r="A414" t="s">
        <v>7</v>
      </c>
      <c r="B414" t="s">
        <v>6</v>
      </c>
      <c r="C414" t="str">
        <f t="shared" si="18"/>
        <v>KADIN-BEKAR</v>
      </c>
      <c r="D414" s="2">
        <f>(DATA!D196-AVERAGE(DATA!D$6:D$510))/_xlfn.STDEV.P(DATA!D$6:D$510)</f>
        <v>0.43796113249651974</v>
      </c>
      <c r="E414" s="2">
        <f>(DATA!E196-AVERAGE(DATA!E$6:E$510))/_xlfn.STDEV.P(DATA!E$6:E$510)</f>
        <v>-0.12209991450731392</v>
      </c>
      <c r="F414" s="2">
        <f>(DATA!F196-AVERAGE(DATA!F$6:F$510))/_xlfn.STDEV.P(DATA!F$6:F$510)</f>
        <v>-0.25837911931673152</v>
      </c>
      <c r="G414" s="2">
        <f>(DATA!G196-AVERAGE(DATA!G$6:G$510))/_xlfn.STDEV.P(DATA!G$6:G$510)</f>
        <v>-1.433164351223803</v>
      </c>
      <c r="H414" s="2">
        <f>(DATA!H196-AVERAGE(DATA!H$6:H$510))/_xlfn.STDEV.P(DATA!H$6:H$510)</f>
        <v>-2.2317078994490114</v>
      </c>
      <c r="I414" s="2">
        <f>(DATA!I196-AVERAGE(DATA!I$6:I$510))/_xlfn.STDEV.P(DATA!I$6:I$510)</f>
        <v>0.23235917222130795</v>
      </c>
      <c r="J414" s="2"/>
      <c r="K414">
        <f t="shared" si="19"/>
        <v>3.6215766755729981</v>
      </c>
      <c r="L414">
        <f t="shared" si="20"/>
        <v>409</v>
      </c>
    </row>
    <row r="415" spans="1:12" x14ac:dyDescent="0.35">
      <c r="A415" t="s">
        <v>4</v>
      </c>
      <c r="B415" t="s">
        <v>6</v>
      </c>
      <c r="C415" t="str">
        <f t="shared" si="18"/>
        <v>ERKEK-BEKAR</v>
      </c>
      <c r="D415" s="2">
        <f>(DATA!D510-AVERAGE(DATA!D$6:D$510))/_xlfn.STDEV.P(DATA!D$6:D$510)</f>
        <v>0.43796113249651974</v>
      </c>
      <c r="E415" s="2">
        <f>(DATA!E510-AVERAGE(DATA!E$6:E$510))/_xlfn.STDEV.P(DATA!E$6:E$510)</f>
        <v>1.4180363844520134</v>
      </c>
      <c r="F415" s="2">
        <f>(DATA!F510-AVERAGE(DATA!F$6:F$510))/_xlfn.STDEV.P(DATA!F$6:F$510)</f>
        <v>1.345431568628227</v>
      </c>
      <c r="G415" s="2">
        <f>(DATA!G510-AVERAGE(DATA!G$6:G$510))/_xlfn.STDEV.P(DATA!G$6:G$510)</f>
        <v>-0.92845863431737219</v>
      </c>
      <c r="H415" s="2">
        <f>(DATA!H510-AVERAGE(DATA!H$6:H$510))/_xlfn.STDEV.P(DATA!H$6:H$510)</f>
        <v>-1.6513734046407154</v>
      </c>
      <c r="I415" s="2">
        <f>(DATA!I510-AVERAGE(DATA!I$6:I$510))/_xlfn.STDEV.P(DATA!I$6:I$510)</f>
        <v>0.23235917222130795</v>
      </c>
      <c r="J415" s="2"/>
      <c r="K415">
        <f t="shared" si="19"/>
        <v>3.62938754935371</v>
      </c>
      <c r="L415">
        <f t="shared" si="20"/>
        <v>410</v>
      </c>
    </row>
    <row r="416" spans="1:12" x14ac:dyDescent="0.35">
      <c r="A416" t="s">
        <v>4</v>
      </c>
      <c r="B416" t="s">
        <v>5</v>
      </c>
      <c r="C416" t="str">
        <f t="shared" si="18"/>
        <v>ERKEK-EVLİ</v>
      </c>
      <c r="D416" s="2">
        <f>(DATA!D504-AVERAGE(DATA!D$6:D$510))/_xlfn.STDEV.P(DATA!D$6:D$510)</f>
        <v>0.43796113249651974</v>
      </c>
      <c r="E416" s="2">
        <f>(DATA!E504-AVERAGE(DATA!E$6:E$510))/_xlfn.STDEV.P(DATA!E$6:E$510)</f>
        <v>1.4180363844520134</v>
      </c>
      <c r="F416" s="2">
        <f>(DATA!F504-AVERAGE(DATA!F$6:F$510))/_xlfn.STDEV.P(DATA!F$6:F$510)</f>
        <v>1.345431568628227</v>
      </c>
      <c r="G416" s="2">
        <f>(DATA!G504-AVERAGE(DATA!G$6:G$510))/_xlfn.STDEV.P(DATA!G$6:G$510)</f>
        <v>-0.67610577586415688</v>
      </c>
      <c r="H416" s="2">
        <f>(DATA!H504-AVERAGE(DATA!H$6:H$510))/_xlfn.STDEV.P(DATA!H$6:H$510)</f>
        <v>-1.0710389098324198</v>
      </c>
      <c r="I416" s="2">
        <f>(DATA!I504-AVERAGE(DATA!I$6:I$510))/_xlfn.STDEV.P(DATA!I$6:I$510)</f>
        <v>1.0146350579314019</v>
      </c>
      <c r="J416" s="2"/>
      <c r="K416">
        <f t="shared" si="19"/>
        <v>3.652550033986147</v>
      </c>
      <c r="L416">
        <f t="shared" si="20"/>
        <v>411</v>
      </c>
    </row>
    <row r="417" spans="1:12" x14ac:dyDescent="0.35">
      <c r="A417" t="s">
        <v>4</v>
      </c>
      <c r="B417" t="s">
        <v>5</v>
      </c>
      <c r="C417" t="str">
        <f t="shared" si="18"/>
        <v>ERKEK-EVLİ</v>
      </c>
      <c r="D417" s="2">
        <f>(DATA!D464-AVERAGE(DATA!D$6:D$510))/_xlfn.STDEV.P(DATA!D$6:D$510)</f>
        <v>0.43796113249651974</v>
      </c>
      <c r="E417" s="2">
        <f>(DATA!E464-AVERAGE(DATA!E$6:E$510))/_xlfn.STDEV.P(DATA!E$6:E$510)</f>
        <v>-0.12209991450731392</v>
      </c>
      <c r="F417" s="2">
        <f>(DATA!F464-AVERAGE(DATA!F$6:F$510))/_xlfn.STDEV.P(DATA!F$6:F$510)</f>
        <v>-0.25837911931673152</v>
      </c>
      <c r="G417" s="2">
        <f>(DATA!G464-AVERAGE(DATA!G$6:G$510))/_xlfn.STDEV.P(DATA!G$6:G$510)</f>
        <v>-1.433164351223803</v>
      </c>
      <c r="H417" s="2">
        <f>(DATA!H464-AVERAGE(DATA!H$6:H$510))/_xlfn.STDEV.P(DATA!H$6:H$510)</f>
        <v>8.9630076011997878E-2</v>
      </c>
      <c r="I417" s="2">
        <f>(DATA!I464-AVERAGE(DATA!I$6:I$510))/_xlfn.STDEV.P(DATA!I$6:I$510)</f>
        <v>1.7969109436414956</v>
      </c>
      <c r="J417" s="2"/>
      <c r="K417">
        <f t="shared" si="19"/>
        <v>3.6550233645629544</v>
      </c>
      <c r="L417">
        <f t="shared" si="20"/>
        <v>412</v>
      </c>
    </row>
    <row r="418" spans="1:12" x14ac:dyDescent="0.35">
      <c r="A418" t="s">
        <v>4</v>
      </c>
      <c r="B418" t="s">
        <v>6</v>
      </c>
      <c r="C418" t="str">
        <f t="shared" si="18"/>
        <v>ERKEK-BEKAR</v>
      </c>
      <c r="D418" s="2">
        <f>(DATA!D280-AVERAGE(DATA!D$6:D$510))/_xlfn.STDEV.P(DATA!D$6:D$510)</f>
        <v>-2.1337873780935102</v>
      </c>
      <c r="E418" s="2">
        <f>(DATA!E280-AVERAGE(DATA!E$6:E$510))/_xlfn.STDEV.P(DATA!E$6:E$510)</f>
        <v>-1.2221972709068345</v>
      </c>
      <c r="F418" s="2">
        <f>(DATA!F280-AVERAGE(DATA!F$6:F$510))/_xlfn.STDEV.P(DATA!F$6:F$510)</f>
        <v>-1.4039581821345595</v>
      </c>
      <c r="G418" s="2">
        <f>(DATA!G280-AVERAGE(DATA!G$6:G$510))/_xlfn.STDEV.P(DATA!G$6:G$510)</f>
        <v>-0.67610577586415688</v>
      </c>
      <c r="H418" s="2">
        <f>(DATA!H280-AVERAGE(DATA!H$6:H$510))/_xlfn.STDEV.P(DATA!H$6:H$510)</f>
        <v>-1.0710389098324198</v>
      </c>
      <c r="I418" s="2">
        <f>(DATA!I280-AVERAGE(DATA!I$6:I$510))/_xlfn.STDEV.P(DATA!I$6:I$510)</f>
        <v>-0.8106753386689548</v>
      </c>
      <c r="J418" s="2"/>
      <c r="K418">
        <f t="shared" si="19"/>
        <v>3.6653840254694798</v>
      </c>
      <c r="L418">
        <f t="shared" si="20"/>
        <v>413</v>
      </c>
    </row>
    <row r="419" spans="1:12" x14ac:dyDescent="0.35">
      <c r="A419" t="s">
        <v>4</v>
      </c>
      <c r="B419" t="s">
        <v>6</v>
      </c>
      <c r="C419" t="str">
        <f t="shared" si="18"/>
        <v>ERKEK-BEKAR</v>
      </c>
      <c r="D419" s="2">
        <f>(DATA!D341-AVERAGE(DATA!D$6:D$510))/_xlfn.STDEV.P(DATA!D$6:D$510)</f>
        <v>-2.1337873780935102</v>
      </c>
      <c r="E419" s="2">
        <f>(DATA!E341-AVERAGE(DATA!E$6:E$510))/_xlfn.STDEV.P(DATA!E$6:E$510)</f>
        <v>1.4180363844520134</v>
      </c>
      <c r="F419" s="2">
        <f>(DATA!F341-AVERAGE(DATA!F$6:F$510))/_xlfn.STDEV.P(DATA!F$6:F$510)</f>
        <v>1.345431568628227</v>
      </c>
      <c r="G419" s="2">
        <f>(DATA!G341-AVERAGE(DATA!G$6:G$510))/_xlfn.STDEV.P(DATA!G$6:G$510)</f>
        <v>-0.1714000589577262</v>
      </c>
      <c r="H419" s="2">
        <f>(DATA!H341-AVERAGE(DATA!H$6:H$510))/_xlfn.STDEV.P(DATA!H$6:H$510)</f>
        <v>-0.49070441879629806</v>
      </c>
      <c r="I419" s="2">
        <f>(DATA!I341-AVERAGE(DATA!I$6:I$510))/_xlfn.STDEV.P(DATA!I$6:I$510)</f>
        <v>-0.28915808152889233</v>
      </c>
      <c r="J419" s="2"/>
      <c r="K419">
        <f t="shared" si="19"/>
        <v>3.6709822957060325</v>
      </c>
      <c r="L419">
        <f t="shared" si="20"/>
        <v>414</v>
      </c>
    </row>
    <row r="420" spans="1:12" x14ac:dyDescent="0.35">
      <c r="A420" t="s">
        <v>4</v>
      </c>
      <c r="B420" t="s">
        <v>5</v>
      </c>
      <c r="C420" t="str">
        <f t="shared" si="18"/>
        <v>ERKEK-EVLİ</v>
      </c>
      <c r="D420" s="2">
        <f>(DATA!D41-AVERAGE(DATA!D$6:D$510))/_xlfn.STDEV.P(DATA!D$6:D$510)</f>
        <v>0.43796113249651974</v>
      </c>
      <c r="E420" s="2">
        <f>(DATA!E41-AVERAGE(DATA!E$6:E$510))/_xlfn.STDEV.P(DATA!E$6:E$510)</f>
        <v>-0.34211938578721846</v>
      </c>
      <c r="F420" s="2">
        <f>(DATA!F41-AVERAGE(DATA!F$6:F$510))/_xlfn.STDEV.P(DATA!F$6:F$510)</f>
        <v>-0.48749493188029736</v>
      </c>
      <c r="G420" s="2">
        <f>(DATA!G41-AVERAGE(DATA!G$6:G$510))/_xlfn.STDEV.P(DATA!G$6:G$510)</f>
        <v>-1.433164351223803</v>
      </c>
      <c r="H420" s="2">
        <f>(DATA!H41-AVERAGE(DATA!H$6:H$510))/_xlfn.STDEV.P(DATA!H$6:H$510)</f>
        <v>8.9630076011997878E-2</v>
      </c>
      <c r="I420" s="2">
        <f>(DATA!I41-AVERAGE(DATA!I$6:I$510))/_xlfn.STDEV.P(DATA!I$6:I$510)</f>
        <v>1.7969109436414956</v>
      </c>
      <c r="J420" s="2"/>
      <c r="K420">
        <f t="shared" si="19"/>
        <v>3.6770590762218469</v>
      </c>
      <c r="L420">
        <f t="shared" si="20"/>
        <v>415</v>
      </c>
    </row>
    <row r="421" spans="1:12" x14ac:dyDescent="0.35">
      <c r="A421" t="s">
        <v>4</v>
      </c>
      <c r="B421" t="s">
        <v>5</v>
      </c>
      <c r="C421" t="str">
        <f t="shared" si="18"/>
        <v>ERKEK-EVLİ</v>
      </c>
      <c r="D421" s="2">
        <f>(DATA!D362-AVERAGE(DATA!D$6:D$510))/_xlfn.STDEV.P(DATA!D$6:D$510)</f>
        <v>0.43796113249651974</v>
      </c>
      <c r="E421" s="2">
        <f>(DATA!E362-AVERAGE(DATA!E$6:E$510))/_xlfn.STDEV.P(DATA!E$6:E$510)</f>
        <v>0.75797797061230165</v>
      </c>
      <c r="F421" s="2">
        <f>(DATA!F362-AVERAGE(DATA!F$6:F$510))/_xlfn.STDEV.P(DATA!F$6:F$510)</f>
        <v>0.6580841309375306</v>
      </c>
      <c r="G421" s="2">
        <f>(DATA!G362-AVERAGE(DATA!G$6:G$510))/_xlfn.STDEV.P(DATA!G$6:G$510)</f>
        <v>-1.1808114927705875</v>
      </c>
      <c r="H421" s="2">
        <f>(DATA!H362-AVERAGE(DATA!H$6:H$510))/_xlfn.STDEV.P(DATA!H$6:H$510)</f>
        <v>-0.78087166242827166</v>
      </c>
      <c r="I421" s="2">
        <f>(DATA!I362-AVERAGE(DATA!I$6:I$510))/_xlfn.STDEV.P(DATA!I$6:I$510)</f>
        <v>1.5361523150714644</v>
      </c>
      <c r="J421" s="2"/>
      <c r="K421">
        <f t="shared" si="19"/>
        <v>3.6806603007347092</v>
      </c>
      <c r="L421">
        <f t="shared" si="20"/>
        <v>416</v>
      </c>
    </row>
    <row r="422" spans="1:12" x14ac:dyDescent="0.35">
      <c r="A422" t="s">
        <v>7</v>
      </c>
      <c r="B422" t="s">
        <v>5</v>
      </c>
      <c r="C422" t="str">
        <f t="shared" si="18"/>
        <v>KADIN-EVLİ</v>
      </c>
      <c r="D422" s="2">
        <f>(DATA!D468-AVERAGE(DATA!D$6:D$510))/_xlfn.STDEV.P(DATA!D$6:D$510)</f>
        <v>0.43796113249651974</v>
      </c>
      <c r="E422" s="2">
        <f>(DATA!E468-AVERAGE(DATA!E$6:E$510))/_xlfn.STDEV.P(DATA!E$6:E$510)</f>
        <v>-0.78215832834702625</v>
      </c>
      <c r="F422" s="2">
        <f>(DATA!F468-AVERAGE(DATA!F$6:F$510))/_xlfn.STDEV.P(DATA!F$6:F$510)</f>
        <v>-0.94572655700742836</v>
      </c>
      <c r="G422" s="2">
        <f>(DATA!G468-AVERAGE(DATA!G$6:G$510))/_xlfn.STDEV.P(DATA!G$6:G$510)</f>
        <v>-1.1808114927705875</v>
      </c>
      <c r="H422" s="2">
        <f>(DATA!H468-AVERAGE(DATA!H$6:H$510))/_xlfn.STDEV.P(DATA!H$6:H$510)</f>
        <v>-1.3612061572365675</v>
      </c>
      <c r="I422" s="2">
        <f>(DATA!I468-AVERAGE(DATA!I$6:I$510))/_xlfn.STDEV.P(DATA!I$6:I$510)</f>
        <v>1.275393686501433</v>
      </c>
      <c r="J422" s="2"/>
      <c r="K422">
        <f t="shared" si="19"/>
        <v>3.6855779814468383</v>
      </c>
      <c r="L422">
        <f t="shared" si="20"/>
        <v>417</v>
      </c>
    </row>
    <row r="423" spans="1:12" x14ac:dyDescent="0.35">
      <c r="A423" t="s">
        <v>4</v>
      </c>
      <c r="B423" t="s">
        <v>5</v>
      </c>
      <c r="C423" t="str">
        <f t="shared" si="18"/>
        <v>ERKEK-EVLİ</v>
      </c>
      <c r="D423" s="2">
        <f>(DATA!D206-AVERAGE(DATA!D$6:D$510))/_xlfn.STDEV.P(DATA!D$6:D$510)</f>
        <v>0.43796113249651974</v>
      </c>
      <c r="E423" s="2">
        <f>(DATA!E206-AVERAGE(DATA!E$6:E$510))/_xlfn.STDEV.P(DATA!E$6:E$510)</f>
        <v>0.31793902805249391</v>
      </c>
      <c r="F423" s="2">
        <f>(DATA!F206-AVERAGE(DATA!F$6:F$510))/_xlfn.STDEV.P(DATA!F$6:F$510)</f>
        <v>0.19985250581039951</v>
      </c>
      <c r="G423" s="2">
        <f>(DATA!G206-AVERAGE(DATA!G$6:G$510))/_xlfn.STDEV.P(DATA!G$6:G$510)</f>
        <v>-1.433164351223803</v>
      </c>
      <c r="H423" s="2">
        <f>(DATA!H206-AVERAGE(DATA!H$6:H$510))/_xlfn.STDEV.P(DATA!H$6:H$510)</f>
        <v>8.9630076011997878E-2</v>
      </c>
      <c r="I423" s="2">
        <f>(DATA!I206-AVERAGE(DATA!I$6:I$510))/_xlfn.STDEV.P(DATA!I$6:I$510)</f>
        <v>1.7969109436414956</v>
      </c>
      <c r="J423" s="2"/>
      <c r="K423">
        <f t="shared" si="19"/>
        <v>3.6934369124578375</v>
      </c>
      <c r="L423">
        <f t="shared" si="20"/>
        <v>418</v>
      </c>
    </row>
    <row r="424" spans="1:12" x14ac:dyDescent="0.35">
      <c r="A424" t="s">
        <v>4</v>
      </c>
      <c r="B424" t="s">
        <v>5</v>
      </c>
      <c r="C424" t="str">
        <f t="shared" si="18"/>
        <v>ERKEK-EVLİ</v>
      </c>
      <c r="D424" s="2">
        <f>(DATA!D77-AVERAGE(DATA!D$6:D$510))/_xlfn.STDEV.P(DATA!D$6:D$510)</f>
        <v>0.43796113249651974</v>
      </c>
      <c r="E424" s="2">
        <f>(DATA!E77-AVERAGE(DATA!E$6:E$510))/_xlfn.STDEV.P(DATA!E$6:E$510)</f>
        <v>9.7919556772589331E-2</v>
      </c>
      <c r="F424" s="2">
        <f>(DATA!F77-AVERAGE(DATA!F$6:F$510))/_xlfn.STDEV.P(DATA!F$6:F$510)</f>
        <v>-2.9263306753166268E-2</v>
      </c>
      <c r="G424" s="2">
        <f>(DATA!G77-AVERAGE(DATA!G$6:G$510))/_xlfn.STDEV.P(DATA!G$6:G$510)</f>
        <v>-1.433164351223803</v>
      </c>
      <c r="H424" s="2">
        <f>(DATA!H77-AVERAGE(DATA!H$6:H$510))/_xlfn.STDEV.P(DATA!H$6:H$510)</f>
        <v>-0.20053717139215008</v>
      </c>
      <c r="I424" s="2">
        <f>(DATA!I77-AVERAGE(DATA!I$6:I$510))/_xlfn.STDEV.P(DATA!I$6:I$510)</f>
        <v>1.7969109436414956</v>
      </c>
      <c r="J424" s="2"/>
      <c r="K424">
        <f t="shared" si="19"/>
        <v>3.6950924782914107</v>
      </c>
      <c r="L424">
        <f t="shared" si="20"/>
        <v>419</v>
      </c>
    </row>
    <row r="425" spans="1:12" x14ac:dyDescent="0.35">
      <c r="A425" t="s">
        <v>7</v>
      </c>
      <c r="B425" t="s">
        <v>6</v>
      </c>
      <c r="C425" t="str">
        <f t="shared" si="18"/>
        <v>KADIN-BEKAR</v>
      </c>
      <c r="D425" s="2">
        <f>(DATA!D215-AVERAGE(DATA!D$6:D$510))/_xlfn.STDEV.P(DATA!D$6:D$510)</f>
        <v>0.43796113249651974</v>
      </c>
      <c r="E425" s="2">
        <f>(DATA!E215-AVERAGE(DATA!E$6:E$510))/_xlfn.STDEV.P(DATA!E$6:E$510)</f>
        <v>-1.4422167421867387</v>
      </c>
      <c r="F425" s="2">
        <f>(DATA!F215-AVERAGE(DATA!F$6:F$510))/_xlfn.STDEV.P(DATA!F$6:F$510)</f>
        <v>-1.6330739946981252</v>
      </c>
      <c r="G425" s="2">
        <f>(DATA!G215-AVERAGE(DATA!G$6:G$510))/_xlfn.STDEV.P(DATA!G$6:G$510)</f>
        <v>-0.67610577586415688</v>
      </c>
      <c r="H425" s="2">
        <f>(DATA!H215-AVERAGE(DATA!H$6:H$510))/_xlfn.STDEV.P(DATA!H$6:H$510)</f>
        <v>-1.6513734046407154</v>
      </c>
      <c r="I425" s="2">
        <f>(DATA!I215-AVERAGE(DATA!I$6:I$510))/_xlfn.STDEV.P(DATA!I$6:I$510)</f>
        <v>0.75387642936137056</v>
      </c>
      <c r="J425" s="2"/>
      <c r="K425">
        <f t="shared" si="19"/>
        <v>3.7073830907381953</v>
      </c>
      <c r="L425">
        <f t="shared" si="20"/>
        <v>420</v>
      </c>
    </row>
    <row r="426" spans="1:12" x14ac:dyDescent="0.35">
      <c r="A426" t="s">
        <v>4</v>
      </c>
      <c r="B426" t="s">
        <v>5</v>
      </c>
      <c r="C426" t="str">
        <f t="shared" si="18"/>
        <v>ERKEK-EVLİ</v>
      </c>
      <c r="D426" s="2">
        <f>(DATA!D434-AVERAGE(DATA!D$6:D$510))/_xlfn.STDEV.P(DATA!D$6:D$510)</f>
        <v>0.43796113249651974</v>
      </c>
      <c r="E426" s="2">
        <f>(DATA!E434-AVERAGE(DATA!E$6:E$510))/_xlfn.STDEV.P(DATA!E$6:E$510)</f>
        <v>-0.56213885706712274</v>
      </c>
      <c r="F426" s="2">
        <f>(DATA!F434-AVERAGE(DATA!F$6:F$510))/_xlfn.STDEV.P(DATA!F$6:F$510)</f>
        <v>-0.71661074444386308</v>
      </c>
      <c r="G426" s="2">
        <f>(DATA!G434-AVERAGE(DATA!G$6:G$510))/_xlfn.STDEV.P(DATA!G$6:G$510)</f>
        <v>-1.433164351223803</v>
      </c>
      <c r="H426" s="2">
        <f>(DATA!H434-AVERAGE(DATA!H$6:H$510))/_xlfn.STDEV.P(DATA!H$6:H$510)</f>
        <v>0.37979732341614586</v>
      </c>
      <c r="I426" s="2">
        <f>(DATA!I434-AVERAGE(DATA!I$6:I$510))/_xlfn.STDEV.P(DATA!I$6:I$510)</f>
        <v>1.7969109436414956</v>
      </c>
      <c r="J426" s="2"/>
      <c r="K426">
        <f t="shared" si="19"/>
        <v>3.7146002986282127</v>
      </c>
      <c r="L426">
        <f t="shared" si="20"/>
        <v>421</v>
      </c>
    </row>
    <row r="427" spans="1:12" x14ac:dyDescent="0.35">
      <c r="A427" t="s">
        <v>7</v>
      </c>
      <c r="B427" t="s">
        <v>6</v>
      </c>
      <c r="C427" t="str">
        <f t="shared" si="18"/>
        <v>KADIN-BEKAR</v>
      </c>
      <c r="D427" s="2">
        <f>(DATA!D275-AVERAGE(DATA!D$6:D$510))/_xlfn.STDEV.P(DATA!D$6:D$510)</f>
        <v>0.43796113249651974</v>
      </c>
      <c r="E427" s="2">
        <f>(DATA!E275-AVERAGE(DATA!E$6:E$510))/_xlfn.STDEV.P(DATA!E$6:E$510)</f>
        <v>-2.102275156026451</v>
      </c>
      <c r="F427" s="2">
        <f>(DATA!F275-AVERAGE(DATA!F$6:F$510))/_xlfn.STDEV.P(DATA!F$6:F$510)</f>
        <v>-2.3204214323888221</v>
      </c>
      <c r="G427" s="2">
        <f>(DATA!G275-AVERAGE(DATA!G$6:G$510))/_xlfn.STDEV.P(DATA!G$6:G$510)</f>
        <v>-0.67610577586415688</v>
      </c>
      <c r="H427" s="2">
        <f>(DATA!H275-AVERAGE(DATA!H$6:H$510))/_xlfn.STDEV.P(DATA!H$6:H$510)</f>
        <v>-0.78087166242827166</v>
      </c>
      <c r="I427" s="2">
        <f>(DATA!I275-AVERAGE(DATA!I$6:I$510))/_xlfn.STDEV.P(DATA!I$6:I$510)</f>
        <v>0.23235917222130795</v>
      </c>
      <c r="J427" s="2"/>
      <c r="K427">
        <f t="shared" si="19"/>
        <v>3.7278463531633794</v>
      </c>
      <c r="L427">
        <f t="shared" si="20"/>
        <v>422</v>
      </c>
    </row>
    <row r="428" spans="1:12" x14ac:dyDescent="0.35">
      <c r="A428" t="s">
        <v>7</v>
      </c>
      <c r="B428" t="s">
        <v>5</v>
      </c>
      <c r="C428" t="str">
        <f t="shared" si="18"/>
        <v>KADIN-EVLİ</v>
      </c>
      <c r="D428" s="2">
        <f>(DATA!D93-AVERAGE(DATA!D$6:D$510))/_xlfn.STDEV.P(DATA!D$6:D$510)</f>
        <v>-0.84791312279849518</v>
      </c>
      <c r="E428" s="2">
        <f>(DATA!E93-AVERAGE(DATA!E$6:E$510))/_xlfn.STDEV.P(DATA!E$6:E$510)</f>
        <v>9.7919556772589331E-2</v>
      </c>
      <c r="F428" s="2">
        <f>(DATA!F93-AVERAGE(DATA!F$6:F$510))/_xlfn.STDEV.P(DATA!F$6:F$510)</f>
        <v>-2.9263306753166268E-2</v>
      </c>
      <c r="G428" s="2">
        <f>(DATA!G93-AVERAGE(DATA!G$6:G$510))/_xlfn.STDEV.P(DATA!G$6:G$510)</f>
        <v>-1.433164351223803</v>
      </c>
      <c r="H428" s="2">
        <f>(DATA!H93-AVERAGE(DATA!H$6:H$510))/_xlfn.STDEV.P(DATA!H$6:H$510)</f>
        <v>-1.6513734046407154</v>
      </c>
      <c r="I428" s="2">
        <f>(DATA!I93-AVERAGE(DATA!I$6:I$510))/_xlfn.STDEV.P(DATA!I$6:I$510)</f>
        <v>0.75387642936137056</v>
      </c>
      <c r="J428" s="2"/>
      <c r="K428">
        <f t="shared" si="19"/>
        <v>3.7281047679498589</v>
      </c>
      <c r="L428">
        <f t="shared" si="20"/>
        <v>423</v>
      </c>
    </row>
    <row r="429" spans="1:12" x14ac:dyDescent="0.35">
      <c r="A429" t="s">
        <v>7</v>
      </c>
      <c r="B429" t="s">
        <v>6</v>
      </c>
      <c r="C429" t="str">
        <f t="shared" si="18"/>
        <v>KADIN-BEKAR</v>
      </c>
      <c r="D429" s="2">
        <f>(DATA!D363-AVERAGE(DATA!D$6:D$510))/_xlfn.STDEV.P(DATA!D$6:D$510)</f>
        <v>-2.1337873780935102</v>
      </c>
      <c r="E429" s="2">
        <f>(DATA!E363-AVERAGE(DATA!E$6:E$510))/_xlfn.STDEV.P(DATA!E$6:E$510)</f>
        <v>-0.34211938578721846</v>
      </c>
      <c r="F429" s="2">
        <f>(DATA!F363-AVERAGE(DATA!F$6:F$510))/_xlfn.STDEV.P(DATA!F$6:F$510)</f>
        <v>-0.48749493188029736</v>
      </c>
      <c r="G429" s="2">
        <f>(DATA!G363-AVERAGE(DATA!G$6:G$510))/_xlfn.STDEV.P(DATA!G$6:G$510)</f>
        <v>-0.4237529174109414</v>
      </c>
      <c r="H429" s="2">
        <f>(DATA!H363-AVERAGE(DATA!H$6:H$510))/_xlfn.STDEV.P(DATA!H$6:H$510)</f>
        <v>-1.3612061572365675</v>
      </c>
      <c r="I429" s="2">
        <f>(DATA!I363-AVERAGE(DATA!I$6:I$510))/_xlfn.STDEV.P(DATA!I$6:I$510)</f>
        <v>0.49311780079133921</v>
      </c>
      <c r="J429" s="2"/>
      <c r="K429">
        <f t="shared" si="19"/>
        <v>3.7285044015713962</v>
      </c>
      <c r="L429">
        <f t="shared" si="20"/>
        <v>424</v>
      </c>
    </row>
    <row r="430" spans="1:12" x14ac:dyDescent="0.35">
      <c r="A430" t="s">
        <v>4</v>
      </c>
      <c r="B430" t="s">
        <v>5</v>
      </c>
      <c r="C430" t="str">
        <f t="shared" si="18"/>
        <v>ERKEK-EVLİ</v>
      </c>
      <c r="D430" s="2">
        <f>(DATA!D165-AVERAGE(DATA!D$6:D$510))/_xlfn.STDEV.P(DATA!D$6:D$510)</f>
        <v>0.43796113249651974</v>
      </c>
      <c r="E430" s="2">
        <f>(DATA!E165-AVERAGE(DATA!E$6:E$510))/_xlfn.STDEV.P(DATA!E$6:E$510)</f>
        <v>0.31793902805249391</v>
      </c>
      <c r="F430" s="2">
        <f>(DATA!F165-AVERAGE(DATA!F$6:F$510))/_xlfn.STDEV.P(DATA!F$6:F$510)</f>
        <v>0.6580841309375306</v>
      </c>
      <c r="G430" s="2">
        <f>(DATA!G165-AVERAGE(DATA!G$6:G$510))/_xlfn.STDEV.P(DATA!G$6:G$510)</f>
        <v>-1.433164351223803</v>
      </c>
      <c r="H430" s="2">
        <f>(DATA!H165-AVERAGE(DATA!H$6:H$510))/_xlfn.STDEV.P(DATA!H$6:H$510)</f>
        <v>0.66996457082029381</v>
      </c>
      <c r="I430" s="2">
        <f>(DATA!I165-AVERAGE(DATA!I$6:I$510))/_xlfn.STDEV.P(DATA!I$6:I$510)</f>
        <v>1.7969109436414956</v>
      </c>
      <c r="J430" s="2"/>
      <c r="K430">
        <f t="shared" si="19"/>
        <v>3.7353811957336323</v>
      </c>
      <c r="L430">
        <f t="shared" si="20"/>
        <v>425</v>
      </c>
    </row>
    <row r="431" spans="1:12" x14ac:dyDescent="0.35">
      <c r="A431" t="s">
        <v>4</v>
      </c>
      <c r="B431" t="s">
        <v>5</v>
      </c>
      <c r="C431" t="str">
        <f t="shared" si="18"/>
        <v>ERKEK-EVLİ</v>
      </c>
      <c r="D431" s="2">
        <f>(DATA!D343-AVERAGE(DATA!D$6:D$510))/_xlfn.STDEV.P(DATA!D$6:D$510)</f>
        <v>0.43796113249651974</v>
      </c>
      <c r="E431" s="2">
        <f>(DATA!E343-AVERAGE(DATA!E$6:E$510))/_xlfn.STDEV.P(DATA!E$6:E$510)</f>
        <v>-0.78215832834702625</v>
      </c>
      <c r="F431" s="2">
        <f>(DATA!F343-AVERAGE(DATA!F$6:F$510))/_xlfn.STDEV.P(DATA!F$6:F$510)</f>
        <v>0.6580841309375306</v>
      </c>
      <c r="G431" s="2">
        <f>(DATA!G343-AVERAGE(DATA!G$6:G$510))/_xlfn.STDEV.P(DATA!G$6:G$510)</f>
        <v>-1.433164351223803</v>
      </c>
      <c r="H431" s="2">
        <f>(DATA!H343-AVERAGE(DATA!H$6:H$510))/_xlfn.STDEV.P(DATA!H$6:H$510)</f>
        <v>0.96013181822444182</v>
      </c>
      <c r="I431" s="2">
        <f>(DATA!I343-AVERAGE(DATA!I$6:I$510))/_xlfn.STDEV.P(DATA!I$6:I$510)</f>
        <v>1.7969109436414956</v>
      </c>
      <c r="J431" s="2"/>
      <c r="K431">
        <f t="shared" si="19"/>
        <v>3.7365675414736526</v>
      </c>
      <c r="L431">
        <f t="shared" si="20"/>
        <v>426</v>
      </c>
    </row>
    <row r="432" spans="1:12" x14ac:dyDescent="0.35">
      <c r="A432" t="s">
        <v>4</v>
      </c>
      <c r="B432" t="s">
        <v>5</v>
      </c>
      <c r="C432" t="str">
        <f t="shared" si="18"/>
        <v>ERKEK-EVLİ</v>
      </c>
      <c r="D432" s="2">
        <f>(DATA!D289-AVERAGE(DATA!D$6:D$510))/_xlfn.STDEV.P(DATA!D$6:D$510)</f>
        <v>0.43796113249651974</v>
      </c>
      <c r="E432" s="2">
        <f>(DATA!E289-AVERAGE(DATA!E$6:E$510))/_xlfn.STDEV.P(DATA!E$6:E$510)</f>
        <v>1.858075327011822</v>
      </c>
      <c r="F432" s="2">
        <f>(DATA!F289-AVERAGE(DATA!F$6:F$510))/_xlfn.STDEV.P(DATA!F$6:F$510)</f>
        <v>1.8036631937553584</v>
      </c>
      <c r="G432" s="2">
        <f>(DATA!G289-AVERAGE(DATA!G$6:G$510))/_xlfn.STDEV.P(DATA!G$6:G$510)</f>
        <v>-0.4237529174109414</v>
      </c>
      <c r="H432" s="2">
        <f>(DATA!H289-AVERAGE(DATA!H$6:H$510))/_xlfn.STDEV.P(DATA!H$6:H$510)</f>
        <v>-0.78087166242827166</v>
      </c>
      <c r="I432" s="2">
        <f>(DATA!I289-AVERAGE(DATA!I$6:I$510))/_xlfn.STDEV.P(DATA!I$6:I$510)</f>
        <v>0.75387642936137056</v>
      </c>
      <c r="J432" s="2"/>
      <c r="K432">
        <f t="shared" si="19"/>
        <v>3.7453378881696229</v>
      </c>
      <c r="L432">
        <f t="shared" si="20"/>
        <v>427</v>
      </c>
    </row>
    <row r="433" spans="1:12" x14ac:dyDescent="0.35">
      <c r="A433" t="s">
        <v>7</v>
      </c>
      <c r="B433" t="s">
        <v>5</v>
      </c>
      <c r="C433" t="str">
        <f t="shared" si="18"/>
        <v>KADIN-EVLİ</v>
      </c>
      <c r="D433" s="2">
        <f>(DATA!D220-AVERAGE(DATA!D$6:D$510))/_xlfn.STDEV.P(DATA!D$6:D$510)</f>
        <v>0.43796113249651974</v>
      </c>
      <c r="E433" s="2">
        <f>(DATA!E220-AVERAGE(DATA!E$6:E$510))/_xlfn.STDEV.P(DATA!E$6:E$510)</f>
        <v>-1.6622362134666426</v>
      </c>
      <c r="F433" s="2">
        <f>(DATA!F220-AVERAGE(DATA!F$6:F$510))/_xlfn.STDEV.P(DATA!F$6:F$510)</f>
        <v>-1.8621898072616907</v>
      </c>
      <c r="G433" s="2">
        <f>(DATA!G220-AVERAGE(DATA!G$6:G$510))/_xlfn.STDEV.P(DATA!G$6:G$510)</f>
        <v>-0.92845863431737219</v>
      </c>
      <c r="H433" s="2">
        <f>(DATA!H220-AVERAGE(DATA!H$6:H$510))/_xlfn.STDEV.P(DATA!H$6:H$510)</f>
        <v>8.9630076011997878E-2</v>
      </c>
      <c r="I433" s="2">
        <f>(DATA!I220-AVERAGE(DATA!I$6:I$510))/_xlfn.STDEV.P(DATA!I$6:I$510)</f>
        <v>1.275393686501433</v>
      </c>
      <c r="J433" s="2"/>
      <c r="K433">
        <f t="shared" si="19"/>
        <v>3.7533963619173769</v>
      </c>
      <c r="L433">
        <f t="shared" si="20"/>
        <v>428</v>
      </c>
    </row>
    <row r="434" spans="1:12" x14ac:dyDescent="0.35">
      <c r="A434" t="s">
        <v>4</v>
      </c>
      <c r="B434" t="s">
        <v>5</v>
      </c>
      <c r="C434" t="str">
        <f t="shared" si="18"/>
        <v>ERKEK-EVLİ</v>
      </c>
      <c r="D434" s="2">
        <f>(DATA!D346-AVERAGE(DATA!D$6:D$510))/_xlfn.STDEV.P(DATA!D$6:D$510)</f>
        <v>0.43796113249651974</v>
      </c>
      <c r="E434" s="2">
        <f>(DATA!E346-AVERAGE(DATA!E$6:E$510))/_xlfn.STDEV.P(DATA!E$6:E$510)</f>
        <v>1.1980169131721101</v>
      </c>
      <c r="F434" s="2">
        <f>(DATA!F346-AVERAGE(DATA!F$6:F$510))/_xlfn.STDEV.P(DATA!F$6:F$510)</f>
        <v>1.1163157560646622</v>
      </c>
      <c r="G434" s="2">
        <f>(DATA!G346-AVERAGE(DATA!G$6:G$510))/_xlfn.STDEV.P(DATA!G$6:G$510)</f>
        <v>-1.1808114927705875</v>
      </c>
      <c r="H434" s="2">
        <f>(DATA!H346-AVERAGE(DATA!H$6:H$510))/_xlfn.STDEV.P(DATA!H$6:H$510)</f>
        <v>0.37979732341614586</v>
      </c>
      <c r="I434" s="2">
        <f>(DATA!I346-AVERAGE(DATA!I$6:I$510))/_xlfn.STDEV.P(DATA!I$6:I$510)</f>
        <v>1.5361523150714644</v>
      </c>
      <c r="J434" s="2"/>
      <c r="K434">
        <f t="shared" si="19"/>
        <v>3.753677449374444</v>
      </c>
      <c r="L434">
        <f t="shared" si="20"/>
        <v>429</v>
      </c>
    </row>
    <row r="435" spans="1:12" x14ac:dyDescent="0.35">
      <c r="A435" t="s">
        <v>7</v>
      </c>
      <c r="B435" t="s">
        <v>6</v>
      </c>
      <c r="C435" t="str">
        <f t="shared" si="18"/>
        <v>KADIN-BEKAR</v>
      </c>
      <c r="D435" s="2">
        <f>(DATA!D16-AVERAGE(DATA!D$6:D$510))/_xlfn.STDEV.P(DATA!D$6:D$510)</f>
        <v>0.43796113249651974</v>
      </c>
      <c r="E435" s="2">
        <f>(DATA!E16-AVERAGE(DATA!E$6:E$510))/_xlfn.STDEV.P(DATA!E$6:E$510)</f>
        <v>-0.56213885706712274</v>
      </c>
      <c r="F435" s="2">
        <f>(DATA!F16-AVERAGE(DATA!F$6:F$510))/_xlfn.STDEV.P(DATA!F$6:F$510)</f>
        <v>-0.71661074444386308</v>
      </c>
      <c r="G435" s="2">
        <f>(DATA!G16-AVERAGE(DATA!G$6:G$510))/_xlfn.STDEV.P(DATA!G$6:G$510)</f>
        <v>-1.1808114927705875</v>
      </c>
      <c r="H435" s="2">
        <f>(DATA!H16-AVERAGE(DATA!H$6:H$510))/_xlfn.STDEV.P(DATA!H$6:H$510)</f>
        <v>-1.6513734046407154</v>
      </c>
      <c r="I435" s="2">
        <f>(DATA!I16-AVERAGE(DATA!I$6:I$510))/_xlfn.STDEV.P(DATA!I$6:I$510)</f>
        <v>1.275393686501433</v>
      </c>
      <c r="J435" s="2"/>
      <c r="K435">
        <f t="shared" si="19"/>
        <v>3.7569338904974865</v>
      </c>
      <c r="L435">
        <f t="shared" si="20"/>
        <v>430</v>
      </c>
    </row>
    <row r="436" spans="1:12" x14ac:dyDescent="0.35">
      <c r="A436" t="s">
        <v>7</v>
      </c>
      <c r="B436" t="s">
        <v>5</v>
      </c>
      <c r="C436" t="str">
        <f t="shared" si="18"/>
        <v>KADIN-EVLİ</v>
      </c>
      <c r="D436" s="2">
        <f>(DATA!D38-AVERAGE(DATA!D$6:D$510))/_xlfn.STDEV.P(DATA!D$6:D$510)</f>
        <v>1.7238353877915347</v>
      </c>
      <c r="E436" s="2">
        <f>(DATA!E38-AVERAGE(DATA!E$6:E$510))/_xlfn.STDEV.P(DATA!E$6:E$510)</f>
        <v>-0.12209991450731392</v>
      </c>
      <c r="F436" s="2">
        <f>(DATA!F38-AVERAGE(DATA!F$6:F$510))/_xlfn.STDEV.P(DATA!F$6:F$510)</f>
        <v>-0.25837911931673152</v>
      </c>
      <c r="G436" s="2">
        <f>(DATA!G38-AVERAGE(DATA!G$6:G$510))/_xlfn.STDEV.P(DATA!G$6:G$510)</f>
        <v>-1.1808114927705875</v>
      </c>
      <c r="H436" s="2">
        <f>(DATA!H38-AVERAGE(DATA!H$6:H$510))/_xlfn.STDEV.P(DATA!H$6:H$510)</f>
        <v>-1.3612061572365675</v>
      </c>
      <c r="I436" s="2">
        <f>(DATA!I38-AVERAGE(DATA!I$6:I$510))/_xlfn.STDEV.P(DATA!I$6:I$510)</f>
        <v>1.275393686501433</v>
      </c>
      <c r="J436" s="2"/>
      <c r="K436">
        <f t="shared" si="19"/>
        <v>3.7612283836972016</v>
      </c>
      <c r="L436">
        <f t="shared" si="20"/>
        <v>431</v>
      </c>
    </row>
    <row r="437" spans="1:12" x14ac:dyDescent="0.35">
      <c r="A437" t="s">
        <v>7</v>
      </c>
      <c r="B437" t="s">
        <v>6</v>
      </c>
      <c r="C437" t="str">
        <f t="shared" si="18"/>
        <v>KADIN-BEKAR</v>
      </c>
      <c r="D437" s="2">
        <f>(DATA!D425-AVERAGE(DATA!D$6:D$510))/_xlfn.STDEV.P(DATA!D$6:D$510)</f>
        <v>0.43796113249651974</v>
      </c>
      <c r="E437" s="2">
        <f>(DATA!E425-AVERAGE(DATA!E$6:E$510))/_xlfn.STDEV.P(DATA!E$6:E$510)</f>
        <v>-0.34211938578721846</v>
      </c>
      <c r="F437" s="2">
        <f>(DATA!F425-AVERAGE(DATA!F$6:F$510))/_xlfn.STDEV.P(DATA!F$6:F$510)</f>
        <v>-0.48749493188029736</v>
      </c>
      <c r="G437" s="2">
        <f>(DATA!G425-AVERAGE(DATA!G$6:G$510))/_xlfn.STDEV.P(DATA!G$6:G$510)</f>
        <v>-1.433164351223803</v>
      </c>
      <c r="H437" s="2">
        <f>(DATA!H425-AVERAGE(DATA!H$6:H$510))/_xlfn.STDEV.P(DATA!H$6:H$510)</f>
        <v>-0.49070441879629806</v>
      </c>
      <c r="I437" s="2">
        <f>(DATA!I425-AVERAGE(DATA!I$6:I$510))/_xlfn.STDEV.P(DATA!I$6:I$510)</f>
        <v>1.7969109436414956</v>
      </c>
      <c r="J437" s="2"/>
      <c r="K437">
        <f t="shared" si="19"/>
        <v>3.7679845519879591</v>
      </c>
      <c r="L437">
        <f t="shared" si="20"/>
        <v>432</v>
      </c>
    </row>
    <row r="438" spans="1:12" x14ac:dyDescent="0.35">
      <c r="A438" t="s">
        <v>7</v>
      </c>
      <c r="B438" t="s">
        <v>5</v>
      </c>
      <c r="C438" t="str">
        <f t="shared" si="18"/>
        <v>KADIN-EVLİ</v>
      </c>
      <c r="D438" s="2">
        <f>(DATA!D312-AVERAGE(DATA!D$6:D$510))/_xlfn.STDEV.P(DATA!D$6:D$510)</f>
        <v>-0.84791312279849518</v>
      </c>
      <c r="E438" s="2">
        <f>(DATA!E312-AVERAGE(DATA!E$6:E$510))/_xlfn.STDEV.P(DATA!E$6:E$510)</f>
        <v>-1.8822556847465466</v>
      </c>
      <c r="F438" s="2">
        <f>(DATA!F312-AVERAGE(DATA!F$6:F$510))/_xlfn.STDEV.P(DATA!F$6:F$510)</f>
        <v>-2.0913056198252562</v>
      </c>
      <c r="G438" s="2">
        <f>(DATA!G312-AVERAGE(DATA!G$6:G$510))/_xlfn.STDEV.P(DATA!G$6:G$510)</f>
        <v>-0.67610577586415688</v>
      </c>
      <c r="H438" s="2">
        <f>(DATA!H312-AVERAGE(DATA!H$6:H$510))/_xlfn.STDEV.P(DATA!H$6:H$510)</f>
        <v>0.37979732341614586</v>
      </c>
      <c r="I438" s="2">
        <f>(DATA!I312-AVERAGE(DATA!I$6:I$510))/_xlfn.STDEV.P(DATA!I$6:I$510)</f>
        <v>0.75387642936137056</v>
      </c>
      <c r="J438" s="2"/>
      <c r="K438">
        <f t="shared" si="19"/>
        <v>3.769260323005108</v>
      </c>
      <c r="L438">
        <f t="shared" si="20"/>
        <v>433</v>
      </c>
    </row>
    <row r="439" spans="1:12" x14ac:dyDescent="0.35">
      <c r="A439" t="s">
        <v>7</v>
      </c>
      <c r="B439" t="s">
        <v>6</v>
      </c>
      <c r="C439" t="str">
        <f t="shared" si="18"/>
        <v>KADIN-BEKAR</v>
      </c>
      <c r="D439" s="2">
        <f>(DATA!D377-AVERAGE(DATA!D$6:D$510))/_xlfn.STDEV.P(DATA!D$6:D$510)</f>
        <v>-2.1337873780935102</v>
      </c>
      <c r="E439" s="2">
        <f>(DATA!E377-AVERAGE(DATA!E$6:E$510))/_xlfn.STDEV.P(DATA!E$6:E$510)</f>
        <v>-1.8822556847465466</v>
      </c>
      <c r="F439" s="2">
        <f>(DATA!F377-AVERAGE(DATA!F$6:F$510))/_xlfn.STDEV.P(DATA!F$6:F$510)</f>
        <v>-2.0913056198252562</v>
      </c>
      <c r="G439" s="2">
        <f>(DATA!G377-AVERAGE(DATA!G$6:G$510))/_xlfn.STDEV.P(DATA!G$6:G$510)</f>
        <v>0.83801137157454808</v>
      </c>
      <c r="H439" s="2">
        <f>(DATA!H377-AVERAGE(DATA!H$6:H$510))/_xlfn.STDEV.P(DATA!H$6:H$510)</f>
        <v>0.37979732341614586</v>
      </c>
      <c r="I439" s="2">
        <f>(DATA!I377-AVERAGE(DATA!I$6:I$510))/_xlfn.STDEV.P(DATA!I$6:I$510)</f>
        <v>-0.5499167100989234</v>
      </c>
      <c r="J439" s="2"/>
      <c r="K439">
        <f t="shared" si="19"/>
        <v>3.7743234128645229</v>
      </c>
      <c r="L439">
        <f t="shared" si="20"/>
        <v>434</v>
      </c>
    </row>
    <row r="440" spans="1:12" x14ac:dyDescent="0.35">
      <c r="A440" t="s">
        <v>4</v>
      </c>
      <c r="B440" t="s">
        <v>5</v>
      </c>
      <c r="C440" t="str">
        <f t="shared" si="18"/>
        <v>ERKEK-EVLİ</v>
      </c>
      <c r="D440" s="2">
        <f>(DATA!D205-AVERAGE(DATA!D$6:D$510))/_xlfn.STDEV.P(DATA!D$6:D$510)</f>
        <v>-0.84791312279849518</v>
      </c>
      <c r="E440" s="2">
        <f>(DATA!E205-AVERAGE(DATA!E$6:E$510))/_xlfn.STDEV.P(DATA!E$6:E$510)</f>
        <v>1.858075327011822</v>
      </c>
      <c r="F440" s="2">
        <f>(DATA!F205-AVERAGE(DATA!F$6:F$510))/_xlfn.STDEV.P(DATA!F$6:F$510)</f>
        <v>1.8036631937553584</v>
      </c>
      <c r="G440" s="2">
        <f>(DATA!G205-AVERAGE(DATA!G$6:G$510))/_xlfn.STDEV.P(DATA!G$6:G$510)</f>
        <v>-0.4237529174109414</v>
      </c>
      <c r="H440" s="2">
        <f>(DATA!H205-AVERAGE(DATA!H$6:H$510))/_xlfn.STDEV.P(DATA!H$6:H$510)</f>
        <v>0.37979732341614586</v>
      </c>
      <c r="I440" s="2">
        <f>(DATA!I205-AVERAGE(DATA!I$6:I$510))/_xlfn.STDEV.P(DATA!I$6:I$510)</f>
        <v>0.75387642936137056</v>
      </c>
      <c r="J440" s="2"/>
      <c r="K440">
        <f t="shared" si="19"/>
        <v>3.7851209013423732</v>
      </c>
      <c r="L440">
        <f t="shared" si="20"/>
        <v>435</v>
      </c>
    </row>
    <row r="441" spans="1:12" x14ac:dyDescent="0.35">
      <c r="A441" t="s">
        <v>4</v>
      </c>
      <c r="B441" t="s">
        <v>5</v>
      </c>
      <c r="C441" t="str">
        <f t="shared" si="18"/>
        <v>ERKEK-EVLİ</v>
      </c>
      <c r="D441" s="2">
        <f>(DATA!D344-AVERAGE(DATA!D$6:D$510))/_xlfn.STDEV.P(DATA!D$6:D$510)</f>
        <v>0.43796113249651974</v>
      </c>
      <c r="E441" s="2">
        <f>(DATA!E344-AVERAGE(DATA!E$6:E$510))/_xlfn.STDEV.P(DATA!E$6:E$510)</f>
        <v>-0.78215832834702625</v>
      </c>
      <c r="F441" s="2">
        <f>(DATA!F344-AVERAGE(DATA!F$6:F$510))/_xlfn.STDEV.P(DATA!F$6:F$510)</f>
        <v>-0.94572655700742836</v>
      </c>
      <c r="G441" s="2">
        <f>(DATA!G344-AVERAGE(DATA!G$6:G$510))/_xlfn.STDEV.P(DATA!G$6:G$510)</f>
        <v>-1.433164351223803</v>
      </c>
      <c r="H441" s="2">
        <f>(DATA!H344-AVERAGE(DATA!H$6:H$510))/_xlfn.STDEV.P(DATA!H$6:H$510)</f>
        <v>0.37979732341614586</v>
      </c>
      <c r="I441" s="2">
        <f>(DATA!I344-AVERAGE(DATA!I$6:I$510))/_xlfn.STDEV.P(DATA!I$6:I$510)</f>
        <v>1.7969109436414956</v>
      </c>
      <c r="J441" s="2"/>
      <c r="K441">
        <f t="shared" si="19"/>
        <v>3.7899120736936598</v>
      </c>
      <c r="L441">
        <f t="shared" si="20"/>
        <v>436</v>
      </c>
    </row>
    <row r="442" spans="1:12" x14ac:dyDescent="0.35">
      <c r="A442" t="s">
        <v>4</v>
      </c>
      <c r="B442" t="s">
        <v>5</v>
      </c>
      <c r="C442" t="str">
        <f t="shared" si="18"/>
        <v>ERKEK-EVLİ</v>
      </c>
      <c r="D442" s="2">
        <f>(DATA!D74-AVERAGE(DATA!D$6:D$510))/_xlfn.STDEV.P(DATA!D$6:D$510)</f>
        <v>0.43796113249651974</v>
      </c>
      <c r="E442" s="2">
        <f>(DATA!E74-AVERAGE(DATA!E$6:E$510))/_xlfn.STDEV.P(DATA!E$6:E$510)</f>
        <v>1.1980169131721101</v>
      </c>
      <c r="F442" s="2">
        <f>(DATA!F74-AVERAGE(DATA!F$6:F$510))/_xlfn.STDEV.P(DATA!F$6:F$510)</f>
        <v>1.1163157560646622</v>
      </c>
      <c r="G442" s="2">
        <f>(DATA!G74-AVERAGE(DATA!G$6:G$510))/_xlfn.STDEV.P(DATA!G$6:G$510)</f>
        <v>-1.1808114927705875</v>
      </c>
      <c r="H442" s="2">
        <f>(DATA!H74-AVERAGE(DATA!H$6:H$510))/_xlfn.STDEV.P(DATA!H$6:H$510)</f>
        <v>0.96013181822444182</v>
      </c>
      <c r="I442" s="2">
        <f>(DATA!I74-AVERAGE(DATA!I$6:I$510))/_xlfn.STDEV.P(DATA!I$6:I$510)</f>
        <v>1.5361523150714644</v>
      </c>
      <c r="J442" s="2"/>
      <c r="K442">
        <f t="shared" si="19"/>
        <v>3.7978302539135407</v>
      </c>
      <c r="L442">
        <f t="shared" si="20"/>
        <v>437</v>
      </c>
    </row>
    <row r="443" spans="1:12" x14ac:dyDescent="0.35">
      <c r="A443" t="s">
        <v>7</v>
      </c>
      <c r="B443" t="s">
        <v>6</v>
      </c>
      <c r="C443" t="str">
        <f t="shared" si="18"/>
        <v>KADIN-BEKAR</v>
      </c>
      <c r="D443" s="2">
        <f>(DATA!D415-AVERAGE(DATA!D$6:D$510))/_xlfn.STDEV.P(DATA!D$6:D$510)</f>
        <v>-2.1337873780935102</v>
      </c>
      <c r="E443" s="2">
        <f>(DATA!E415-AVERAGE(DATA!E$6:E$510))/_xlfn.STDEV.P(DATA!E$6:E$510)</f>
        <v>-0.12209991450731392</v>
      </c>
      <c r="F443" s="2">
        <f>(DATA!F415-AVERAGE(DATA!F$6:F$510))/_xlfn.STDEV.P(DATA!F$6:F$510)</f>
        <v>-0.25837911931673152</v>
      </c>
      <c r="G443" s="2">
        <f>(DATA!G415-AVERAGE(DATA!G$6:G$510))/_xlfn.STDEV.P(DATA!G$6:G$510)</f>
        <v>-0.92845863431737219</v>
      </c>
      <c r="H443" s="2">
        <f>(DATA!H415-AVERAGE(DATA!H$6:H$510))/_xlfn.STDEV.P(DATA!H$6:H$510)</f>
        <v>-1.9415406520448633</v>
      </c>
      <c r="I443" s="2">
        <f>(DATA!I415-AVERAGE(DATA!I$6:I$510))/_xlfn.STDEV.P(DATA!I$6:I$510)</f>
        <v>-1.3321925958090173</v>
      </c>
      <c r="J443" s="2"/>
      <c r="K443">
        <f t="shared" si="19"/>
        <v>3.7992687135164371</v>
      </c>
      <c r="L443">
        <f t="shared" si="20"/>
        <v>438</v>
      </c>
    </row>
    <row r="444" spans="1:12" x14ac:dyDescent="0.35">
      <c r="A444" t="s">
        <v>7</v>
      </c>
      <c r="B444" t="s">
        <v>5</v>
      </c>
      <c r="C444" t="str">
        <f t="shared" si="18"/>
        <v>KADIN-EVLİ</v>
      </c>
      <c r="D444" s="2">
        <f>(DATA!D238-AVERAGE(DATA!D$6:D$510))/_xlfn.STDEV.P(DATA!D$6:D$510)</f>
        <v>0.43796113249651974</v>
      </c>
      <c r="E444" s="2">
        <f>(DATA!E238-AVERAGE(DATA!E$6:E$510))/_xlfn.STDEV.P(DATA!E$6:E$510)</f>
        <v>-1.4422167421867387</v>
      </c>
      <c r="F444" s="2">
        <f>(DATA!F238-AVERAGE(DATA!F$6:F$510))/_xlfn.STDEV.P(DATA!F$6:F$510)</f>
        <v>-1.6330739946981252</v>
      </c>
      <c r="G444" s="2">
        <f>(DATA!G238-AVERAGE(DATA!G$6:G$510))/_xlfn.STDEV.P(DATA!G$6:G$510)</f>
        <v>-0.92845863431737219</v>
      </c>
      <c r="H444" s="2">
        <f>(DATA!H238-AVERAGE(DATA!H$6:H$510))/_xlfn.STDEV.P(DATA!H$6:H$510)</f>
        <v>-1.3612061572365675</v>
      </c>
      <c r="I444" s="2">
        <f>(DATA!I238-AVERAGE(DATA!I$6:I$510))/_xlfn.STDEV.P(DATA!I$6:I$510)</f>
        <v>1.0146350579314019</v>
      </c>
      <c r="J444" s="2"/>
      <c r="K444">
        <f t="shared" si="19"/>
        <v>3.7996671537593723</v>
      </c>
      <c r="L444">
        <f t="shared" si="20"/>
        <v>439</v>
      </c>
    </row>
    <row r="445" spans="1:12" x14ac:dyDescent="0.35">
      <c r="A445" t="s">
        <v>4</v>
      </c>
      <c r="B445" t="s">
        <v>6</v>
      </c>
      <c r="C445" t="str">
        <f t="shared" si="18"/>
        <v>ERKEK-BEKAR</v>
      </c>
      <c r="D445" s="2">
        <f>(DATA!D486-AVERAGE(DATA!D$6:D$510))/_xlfn.STDEV.P(DATA!D$6:D$510)</f>
        <v>0.43796113249651974</v>
      </c>
      <c r="E445" s="2">
        <f>(DATA!E486-AVERAGE(DATA!E$6:E$510))/_xlfn.STDEV.P(DATA!E$6:E$510)</f>
        <v>0.75797797061230165</v>
      </c>
      <c r="F445" s="2">
        <f>(DATA!F486-AVERAGE(DATA!F$6:F$510))/_xlfn.STDEV.P(DATA!F$6:F$510)</f>
        <v>0.6580841309375306</v>
      </c>
      <c r="G445" s="2">
        <f>(DATA!G486-AVERAGE(DATA!G$6:G$510))/_xlfn.STDEV.P(DATA!G$6:G$510)</f>
        <v>-1.433164351223803</v>
      </c>
      <c r="H445" s="2">
        <f>(DATA!H486-AVERAGE(DATA!H$6:H$510))/_xlfn.STDEV.P(DATA!H$6:H$510)</f>
        <v>-2.2317078994490114</v>
      </c>
      <c r="I445" s="2">
        <f>(DATA!I486-AVERAGE(DATA!I$6:I$510))/_xlfn.STDEV.P(DATA!I$6:I$510)</f>
        <v>0.23235917222130795</v>
      </c>
      <c r="J445" s="2"/>
      <c r="K445">
        <f t="shared" si="19"/>
        <v>3.8062579346565504</v>
      </c>
      <c r="L445">
        <f t="shared" si="20"/>
        <v>440</v>
      </c>
    </row>
    <row r="446" spans="1:12" x14ac:dyDescent="0.35">
      <c r="A446" t="s">
        <v>7</v>
      </c>
      <c r="B446" t="s">
        <v>5</v>
      </c>
      <c r="C446" t="str">
        <f t="shared" si="18"/>
        <v>KADIN-EVLİ</v>
      </c>
      <c r="D446" s="2">
        <f>(DATA!D426-AVERAGE(DATA!D$6:D$510))/_xlfn.STDEV.P(DATA!D$6:D$510)</f>
        <v>0.43796113249651974</v>
      </c>
      <c r="E446" s="2">
        <f>(DATA!E426-AVERAGE(DATA!E$6:E$510))/_xlfn.STDEV.P(DATA!E$6:E$510)</f>
        <v>-1.2221972709068345</v>
      </c>
      <c r="F446" s="2">
        <f>(DATA!F426-AVERAGE(DATA!F$6:F$510))/_xlfn.STDEV.P(DATA!F$6:F$510)</f>
        <v>-1.4039581821345595</v>
      </c>
      <c r="G446" s="2">
        <f>(DATA!G426-AVERAGE(DATA!G$6:G$510))/_xlfn.STDEV.P(DATA!G$6:G$510)</f>
        <v>-0.92845863431737219</v>
      </c>
      <c r="H446" s="2">
        <f>(DATA!H426-AVERAGE(DATA!H$6:H$510))/_xlfn.STDEV.P(DATA!H$6:H$510)</f>
        <v>-1.9415406520448633</v>
      </c>
      <c r="I446" s="2">
        <f>(DATA!I426-AVERAGE(DATA!I$6:I$510))/_xlfn.STDEV.P(DATA!I$6:I$510)</f>
        <v>0.75387642936137056</v>
      </c>
      <c r="J446" s="2"/>
      <c r="K446">
        <f t="shared" si="19"/>
        <v>3.8118658220802679</v>
      </c>
      <c r="L446">
        <f t="shared" si="20"/>
        <v>441</v>
      </c>
    </row>
    <row r="447" spans="1:12" x14ac:dyDescent="0.35">
      <c r="A447" t="s">
        <v>4</v>
      </c>
      <c r="B447" t="s">
        <v>5</v>
      </c>
      <c r="C447" t="str">
        <f t="shared" si="18"/>
        <v>ERKEK-EVLİ</v>
      </c>
      <c r="D447" s="2">
        <f>(DATA!D248-AVERAGE(DATA!D$6:D$510))/_xlfn.STDEV.P(DATA!D$6:D$510)</f>
        <v>0.43796113249651974</v>
      </c>
      <c r="E447" s="2">
        <f>(DATA!E248-AVERAGE(DATA!E$6:E$510))/_xlfn.STDEV.P(DATA!E$6:E$510)</f>
        <v>-1.2221972709068345</v>
      </c>
      <c r="F447" s="2">
        <f>(DATA!F248-AVERAGE(DATA!F$6:F$510))/_xlfn.STDEV.P(DATA!F$6:F$510)</f>
        <v>0.6580841309375306</v>
      </c>
      <c r="G447" s="2">
        <f>(DATA!G248-AVERAGE(DATA!G$6:G$510))/_xlfn.STDEV.P(DATA!G$6:G$510)</f>
        <v>-1.433164351223803</v>
      </c>
      <c r="H447" s="2">
        <f>(DATA!H248-AVERAGE(DATA!H$6:H$510))/_xlfn.STDEV.P(DATA!H$6:H$510)</f>
        <v>0.96013181822444182</v>
      </c>
      <c r="I447" s="2">
        <f>(DATA!I248-AVERAGE(DATA!I$6:I$510))/_xlfn.STDEV.P(DATA!I$6:I$510)</f>
        <v>1.7969109436414956</v>
      </c>
      <c r="J447" s="2"/>
      <c r="K447">
        <f t="shared" si="19"/>
        <v>3.8135075461970596</v>
      </c>
      <c r="L447">
        <f t="shared" si="20"/>
        <v>442</v>
      </c>
    </row>
    <row r="448" spans="1:12" x14ac:dyDescent="0.35">
      <c r="A448" t="s">
        <v>7</v>
      </c>
      <c r="B448" t="s">
        <v>6</v>
      </c>
      <c r="C448" t="str">
        <f t="shared" si="18"/>
        <v>KADIN-BEKAR</v>
      </c>
      <c r="D448" s="2">
        <f>(DATA!D233-AVERAGE(DATA!D$6:D$510))/_xlfn.STDEV.P(DATA!D$6:D$510)</f>
        <v>0.43796113249651974</v>
      </c>
      <c r="E448" s="2">
        <f>(DATA!E233-AVERAGE(DATA!E$6:E$510))/_xlfn.STDEV.P(DATA!E$6:E$510)</f>
        <v>-1.8822556847465466</v>
      </c>
      <c r="F448" s="2">
        <f>(DATA!F233-AVERAGE(DATA!F$6:F$510))/_xlfn.STDEV.P(DATA!F$6:F$510)</f>
        <v>-2.0913056198252562</v>
      </c>
      <c r="G448" s="2">
        <f>(DATA!G233-AVERAGE(DATA!G$6:G$510))/_xlfn.STDEV.P(DATA!G$6:G$510)</f>
        <v>-0.92845863431737219</v>
      </c>
      <c r="H448" s="2">
        <f>(DATA!H233-AVERAGE(DATA!H$6:H$510))/_xlfn.STDEV.P(DATA!H$6:H$510)</f>
        <v>-0.78087166242827166</v>
      </c>
      <c r="I448" s="2">
        <f>(DATA!I233-AVERAGE(DATA!I$6:I$510))/_xlfn.STDEV.P(DATA!I$6:I$510)</f>
        <v>0.75387642936137056</v>
      </c>
      <c r="J448" s="2"/>
      <c r="K448">
        <f t="shared" si="19"/>
        <v>3.8209063299289907</v>
      </c>
      <c r="L448">
        <f t="shared" si="20"/>
        <v>443</v>
      </c>
    </row>
    <row r="449" spans="1:12" x14ac:dyDescent="0.35">
      <c r="A449" t="s">
        <v>4</v>
      </c>
      <c r="B449" t="s">
        <v>6</v>
      </c>
      <c r="C449" t="str">
        <f t="shared" si="18"/>
        <v>ERKEK-BEKAR</v>
      </c>
      <c r="D449" s="2">
        <f>(DATA!D475-AVERAGE(DATA!D$6:D$510))/_xlfn.STDEV.P(DATA!D$6:D$510)</f>
        <v>-0.84791312279849518</v>
      </c>
      <c r="E449" s="2">
        <f>(DATA!E475-AVERAGE(DATA!E$6:E$510))/_xlfn.STDEV.P(DATA!E$6:E$510)</f>
        <v>1.858075327011822</v>
      </c>
      <c r="F449" s="2">
        <f>(DATA!F475-AVERAGE(DATA!F$6:F$510))/_xlfn.STDEV.P(DATA!F$6:F$510)</f>
        <v>1.8036631937553584</v>
      </c>
      <c r="G449" s="2">
        <f>(DATA!G475-AVERAGE(DATA!G$6:G$510))/_xlfn.STDEV.P(DATA!G$6:G$510)</f>
        <v>-0.92845863431737219</v>
      </c>
      <c r="H449" s="2">
        <f>(DATA!H475-AVERAGE(DATA!H$6:H$510))/_xlfn.STDEV.P(DATA!H$6:H$510)</f>
        <v>-1.0710389098324198</v>
      </c>
      <c r="I449" s="2">
        <f>(DATA!I475-AVERAGE(DATA!I$6:I$510))/_xlfn.STDEV.P(DATA!I$6:I$510)</f>
        <v>-0.28915808152889233</v>
      </c>
      <c r="J449" s="2"/>
      <c r="K449">
        <f t="shared" si="19"/>
        <v>3.8296780678645193</v>
      </c>
      <c r="L449">
        <f t="shared" si="20"/>
        <v>444</v>
      </c>
    </row>
    <row r="450" spans="1:12" x14ac:dyDescent="0.35">
      <c r="A450" t="s">
        <v>7</v>
      </c>
      <c r="B450" t="s">
        <v>5</v>
      </c>
      <c r="C450" t="str">
        <f t="shared" si="18"/>
        <v>KADIN-EVLİ</v>
      </c>
      <c r="D450" s="2">
        <f>(DATA!D503-AVERAGE(DATA!D$6:D$510))/_xlfn.STDEV.P(DATA!D$6:D$510)</f>
        <v>0.43796113249651974</v>
      </c>
      <c r="E450" s="2">
        <f>(DATA!E503-AVERAGE(DATA!E$6:E$510))/_xlfn.STDEV.P(DATA!E$6:E$510)</f>
        <v>-0.78215832834702625</v>
      </c>
      <c r="F450" s="2">
        <f>(DATA!F503-AVERAGE(DATA!F$6:F$510))/_xlfn.STDEV.P(DATA!F$6:F$510)</f>
        <v>-0.94572655700742836</v>
      </c>
      <c r="G450" s="2">
        <f>(DATA!G503-AVERAGE(DATA!G$6:G$510))/_xlfn.STDEV.P(DATA!G$6:G$510)</f>
        <v>-1.1808114927705875</v>
      </c>
      <c r="H450" s="2">
        <f>(DATA!H503-AVERAGE(DATA!H$6:H$510))/_xlfn.STDEV.P(DATA!H$6:H$510)</f>
        <v>-1.9415406520448633</v>
      </c>
      <c r="I450" s="2">
        <f>(DATA!I503-AVERAGE(DATA!I$6:I$510))/_xlfn.STDEV.P(DATA!I$6:I$510)</f>
        <v>1.0146350579314019</v>
      </c>
      <c r="J450" s="2"/>
      <c r="K450">
        <f t="shared" si="19"/>
        <v>3.8354842440528945</v>
      </c>
      <c r="L450">
        <f t="shared" si="20"/>
        <v>445</v>
      </c>
    </row>
    <row r="451" spans="1:12" x14ac:dyDescent="0.35">
      <c r="A451" t="s">
        <v>4</v>
      </c>
      <c r="B451" t="s">
        <v>5</v>
      </c>
      <c r="C451" t="str">
        <f t="shared" si="18"/>
        <v>ERKEK-EVLİ</v>
      </c>
      <c r="D451" s="2">
        <f>(DATA!D160-AVERAGE(DATA!D$6:D$510))/_xlfn.STDEV.P(DATA!D$6:D$510)</f>
        <v>0.43796113249651974</v>
      </c>
      <c r="E451" s="2">
        <f>(DATA!E160-AVERAGE(DATA!E$6:E$510))/_xlfn.STDEV.P(DATA!E$6:E$510)</f>
        <v>0.75797797061230165</v>
      </c>
      <c r="F451" s="2">
        <f>(DATA!F160-AVERAGE(DATA!F$6:F$510))/_xlfn.STDEV.P(DATA!F$6:F$510)</f>
        <v>0.6580841309375306</v>
      </c>
      <c r="G451" s="2">
        <f>(DATA!G160-AVERAGE(DATA!G$6:G$510))/_xlfn.STDEV.P(DATA!G$6:G$510)</f>
        <v>-1.433164351223803</v>
      </c>
      <c r="H451" s="2">
        <f>(DATA!H160-AVERAGE(DATA!H$6:H$510))/_xlfn.STDEV.P(DATA!H$6:H$510)</f>
        <v>0.66996457082029381</v>
      </c>
      <c r="I451" s="2">
        <f>(DATA!I160-AVERAGE(DATA!I$6:I$510))/_xlfn.STDEV.P(DATA!I$6:I$510)</f>
        <v>1.7969109436414956</v>
      </c>
      <c r="J451" s="2"/>
      <c r="K451">
        <f t="shared" si="19"/>
        <v>3.8376568060884542</v>
      </c>
      <c r="L451">
        <f t="shared" si="20"/>
        <v>446</v>
      </c>
    </row>
    <row r="452" spans="1:12" x14ac:dyDescent="0.35">
      <c r="A452" t="s">
        <v>7</v>
      </c>
      <c r="B452" t="s">
        <v>6</v>
      </c>
      <c r="C452" t="str">
        <f t="shared" si="18"/>
        <v>KADIN-BEKAR</v>
      </c>
      <c r="D452" s="2">
        <f>(DATA!D500-AVERAGE(DATA!D$6:D$510))/_xlfn.STDEV.P(DATA!D$6:D$510)</f>
        <v>0.43796113249651974</v>
      </c>
      <c r="E452" s="2">
        <f>(DATA!E500-AVERAGE(DATA!E$6:E$510))/_xlfn.STDEV.P(DATA!E$6:E$510)</f>
        <v>-0.12209991450731392</v>
      </c>
      <c r="F452" s="2">
        <f>(DATA!F500-AVERAGE(DATA!F$6:F$510))/_xlfn.STDEV.P(DATA!F$6:F$510)</f>
        <v>-0.25837911931673152</v>
      </c>
      <c r="G452" s="2">
        <f>(DATA!G500-AVERAGE(DATA!G$6:G$510))/_xlfn.STDEV.P(DATA!G$6:G$510)</f>
        <v>-1.433164351223803</v>
      </c>
      <c r="H452" s="2">
        <f>(DATA!H500-AVERAGE(DATA!H$6:H$510))/_xlfn.STDEV.P(DATA!H$6:H$510)</f>
        <v>-1.3612061572365675</v>
      </c>
      <c r="I452" s="2">
        <f>(DATA!I500-AVERAGE(DATA!I$6:I$510))/_xlfn.STDEV.P(DATA!I$6:I$510)</f>
        <v>1.5361523150714644</v>
      </c>
      <c r="J452" s="2"/>
      <c r="K452">
        <f t="shared" si="19"/>
        <v>3.8482594649972914</v>
      </c>
      <c r="L452">
        <f t="shared" si="20"/>
        <v>447</v>
      </c>
    </row>
    <row r="453" spans="1:12" x14ac:dyDescent="0.35">
      <c r="A453" t="s">
        <v>4</v>
      </c>
      <c r="B453" t="s">
        <v>6</v>
      </c>
      <c r="C453" t="str">
        <f t="shared" si="18"/>
        <v>ERKEK-BEKAR</v>
      </c>
      <c r="D453" s="2">
        <f>(DATA!D327-AVERAGE(DATA!D$6:D$510))/_xlfn.STDEV.P(DATA!D$6:D$510)</f>
        <v>-0.84791312279849518</v>
      </c>
      <c r="E453" s="2">
        <f>(DATA!E327-AVERAGE(DATA!E$6:E$510))/_xlfn.STDEV.P(DATA!E$6:E$510)</f>
        <v>1.1980169131721101</v>
      </c>
      <c r="F453" s="2">
        <f>(DATA!F327-AVERAGE(DATA!F$6:F$510))/_xlfn.STDEV.P(DATA!F$6:F$510)</f>
        <v>1.1163157560646622</v>
      </c>
      <c r="G453" s="2">
        <f>(DATA!G327-AVERAGE(DATA!G$6:G$510))/_xlfn.STDEV.P(DATA!G$6:G$510)</f>
        <v>-1.1808114927705875</v>
      </c>
      <c r="H453" s="2">
        <f>(DATA!H327-AVERAGE(DATA!H$6:H$510))/_xlfn.STDEV.P(DATA!H$6:H$510)</f>
        <v>-1.9415406520448633</v>
      </c>
      <c r="I453" s="2">
        <f>(DATA!I327-AVERAGE(DATA!I$6:I$510))/_xlfn.STDEV.P(DATA!I$6:I$510)</f>
        <v>-2.8399452958861073E-2</v>
      </c>
      <c r="J453" s="2"/>
      <c r="K453">
        <f t="shared" si="19"/>
        <v>3.8689762303768922</v>
      </c>
      <c r="L453">
        <f t="shared" si="20"/>
        <v>448</v>
      </c>
    </row>
    <row r="454" spans="1:12" x14ac:dyDescent="0.35">
      <c r="A454" t="s">
        <v>4</v>
      </c>
      <c r="B454" t="s">
        <v>5</v>
      </c>
      <c r="C454" t="str">
        <f t="shared" ref="C454:C510" si="21">A454&amp;"-"&amp;B454</f>
        <v>ERKEK-EVLİ</v>
      </c>
      <c r="D454" s="2">
        <f>(DATA!D369-AVERAGE(DATA!D$6:D$510))/_xlfn.STDEV.P(DATA!D$6:D$510)</f>
        <v>0.43796113249651974</v>
      </c>
      <c r="E454" s="2">
        <f>(DATA!E369-AVERAGE(DATA!E$6:E$510))/_xlfn.STDEV.P(DATA!E$6:E$510)</f>
        <v>-1.4422167421867387</v>
      </c>
      <c r="F454" s="2">
        <f>(DATA!F369-AVERAGE(DATA!F$6:F$510))/_xlfn.STDEV.P(DATA!F$6:F$510)</f>
        <v>0.6580841309375306</v>
      </c>
      <c r="G454" s="2">
        <f>(DATA!G369-AVERAGE(DATA!G$6:G$510))/_xlfn.STDEV.P(DATA!G$6:G$510)</f>
        <v>-1.433164351223803</v>
      </c>
      <c r="H454" s="2">
        <f>(DATA!H369-AVERAGE(DATA!H$6:H$510))/_xlfn.STDEV.P(DATA!H$6:H$510)</f>
        <v>0.96013181822444182</v>
      </c>
      <c r="I454" s="2">
        <f>(DATA!I369-AVERAGE(DATA!I$6:I$510))/_xlfn.STDEV.P(DATA!I$6:I$510)</f>
        <v>1.7969109436414956</v>
      </c>
      <c r="J454" s="2"/>
      <c r="K454">
        <f t="shared" ref="K454:K510" si="22">SQRT(SUMXMY2($D$3:$I$3,D454:I454))</f>
        <v>3.8702088980547957</v>
      </c>
      <c r="L454">
        <f t="shared" ref="L454:L510" si="23">RANK(K454,$K$6:$K$510,1)</f>
        <v>449</v>
      </c>
    </row>
    <row r="455" spans="1:12" x14ac:dyDescent="0.35">
      <c r="A455" t="s">
        <v>7</v>
      </c>
      <c r="B455" t="s">
        <v>5</v>
      </c>
      <c r="C455" t="str">
        <f t="shared" si="21"/>
        <v>KADIN-EVLİ</v>
      </c>
      <c r="D455" s="2">
        <f>(DATA!D278-AVERAGE(DATA!D$6:D$510))/_xlfn.STDEV.P(DATA!D$6:D$510)</f>
        <v>0.43796113249651974</v>
      </c>
      <c r="E455" s="2">
        <f>(DATA!E278-AVERAGE(DATA!E$6:E$510))/_xlfn.STDEV.P(DATA!E$6:E$510)</f>
        <v>-0.34211938578721846</v>
      </c>
      <c r="F455" s="2">
        <f>(DATA!F278-AVERAGE(DATA!F$6:F$510))/_xlfn.STDEV.P(DATA!F$6:F$510)</f>
        <v>-0.48749493188029736</v>
      </c>
      <c r="G455" s="2">
        <f>(DATA!G278-AVERAGE(DATA!G$6:G$510))/_xlfn.STDEV.P(DATA!G$6:G$510)</f>
        <v>-1.1808114927705875</v>
      </c>
      <c r="H455" s="2">
        <f>(DATA!H278-AVERAGE(DATA!H$6:H$510))/_xlfn.STDEV.P(DATA!H$6:H$510)</f>
        <v>-1.6513734046407154</v>
      </c>
      <c r="I455" s="2">
        <f>(DATA!I278-AVERAGE(DATA!I$6:I$510))/_xlfn.STDEV.P(DATA!I$6:I$510)</f>
        <v>1.5361523150714644</v>
      </c>
      <c r="J455" s="2"/>
      <c r="K455">
        <f t="shared" si="22"/>
        <v>3.888521558518057</v>
      </c>
      <c r="L455">
        <f t="shared" si="23"/>
        <v>450</v>
      </c>
    </row>
    <row r="456" spans="1:12" x14ac:dyDescent="0.35">
      <c r="A456" t="s">
        <v>4</v>
      </c>
      <c r="B456" t="s">
        <v>5</v>
      </c>
      <c r="C456" t="str">
        <f t="shared" si="21"/>
        <v>ERKEK-EVLİ</v>
      </c>
      <c r="D456" s="2">
        <f>(DATA!D462-AVERAGE(DATA!D$6:D$510))/_xlfn.STDEV.P(DATA!D$6:D$510)</f>
        <v>1.7238353877915347</v>
      </c>
      <c r="E456" s="2">
        <f>(DATA!E462-AVERAGE(DATA!E$6:E$510))/_xlfn.STDEV.P(DATA!E$6:E$510)</f>
        <v>0.75797797061230165</v>
      </c>
      <c r="F456" s="2">
        <f>(DATA!F462-AVERAGE(DATA!F$6:F$510))/_xlfn.STDEV.P(DATA!F$6:F$510)</f>
        <v>0.6580841309375306</v>
      </c>
      <c r="G456" s="2">
        <f>(DATA!G462-AVERAGE(DATA!G$6:G$510))/_xlfn.STDEV.P(DATA!G$6:G$510)</f>
        <v>-1.1808114927705875</v>
      </c>
      <c r="H456" s="2">
        <f>(DATA!H462-AVERAGE(DATA!H$6:H$510))/_xlfn.STDEV.P(DATA!H$6:H$510)</f>
        <v>-0.78087166242827166</v>
      </c>
      <c r="I456" s="2">
        <f>(DATA!I462-AVERAGE(DATA!I$6:I$510))/_xlfn.STDEV.P(DATA!I$6:I$510)</f>
        <v>1.5361523150714644</v>
      </c>
      <c r="J456" s="2"/>
      <c r="K456">
        <f t="shared" si="22"/>
        <v>3.8988117227990156</v>
      </c>
      <c r="L456">
        <f t="shared" si="23"/>
        <v>451</v>
      </c>
    </row>
    <row r="457" spans="1:12" x14ac:dyDescent="0.35">
      <c r="A457" t="s">
        <v>4</v>
      </c>
      <c r="B457" t="s">
        <v>6</v>
      </c>
      <c r="C457" t="str">
        <f t="shared" si="21"/>
        <v>ERKEK-BEKAR</v>
      </c>
      <c r="D457" s="2">
        <f>(DATA!D388-AVERAGE(DATA!D$6:D$510))/_xlfn.STDEV.P(DATA!D$6:D$510)</f>
        <v>0.43796113249651974</v>
      </c>
      <c r="E457" s="2">
        <f>(DATA!E388-AVERAGE(DATA!E$6:E$510))/_xlfn.STDEV.P(DATA!E$6:E$510)</f>
        <v>0.97799744189220628</v>
      </c>
      <c r="F457" s="2">
        <f>(DATA!F388-AVERAGE(DATA!F$6:F$510))/_xlfn.STDEV.P(DATA!F$6:F$510)</f>
        <v>0.88719994350109632</v>
      </c>
      <c r="G457" s="2">
        <f>(DATA!G388-AVERAGE(DATA!G$6:G$510))/_xlfn.STDEV.P(DATA!G$6:G$510)</f>
        <v>-1.1808114927705875</v>
      </c>
      <c r="H457" s="2">
        <f>(DATA!H388-AVERAGE(DATA!H$6:H$510))/_xlfn.STDEV.P(DATA!H$6:H$510)</f>
        <v>-2.2317078994490114</v>
      </c>
      <c r="I457" s="2">
        <f>(DATA!I388-AVERAGE(DATA!I$6:I$510))/_xlfn.STDEV.P(DATA!I$6:I$510)</f>
        <v>0.49311780079133921</v>
      </c>
      <c r="J457" s="2"/>
      <c r="K457">
        <f t="shared" si="22"/>
        <v>3.9005389496755183</v>
      </c>
      <c r="L457">
        <f t="shared" si="23"/>
        <v>452</v>
      </c>
    </row>
    <row r="458" spans="1:12" x14ac:dyDescent="0.35">
      <c r="A458" t="s">
        <v>7</v>
      </c>
      <c r="B458" t="s">
        <v>6</v>
      </c>
      <c r="C458" t="str">
        <f t="shared" si="21"/>
        <v>KADIN-BEKAR</v>
      </c>
      <c r="D458" s="2">
        <f>(DATA!D264-AVERAGE(DATA!D$6:D$510))/_xlfn.STDEV.P(DATA!D$6:D$510)</f>
        <v>1.7238353877915347</v>
      </c>
      <c r="E458" s="2">
        <f>(DATA!E264-AVERAGE(DATA!E$6:E$510))/_xlfn.STDEV.P(DATA!E$6:E$510)</f>
        <v>-0.34211938578721846</v>
      </c>
      <c r="F458" s="2">
        <f>(DATA!F264-AVERAGE(DATA!F$6:F$510))/_xlfn.STDEV.P(DATA!F$6:F$510)</f>
        <v>-0.48749493188029736</v>
      </c>
      <c r="G458" s="2">
        <f>(DATA!G264-AVERAGE(DATA!G$6:G$510))/_xlfn.STDEV.P(DATA!G$6:G$510)</f>
        <v>-1.433164351223803</v>
      </c>
      <c r="H458" s="2">
        <f>(DATA!H264-AVERAGE(DATA!H$6:H$510))/_xlfn.STDEV.P(DATA!H$6:H$510)</f>
        <v>-1.3612061572365675</v>
      </c>
      <c r="I458" s="2">
        <f>(DATA!I264-AVERAGE(DATA!I$6:I$510))/_xlfn.STDEV.P(DATA!I$6:I$510)</f>
        <v>1.275393686501433</v>
      </c>
      <c r="J458" s="2"/>
      <c r="K458">
        <f t="shared" si="22"/>
        <v>3.9057292033963038</v>
      </c>
      <c r="L458">
        <f t="shared" si="23"/>
        <v>453</v>
      </c>
    </row>
    <row r="459" spans="1:12" x14ac:dyDescent="0.35">
      <c r="A459" t="s">
        <v>4</v>
      </c>
      <c r="B459" t="s">
        <v>5</v>
      </c>
      <c r="C459" t="str">
        <f t="shared" si="21"/>
        <v>ERKEK-EVLİ</v>
      </c>
      <c r="D459" s="2">
        <f>(DATA!D452-AVERAGE(DATA!D$6:D$510))/_xlfn.STDEV.P(DATA!D$6:D$510)</f>
        <v>-2.1337873780935102</v>
      </c>
      <c r="E459" s="2">
        <f>(DATA!E452-AVERAGE(DATA!E$6:E$510))/_xlfn.STDEV.P(DATA!E$6:E$510)</f>
        <v>1.858075327011822</v>
      </c>
      <c r="F459" s="2">
        <f>(DATA!F452-AVERAGE(DATA!F$6:F$510))/_xlfn.STDEV.P(DATA!F$6:F$510)</f>
        <v>1.8036631937553584</v>
      </c>
      <c r="G459" s="2">
        <f>(DATA!G452-AVERAGE(DATA!G$6:G$510))/_xlfn.STDEV.P(DATA!G$6:G$510)</f>
        <v>0.83801137157454808</v>
      </c>
      <c r="H459" s="2">
        <f>(DATA!H452-AVERAGE(DATA!H$6:H$510))/_xlfn.STDEV.P(DATA!H$6:H$510)</f>
        <v>0.96013181822444182</v>
      </c>
      <c r="I459" s="2">
        <f>(DATA!I452-AVERAGE(DATA!I$6:I$510))/_xlfn.STDEV.P(DATA!I$6:I$510)</f>
        <v>-0.5499167100989234</v>
      </c>
      <c r="J459" s="2"/>
      <c r="K459">
        <f t="shared" si="22"/>
        <v>3.9067859595946945</v>
      </c>
      <c r="L459">
        <f t="shared" si="23"/>
        <v>454</v>
      </c>
    </row>
    <row r="460" spans="1:12" x14ac:dyDescent="0.35">
      <c r="A460" t="s">
        <v>4</v>
      </c>
      <c r="B460" t="s">
        <v>5</v>
      </c>
      <c r="C460" t="str">
        <f t="shared" si="21"/>
        <v>ERKEK-EVLİ</v>
      </c>
      <c r="D460" s="2">
        <f>(DATA!D368-AVERAGE(DATA!D$6:D$510))/_xlfn.STDEV.P(DATA!D$6:D$510)</f>
        <v>1.7238353877915347</v>
      </c>
      <c r="E460" s="2">
        <f>(DATA!E368-AVERAGE(DATA!E$6:E$510))/_xlfn.STDEV.P(DATA!E$6:E$510)</f>
        <v>0.31793902805249391</v>
      </c>
      <c r="F460" s="2">
        <f>(DATA!F368-AVERAGE(DATA!F$6:F$510))/_xlfn.STDEV.P(DATA!F$6:F$510)</f>
        <v>0.19985250581039951</v>
      </c>
      <c r="G460" s="2">
        <f>(DATA!G368-AVERAGE(DATA!G$6:G$510))/_xlfn.STDEV.P(DATA!G$6:G$510)</f>
        <v>-1.433164351223803</v>
      </c>
      <c r="H460" s="2">
        <f>(DATA!H368-AVERAGE(DATA!H$6:H$510))/_xlfn.STDEV.P(DATA!H$6:H$510)</f>
        <v>8.9630076011997878E-2</v>
      </c>
      <c r="I460" s="2">
        <f>(DATA!I368-AVERAGE(DATA!I$6:I$510))/_xlfn.STDEV.P(DATA!I$6:I$510)</f>
        <v>1.7969109436414956</v>
      </c>
      <c r="J460" s="2"/>
      <c r="K460">
        <f t="shared" si="22"/>
        <v>3.9108757109804184</v>
      </c>
      <c r="L460">
        <f t="shared" si="23"/>
        <v>455</v>
      </c>
    </row>
    <row r="461" spans="1:12" x14ac:dyDescent="0.35">
      <c r="A461" t="s">
        <v>7</v>
      </c>
      <c r="B461" t="s">
        <v>5</v>
      </c>
      <c r="C461" t="str">
        <f t="shared" si="21"/>
        <v>KADIN-EVLİ</v>
      </c>
      <c r="D461" s="2">
        <f>(DATA!D234-AVERAGE(DATA!D$6:D$510))/_xlfn.STDEV.P(DATA!D$6:D$510)</f>
        <v>1.7238353877915347</v>
      </c>
      <c r="E461" s="2">
        <f>(DATA!E234-AVERAGE(DATA!E$6:E$510))/_xlfn.STDEV.P(DATA!E$6:E$510)</f>
        <v>-0.56213885706712274</v>
      </c>
      <c r="F461" s="2">
        <f>(DATA!F234-AVERAGE(DATA!F$6:F$510))/_xlfn.STDEV.P(DATA!F$6:F$510)</f>
        <v>-0.71661074444386308</v>
      </c>
      <c r="G461" s="2">
        <f>(DATA!G234-AVERAGE(DATA!G$6:G$510))/_xlfn.STDEV.P(DATA!G$6:G$510)</f>
        <v>-1.433164351223803</v>
      </c>
      <c r="H461" s="2">
        <f>(DATA!H234-AVERAGE(DATA!H$6:H$510))/_xlfn.STDEV.P(DATA!H$6:H$510)</f>
        <v>-0.78087166242827166</v>
      </c>
      <c r="I461" s="2">
        <f>(DATA!I234-AVERAGE(DATA!I$6:I$510))/_xlfn.STDEV.P(DATA!I$6:I$510)</f>
        <v>1.5361523150714644</v>
      </c>
      <c r="J461" s="2"/>
      <c r="K461">
        <f t="shared" si="22"/>
        <v>3.9115477191041634</v>
      </c>
      <c r="L461">
        <f t="shared" si="23"/>
        <v>456</v>
      </c>
    </row>
    <row r="462" spans="1:12" x14ac:dyDescent="0.35">
      <c r="A462" t="s">
        <v>4</v>
      </c>
      <c r="B462" t="s">
        <v>5</v>
      </c>
      <c r="C462" t="str">
        <f t="shared" si="21"/>
        <v>ERKEK-EVLİ</v>
      </c>
      <c r="D462" s="2">
        <f>(DATA!D139-AVERAGE(DATA!D$6:D$510))/_xlfn.STDEV.P(DATA!D$6:D$510)</f>
        <v>1.7238353877915347</v>
      </c>
      <c r="E462" s="2">
        <f>(DATA!E139-AVERAGE(DATA!E$6:E$510))/_xlfn.STDEV.P(DATA!E$6:E$510)</f>
        <v>9.7919556772589331E-2</v>
      </c>
      <c r="F462" s="2">
        <f>(DATA!F139-AVERAGE(DATA!F$6:F$510))/_xlfn.STDEV.P(DATA!F$6:F$510)</f>
        <v>-2.9263306753166268E-2</v>
      </c>
      <c r="G462" s="2">
        <f>(DATA!G139-AVERAGE(DATA!G$6:G$510))/_xlfn.STDEV.P(DATA!G$6:G$510)</f>
        <v>-1.433164351223803</v>
      </c>
      <c r="H462" s="2">
        <f>(DATA!H139-AVERAGE(DATA!H$6:H$510))/_xlfn.STDEV.P(DATA!H$6:H$510)</f>
        <v>-0.20053717139215008</v>
      </c>
      <c r="I462" s="2">
        <f>(DATA!I139-AVERAGE(DATA!I$6:I$510))/_xlfn.STDEV.P(DATA!I$6:I$510)</f>
        <v>1.7969109436414956</v>
      </c>
      <c r="J462" s="2"/>
      <c r="K462">
        <f t="shared" si="22"/>
        <v>3.9124392677147424</v>
      </c>
      <c r="L462">
        <f t="shared" si="23"/>
        <v>457</v>
      </c>
    </row>
    <row r="463" spans="1:12" x14ac:dyDescent="0.35">
      <c r="A463" t="s">
        <v>7</v>
      </c>
      <c r="B463" t="s">
        <v>5</v>
      </c>
      <c r="C463" t="str">
        <f t="shared" si="21"/>
        <v>KADIN-EVLİ</v>
      </c>
      <c r="D463" s="2">
        <f>(DATA!D230-AVERAGE(DATA!D$6:D$510))/_xlfn.STDEV.P(DATA!D$6:D$510)</f>
        <v>-0.84791312279849518</v>
      </c>
      <c r="E463" s="2">
        <f>(DATA!E230-AVERAGE(DATA!E$6:E$510))/_xlfn.STDEV.P(DATA!E$6:E$510)</f>
        <v>-1.6622362134666426</v>
      </c>
      <c r="F463" s="2">
        <f>(DATA!F230-AVERAGE(DATA!F$6:F$510))/_xlfn.STDEV.P(DATA!F$6:F$510)</f>
        <v>-1.8621898072616907</v>
      </c>
      <c r="G463" s="2">
        <f>(DATA!G230-AVERAGE(DATA!G$6:G$510))/_xlfn.STDEV.P(DATA!G$6:G$510)</f>
        <v>-0.92845863431737219</v>
      </c>
      <c r="H463" s="2">
        <f>(DATA!H230-AVERAGE(DATA!H$6:H$510))/_xlfn.STDEV.P(DATA!H$6:H$510)</f>
        <v>-1.0710389098324198</v>
      </c>
      <c r="I463" s="2">
        <f>(DATA!I230-AVERAGE(DATA!I$6:I$510))/_xlfn.STDEV.P(DATA!I$6:I$510)</f>
        <v>0.75387642936137056</v>
      </c>
      <c r="J463" s="2"/>
      <c r="K463">
        <f t="shared" si="22"/>
        <v>3.929128481458815</v>
      </c>
      <c r="L463">
        <f t="shared" si="23"/>
        <v>458</v>
      </c>
    </row>
    <row r="464" spans="1:12" x14ac:dyDescent="0.35">
      <c r="A464" t="s">
        <v>7</v>
      </c>
      <c r="B464" t="s">
        <v>6</v>
      </c>
      <c r="C464" t="str">
        <f t="shared" si="21"/>
        <v>KADIN-BEKAR</v>
      </c>
      <c r="D464" s="2">
        <f>(DATA!D7-AVERAGE(DATA!D$6:D$510))/_xlfn.STDEV.P(DATA!D$6:D$510)</f>
        <v>-2.1337873780935102</v>
      </c>
      <c r="E464" s="2">
        <f>(DATA!E7-AVERAGE(DATA!E$6:E$510))/_xlfn.STDEV.P(DATA!E$6:E$510)</f>
        <v>-1.6622362134666426</v>
      </c>
      <c r="F464" s="2">
        <f>(DATA!F7-AVERAGE(DATA!F$6:F$510))/_xlfn.STDEV.P(DATA!F$6:F$510)</f>
        <v>-1.8621898072616907</v>
      </c>
      <c r="G464" s="2">
        <f>(DATA!G7-AVERAGE(DATA!G$6:G$510))/_xlfn.STDEV.P(DATA!G$6:G$510)</f>
        <v>-0.67610577586415688</v>
      </c>
      <c r="H464" s="2">
        <f>(DATA!H7-AVERAGE(DATA!H$6:H$510))/_xlfn.STDEV.P(DATA!H$6:H$510)</f>
        <v>-0.20053717139215008</v>
      </c>
      <c r="I464" s="2">
        <f>(DATA!I7-AVERAGE(DATA!I$6:I$510))/_xlfn.STDEV.P(DATA!I$6:I$510)</f>
        <v>-2.8399452958861073E-2</v>
      </c>
      <c r="J464" s="2"/>
      <c r="K464">
        <f t="shared" si="22"/>
        <v>3.9315789006836472</v>
      </c>
      <c r="L464">
        <f t="shared" si="23"/>
        <v>459</v>
      </c>
    </row>
    <row r="465" spans="1:12" x14ac:dyDescent="0.35">
      <c r="A465" t="s">
        <v>4</v>
      </c>
      <c r="B465" t="s">
        <v>5</v>
      </c>
      <c r="C465" t="str">
        <f t="shared" si="21"/>
        <v>ERKEK-EVLİ</v>
      </c>
      <c r="D465" s="2">
        <f>(DATA!D323-AVERAGE(DATA!D$6:D$510))/_xlfn.STDEV.P(DATA!D$6:D$510)</f>
        <v>0.43796113249651974</v>
      </c>
      <c r="E465" s="2">
        <f>(DATA!E323-AVERAGE(DATA!E$6:E$510))/_xlfn.STDEV.P(DATA!E$6:E$510)</f>
        <v>-1.0021777996269308</v>
      </c>
      <c r="F465" s="2">
        <f>(DATA!F323-AVERAGE(DATA!F$6:F$510))/_xlfn.STDEV.P(DATA!F$6:F$510)</f>
        <v>-1.1748423695709942</v>
      </c>
      <c r="G465" s="2">
        <f>(DATA!G323-AVERAGE(DATA!G$6:G$510))/_xlfn.STDEV.P(DATA!G$6:G$510)</f>
        <v>-1.433164351223803</v>
      </c>
      <c r="H465" s="2">
        <f>(DATA!H323-AVERAGE(DATA!H$6:H$510))/_xlfn.STDEV.P(DATA!H$6:H$510)</f>
        <v>-0.20053717139215008</v>
      </c>
      <c r="I465" s="2">
        <f>(DATA!I323-AVERAGE(DATA!I$6:I$510))/_xlfn.STDEV.P(DATA!I$6:I$510)</f>
        <v>1.7969109436414956</v>
      </c>
      <c r="J465" s="2"/>
      <c r="K465">
        <f t="shared" si="22"/>
        <v>3.9332649197374296</v>
      </c>
      <c r="L465">
        <f t="shared" si="23"/>
        <v>460</v>
      </c>
    </row>
    <row r="466" spans="1:12" x14ac:dyDescent="0.35">
      <c r="A466" t="s">
        <v>4</v>
      </c>
      <c r="B466" t="s">
        <v>5</v>
      </c>
      <c r="C466" t="str">
        <f t="shared" si="21"/>
        <v>ERKEK-EVLİ</v>
      </c>
      <c r="D466" s="2">
        <f>(DATA!D371-AVERAGE(DATA!D$6:D$510))/_xlfn.STDEV.P(DATA!D$6:D$510)</f>
        <v>0.43796113249651974</v>
      </c>
      <c r="E466" s="2">
        <f>(DATA!E371-AVERAGE(DATA!E$6:E$510))/_xlfn.STDEV.P(DATA!E$6:E$510)</f>
        <v>-1.0021777996269308</v>
      </c>
      <c r="F466" s="2">
        <f>(DATA!F371-AVERAGE(DATA!F$6:F$510))/_xlfn.STDEV.P(DATA!F$6:F$510)</f>
        <v>-1.1748423695709942</v>
      </c>
      <c r="G466" s="2">
        <f>(DATA!G371-AVERAGE(DATA!G$6:G$510))/_xlfn.STDEV.P(DATA!G$6:G$510)</f>
        <v>-1.433164351223803</v>
      </c>
      <c r="H466" s="2">
        <f>(DATA!H371-AVERAGE(DATA!H$6:H$510))/_xlfn.STDEV.P(DATA!H$6:H$510)</f>
        <v>-0.20053717139215008</v>
      </c>
      <c r="I466" s="2">
        <f>(DATA!I371-AVERAGE(DATA!I$6:I$510))/_xlfn.STDEV.P(DATA!I$6:I$510)</f>
        <v>1.7969109436414956</v>
      </c>
      <c r="J466" s="2"/>
      <c r="K466">
        <f t="shared" si="22"/>
        <v>3.9332649197374296</v>
      </c>
      <c r="L466">
        <f t="shared" si="23"/>
        <v>460</v>
      </c>
    </row>
    <row r="467" spans="1:12" x14ac:dyDescent="0.35">
      <c r="A467" t="s">
        <v>7</v>
      </c>
      <c r="B467" t="s">
        <v>6</v>
      </c>
      <c r="C467" t="str">
        <f t="shared" si="21"/>
        <v>KADIN-BEKAR</v>
      </c>
      <c r="D467" s="2">
        <f>(DATA!D255-AVERAGE(DATA!D$6:D$510))/_xlfn.STDEV.P(DATA!D$6:D$510)</f>
        <v>-0.84791312279849518</v>
      </c>
      <c r="E467" s="2">
        <f>(DATA!E255-AVERAGE(DATA!E$6:E$510))/_xlfn.STDEV.P(DATA!E$6:E$510)</f>
        <v>-2.5423140985862589</v>
      </c>
      <c r="F467" s="2">
        <f>(DATA!F255-AVERAGE(DATA!F$6:F$510))/_xlfn.STDEV.P(DATA!F$6:F$510)</f>
        <v>-2.7786530575159532</v>
      </c>
      <c r="G467" s="2">
        <f>(DATA!G255-AVERAGE(DATA!G$6:G$510))/_xlfn.STDEV.P(DATA!G$6:G$510)</f>
        <v>1.3427170884809789</v>
      </c>
      <c r="H467" s="2">
        <f>(DATA!H255-AVERAGE(DATA!H$6:H$510))/_xlfn.STDEV.P(DATA!H$6:H$510)</f>
        <v>0.66996457082029381</v>
      </c>
      <c r="I467" s="2">
        <f>(DATA!I255-AVERAGE(DATA!I$6:I$510))/_xlfn.STDEV.P(DATA!I$6:I$510)</f>
        <v>-1.5929512243790485</v>
      </c>
      <c r="J467" s="2"/>
      <c r="K467">
        <f t="shared" si="22"/>
        <v>3.9393256175779046</v>
      </c>
      <c r="L467">
        <f t="shared" si="23"/>
        <v>462</v>
      </c>
    </row>
    <row r="468" spans="1:12" x14ac:dyDescent="0.35">
      <c r="A468" t="s">
        <v>7</v>
      </c>
      <c r="B468" t="s">
        <v>5</v>
      </c>
      <c r="C468" t="str">
        <f t="shared" si="21"/>
        <v>KADIN-EVLİ</v>
      </c>
      <c r="D468" s="2">
        <f>(DATA!D164-AVERAGE(DATA!D$6:D$510))/_xlfn.STDEV.P(DATA!D$6:D$510)</f>
        <v>0.43796113249651974</v>
      </c>
      <c r="E468" s="2">
        <f>(DATA!E164-AVERAGE(DATA!E$6:E$510))/_xlfn.STDEV.P(DATA!E$6:E$510)</f>
        <v>-0.34211938578721846</v>
      </c>
      <c r="F468" s="2">
        <f>(DATA!F164-AVERAGE(DATA!F$6:F$510))/_xlfn.STDEV.P(DATA!F$6:F$510)</f>
        <v>-0.48749493188029736</v>
      </c>
      <c r="G468" s="2">
        <f>(DATA!G164-AVERAGE(DATA!G$6:G$510))/_xlfn.STDEV.P(DATA!G$6:G$510)</f>
        <v>-1.433164351223803</v>
      </c>
      <c r="H468" s="2">
        <f>(DATA!H164-AVERAGE(DATA!H$6:H$510))/_xlfn.STDEV.P(DATA!H$6:H$510)</f>
        <v>-1.0710389098324198</v>
      </c>
      <c r="I468" s="2">
        <f>(DATA!I164-AVERAGE(DATA!I$6:I$510))/_xlfn.STDEV.P(DATA!I$6:I$510)</f>
        <v>1.7969109436414956</v>
      </c>
      <c r="J468" s="2"/>
      <c r="K468">
        <f t="shared" si="22"/>
        <v>3.943124136871123</v>
      </c>
      <c r="L468">
        <f t="shared" si="23"/>
        <v>463</v>
      </c>
    </row>
    <row r="469" spans="1:12" x14ac:dyDescent="0.35">
      <c r="A469" t="s">
        <v>7</v>
      </c>
      <c r="B469" t="s">
        <v>6</v>
      </c>
      <c r="C469" t="str">
        <f t="shared" si="21"/>
        <v>KADIN-BEKAR</v>
      </c>
      <c r="D469" s="2">
        <f>(DATA!D492-AVERAGE(DATA!D$6:D$510))/_xlfn.STDEV.P(DATA!D$6:D$510)</f>
        <v>-2.1337873780935102</v>
      </c>
      <c r="E469" s="2">
        <f>(DATA!E492-AVERAGE(DATA!E$6:E$510))/_xlfn.STDEV.P(DATA!E$6:E$510)</f>
        <v>-1.8822556847465466</v>
      </c>
      <c r="F469" s="2">
        <f>(DATA!F492-AVERAGE(DATA!F$6:F$510))/_xlfn.STDEV.P(DATA!F$6:F$510)</f>
        <v>-2.0913056198252562</v>
      </c>
      <c r="G469" s="2">
        <f>(DATA!G492-AVERAGE(DATA!G$6:G$510))/_xlfn.STDEV.P(DATA!G$6:G$510)</f>
        <v>-0.1714000589577262</v>
      </c>
      <c r="H469" s="2">
        <f>(DATA!H492-AVERAGE(DATA!H$6:H$510))/_xlfn.STDEV.P(DATA!H$6:H$510)</f>
        <v>-0.78087166242827166</v>
      </c>
      <c r="I469" s="2">
        <f>(DATA!I492-AVERAGE(DATA!I$6:I$510))/_xlfn.STDEV.P(DATA!I$6:I$510)</f>
        <v>-1.0714339672389861</v>
      </c>
      <c r="J469" s="2"/>
      <c r="K469">
        <f t="shared" si="22"/>
        <v>3.955526552888335</v>
      </c>
      <c r="L469">
        <f t="shared" si="23"/>
        <v>464</v>
      </c>
    </row>
    <row r="470" spans="1:12" x14ac:dyDescent="0.35">
      <c r="A470" t="s">
        <v>4</v>
      </c>
      <c r="B470" t="s">
        <v>5</v>
      </c>
      <c r="C470" t="str">
        <f t="shared" si="21"/>
        <v>ERKEK-EVLİ</v>
      </c>
      <c r="D470" s="2">
        <f>(DATA!D34-AVERAGE(DATA!D$6:D$510))/_xlfn.STDEV.P(DATA!D$6:D$510)</f>
        <v>-0.84791312279849518</v>
      </c>
      <c r="E470" s="2">
        <f>(DATA!E34-AVERAGE(DATA!E$6:E$510))/_xlfn.STDEV.P(DATA!E$6:E$510)</f>
        <v>1.858075327011822</v>
      </c>
      <c r="F470" s="2">
        <f>(DATA!F34-AVERAGE(DATA!F$6:F$510))/_xlfn.STDEV.P(DATA!F$6:F$510)</f>
        <v>1.8036631937553584</v>
      </c>
      <c r="G470" s="2">
        <f>(DATA!G34-AVERAGE(DATA!G$6:G$510))/_xlfn.STDEV.P(DATA!G$6:G$510)</f>
        <v>-1.1808114927705875</v>
      </c>
      <c r="H470" s="2">
        <f>(DATA!H34-AVERAGE(DATA!H$6:H$510))/_xlfn.STDEV.P(DATA!H$6:H$510)</f>
        <v>-0.20053717139215008</v>
      </c>
      <c r="I470" s="2">
        <f>(DATA!I34-AVERAGE(DATA!I$6:I$510))/_xlfn.STDEV.P(DATA!I$6:I$510)</f>
        <v>0.49311780079133921</v>
      </c>
      <c r="J470" s="2"/>
      <c r="K470">
        <f t="shared" si="22"/>
        <v>3.9724808983443198</v>
      </c>
      <c r="L470">
        <f t="shared" si="23"/>
        <v>465</v>
      </c>
    </row>
    <row r="471" spans="1:12" x14ac:dyDescent="0.35">
      <c r="A471" t="s">
        <v>4</v>
      </c>
      <c r="B471" t="s">
        <v>6</v>
      </c>
      <c r="C471" t="str">
        <f t="shared" si="21"/>
        <v>ERKEK-BEKAR</v>
      </c>
      <c r="D471" s="2">
        <f>(DATA!D414-AVERAGE(DATA!D$6:D$510))/_xlfn.STDEV.P(DATA!D$6:D$510)</f>
        <v>-2.1337873780935102</v>
      </c>
      <c r="E471" s="2">
        <f>(DATA!E414-AVERAGE(DATA!E$6:E$510))/_xlfn.STDEV.P(DATA!E$6:E$510)</f>
        <v>0.53795849933239714</v>
      </c>
      <c r="F471" s="2">
        <f>(DATA!F414-AVERAGE(DATA!F$6:F$510))/_xlfn.STDEV.P(DATA!F$6:F$510)</f>
        <v>0.42896831837396482</v>
      </c>
      <c r="G471" s="2">
        <f>(DATA!G414-AVERAGE(DATA!G$6:G$510))/_xlfn.STDEV.P(DATA!G$6:G$510)</f>
        <v>-0.67610577586415688</v>
      </c>
      <c r="H471" s="2">
        <f>(DATA!H414-AVERAGE(DATA!H$6:H$510))/_xlfn.STDEV.P(DATA!H$6:H$510)</f>
        <v>-1.3612061572365675</v>
      </c>
      <c r="I471" s="2">
        <f>(DATA!I414-AVERAGE(DATA!I$6:I$510))/_xlfn.STDEV.P(DATA!I$6:I$510)</f>
        <v>0.75387642936137056</v>
      </c>
      <c r="J471" s="2"/>
      <c r="K471">
        <f t="shared" si="22"/>
        <v>3.9989971649064886</v>
      </c>
      <c r="L471">
        <f t="shared" si="23"/>
        <v>466</v>
      </c>
    </row>
    <row r="472" spans="1:12" x14ac:dyDescent="0.35">
      <c r="A472" t="s">
        <v>4</v>
      </c>
      <c r="B472" t="s">
        <v>6</v>
      </c>
      <c r="C472" t="str">
        <f t="shared" si="21"/>
        <v>ERKEK-BEKAR</v>
      </c>
      <c r="D472" s="2">
        <f>(DATA!D397-AVERAGE(DATA!D$6:D$510))/_xlfn.STDEV.P(DATA!D$6:D$510)</f>
        <v>-0.84791312279849518</v>
      </c>
      <c r="E472" s="2">
        <f>(DATA!E397-AVERAGE(DATA!E$6:E$510))/_xlfn.STDEV.P(DATA!E$6:E$510)</f>
        <v>1.858075327011822</v>
      </c>
      <c r="F472" s="2">
        <f>(DATA!F397-AVERAGE(DATA!F$6:F$510))/_xlfn.STDEV.P(DATA!F$6:F$510)</f>
        <v>1.8036631937553584</v>
      </c>
      <c r="G472" s="2">
        <f>(DATA!G397-AVERAGE(DATA!G$6:G$510))/_xlfn.STDEV.P(DATA!G$6:G$510)</f>
        <v>-0.67610577586415688</v>
      </c>
      <c r="H472" s="2">
        <f>(DATA!H397-AVERAGE(DATA!H$6:H$510))/_xlfn.STDEV.P(DATA!H$6:H$510)</f>
        <v>-1.6513734046407154</v>
      </c>
      <c r="I472" s="2">
        <f>(DATA!I397-AVERAGE(DATA!I$6:I$510))/_xlfn.STDEV.P(DATA!I$6:I$510)</f>
        <v>-0.28915808152889233</v>
      </c>
      <c r="J472" s="2"/>
      <c r="K472">
        <f t="shared" si="22"/>
        <v>3.9998680723025659</v>
      </c>
      <c r="L472">
        <f t="shared" si="23"/>
        <v>467</v>
      </c>
    </row>
    <row r="473" spans="1:12" x14ac:dyDescent="0.35">
      <c r="A473" t="s">
        <v>7</v>
      </c>
      <c r="B473" t="s">
        <v>5</v>
      </c>
      <c r="C473" t="str">
        <f t="shared" si="21"/>
        <v>KADIN-EVLİ</v>
      </c>
      <c r="D473" s="2">
        <f>(DATA!D336-AVERAGE(DATA!D$6:D$510))/_xlfn.STDEV.P(DATA!D$6:D$510)</f>
        <v>1.7238353877915347</v>
      </c>
      <c r="E473" s="2">
        <f>(DATA!E336-AVERAGE(DATA!E$6:E$510))/_xlfn.STDEV.P(DATA!E$6:E$510)</f>
        <v>-0.89216806398697857</v>
      </c>
      <c r="F473" s="2">
        <f>(DATA!F336-AVERAGE(DATA!F$6:F$510))/_xlfn.STDEV.P(DATA!F$6:F$510)</f>
        <v>-1.0602844632892112</v>
      </c>
      <c r="G473" s="2">
        <f>(DATA!G336-AVERAGE(DATA!G$6:G$510))/_xlfn.STDEV.P(DATA!G$6:G$510)</f>
        <v>-1.433164351223803</v>
      </c>
      <c r="H473" s="2">
        <f>(DATA!H336-AVERAGE(DATA!H$6:H$510))/_xlfn.STDEV.P(DATA!H$6:H$510)</f>
        <v>-0.78087166242827166</v>
      </c>
      <c r="I473" s="2">
        <f>(DATA!I336-AVERAGE(DATA!I$6:I$510))/_xlfn.STDEV.P(DATA!I$6:I$510)</f>
        <v>1.5361523150714644</v>
      </c>
      <c r="J473" s="2"/>
      <c r="K473">
        <f t="shared" si="22"/>
        <v>4.0278592016046133</v>
      </c>
      <c r="L473">
        <f t="shared" si="23"/>
        <v>468</v>
      </c>
    </row>
    <row r="474" spans="1:12" x14ac:dyDescent="0.35">
      <c r="A474" t="s">
        <v>4</v>
      </c>
      <c r="B474" t="s">
        <v>6</v>
      </c>
      <c r="C474" t="str">
        <f t="shared" si="21"/>
        <v>ERKEK-BEKAR</v>
      </c>
      <c r="D474" s="2">
        <f>(DATA!D445-AVERAGE(DATA!D$6:D$510))/_xlfn.STDEV.P(DATA!D$6:D$510)</f>
        <v>-2.1337873780935102</v>
      </c>
      <c r="E474" s="2">
        <f>(DATA!E445-AVERAGE(DATA!E$6:E$510))/_xlfn.STDEV.P(DATA!E$6:E$510)</f>
        <v>1.858075327011822</v>
      </c>
      <c r="F474" s="2">
        <f>(DATA!F445-AVERAGE(DATA!F$6:F$510))/_xlfn.STDEV.P(DATA!F$6:F$510)</f>
        <v>1.8036631937553584</v>
      </c>
      <c r="G474" s="2">
        <f>(DATA!G445-AVERAGE(DATA!G$6:G$510))/_xlfn.STDEV.P(DATA!G$6:G$510)</f>
        <v>1.5950699469341942</v>
      </c>
      <c r="H474" s="2">
        <f>(DATA!H445-AVERAGE(DATA!H$6:H$510))/_xlfn.STDEV.P(DATA!H$6:H$510)</f>
        <v>1.2502990656285897</v>
      </c>
      <c r="I474" s="2">
        <f>(DATA!I445-AVERAGE(DATA!I$6:I$510))/_xlfn.STDEV.P(DATA!I$6:I$510)</f>
        <v>-1.3321925958090173</v>
      </c>
      <c r="J474" s="2"/>
      <c r="K474">
        <f t="shared" si="22"/>
        <v>4.0283650964427036</v>
      </c>
      <c r="L474">
        <f t="shared" si="23"/>
        <v>469</v>
      </c>
    </row>
    <row r="475" spans="1:12" x14ac:dyDescent="0.35">
      <c r="A475" t="s">
        <v>7</v>
      </c>
      <c r="B475" t="s">
        <v>5</v>
      </c>
      <c r="C475" t="str">
        <f t="shared" si="21"/>
        <v>KADIN-EVLİ</v>
      </c>
      <c r="D475" s="2">
        <f>(DATA!D166-AVERAGE(DATA!D$6:D$510))/_xlfn.STDEV.P(DATA!D$6:D$510)</f>
        <v>1.7238353877915347</v>
      </c>
      <c r="E475" s="2">
        <f>(DATA!E166-AVERAGE(DATA!E$6:E$510))/_xlfn.STDEV.P(DATA!E$6:E$510)</f>
        <v>-1.2221972709068345</v>
      </c>
      <c r="F475" s="2">
        <f>(DATA!F166-AVERAGE(DATA!F$6:F$510))/_xlfn.STDEV.P(DATA!F$6:F$510)</f>
        <v>-1.4039581821345595</v>
      </c>
      <c r="G475" s="2">
        <f>(DATA!G166-AVERAGE(DATA!G$6:G$510))/_xlfn.STDEV.P(DATA!G$6:G$510)</f>
        <v>-1.433164351223803</v>
      </c>
      <c r="H475" s="2">
        <f>(DATA!H166-AVERAGE(DATA!H$6:H$510))/_xlfn.STDEV.P(DATA!H$6:H$510)</f>
        <v>-0.78087166242827166</v>
      </c>
      <c r="I475" s="2">
        <f>(DATA!I166-AVERAGE(DATA!I$6:I$510))/_xlfn.STDEV.P(DATA!I$6:I$510)</f>
        <v>1.275393686501433</v>
      </c>
      <c r="J475" s="2"/>
      <c r="K475">
        <f t="shared" si="22"/>
        <v>4.0288627660085181</v>
      </c>
      <c r="L475">
        <f t="shared" si="23"/>
        <v>470</v>
      </c>
    </row>
    <row r="476" spans="1:12" x14ac:dyDescent="0.35">
      <c r="A476" t="s">
        <v>7</v>
      </c>
      <c r="B476" t="s">
        <v>5</v>
      </c>
      <c r="C476" t="str">
        <f t="shared" si="21"/>
        <v>KADIN-EVLİ</v>
      </c>
      <c r="D476" s="2">
        <f>(DATA!D56-AVERAGE(DATA!D$6:D$510))/_xlfn.STDEV.P(DATA!D$6:D$510)</f>
        <v>-2.1337873780935102</v>
      </c>
      <c r="E476" s="2">
        <f>(DATA!E56-AVERAGE(DATA!E$6:E$510))/_xlfn.STDEV.P(DATA!E$6:E$510)</f>
        <v>-0.78215832834702625</v>
      </c>
      <c r="F476" s="2">
        <f>(DATA!F56-AVERAGE(DATA!F$6:F$510))/_xlfn.STDEV.P(DATA!F$6:F$510)</f>
        <v>-0.94572655700742836</v>
      </c>
      <c r="G476" s="2">
        <f>(DATA!G56-AVERAGE(DATA!G$6:G$510))/_xlfn.STDEV.P(DATA!G$6:G$510)</f>
        <v>-0.92845863431737219</v>
      </c>
      <c r="H476" s="2">
        <f>(DATA!H56-AVERAGE(DATA!H$6:H$510))/_xlfn.STDEV.P(DATA!H$6:H$510)</f>
        <v>-1.6513734046407154</v>
      </c>
      <c r="I476" s="2">
        <f>(DATA!I56-AVERAGE(DATA!I$6:I$510))/_xlfn.STDEV.P(DATA!I$6:I$510)</f>
        <v>0.23235917222130795</v>
      </c>
      <c r="J476" s="2"/>
      <c r="K476">
        <f t="shared" si="22"/>
        <v>4.0443651868892632</v>
      </c>
      <c r="L476">
        <f t="shared" si="23"/>
        <v>471</v>
      </c>
    </row>
    <row r="477" spans="1:12" x14ac:dyDescent="0.35">
      <c r="A477" t="s">
        <v>4</v>
      </c>
      <c r="B477" t="s">
        <v>6</v>
      </c>
      <c r="C477" t="str">
        <f t="shared" si="21"/>
        <v>ERKEK-BEKAR</v>
      </c>
      <c r="D477" s="2">
        <f>(DATA!D159-AVERAGE(DATA!D$6:D$510))/_xlfn.STDEV.P(DATA!D$6:D$510)</f>
        <v>1.7238353877915347</v>
      </c>
      <c r="E477" s="2">
        <f>(DATA!E159-AVERAGE(DATA!E$6:E$510))/_xlfn.STDEV.P(DATA!E$6:E$510)</f>
        <v>1.4180363844520134</v>
      </c>
      <c r="F477" s="2">
        <f>(DATA!F159-AVERAGE(DATA!F$6:F$510))/_xlfn.STDEV.P(DATA!F$6:F$510)</f>
        <v>1.345431568628227</v>
      </c>
      <c r="G477" s="2">
        <f>(DATA!G159-AVERAGE(DATA!G$6:G$510))/_xlfn.STDEV.P(DATA!G$6:G$510)</f>
        <v>-1.1808114927705875</v>
      </c>
      <c r="H477" s="2">
        <f>(DATA!H159-AVERAGE(DATA!H$6:H$510))/_xlfn.STDEV.P(DATA!H$6:H$510)</f>
        <v>-1.0710389098324198</v>
      </c>
      <c r="I477" s="2">
        <f>(DATA!I159-AVERAGE(DATA!I$6:I$510))/_xlfn.STDEV.P(DATA!I$6:I$510)</f>
        <v>1.0146350579314019</v>
      </c>
      <c r="J477" s="2"/>
      <c r="K477">
        <f t="shared" si="22"/>
        <v>4.062650681882884</v>
      </c>
      <c r="L477">
        <f t="shared" si="23"/>
        <v>472</v>
      </c>
    </row>
    <row r="478" spans="1:12" x14ac:dyDescent="0.35">
      <c r="A478" t="s">
        <v>4</v>
      </c>
      <c r="B478" t="s">
        <v>6</v>
      </c>
      <c r="C478" t="str">
        <f t="shared" si="21"/>
        <v>ERKEK-BEKAR</v>
      </c>
      <c r="D478" s="2">
        <f>(DATA!D459-AVERAGE(DATA!D$6:D$510))/_xlfn.STDEV.P(DATA!D$6:D$510)</f>
        <v>0.43796113249651974</v>
      </c>
      <c r="E478" s="2">
        <f>(DATA!E459-AVERAGE(DATA!E$6:E$510))/_xlfn.STDEV.P(DATA!E$6:E$510)</f>
        <v>-0.56213885706712274</v>
      </c>
      <c r="F478" s="2">
        <f>(DATA!F459-AVERAGE(DATA!F$6:F$510))/_xlfn.STDEV.P(DATA!F$6:F$510)</f>
        <v>-0.71661074444386308</v>
      </c>
      <c r="G478" s="2">
        <f>(DATA!G459-AVERAGE(DATA!G$6:G$510))/_xlfn.STDEV.P(DATA!G$6:G$510)</f>
        <v>-1.433164351223803</v>
      </c>
      <c r="H478" s="2">
        <f>(DATA!H459-AVERAGE(DATA!H$6:H$510))/_xlfn.STDEV.P(DATA!H$6:H$510)</f>
        <v>-2.2317078994490114</v>
      </c>
      <c r="I478" s="2">
        <f>(DATA!I459-AVERAGE(DATA!I$6:I$510))/_xlfn.STDEV.P(DATA!I$6:I$510)</f>
        <v>1.0146350579314019</v>
      </c>
      <c r="J478" s="2"/>
      <c r="K478">
        <f t="shared" si="22"/>
        <v>4.0651086964427083</v>
      </c>
      <c r="L478">
        <f t="shared" si="23"/>
        <v>473</v>
      </c>
    </row>
    <row r="479" spans="1:12" x14ac:dyDescent="0.35">
      <c r="A479" t="s">
        <v>4</v>
      </c>
      <c r="B479" t="s">
        <v>5</v>
      </c>
      <c r="C479" t="str">
        <f t="shared" si="21"/>
        <v>ERKEK-EVLİ</v>
      </c>
      <c r="D479" s="2">
        <f>(DATA!D85-AVERAGE(DATA!D$6:D$510))/_xlfn.STDEV.P(DATA!D$6:D$510)</f>
        <v>0.43796113249651974</v>
      </c>
      <c r="E479" s="2">
        <f>(DATA!E85-AVERAGE(DATA!E$6:E$510))/_xlfn.STDEV.P(DATA!E$6:E$510)</f>
        <v>-1.0021777996269308</v>
      </c>
      <c r="F479" s="2">
        <f>(DATA!F85-AVERAGE(DATA!F$6:F$510))/_xlfn.STDEV.P(DATA!F$6:F$510)</f>
        <v>-1.1748423695709942</v>
      </c>
      <c r="G479" s="2">
        <f>(DATA!G85-AVERAGE(DATA!G$6:G$510))/_xlfn.STDEV.P(DATA!G$6:G$510)</f>
        <v>-1.433164351223803</v>
      </c>
      <c r="H479" s="2">
        <f>(DATA!H85-AVERAGE(DATA!H$6:H$510))/_xlfn.STDEV.P(DATA!H$6:H$510)</f>
        <v>-1.3612061572365675</v>
      </c>
      <c r="I479" s="2">
        <f>(DATA!I85-AVERAGE(DATA!I$6:I$510))/_xlfn.STDEV.P(DATA!I$6:I$510)</f>
        <v>1.5361523150714644</v>
      </c>
      <c r="J479" s="2"/>
      <c r="K479">
        <f t="shared" si="22"/>
        <v>4.0824261178551797</v>
      </c>
      <c r="L479">
        <f t="shared" si="23"/>
        <v>474</v>
      </c>
    </row>
    <row r="480" spans="1:12" x14ac:dyDescent="0.35">
      <c r="A480" t="s">
        <v>4</v>
      </c>
      <c r="B480" t="s">
        <v>5</v>
      </c>
      <c r="C480" t="str">
        <f t="shared" si="21"/>
        <v>ERKEK-EVLİ</v>
      </c>
      <c r="D480" s="2">
        <f>(DATA!D171-AVERAGE(DATA!D$6:D$510))/_xlfn.STDEV.P(DATA!D$6:D$510)</f>
        <v>0.43796113249651974</v>
      </c>
      <c r="E480" s="2">
        <f>(DATA!E171-AVERAGE(DATA!E$6:E$510))/_xlfn.STDEV.P(DATA!E$6:E$510)</f>
        <v>1.4180363844520134</v>
      </c>
      <c r="F480" s="2">
        <f>(DATA!F171-AVERAGE(DATA!F$6:F$510))/_xlfn.STDEV.P(DATA!F$6:F$510)</f>
        <v>1.345431568628227</v>
      </c>
      <c r="G480" s="2">
        <f>(DATA!G171-AVERAGE(DATA!G$6:G$510))/_xlfn.STDEV.P(DATA!G$6:G$510)</f>
        <v>-1.1808114927705875</v>
      </c>
      <c r="H480" s="2">
        <f>(DATA!H171-AVERAGE(DATA!H$6:H$510))/_xlfn.STDEV.P(DATA!H$6:H$510)</f>
        <v>-0.78087166242827166</v>
      </c>
      <c r="I480" s="2">
        <f>(DATA!I171-AVERAGE(DATA!I$6:I$510))/_xlfn.STDEV.P(DATA!I$6:I$510)</f>
        <v>1.5361523150714644</v>
      </c>
      <c r="J480" s="2"/>
      <c r="K480">
        <f t="shared" si="22"/>
        <v>4.0859578711672588</v>
      </c>
      <c r="L480">
        <f t="shared" si="23"/>
        <v>475</v>
      </c>
    </row>
    <row r="481" spans="1:12" x14ac:dyDescent="0.35">
      <c r="A481" t="s">
        <v>4</v>
      </c>
      <c r="B481" t="s">
        <v>5</v>
      </c>
      <c r="C481" t="str">
        <f t="shared" si="21"/>
        <v>ERKEK-EVLİ</v>
      </c>
      <c r="D481" s="2">
        <f>(DATA!D396-AVERAGE(DATA!D$6:D$510))/_xlfn.STDEV.P(DATA!D$6:D$510)</f>
        <v>0.43796113249651974</v>
      </c>
      <c r="E481" s="2">
        <f>(DATA!E396-AVERAGE(DATA!E$6:E$510))/_xlfn.STDEV.P(DATA!E$6:E$510)</f>
        <v>-1.0021777996269308</v>
      </c>
      <c r="F481" s="2">
        <f>(DATA!F396-AVERAGE(DATA!F$6:F$510))/_xlfn.STDEV.P(DATA!F$6:F$510)</f>
        <v>-1.1748423695709942</v>
      </c>
      <c r="G481" s="2">
        <f>(DATA!G396-AVERAGE(DATA!G$6:G$510))/_xlfn.STDEV.P(DATA!G$6:G$510)</f>
        <v>-1.1808114927705875</v>
      </c>
      <c r="H481" s="2">
        <f>(DATA!H396-AVERAGE(DATA!H$6:H$510))/_xlfn.STDEV.P(DATA!H$6:H$510)</f>
        <v>-1.9415406520448633</v>
      </c>
      <c r="I481" s="2">
        <f>(DATA!I396-AVERAGE(DATA!I$6:I$510))/_xlfn.STDEV.P(DATA!I$6:I$510)</f>
        <v>1.275393686501433</v>
      </c>
      <c r="J481" s="2"/>
      <c r="K481">
        <f t="shared" si="22"/>
        <v>4.0879522025877479</v>
      </c>
      <c r="L481">
        <f t="shared" si="23"/>
        <v>476</v>
      </c>
    </row>
    <row r="482" spans="1:12" x14ac:dyDescent="0.35">
      <c r="A482" t="s">
        <v>7</v>
      </c>
      <c r="B482" t="s">
        <v>5</v>
      </c>
      <c r="C482" t="str">
        <f t="shared" si="21"/>
        <v>KADIN-EVLİ</v>
      </c>
      <c r="D482" s="2">
        <f>(DATA!D265-AVERAGE(DATA!D$6:D$510))/_xlfn.STDEV.P(DATA!D$6:D$510)</f>
        <v>-2.1337873780935102</v>
      </c>
      <c r="E482" s="2">
        <f>(DATA!E265-AVERAGE(DATA!E$6:E$510))/_xlfn.STDEV.P(DATA!E$6:E$510)</f>
        <v>-1.4422167421867387</v>
      </c>
      <c r="F482" s="2">
        <f>(DATA!F265-AVERAGE(DATA!F$6:F$510))/_xlfn.STDEV.P(DATA!F$6:F$510)</f>
        <v>-1.6330739946981252</v>
      </c>
      <c r="G482" s="2">
        <f>(DATA!G265-AVERAGE(DATA!G$6:G$510))/_xlfn.STDEV.P(DATA!G$6:G$510)</f>
        <v>-0.4237529174109414</v>
      </c>
      <c r="H482" s="2">
        <f>(DATA!H265-AVERAGE(DATA!H$6:H$510))/_xlfn.STDEV.P(DATA!H$6:H$510)</f>
        <v>-1.0710389098324198</v>
      </c>
      <c r="I482" s="2">
        <f>(DATA!I265-AVERAGE(DATA!I$6:I$510))/_xlfn.STDEV.P(DATA!I$6:I$510)</f>
        <v>0.49311780079133921</v>
      </c>
      <c r="J482" s="2"/>
      <c r="K482">
        <f t="shared" si="22"/>
        <v>4.0998549680881204</v>
      </c>
      <c r="L482">
        <f t="shared" si="23"/>
        <v>477</v>
      </c>
    </row>
    <row r="483" spans="1:12" x14ac:dyDescent="0.35">
      <c r="A483" t="s">
        <v>4</v>
      </c>
      <c r="B483" t="s">
        <v>6</v>
      </c>
      <c r="C483" t="str">
        <f t="shared" si="21"/>
        <v>ERKEK-BEKAR</v>
      </c>
      <c r="D483" s="2">
        <f>(DATA!D43-AVERAGE(DATA!D$6:D$510))/_xlfn.STDEV.P(DATA!D$6:D$510)</f>
        <v>-2.1337873780935102</v>
      </c>
      <c r="E483" s="2">
        <f>(DATA!E43-AVERAGE(DATA!E$6:E$510))/_xlfn.STDEV.P(DATA!E$6:E$510)</f>
        <v>1.858075327011822</v>
      </c>
      <c r="F483" s="2">
        <f>(DATA!F43-AVERAGE(DATA!F$6:F$510))/_xlfn.STDEV.P(DATA!F$6:F$510)</f>
        <v>1.8036631937553584</v>
      </c>
      <c r="G483" s="2">
        <f>(DATA!G43-AVERAGE(DATA!G$6:G$510))/_xlfn.STDEV.P(DATA!G$6:G$510)</f>
        <v>1.8474228053874096</v>
      </c>
      <c r="H483" s="2">
        <f>(DATA!H43-AVERAGE(DATA!H$6:H$510))/_xlfn.STDEV.P(DATA!H$6:H$510)</f>
        <v>1.2502990656285897</v>
      </c>
      <c r="I483" s="2">
        <f>(DATA!I43-AVERAGE(DATA!I$6:I$510))/_xlfn.STDEV.P(DATA!I$6:I$510)</f>
        <v>-1.5929512243790485</v>
      </c>
      <c r="J483" s="2"/>
      <c r="K483">
        <f t="shared" si="22"/>
        <v>4.1153674595425933</v>
      </c>
      <c r="L483">
        <f t="shared" si="23"/>
        <v>478</v>
      </c>
    </row>
    <row r="484" spans="1:12" x14ac:dyDescent="0.35">
      <c r="A484" t="s">
        <v>7</v>
      </c>
      <c r="B484" t="s">
        <v>5</v>
      </c>
      <c r="C484" t="str">
        <f t="shared" si="21"/>
        <v>KADIN-EVLİ</v>
      </c>
      <c r="D484" s="2">
        <f>(DATA!D235-AVERAGE(DATA!D$6:D$510))/_xlfn.STDEV.P(DATA!D$6:D$510)</f>
        <v>1.7238353877915347</v>
      </c>
      <c r="E484" s="2">
        <f>(DATA!E235-AVERAGE(DATA!E$6:E$510))/_xlfn.STDEV.P(DATA!E$6:E$510)</f>
        <v>0.31793902805249391</v>
      </c>
      <c r="F484" s="2">
        <f>(DATA!F235-AVERAGE(DATA!F$6:F$510))/_xlfn.STDEV.P(DATA!F$6:F$510)</f>
        <v>0.19985250581039951</v>
      </c>
      <c r="G484" s="2">
        <f>(DATA!G235-AVERAGE(DATA!G$6:G$510))/_xlfn.STDEV.P(DATA!G$6:G$510)</f>
        <v>-1.1808114927705875</v>
      </c>
      <c r="H484" s="2">
        <f>(DATA!H235-AVERAGE(DATA!H$6:H$510))/_xlfn.STDEV.P(DATA!H$6:H$510)</f>
        <v>-2.2317078994490114</v>
      </c>
      <c r="I484" s="2">
        <f>(DATA!I235-AVERAGE(DATA!I$6:I$510))/_xlfn.STDEV.P(DATA!I$6:I$510)</f>
        <v>1.0146350579314019</v>
      </c>
      <c r="J484" s="2"/>
      <c r="K484">
        <f t="shared" si="22"/>
        <v>4.12184511936755</v>
      </c>
      <c r="L484">
        <f t="shared" si="23"/>
        <v>479</v>
      </c>
    </row>
    <row r="485" spans="1:12" x14ac:dyDescent="0.35">
      <c r="A485" t="s">
        <v>4</v>
      </c>
      <c r="B485" t="s">
        <v>5</v>
      </c>
      <c r="C485" t="str">
        <f t="shared" si="21"/>
        <v>ERKEK-EVLİ</v>
      </c>
      <c r="D485" s="2">
        <f>(DATA!D155-AVERAGE(DATA!D$6:D$510))/_xlfn.STDEV.P(DATA!D$6:D$510)</f>
        <v>0.43796113249651974</v>
      </c>
      <c r="E485" s="2">
        <f>(DATA!E155-AVERAGE(DATA!E$6:E$510))/_xlfn.STDEV.P(DATA!E$6:E$510)</f>
        <v>0.97799744189220628</v>
      </c>
      <c r="F485" s="2">
        <f>(DATA!F155-AVERAGE(DATA!F$6:F$510))/_xlfn.STDEV.P(DATA!F$6:F$510)</f>
        <v>0.88719994350109632</v>
      </c>
      <c r="G485" s="2">
        <f>(DATA!G155-AVERAGE(DATA!G$6:G$510))/_xlfn.STDEV.P(DATA!G$6:G$510)</f>
        <v>-1.1808114927705875</v>
      </c>
      <c r="H485" s="2">
        <f>(DATA!H155-AVERAGE(DATA!H$6:H$510))/_xlfn.STDEV.P(DATA!H$6:H$510)</f>
        <v>-1.6513734046407154</v>
      </c>
      <c r="I485" s="2">
        <f>(DATA!I155-AVERAGE(DATA!I$6:I$510))/_xlfn.STDEV.P(DATA!I$6:I$510)</f>
        <v>1.5361523150714644</v>
      </c>
      <c r="J485" s="2"/>
      <c r="K485">
        <f t="shared" si="22"/>
        <v>4.1446679822613133</v>
      </c>
      <c r="L485">
        <f t="shared" si="23"/>
        <v>480</v>
      </c>
    </row>
    <row r="486" spans="1:12" x14ac:dyDescent="0.35">
      <c r="A486" t="s">
        <v>7</v>
      </c>
      <c r="B486" t="s">
        <v>6</v>
      </c>
      <c r="C486" t="str">
        <f t="shared" si="21"/>
        <v>KADIN-BEKAR</v>
      </c>
      <c r="D486" s="2">
        <f>(DATA!D342-AVERAGE(DATA!D$6:D$510))/_xlfn.STDEV.P(DATA!D$6:D$510)</f>
        <v>0.43796113249651974</v>
      </c>
      <c r="E486" s="2">
        <f>(DATA!E342-AVERAGE(DATA!E$6:E$510))/_xlfn.STDEV.P(DATA!E$6:E$510)</f>
        <v>-2.5423140985862589</v>
      </c>
      <c r="F486" s="2">
        <f>(DATA!F342-AVERAGE(DATA!F$6:F$510))/_xlfn.STDEV.P(DATA!F$6:F$510)</f>
        <v>-2.7786530575159532</v>
      </c>
      <c r="G486" s="2">
        <f>(DATA!G342-AVERAGE(DATA!G$6:G$510))/_xlfn.STDEV.P(DATA!G$6:G$510)</f>
        <v>-0.67610577586415688</v>
      </c>
      <c r="H486" s="2">
        <f>(DATA!H342-AVERAGE(DATA!H$6:H$510))/_xlfn.STDEV.P(DATA!H$6:H$510)</f>
        <v>-0.78087166242827166</v>
      </c>
      <c r="I486" s="2">
        <f>(DATA!I342-AVERAGE(DATA!I$6:I$510))/_xlfn.STDEV.P(DATA!I$6:I$510)</f>
        <v>-2.8399452958861073E-2</v>
      </c>
      <c r="J486" s="2"/>
      <c r="K486">
        <f t="shared" si="22"/>
        <v>4.1671097303485309</v>
      </c>
      <c r="L486">
        <f t="shared" si="23"/>
        <v>481</v>
      </c>
    </row>
    <row r="487" spans="1:12" x14ac:dyDescent="0.35">
      <c r="A487" t="s">
        <v>7</v>
      </c>
      <c r="B487" t="s">
        <v>5</v>
      </c>
      <c r="C487" t="str">
        <f t="shared" si="21"/>
        <v>KADIN-EVLİ</v>
      </c>
      <c r="D487" s="2">
        <f>(DATA!D490-AVERAGE(DATA!D$6:D$510))/_xlfn.STDEV.P(DATA!D$6:D$510)</f>
        <v>0.43796113249651974</v>
      </c>
      <c r="E487" s="2">
        <f>(DATA!E490-AVERAGE(DATA!E$6:E$510))/_xlfn.STDEV.P(DATA!E$6:E$510)</f>
        <v>9.7919556772589331E-2</v>
      </c>
      <c r="F487" s="2">
        <f>(DATA!F490-AVERAGE(DATA!F$6:F$510))/_xlfn.STDEV.P(DATA!F$6:F$510)</f>
        <v>-2.9263306753166268E-2</v>
      </c>
      <c r="G487" s="2">
        <f>(DATA!G490-AVERAGE(DATA!G$6:G$510))/_xlfn.STDEV.P(DATA!G$6:G$510)</f>
        <v>-1.433164351223803</v>
      </c>
      <c r="H487" s="2">
        <f>(DATA!H490-AVERAGE(DATA!H$6:H$510))/_xlfn.STDEV.P(DATA!H$6:H$510)</f>
        <v>-1.6513734046407154</v>
      </c>
      <c r="I487" s="2">
        <f>(DATA!I490-AVERAGE(DATA!I$6:I$510))/_xlfn.STDEV.P(DATA!I$6:I$510)</f>
        <v>1.7969109436414956</v>
      </c>
      <c r="J487" s="2"/>
      <c r="K487">
        <f t="shared" si="22"/>
        <v>4.1774387523240373</v>
      </c>
      <c r="L487">
        <f t="shared" si="23"/>
        <v>482</v>
      </c>
    </row>
    <row r="488" spans="1:12" x14ac:dyDescent="0.35">
      <c r="A488" t="s">
        <v>7</v>
      </c>
      <c r="B488" t="s">
        <v>5</v>
      </c>
      <c r="C488" t="str">
        <f t="shared" si="21"/>
        <v>KADIN-EVLİ</v>
      </c>
      <c r="D488" s="2">
        <f>(DATA!D31-AVERAGE(DATA!D$6:D$510))/_xlfn.STDEV.P(DATA!D$6:D$510)</f>
        <v>1.7238353877915347</v>
      </c>
      <c r="E488" s="2">
        <f>(DATA!E31-AVERAGE(DATA!E$6:E$510))/_xlfn.STDEV.P(DATA!E$6:E$510)</f>
        <v>-0.56213885706712274</v>
      </c>
      <c r="F488" s="2">
        <f>(DATA!F31-AVERAGE(DATA!F$6:F$510))/_xlfn.STDEV.P(DATA!F$6:F$510)</f>
        <v>-0.71661074444386308</v>
      </c>
      <c r="G488" s="2">
        <f>(DATA!G31-AVERAGE(DATA!G$6:G$510))/_xlfn.STDEV.P(DATA!G$6:G$510)</f>
        <v>-1.433164351223803</v>
      </c>
      <c r="H488" s="2">
        <f>(DATA!H31-AVERAGE(DATA!H$6:H$510))/_xlfn.STDEV.P(DATA!H$6:H$510)</f>
        <v>-1.0710389098324198</v>
      </c>
      <c r="I488" s="2">
        <f>(DATA!I31-AVERAGE(DATA!I$6:I$510))/_xlfn.STDEV.P(DATA!I$6:I$510)</f>
        <v>1.7969109436414956</v>
      </c>
      <c r="J488" s="2"/>
      <c r="K488">
        <f t="shared" si="22"/>
        <v>4.1910706818602348</v>
      </c>
      <c r="L488">
        <f t="shared" si="23"/>
        <v>483</v>
      </c>
    </row>
    <row r="489" spans="1:12" x14ac:dyDescent="0.35">
      <c r="A489" t="s">
        <v>4</v>
      </c>
      <c r="B489" t="s">
        <v>5</v>
      </c>
      <c r="C489" t="str">
        <f t="shared" si="21"/>
        <v>ERKEK-EVLİ</v>
      </c>
      <c r="D489" s="2">
        <f>(DATA!D65-AVERAGE(DATA!D$6:D$510))/_xlfn.STDEV.P(DATA!D$6:D$510)</f>
        <v>0.43796113249651974</v>
      </c>
      <c r="E489" s="2">
        <f>(DATA!E65-AVERAGE(DATA!E$6:E$510))/_xlfn.STDEV.P(DATA!E$6:E$510)</f>
        <v>1.4180363844520134</v>
      </c>
      <c r="F489" s="2">
        <f>(DATA!F65-AVERAGE(DATA!F$6:F$510))/_xlfn.STDEV.P(DATA!F$6:F$510)</f>
        <v>1.345431568628227</v>
      </c>
      <c r="G489" s="2">
        <f>(DATA!G65-AVERAGE(DATA!G$6:G$510))/_xlfn.STDEV.P(DATA!G$6:G$510)</f>
        <v>-1.433164351223803</v>
      </c>
      <c r="H489" s="2">
        <f>(DATA!H65-AVERAGE(DATA!H$6:H$510))/_xlfn.STDEV.P(DATA!H$6:H$510)</f>
        <v>0.37979732341614586</v>
      </c>
      <c r="I489" s="2">
        <f>(DATA!I65-AVERAGE(DATA!I$6:I$510))/_xlfn.STDEV.P(DATA!I$6:I$510)</f>
        <v>1.7969109436414956</v>
      </c>
      <c r="J489" s="2"/>
      <c r="K489">
        <f t="shared" si="22"/>
        <v>4.2181617022742168</v>
      </c>
      <c r="L489">
        <f t="shared" si="23"/>
        <v>484</v>
      </c>
    </row>
    <row r="490" spans="1:12" x14ac:dyDescent="0.35">
      <c r="A490" t="s">
        <v>7</v>
      </c>
      <c r="B490" t="s">
        <v>5</v>
      </c>
      <c r="C490" t="str">
        <f t="shared" si="21"/>
        <v>KADIN-EVLİ</v>
      </c>
      <c r="D490" s="2">
        <f>(DATA!D135-AVERAGE(DATA!D$6:D$510))/_xlfn.STDEV.P(DATA!D$6:D$510)</f>
        <v>0.43796113249651974</v>
      </c>
      <c r="E490" s="2">
        <f>(DATA!E135-AVERAGE(DATA!E$6:E$510))/_xlfn.STDEV.P(DATA!E$6:E$510)</f>
        <v>-1.8822556847465466</v>
      </c>
      <c r="F490" s="2">
        <f>(DATA!F135-AVERAGE(DATA!F$6:F$510))/_xlfn.STDEV.P(DATA!F$6:F$510)</f>
        <v>-2.0913056198252562</v>
      </c>
      <c r="G490" s="2">
        <f>(DATA!G135-AVERAGE(DATA!G$6:G$510))/_xlfn.STDEV.P(DATA!G$6:G$510)</f>
        <v>-1.1808114927705875</v>
      </c>
      <c r="H490" s="2">
        <f>(DATA!H135-AVERAGE(DATA!H$6:H$510))/_xlfn.STDEV.P(DATA!H$6:H$510)</f>
        <v>8.9630076011997878E-2</v>
      </c>
      <c r="I490" s="2">
        <f>(DATA!I135-AVERAGE(DATA!I$6:I$510))/_xlfn.STDEV.P(DATA!I$6:I$510)</f>
        <v>1.5361523150714644</v>
      </c>
      <c r="J490" s="2"/>
      <c r="K490">
        <f t="shared" si="22"/>
        <v>4.2249922196623695</v>
      </c>
      <c r="L490">
        <f t="shared" si="23"/>
        <v>485</v>
      </c>
    </row>
    <row r="491" spans="1:12" x14ac:dyDescent="0.35">
      <c r="A491" t="s">
        <v>7</v>
      </c>
      <c r="B491" t="s">
        <v>6</v>
      </c>
      <c r="C491" t="str">
        <f t="shared" si="21"/>
        <v>KADIN-BEKAR</v>
      </c>
      <c r="D491" s="2">
        <f>(DATA!D217-AVERAGE(DATA!D$6:D$510))/_xlfn.STDEV.P(DATA!D$6:D$510)</f>
        <v>0.43796113249651974</v>
      </c>
      <c r="E491" s="2">
        <f>(DATA!E217-AVERAGE(DATA!E$6:E$510))/_xlfn.STDEV.P(DATA!E$6:E$510)</f>
        <v>-2.5423140985862589</v>
      </c>
      <c r="F491" s="2">
        <f>(DATA!F217-AVERAGE(DATA!F$6:F$510))/_xlfn.STDEV.P(DATA!F$6:F$510)</f>
        <v>-2.7786530575159532</v>
      </c>
      <c r="G491" s="2">
        <f>(DATA!G217-AVERAGE(DATA!G$6:G$510))/_xlfn.STDEV.P(DATA!G$6:G$510)</f>
        <v>-0.92845863431737219</v>
      </c>
      <c r="H491" s="2">
        <f>(DATA!H217-AVERAGE(DATA!H$6:H$510))/_xlfn.STDEV.P(DATA!H$6:H$510)</f>
        <v>-0.78087166242827166</v>
      </c>
      <c r="I491" s="2">
        <f>(DATA!I217-AVERAGE(DATA!I$6:I$510))/_xlfn.STDEV.P(DATA!I$6:I$510)</f>
        <v>-2.8399452958861073E-2</v>
      </c>
      <c r="J491" s="2"/>
      <c r="K491">
        <f t="shared" si="22"/>
        <v>4.2492810739578379</v>
      </c>
      <c r="L491">
        <f t="shared" si="23"/>
        <v>486</v>
      </c>
    </row>
    <row r="492" spans="1:12" x14ac:dyDescent="0.35">
      <c r="A492" t="s">
        <v>4</v>
      </c>
      <c r="B492" t="s">
        <v>6</v>
      </c>
      <c r="C492" t="str">
        <f t="shared" si="21"/>
        <v>ERKEK-BEKAR</v>
      </c>
      <c r="D492" s="2">
        <f>(DATA!D376-AVERAGE(DATA!D$6:D$510))/_xlfn.STDEV.P(DATA!D$6:D$510)</f>
        <v>-2.1337873780935102</v>
      </c>
      <c r="E492" s="2">
        <f>(DATA!E376-AVERAGE(DATA!E$6:E$510))/_xlfn.STDEV.P(DATA!E$6:E$510)</f>
        <v>1.6380558557319174</v>
      </c>
      <c r="F492" s="2">
        <f>(DATA!F376-AVERAGE(DATA!F$6:F$510))/_xlfn.STDEV.P(DATA!F$6:F$510)</f>
        <v>1.5745473811917927</v>
      </c>
      <c r="G492" s="2">
        <f>(DATA!G376-AVERAGE(DATA!G$6:G$510))/_xlfn.STDEV.P(DATA!G$6:G$510)</f>
        <v>-0.67610577586415688</v>
      </c>
      <c r="H492" s="2">
        <f>(DATA!H376-AVERAGE(DATA!H$6:H$510))/_xlfn.STDEV.P(DATA!H$6:H$510)</f>
        <v>-1.3612061572365675</v>
      </c>
      <c r="I492" s="2">
        <f>(DATA!I376-AVERAGE(DATA!I$6:I$510))/_xlfn.STDEV.P(DATA!I$6:I$510)</f>
        <v>-0.28915808152889233</v>
      </c>
      <c r="J492" s="2"/>
      <c r="K492">
        <f t="shared" si="22"/>
        <v>4.2671345753417729</v>
      </c>
      <c r="L492">
        <f t="shared" si="23"/>
        <v>487</v>
      </c>
    </row>
    <row r="493" spans="1:12" x14ac:dyDescent="0.35">
      <c r="A493" t="s">
        <v>7</v>
      </c>
      <c r="B493" t="s">
        <v>5</v>
      </c>
      <c r="C493" t="str">
        <f t="shared" si="21"/>
        <v>KADIN-EVLİ</v>
      </c>
      <c r="D493" s="2">
        <f>(DATA!D167-AVERAGE(DATA!D$6:D$510))/_xlfn.STDEV.P(DATA!D$6:D$510)</f>
        <v>0.43796113249651974</v>
      </c>
      <c r="E493" s="2">
        <f>(DATA!E167-AVERAGE(DATA!E$6:E$510))/_xlfn.STDEV.P(DATA!E$6:E$510)</f>
        <v>-0.78215832834702625</v>
      </c>
      <c r="F493" s="2">
        <f>(DATA!F167-AVERAGE(DATA!F$6:F$510))/_xlfn.STDEV.P(DATA!F$6:F$510)</f>
        <v>-0.94572655700742836</v>
      </c>
      <c r="G493" s="2">
        <f>(DATA!G167-AVERAGE(DATA!G$6:G$510))/_xlfn.STDEV.P(DATA!G$6:G$510)</f>
        <v>-1.433164351223803</v>
      </c>
      <c r="H493" s="2">
        <f>(DATA!H167-AVERAGE(DATA!H$6:H$510))/_xlfn.STDEV.P(DATA!H$6:H$510)</f>
        <v>-2.5218751468531595</v>
      </c>
      <c r="I493" s="2">
        <f>(DATA!I167-AVERAGE(DATA!I$6:I$510))/_xlfn.STDEV.P(DATA!I$6:I$510)</f>
        <v>1.0146350579314019</v>
      </c>
      <c r="J493" s="2"/>
      <c r="K493">
        <f t="shared" si="22"/>
        <v>4.3233915388793909</v>
      </c>
      <c r="L493">
        <f t="shared" si="23"/>
        <v>488</v>
      </c>
    </row>
    <row r="494" spans="1:12" x14ac:dyDescent="0.35">
      <c r="A494" t="s">
        <v>7</v>
      </c>
      <c r="B494" t="s">
        <v>5</v>
      </c>
      <c r="C494" t="str">
        <f t="shared" si="21"/>
        <v>KADIN-EVLİ</v>
      </c>
      <c r="D494" s="2">
        <f>(DATA!D334-AVERAGE(DATA!D$6:D$510))/_xlfn.STDEV.P(DATA!D$6:D$510)</f>
        <v>0.43796113249651974</v>
      </c>
      <c r="E494" s="2">
        <f>(DATA!E334-AVERAGE(DATA!E$6:E$510))/_xlfn.STDEV.P(DATA!E$6:E$510)</f>
        <v>-0.34211938578721846</v>
      </c>
      <c r="F494" s="2">
        <f>(DATA!F334-AVERAGE(DATA!F$6:F$510))/_xlfn.STDEV.P(DATA!F$6:F$510)</f>
        <v>-0.48749493188029736</v>
      </c>
      <c r="G494" s="2">
        <f>(DATA!G334-AVERAGE(DATA!G$6:G$510))/_xlfn.STDEV.P(DATA!G$6:G$510)</f>
        <v>-1.433164351223803</v>
      </c>
      <c r="H494" s="2">
        <f>(DATA!H334-AVERAGE(DATA!H$6:H$510))/_xlfn.STDEV.P(DATA!H$6:H$510)</f>
        <v>-1.9415406520448633</v>
      </c>
      <c r="I494" s="2">
        <f>(DATA!I334-AVERAGE(DATA!I$6:I$510))/_xlfn.STDEV.P(DATA!I$6:I$510)</f>
        <v>1.7969109436414956</v>
      </c>
      <c r="J494" s="2"/>
      <c r="K494">
        <f t="shared" si="22"/>
        <v>4.3401571403331269</v>
      </c>
      <c r="L494">
        <f t="shared" si="23"/>
        <v>489</v>
      </c>
    </row>
    <row r="495" spans="1:12" x14ac:dyDescent="0.35">
      <c r="A495" t="s">
        <v>7</v>
      </c>
      <c r="B495" t="s">
        <v>6</v>
      </c>
      <c r="C495" t="str">
        <f t="shared" si="21"/>
        <v>KADIN-BEKAR</v>
      </c>
      <c r="D495" s="2">
        <f>(DATA!D268-AVERAGE(DATA!D$6:D$510))/_xlfn.STDEV.P(DATA!D$6:D$510)</f>
        <v>0.43796113249651974</v>
      </c>
      <c r="E495" s="2">
        <f>(DATA!E268-AVERAGE(DATA!E$6:E$510))/_xlfn.STDEV.P(DATA!E$6:E$510)</f>
        <v>-2.102275156026451</v>
      </c>
      <c r="F495" s="2">
        <f>(DATA!F268-AVERAGE(DATA!F$6:F$510))/_xlfn.STDEV.P(DATA!F$6:F$510)</f>
        <v>-2.3204214323888221</v>
      </c>
      <c r="G495" s="2">
        <f>(DATA!G268-AVERAGE(DATA!G$6:G$510))/_xlfn.STDEV.P(DATA!G$6:G$510)</f>
        <v>-1.1808114927705875</v>
      </c>
      <c r="H495" s="2">
        <f>(DATA!H268-AVERAGE(DATA!H$6:H$510))/_xlfn.STDEV.P(DATA!H$6:H$510)</f>
        <v>-1.3612061572365675</v>
      </c>
      <c r="I495" s="2">
        <f>(DATA!I268-AVERAGE(DATA!I$6:I$510))/_xlfn.STDEV.P(DATA!I$6:I$510)</f>
        <v>0.75387642936137056</v>
      </c>
      <c r="J495" s="2"/>
      <c r="K495">
        <f t="shared" si="22"/>
        <v>4.3452955466617338</v>
      </c>
      <c r="L495">
        <f t="shared" si="23"/>
        <v>490</v>
      </c>
    </row>
    <row r="496" spans="1:12" x14ac:dyDescent="0.35">
      <c r="A496" t="s">
        <v>7</v>
      </c>
      <c r="B496" t="s">
        <v>6</v>
      </c>
      <c r="C496" t="str">
        <f t="shared" si="21"/>
        <v>KADIN-BEKAR</v>
      </c>
      <c r="D496" s="2">
        <f>(DATA!D276-AVERAGE(DATA!D$6:D$510))/_xlfn.STDEV.P(DATA!D$6:D$510)</f>
        <v>1.7238353877915347</v>
      </c>
      <c r="E496" s="2">
        <f>(DATA!E276-AVERAGE(DATA!E$6:E$510))/_xlfn.STDEV.P(DATA!E$6:E$510)</f>
        <v>-2.3222946273063552</v>
      </c>
      <c r="F496" s="2">
        <f>(DATA!F276-AVERAGE(DATA!F$6:F$510))/_xlfn.STDEV.P(DATA!F$6:F$510)</f>
        <v>-2.5495372449523872</v>
      </c>
      <c r="G496" s="2">
        <f>(DATA!G276-AVERAGE(DATA!G$6:G$510))/_xlfn.STDEV.P(DATA!G$6:G$510)</f>
        <v>-0.92845863431737219</v>
      </c>
      <c r="H496" s="2">
        <f>(DATA!H276-AVERAGE(DATA!H$6:H$510))/_xlfn.STDEV.P(DATA!H$6:H$510)</f>
        <v>-0.20053717139215008</v>
      </c>
      <c r="I496" s="2">
        <f>(DATA!I276-AVERAGE(DATA!I$6:I$510))/_xlfn.STDEV.P(DATA!I$6:I$510)</f>
        <v>0.75387642936137056</v>
      </c>
      <c r="J496" s="2"/>
      <c r="K496">
        <f t="shared" si="22"/>
        <v>4.3580832980789337</v>
      </c>
      <c r="L496">
        <f t="shared" si="23"/>
        <v>491</v>
      </c>
    </row>
    <row r="497" spans="1:12" x14ac:dyDescent="0.35">
      <c r="A497" t="s">
        <v>7</v>
      </c>
      <c r="B497" t="s">
        <v>5</v>
      </c>
      <c r="C497" t="str">
        <f t="shared" si="21"/>
        <v>KADIN-EVLİ</v>
      </c>
      <c r="D497" s="2">
        <f>(DATA!D150-AVERAGE(DATA!D$6:D$510))/_xlfn.STDEV.P(DATA!D$6:D$510)</f>
        <v>0.43796113249651974</v>
      </c>
      <c r="E497" s="2">
        <f>(DATA!E150-AVERAGE(DATA!E$6:E$510))/_xlfn.STDEV.P(DATA!E$6:E$510)</f>
        <v>-1.6622362134666426</v>
      </c>
      <c r="F497" s="2">
        <f>(DATA!F150-AVERAGE(DATA!F$6:F$510))/_xlfn.STDEV.P(DATA!F$6:F$510)</f>
        <v>-1.8621898072616907</v>
      </c>
      <c r="G497" s="2">
        <f>(DATA!G150-AVERAGE(DATA!G$6:G$510))/_xlfn.STDEV.P(DATA!G$6:G$510)</f>
        <v>-0.92845863431737219</v>
      </c>
      <c r="H497" s="2">
        <f>(DATA!H150-AVERAGE(DATA!H$6:H$510))/_xlfn.STDEV.P(DATA!H$6:H$510)</f>
        <v>-1.9415406520448633</v>
      </c>
      <c r="I497" s="2">
        <f>(DATA!I150-AVERAGE(DATA!I$6:I$510))/_xlfn.STDEV.P(DATA!I$6:I$510)</f>
        <v>1.275393686501433</v>
      </c>
      <c r="J497" s="2"/>
      <c r="K497">
        <f t="shared" si="22"/>
        <v>4.4050181387156364</v>
      </c>
      <c r="L497">
        <f t="shared" si="23"/>
        <v>492</v>
      </c>
    </row>
    <row r="498" spans="1:12" x14ac:dyDescent="0.35">
      <c r="A498" t="s">
        <v>7</v>
      </c>
      <c r="B498" t="s">
        <v>5</v>
      </c>
      <c r="C498" t="str">
        <f t="shared" si="21"/>
        <v>KADIN-EVLİ</v>
      </c>
      <c r="D498" s="2">
        <f>(DATA!D208-AVERAGE(DATA!D$6:D$510))/_xlfn.STDEV.P(DATA!D$6:D$510)</f>
        <v>0.43796113249651974</v>
      </c>
      <c r="E498" s="2">
        <f>(DATA!E208-AVERAGE(DATA!E$6:E$510))/_xlfn.STDEV.P(DATA!E$6:E$510)</f>
        <v>-0.78215832834702625</v>
      </c>
      <c r="F498" s="2">
        <f>(DATA!F208-AVERAGE(DATA!F$6:F$510))/_xlfn.STDEV.P(DATA!F$6:F$510)</f>
        <v>-0.94572655700742836</v>
      </c>
      <c r="G498" s="2">
        <f>(DATA!G208-AVERAGE(DATA!G$6:G$510))/_xlfn.STDEV.P(DATA!G$6:G$510)</f>
        <v>-1.433164351223803</v>
      </c>
      <c r="H498" s="2">
        <f>(DATA!H208-AVERAGE(DATA!H$6:H$510))/_xlfn.STDEV.P(DATA!H$6:H$510)</f>
        <v>-2.2317078994490114</v>
      </c>
      <c r="I498" s="2">
        <f>(DATA!I208-AVERAGE(DATA!I$6:I$510))/_xlfn.STDEV.P(DATA!I$6:I$510)</f>
        <v>1.5361523150714644</v>
      </c>
      <c r="J498" s="2"/>
      <c r="K498">
        <f t="shared" si="22"/>
        <v>4.4376951051388867</v>
      </c>
      <c r="L498">
        <f t="shared" si="23"/>
        <v>493</v>
      </c>
    </row>
    <row r="499" spans="1:12" x14ac:dyDescent="0.35">
      <c r="A499" t="s">
        <v>7</v>
      </c>
      <c r="B499" t="s">
        <v>5</v>
      </c>
      <c r="C499" t="str">
        <f t="shared" si="21"/>
        <v>KADIN-EVLİ</v>
      </c>
      <c r="D499" s="2">
        <f>(DATA!D324-AVERAGE(DATA!D$6:D$510))/_xlfn.STDEV.P(DATA!D$6:D$510)</f>
        <v>0.43796113249651974</v>
      </c>
      <c r="E499" s="2">
        <f>(DATA!E324-AVERAGE(DATA!E$6:E$510))/_xlfn.STDEV.P(DATA!E$6:E$510)</f>
        <v>-0.56213885706712274</v>
      </c>
      <c r="F499" s="2">
        <f>(DATA!F324-AVERAGE(DATA!F$6:F$510))/_xlfn.STDEV.P(DATA!F$6:F$510)</f>
        <v>-0.71661074444386308</v>
      </c>
      <c r="G499" s="2">
        <f>(DATA!G324-AVERAGE(DATA!G$6:G$510))/_xlfn.STDEV.P(DATA!G$6:G$510)</f>
        <v>-1.433164351223803</v>
      </c>
      <c r="H499" s="2">
        <f>(DATA!H324-AVERAGE(DATA!H$6:H$510))/_xlfn.STDEV.P(DATA!H$6:H$510)</f>
        <v>-2.2317078994490114</v>
      </c>
      <c r="I499" s="2">
        <f>(DATA!I324-AVERAGE(DATA!I$6:I$510))/_xlfn.STDEV.P(DATA!I$6:I$510)</f>
        <v>1.7969109436414956</v>
      </c>
      <c r="J499" s="2"/>
      <c r="K499">
        <f t="shared" si="22"/>
        <v>4.5423969859309183</v>
      </c>
      <c r="L499">
        <f t="shared" si="23"/>
        <v>494</v>
      </c>
    </row>
    <row r="500" spans="1:12" x14ac:dyDescent="0.35">
      <c r="A500" t="s">
        <v>7</v>
      </c>
      <c r="B500" t="s">
        <v>5</v>
      </c>
      <c r="C500" t="str">
        <f t="shared" si="21"/>
        <v>KADIN-EVLİ</v>
      </c>
      <c r="D500" s="2">
        <f>(DATA!D131-AVERAGE(DATA!D$6:D$510))/_xlfn.STDEV.P(DATA!D$6:D$510)</f>
        <v>0.43796113249651974</v>
      </c>
      <c r="E500" s="2">
        <f>(DATA!E131-AVERAGE(DATA!E$6:E$510))/_xlfn.STDEV.P(DATA!E$6:E$510)</f>
        <v>-1.4422167421867387</v>
      </c>
      <c r="F500" s="2">
        <f>(DATA!F131-AVERAGE(DATA!F$6:F$510))/_xlfn.STDEV.P(DATA!F$6:F$510)</f>
        <v>-1.6330739946981252</v>
      </c>
      <c r="G500" s="2">
        <f>(DATA!G131-AVERAGE(DATA!G$6:G$510))/_xlfn.STDEV.P(DATA!G$6:G$510)</f>
        <v>-1.433164351223803</v>
      </c>
      <c r="H500" s="2">
        <f>(DATA!H131-AVERAGE(DATA!H$6:H$510))/_xlfn.STDEV.P(DATA!H$6:H$510)</f>
        <v>-1.6513734046407154</v>
      </c>
      <c r="I500" s="2">
        <f>(DATA!I131-AVERAGE(DATA!I$6:I$510))/_xlfn.STDEV.P(DATA!I$6:I$510)</f>
        <v>1.7969109436414956</v>
      </c>
      <c r="J500" s="2"/>
      <c r="K500">
        <f t="shared" si="22"/>
        <v>4.6267960365397345</v>
      </c>
      <c r="L500">
        <f t="shared" si="23"/>
        <v>495</v>
      </c>
    </row>
    <row r="501" spans="1:12" x14ac:dyDescent="0.35">
      <c r="A501" t="s">
        <v>7</v>
      </c>
      <c r="B501" t="s">
        <v>5</v>
      </c>
      <c r="C501" t="str">
        <f t="shared" si="21"/>
        <v>KADIN-EVLİ</v>
      </c>
      <c r="D501" s="2">
        <f>(DATA!D226-AVERAGE(DATA!D$6:D$510))/_xlfn.STDEV.P(DATA!D$6:D$510)</f>
        <v>0.43796113249651974</v>
      </c>
      <c r="E501" s="2">
        <f>(DATA!E226-AVERAGE(DATA!E$6:E$510))/_xlfn.STDEV.P(DATA!E$6:E$510)</f>
        <v>-1.8822556847465466</v>
      </c>
      <c r="F501" s="2">
        <f>(DATA!F226-AVERAGE(DATA!F$6:F$510))/_xlfn.STDEV.P(DATA!F$6:F$510)</f>
        <v>-2.0913056198252562</v>
      </c>
      <c r="G501" s="2">
        <f>(DATA!G226-AVERAGE(DATA!G$6:G$510))/_xlfn.STDEV.P(DATA!G$6:G$510)</f>
        <v>-1.1808114927705875</v>
      </c>
      <c r="H501" s="2">
        <f>(DATA!H226-AVERAGE(DATA!H$6:H$510))/_xlfn.STDEV.P(DATA!H$6:H$510)</f>
        <v>-1.6513734046407154</v>
      </c>
      <c r="I501" s="2">
        <f>(DATA!I226-AVERAGE(DATA!I$6:I$510))/_xlfn.STDEV.P(DATA!I$6:I$510)</f>
        <v>1.5361523150714644</v>
      </c>
      <c r="J501" s="2"/>
      <c r="K501">
        <f t="shared" si="22"/>
        <v>4.6799701278994847</v>
      </c>
      <c r="L501">
        <f t="shared" si="23"/>
        <v>496</v>
      </c>
    </row>
    <row r="502" spans="1:12" x14ac:dyDescent="0.35">
      <c r="A502" t="s">
        <v>7</v>
      </c>
      <c r="B502" t="s">
        <v>5</v>
      </c>
      <c r="C502" t="str">
        <f t="shared" si="21"/>
        <v>KADIN-EVLİ</v>
      </c>
      <c r="D502" s="2">
        <f>(DATA!D231-AVERAGE(DATA!D$6:D$510))/_xlfn.STDEV.P(DATA!D$6:D$510)</f>
        <v>0.43796113249651974</v>
      </c>
      <c r="E502" s="2">
        <f>(DATA!E231-AVERAGE(DATA!E$6:E$510))/_xlfn.STDEV.P(DATA!E$6:E$510)</f>
        <v>-1.8822556847465466</v>
      </c>
      <c r="F502" s="2">
        <f>(DATA!F231-AVERAGE(DATA!F$6:F$510))/_xlfn.STDEV.P(DATA!F$6:F$510)</f>
        <v>-2.0913056198252562</v>
      </c>
      <c r="G502" s="2">
        <f>(DATA!G231-AVERAGE(DATA!G$6:G$510))/_xlfn.STDEV.P(DATA!G$6:G$510)</f>
        <v>-1.433164351223803</v>
      </c>
      <c r="H502" s="2">
        <f>(DATA!H231-AVERAGE(DATA!H$6:H$510))/_xlfn.STDEV.P(DATA!H$6:H$510)</f>
        <v>-1.0710389098324198</v>
      </c>
      <c r="I502" s="2">
        <f>(DATA!I231-AVERAGE(DATA!I$6:I$510))/_xlfn.STDEV.P(DATA!I$6:I$510)</f>
        <v>1.7969109436414956</v>
      </c>
      <c r="J502" s="2"/>
      <c r="K502">
        <f t="shared" si="22"/>
        <v>4.7254363233195154</v>
      </c>
      <c r="L502">
        <f t="shared" si="23"/>
        <v>497</v>
      </c>
    </row>
    <row r="503" spans="1:12" x14ac:dyDescent="0.35">
      <c r="A503" t="s">
        <v>7</v>
      </c>
      <c r="B503" t="s">
        <v>5</v>
      </c>
      <c r="C503" t="str">
        <f t="shared" si="21"/>
        <v>KADIN-EVLİ</v>
      </c>
      <c r="D503" s="2">
        <f>(DATA!D382-AVERAGE(DATA!D$6:D$510))/_xlfn.STDEV.P(DATA!D$6:D$510)</f>
        <v>-0.84791312279849518</v>
      </c>
      <c r="E503" s="2">
        <f>(DATA!E382-AVERAGE(DATA!E$6:E$510))/_xlfn.STDEV.P(DATA!E$6:E$510)</f>
        <v>-2.102275156026451</v>
      </c>
      <c r="F503" s="2">
        <f>(DATA!F382-AVERAGE(DATA!F$6:F$510))/_xlfn.STDEV.P(DATA!F$6:F$510)</f>
        <v>-2.3204214323888221</v>
      </c>
      <c r="G503" s="2">
        <f>(DATA!G382-AVERAGE(DATA!G$6:G$510))/_xlfn.STDEV.P(DATA!G$6:G$510)</f>
        <v>-1.1808114927705875</v>
      </c>
      <c r="H503" s="2">
        <f>(DATA!H382-AVERAGE(DATA!H$6:H$510))/_xlfn.STDEV.P(DATA!H$6:H$510)</f>
        <v>-2.2317078994490114</v>
      </c>
      <c r="I503" s="2">
        <f>(DATA!I382-AVERAGE(DATA!I$6:I$510))/_xlfn.STDEV.P(DATA!I$6:I$510)</f>
        <v>0.23235917222130795</v>
      </c>
      <c r="J503" s="2"/>
      <c r="K503">
        <f t="shared" si="22"/>
        <v>4.7478494063143737</v>
      </c>
      <c r="L503">
        <f t="shared" si="23"/>
        <v>498</v>
      </c>
    </row>
    <row r="504" spans="1:12" x14ac:dyDescent="0.35">
      <c r="A504" t="s">
        <v>7</v>
      </c>
      <c r="B504" t="s">
        <v>5</v>
      </c>
      <c r="C504" t="str">
        <f t="shared" si="21"/>
        <v>KADIN-EVLİ</v>
      </c>
      <c r="D504" s="2">
        <f>(DATA!D110-AVERAGE(DATA!D$6:D$510))/_xlfn.STDEV.P(DATA!D$6:D$510)</f>
        <v>-2.1337873780935102</v>
      </c>
      <c r="E504" s="2">
        <f>(DATA!E110-AVERAGE(DATA!E$6:E$510))/_xlfn.STDEV.P(DATA!E$6:E$510)</f>
        <v>-1.4422167421867387</v>
      </c>
      <c r="F504" s="2">
        <f>(DATA!F110-AVERAGE(DATA!F$6:F$510))/_xlfn.STDEV.P(DATA!F$6:F$510)</f>
        <v>-1.6330739946981252</v>
      </c>
      <c r="G504" s="2">
        <f>(DATA!G110-AVERAGE(DATA!G$6:G$510))/_xlfn.STDEV.P(DATA!G$6:G$510)</f>
        <v>-1.433164351223803</v>
      </c>
      <c r="H504" s="2">
        <f>(DATA!H110-AVERAGE(DATA!H$6:H$510))/_xlfn.STDEV.P(DATA!H$6:H$510)</f>
        <v>-2.5218751468531595</v>
      </c>
      <c r="I504" s="2">
        <f>(DATA!I110-AVERAGE(DATA!I$6:I$510))/_xlfn.STDEV.P(DATA!I$6:I$510)</f>
        <v>-0.8106753386689548</v>
      </c>
      <c r="J504" s="2"/>
      <c r="K504">
        <f t="shared" si="22"/>
        <v>4.8358743996992279</v>
      </c>
      <c r="L504">
        <f t="shared" si="23"/>
        <v>499</v>
      </c>
    </row>
    <row r="505" spans="1:12" x14ac:dyDescent="0.35">
      <c r="A505" t="s">
        <v>7</v>
      </c>
      <c r="B505" t="s">
        <v>5</v>
      </c>
      <c r="C505" t="str">
        <f t="shared" si="21"/>
        <v>KADIN-EVLİ</v>
      </c>
      <c r="D505" s="2">
        <f>(DATA!D267-AVERAGE(DATA!D$6:D$510))/_xlfn.STDEV.P(DATA!D$6:D$510)</f>
        <v>0.43796113249651974</v>
      </c>
      <c r="E505" s="2">
        <f>(DATA!E267-AVERAGE(DATA!E$6:E$510))/_xlfn.STDEV.P(DATA!E$6:E$510)</f>
        <v>-1.4422167421867387</v>
      </c>
      <c r="F505" s="2">
        <f>(DATA!F267-AVERAGE(DATA!F$6:F$510))/_xlfn.STDEV.P(DATA!F$6:F$510)</f>
        <v>-1.6330739946981252</v>
      </c>
      <c r="G505" s="2">
        <f>(DATA!G267-AVERAGE(DATA!G$6:G$510))/_xlfn.STDEV.P(DATA!G$6:G$510)</f>
        <v>-1.433164351223803</v>
      </c>
      <c r="H505" s="2">
        <f>(DATA!H267-AVERAGE(DATA!H$6:H$510))/_xlfn.STDEV.P(DATA!H$6:H$510)</f>
        <v>-2.2317078994490114</v>
      </c>
      <c r="I505" s="2">
        <f>(DATA!I267-AVERAGE(DATA!I$6:I$510))/_xlfn.STDEV.P(DATA!I$6:I$510)</f>
        <v>1.7969109436414956</v>
      </c>
      <c r="J505" s="2"/>
      <c r="K505">
        <f t="shared" si="22"/>
        <v>4.9096755950411213</v>
      </c>
      <c r="L505">
        <f t="shared" si="23"/>
        <v>500</v>
      </c>
    </row>
    <row r="506" spans="1:12" x14ac:dyDescent="0.35">
      <c r="A506" t="s">
        <v>7</v>
      </c>
      <c r="B506" t="s">
        <v>6</v>
      </c>
      <c r="C506" t="str">
        <f t="shared" si="21"/>
        <v>KADIN-BEKAR</v>
      </c>
      <c r="D506" s="2">
        <f>(DATA!D262-AVERAGE(DATA!D$6:D$510))/_xlfn.STDEV.P(DATA!D$6:D$510)</f>
        <v>-2.1337873780935102</v>
      </c>
      <c r="E506" s="2">
        <f>(DATA!E262-AVERAGE(DATA!E$6:E$510))/_xlfn.STDEV.P(DATA!E$6:E$510)</f>
        <v>-2.102275156026451</v>
      </c>
      <c r="F506" s="2">
        <f>(DATA!F262-AVERAGE(DATA!F$6:F$510))/_xlfn.STDEV.P(DATA!F$6:F$510)</f>
        <v>-2.3204214323888221</v>
      </c>
      <c r="G506" s="2">
        <f>(DATA!G262-AVERAGE(DATA!G$6:G$510))/_xlfn.STDEV.P(DATA!G$6:G$510)</f>
        <v>-1.1808114927705875</v>
      </c>
      <c r="H506" s="2">
        <f>(DATA!H262-AVERAGE(DATA!H$6:H$510))/_xlfn.STDEV.P(DATA!H$6:H$510)</f>
        <v>-1.9415406520448633</v>
      </c>
      <c r="I506" s="2">
        <f>(DATA!I262-AVERAGE(DATA!I$6:I$510))/_xlfn.STDEV.P(DATA!I$6:I$510)</f>
        <v>-0.28915808152889233</v>
      </c>
      <c r="J506" s="2"/>
      <c r="K506">
        <f t="shared" si="22"/>
        <v>4.9826206540063165</v>
      </c>
      <c r="L506">
        <f t="shared" si="23"/>
        <v>501</v>
      </c>
    </row>
    <row r="507" spans="1:12" x14ac:dyDescent="0.35">
      <c r="A507" t="s">
        <v>7</v>
      </c>
      <c r="B507" t="s">
        <v>5</v>
      </c>
      <c r="C507" t="str">
        <f t="shared" si="21"/>
        <v>KADIN-EVLİ</v>
      </c>
      <c r="D507" s="2">
        <f>(DATA!D294-AVERAGE(DATA!D$6:D$510))/_xlfn.STDEV.P(DATA!D$6:D$510)</f>
        <v>0.43796113249651974</v>
      </c>
      <c r="E507" s="2">
        <f>(DATA!E294-AVERAGE(DATA!E$6:E$510))/_xlfn.STDEV.P(DATA!E$6:E$510)</f>
        <v>-2.5423140985862589</v>
      </c>
      <c r="F507" s="2">
        <f>(DATA!F294-AVERAGE(DATA!F$6:F$510))/_xlfn.STDEV.P(DATA!F$6:F$510)</f>
        <v>-2.7786530575159532</v>
      </c>
      <c r="G507" s="2">
        <f>(DATA!G294-AVERAGE(DATA!G$6:G$510))/_xlfn.STDEV.P(DATA!G$6:G$510)</f>
        <v>-1.433164351223803</v>
      </c>
      <c r="H507" s="2">
        <f>(DATA!H294-AVERAGE(DATA!H$6:H$510))/_xlfn.STDEV.P(DATA!H$6:H$510)</f>
        <v>-2.5218751468531595</v>
      </c>
      <c r="I507" s="2">
        <f>(DATA!I294-AVERAGE(DATA!I$6:I$510))/_xlfn.STDEV.P(DATA!I$6:I$510)</f>
        <v>-1.5929512243790485</v>
      </c>
      <c r="J507" s="2"/>
      <c r="K507">
        <f t="shared" si="22"/>
        <v>5.061944391091421</v>
      </c>
      <c r="L507">
        <f t="shared" si="23"/>
        <v>502</v>
      </c>
    </row>
    <row r="508" spans="1:12" x14ac:dyDescent="0.35">
      <c r="A508" t="s">
        <v>4</v>
      </c>
      <c r="B508" t="s">
        <v>5</v>
      </c>
      <c r="C508" t="str">
        <f t="shared" si="21"/>
        <v>ERKEK-EVLİ</v>
      </c>
      <c r="D508" s="2">
        <f>(DATA!D501-AVERAGE(DATA!D$6:D$510))/_xlfn.STDEV.P(DATA!D$6:D$510)</f>
        <v>0.43796113249651974</v>
      </c>
      <c r="E508" s="2">
        <f>(DATA!E501-AVERAGE(DATA!E$6:E$510))/_xlfn.STDEV.P(DATA!E$6:E$510)</f>
        <v>1.858075327011822</v>
      </c>
      <c r="F508" s="2">
        <f>(DATA!F501-AVERAGE(DATA!F$6:F$510))/_xlfn.STDEV.P(DATA!F$6:F$510)</f>
        <v>1.8036631937553584</v>
      </c>
      <c r="G508" s="2">
        <f>(DATA!G501-AVERAGE(DATA!G$6:G$510))/_xlfn.STDEV.P(DATA!G$6:G$510)</f>
        <v>-1.433164351223803</v>
      </c>
      <c r="H508" s="2">
        <f>(DATA!H501-AVERAGE(DATA!H$6:H$510))/_xlfn.STDEV.P(DATA!H$6:H$510)</f>
        <v>-1.9415406520448633</v>
      </c>
      <c r="I508" s="2">
        <f>(DATA!I501-AVERAGE(DATA!I$6:I$510))/_xlfn.STDEV.P(DATA!I$6:I$510)</f>
        <v>1.7969109436414956</v>
      </c>
      <c r="J508" s="2"/>
      <c r="K508">
        <f t="shared" si="22"/>
        <v>5.1285985956542381</v>
      </c>
      <c r="L508">
        <f t="shared" si="23"/>
        <v>503</v>
      </c>
    </row>
    <row r="509" spans="1:12" x14ac:dyDescent="0.35">
      <c r="A509" t="s">
        <v>7</v>
      </c>
      <c r="B509" t="s">
        <v>6</v>
      </c>
      <c r="C509" t="str">
        <f t="shared" si="21"/>
        <v>KADIN-BEKAR</v>
      </c>
      <c r="D509" s="2">
        <f>(DATA!D225-AVERAGE(DATA!D$6:D$510))/_xlfn.STDEV.P(DATA!D$6:D$510)</f>
        <v>-2.1337873780935102</v>
      </c>
      <c r="E509" s="2">
        <f>(DATA!E225-AVERAGE(DATA!E$6:E$510))/_xlfn.STDEV.P(DATA!E$6:E$510)</f>
        <v>-2.3222946273063552</v>
      </c>
      <c r="F509" s="2">
        <f>(DATA!F225-AVERAGE(DATA!F$6:F$510))/_xlfn.STDEV.P(DATA!F$6:F$510)</f>
        <v>-2.5495372449523872</v>
      </c>
      <c r="G509" s="2">
        <f>(DATA!G225-AVERAGE(DATA!G$6:G$510))/_xlfn.STDEV.P(DATA!G$6:G$510)</f>
        <v>-1.1808114927705875</v>
      </c>
      <c r="H509" s="2">
        <f>(DATA!H225-AVERAGE(DATA!H$6:H$510))/_xlfn.STDEV.P(DATA!H$6:H$510)</f>
        <v>-1.6513734046407154</v>
      </c>
      <c r="I509" s="2">
        <f>(DATA!I225-AVERAGE(DATA!I$6:I$510))/_xlfn.STDEV.P(DATA!I$6:I$510)</f>
        <v>0.49311780079133921</v>
      </c>
      <c r="J509" s="2"/>
      <c r="K509">
        <f t="shared" si="22"/>
        <v>5.2543404753839251</v>
      </c>
      <c r="L509">
        <f t="shared" si="23"/>
        <v>504</v>
      </c>
    </row>
    <row r="510" spans="1:12" x14ac:dyDescent="0.35">
      <c r="A510" t="s">
        <v>7</v>
      </c>
      <c r="B510" t="s">
        <v>5</v>
      </c>
      <c r="C510" t="str">
        <f t="shared" si="21"/>
        <v>KADIN-EVLİ</v>
      </c>
      <c r="D510" s="2">
        <f>(DATA!D411-AVERAGE(DATA!D$6:D$510))/_xlfn.STDEV.P(DATA!D$6:D$510)</f>
        <v>0.43796113249651974</v>
      </c>
      <c r="E510" s="2">
        <f>(DATA!E411-AVERAGE(DATA!E$6:E$510))/_xlfn.STDEV.P(DATA!E$6:E$510)</f>
        <v>-2.3222946273063552</v>
      </c>
      <c r="F510" s="2">
        <f>(DATA!F411-AVERAGE(DATA!F$6:F$510))/_xlfn.STDEV.P(DATA!F$6:F$510)</f>
        <v>-2.5495372449523872</v>
      </c>
      <c r="G510" s="2">
        <f>(DATA!G411-AVERAGE(DATA!G$6:G$510))/_xlfn.STDEV.P(DATA!G$6:G$510)</f>
        <v>-1.433164351223803</v>
      </c>
      <c r="H510" s="2">
        <f>(DATA!H411-AVERAGE(DATA!H$6:H$510))/_xlfn.STDEV.P(DATA!H$6:H$510)</f>
        <v>-2.2317078994490114</v>
      </c>
      <c r="I510" s="2">
        <f>(DATA!I411-AVERAGE(DATA!I$6:I$510))/_xlfn.STDEV.P(DATA!I$6:I$510)</f>
        <v>1.275393686501433</v>
      </c>
      <c r="J510" s="2"/>
      <c r="K510">
        <f t="shared" si="22"/>
        <v>5.2849324717694079</v>
      </c>
      <c r="L510">
        <f t="shared" si="23"/>
        <v>505</v>
      </c>
    </row>
  </sheetData>
  <autoFilter ref="A5:L5" xr:uid="{CB88F337-19F6-4647-BA3E-D7518E2649F9}">
    <sortState ref="A6:L510">
      <sortCondition ref="L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DATA (1)</vt:lpstr>
      <vt:lpstr>DATA</vt:lpstr>
      <vt:lpstr>ZSKOR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</dc:creator>
  <cp:lastModifiedBy>Pau</cp:lastModifiedBy>
  <dcterms:created xsi:type="dcterms:W3CDTF">2021-12-10T13:12:37Z</dcterms:created>
  <dcterms:modified xsi:type="dcterms:W3CDTF">2022-04-21T10:08:54Z</dcterms:modified>
</cp:coreProperties>
</file>