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TING SKRIPSI\WEB\skripsi-sella\Perhitungan\"/>
    </mc:Choice>
  </mc:AlternateContent>
  <xr:revisionPtr revIDLastSave="0" documentId="13_ncr:1_{49B48B67-7C53-48C4-AA8F-6BED4EE8AB74}" xr6:coauthVersionLast="45" xr6:coauthVersionMax="45" xr10:uidLastSave="{00000000-0000-0000-0000-000000000000}"/>
  <bookViews>
    <workbookView xWindow="-108" yWindow="-108" windowWidth="23256" windowHeight="12576" xr2:uid="{468461F5-F783-4C93-BB33-18B6BCB06266}"/>
  </bookViews>
  <sheets>
    <sheet name="7.Persamaan Regresi Linier Be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4" i="1" l="1"/>
  <c r="J164" i="1"/>
  <c r="C164" i="1"/>
  <c r="B164" i="1"/>
  <c r="J156" i="1"/>
  <c r="E148" i="1"/>
  <c r="M156" i="1" s="1"/>
  <c r="C148" i="1"/>
  <c r="K164" i="1" s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O96" i="1"/>
  <c r="N96" i="1"/>
  <c r="M96" i="1"/>
  <c r="L96" i="1"/>
  <c r="L129" i="1" s="1"/>
  <c r="C149" i="1" s="1"/>
  <c r="K96" i="1"/>
  <c r="J96" i="1"/>
  <c r="I96" i="1"/>
  <c r="H96" i="1"/>
  <c r="G96" i="1"/>
  <c r="F96" i="1"/>
  <c r="F129" i="1" s="1"/>
  <c r="E96" i="1"/>
  <c r="D96" i="1"/>
  <c r="C96" i="1"/>
  <c r="B96" i="1"/>
  <c r="AG95" i="1"/>
  <c r="J148" i="1" s="1"/>
  <c r="AF95" i="1"/>
  <c r="B152" i="1" s="1"/>
  <c r="AE95" i="1"/>
  <c r="B151" i="1" s="1"/>
  <c r="AD95" i="1"/>
  <c r="D148" i="1" s="1"/>
  <c r="AC95" i="1"/>
  <c r="B149" i="1" s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O41" i="1"/>
  <c r="N41" i="1"/>
  <c r="N129" i="1" s="1"/>
  <c r="E151" i="1" s="1"/>
  <c r="M41" i="1"/>
  <c r="L41" i="1"/>
  <c r="K41" i="1"/>
  <c r="J41" i="1"/>
  <c r="I41" i="1"/>
  <c r="H41" i="1"/>
  <c r="H129" i="1" s="1"/>
  <c r="G41" i="1"/>
  <c r="F41" i="1"/>
  <c r="E41" i="1"/>
  <c r="D41" i="1"/>
  <c r="C41" i="1"/>
  <c r="B41" i="1"/>
  <c r="B129" i="1" s="1"/>
  <c r="J149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O39" i="1"/>
  <c r="O129" i="1" s="1"/>
  <c r="F152" i="1" s="1"/>
  <c r="N39" i="1"/>
  <c r="M39" i="1"/>
  <c r="M129" i="1" s="1"/>
  <c r="D150" i="1" s="1"/>
  <c r="L39" i="1"/>
  <c r="K39" i="1"/>
  <c r="K129" i="1" s="1"/>
  <c r="J39" i="1"/>
  <c r="J129" i="1" s="1"/>
  <c r="I39" i="1"/>
  <c r="I129" i="1" s="1"/>
  <c r="H39" i="1"/>
  <c r="G39" i="1"/>
  <c r="G129" i="1" s="1"/>
  <c r="F39" i="1"/>
  <c r="E39" i="1"/>
  <c r="E129" i="1" s="1"/>
  <c r="J152" i="1" s="1"/>
  <c r="D39" i="1"/>
  <c r="D129" i="1" s="1"/>
  <c r="J151" i="1" s="1"/>
  <c r="C39" i="1"/>
  <c r="C129" i="1" s="1"/>
  <c r="J150" i="1" s="1"/>
  <c r="B39" i="1"/>
  <c r="B165" i="1" l="1"/>
  <c r="Q165" i="1"/>
  <c r="J157" i="1"/>
  <c r="J165" i="1"/>
  <c r="K158" i="1"/>
  <c r="B158" i="1"/>
  <c r="U166" i="1"/>
  <c r="M166" i="1"/>
  <c r="D166" i="1"/>
  <c r="D151" i="1"/>
  <c r="E150" i="1"/>
  <c r="F160" i="1"/>
  <c r="N168" i="1"/>
  <c r="N160" i="1"/>
  <c r="F168" i="1"/>
  <c r="S164" i="1"/>
  <c r="D156" i="1"/>
  <c r="L156" i="1"/>
  <c r="L164" i="1"/>
  <c r="U167" i="1"/>
  <c r="M167" i="1"/>
  <c r="D167" i="1"/>
  <c r="K159" i="1"/>
  <c r="B159" i="1"/>
  <c r="D152" i="1"/>
  <c r="F150" i="1"/>
  <c r="B167" i="1"/>
  <c r="J159" i="1"/>
  <c r="Q167" i="1"/>
  <c r="J167" i="1"/>
  <c r="E152" i="1"/>
  <c r="F151" i="1"/>
  <c r="K165" i="1"/>
  <c r="C157" i="1"/>
  <c r="C165" i="1"/>
  <c r="R165" i="1"/>
  <c r="D149" i="1"/>
  <c r="C150" i="1"/>
  <c r="E167" i="1"/>
  <c r="M159" i="1"/>
  <c r="E159" i="1"/>
  <c r="T167" i="1"/>
  <c r="K156" i="1"/>
  <c r="B156" i="1"/>
  <c r="U164" i="1"/>
  <c r="M164" i="1"/>
  <c r="D164" i="1"/>
  <c r="U168" i="1"/>
  <c r="M168" i="1"/>
  <c r="D168" i="1"/>
  <c r="K160" i="1"/>
  <c r="B160" i="1"/>
  <c r="B168" i="1"/>
  <c r="J168" i="1"/>
  <c r="J160" i="1"/>
  <c r="Q168" i="1"/>
  <c r="U165" i="1"/>
  <c r="M165" i="1"/>
  <c r="D165" i="1"/>
  <c r="K157" i="1"/>
  <c r="B157" i="1"/>
  <c r="C152" i="1"/>
  <c r="F149" i="1"/>
  <c r="C151" i="1"/>
  <c r="E149" i="1"/>
  <c r="S166" i="1"/>
  <c r="L166" i="1"/>
  <c r="L158" i="1"/>
  <c r="D158" i="1"/>
  <c r="F148" i="1"/>
  <c r="B150" i="1"/>
  <c r="E156" i="1"/>
  <c r="T164" i="1"/>
  <c r="C156" i="1"/>
  <c r="R164" i="1"/>
  <c r="E164" i="1"/>
  <c r="K168" i="1" l="1"/>
  <c r="C160" i="1"/>
  <c r="R168" i="1"/>
  <c r="C168" i="1"/>
  <c r="K166" i="1"/>
  <c r="R166" i="1"/>
  <c r="C166" i="1"/>
  <c r="C158" i="1"/>
  <c r="D159" i="1"/>
  <c r="S167" i="1"/>
  <c r="L159" i="1"/>
  <c r="L167" i="1"/>
  <c r="N165" i="1"/>
  <c r="F157" i="1"/>
  <c r="N157" i="1"/>
  <c r="F165" i="1"/>
  <c r="S165" i="1"/>
  <c r="E182" i="1" s="1"/>
  <c r="J181" i="1" s="1"/>
  <c r="L157" i="1"/>
  <c r="L165" i="1"/>
  <c r="D157" i="1"/>
  <c r="E178" i="1" s="1"/>
  <c r="J177" i="1" s="1"/>
  <c r="N166" i="1"/>
  <c r="N158" i="1"/>
  <c r="F166" i="1"/>
  <c r="F158" i="1"/>
  <c r="E166" i="1"/>
  <c r="E158" i="1"/>
  <c r="T166" i="1"/>
  <c r="M158" i="1"/>
  <c r="B166" i="1"/>
  <c r="J166" i="1"/>
  <c r="J158" i="1"/>
  <c r="Q166" i="1"/>
  <c r="E177" i="1"/>
  <c r="N167" i="1"/>
  <c r="F167" i="1"/>
  <c r="N159" i="1"/>
  <c r="F159" i="1"/>
  <c r="E165" i="1"/>
  <c r="E157" i="1"/>
  <c r="T165" i="1"/>
  <c r="M157" i="1"/>
  <c r="E160" i="1"/>
  <c r="E168" i="1"/>
  <c r="T168" i="1"/>
  <c r="M160" i="1"/>
  <c r="S168" i="1"/>
  <c r="L160" i="1"/>
  <c r="L168" i="1"/>
  <c r="D160" i="1"/>
  <c r="N164" i="1"/>
  <c r="E181" i="1" s="1"/>
  <c r="J180" i="1" s="1"/>
  <c r="N156" i="1"/>
  <c r="E179" i="1" s="1"/>
  <c r="J178" i="1" s="1"/>
  <c r="F164" i="1"/>
  <c r="F156" i="1"/>
  <c r="K167" i="1"/>
  <c r="C159" i="1"/>
  <c r="C167" i="1"/>
  <c r="R167" i="1"/>
  <c r="E180" i="1" l="1"/>
  <c r="J179" i="1" s="1"/>
</calcChain>
</file>

<file path=xl/sharedStrings.xml><?xml version="1.0" encoding="utf-8"?>
<sst xmlns="http://schemas.openxmlformats.org/spreadsheetml/2006/main" count="103" uniqueCount="83">
  <si>
    <t>Petunjuk Langkah" Regresi Linier berganda 4 var</t>
  </si>
  <si>
    <t xml:space="preserve">Diketahui: </t>
  </si>
  <si>
    <t>1. Membuat Tabel Penolong</t>
  </si>
  <si>
    <t>2. Menentukan matriks yang dibutuhkan</t>
  </si>
  <si>
    <r>
      <t xml:space="preserve">* </t>
    </r>
    <r>
      <rPr>
        <b/>
        <sz val="10"/>
        <color theme="1"/>
        <rFont val="Arial"/>
        <family val="2"/>
      </rPr>
      <t>Total_X1</t>
    </r>
    <r>
      <rPr>
        <sz val="10"/>
        <color theme="1"/>
        <rFont val="Arial"/>
        <family val="2"/>
      </rPr>
      <t xml:space="preserve"> didapatkan dari penjumalahan data hasil sampling kuesioner pada variabel Performance expectancy =&gt; lihat sheet data pilah</t>
    </r>
  </si>
  <si>
    <t>No</t>
  </si>
  <si>
    <t>total_x1</t>
  </si>
  <si>
    <t>total_x2</t>
  </si>
  <si>
    <t>total_x3</t>
  </si>
  <si>
    <t>total_x4</t>
  </si>
  <si>
    <t>total_y</t>
  </si>
  <si>
    <t>3. Mencari nilai b1,b2,b3,b4,b5 yang akan digunakan pada persamaan Y= b1 + b2X1 + b3X2 + b4X3 + b5X4</t>
  </si>
  <si>
    <r>
      <t xml:space="preserve">* </t>
    </r>
    <r>
      <rPr>
        <b/>
        <sz val="10"/>
        <color theme="1"/>
        <rFont val="Arial"/>
        <family val="2"/>
      </rPr>
      <t>Total_X2</t>
    </r>
    <r>
      <rPr>
        <sz val="10"/>
        <color theme="1"/>
        <rFont val="Arial"/>
        <family val="2"/>
      </rPr>
      <t xml:space="preserve"> didapatkan dari penjumalahan data hasil sampling kuesioner pada variabel Effort expectancy =&gt; lihat sheet data pilah</t>
    </r>
  </si>
  <si>
    <r>
      <t xml:space="preserve">* </t>
    </r>
    <r>
      <rPr>
        <b/>
        <sz val="10"/>
        <color theme="1"/>
        <rFont val="Arial"/>
        <family val="2"/>
      </rPr>
      <t>Total_X3</t>
    </r>
    <r>
      <rPr>
        <sz val="10"/>
        <color theme="1"/>
        <rFont val="Arial"/>
        <family val="2"/>
      </rPr>
      <t xml:space="preserve"> didapatkan dari penjumalahan data hasil sampling kuesioner pada variabel Sosial influence =&gt; lihat sheet data pilah</t>
    </r>
  </si>
  <si>
    <r>
      <t xml:space="preserve">* </t>
    </r>
    <r>
      <rPr>
        <b/>
        <sz val="10"/>
        <color theme="1"/>
        <rFont val="Arial"/>
        <family val="2"/>
      </rPr>
      <t>Total_X4</t>
    </r>
    <r>
      <rPr>
        <sz val="10"/>
        <color theme="1"/>
        <rFont val="Arial"/>
        <family val="2"/>
      </rPr>
      <t xml:space="preserve"> didapatkan dari penjumalahan data hasil sampling kuesioner pada variabel Facilitating Condition =&gt; lihat sheet data pilah</t>
    </r>
  </si>
  <si>
    <r>
      <t xml:space="preserve">* </t>
    </r>
    <r>
      <rPr>
        <b/>
        <sz val="10"/>
        <color theme="1"/>
        <rFont val="Arial"/>
        <family val="2"/>
      </rPr>
      <t>Total_Y</t>
    </r>
    <r>
      <rPr>
        <sz val="10"/>
        <color theme="1"/>
        <rFont val="Arial"/>
        <family val="2"/>
      </rPr>
      <t xml:space="preserve"> didapatkan dari penjumalahan data hasil sampling kuesioner pada variabel Use Behaviour =&gt; lihat sheet data pilah</t>
    </r>
  </si>
  <si>
    <r>
      <t>* data sampling</t>
    </r>
    <r>
      <rPr>
        <sz val="10"/>
        <color theme="1"/>
        <rFont val="Arial"/>
        <family val="2"/>
      </rPr>
      <t xml:space="preserve"> ini adalah hanya data sampel / percobaan </t>
    </r>
  </si>
  <si>
    <t>LANGKAH" MENGERJAKAN REGRESI LINIER BERGANDA</t>
  </si>
  <si>
    <t>X1Y</t>
  </si>
  <si>
    <t>X2Y</t>
  </si>
  <si>
    <t>X3Y</t>
  </si>
  <si>
    <t>X4Y</t>
  </si>
  <si>
    <t>X1X2</t>
  </si>
  <si>
    <t>X1X3</t>
  </si>
  <si>
    <t>X1X4</t>
  </si>
  <si>
    <t>X2X3</t>
  </si>
  <si>
    <t>X2X4</t>
  </si>
  <si>
    <t>X3X4</t>
  </si>
  <si>
    <t>X1^2</t>
  </si>
  <si>
    <t>X2^2</t>
  </si>
  <si>
    <t>X3^2</t>
  </si>
  <si>
    <t>X4^2</t>
  </si>
  <si>
    <t>jml</t>
  </si>
  <si>
    <t>2. Menentukan Matrix</t>
  </si>
  <si>
    <t>Catatan</t>
  </si>
  <si>
    <t>Rumus Matrix A dan H</t>
  </si>
  <si>
    <t>* matriix A dan matix H dibentuk dari rumus yang telah lampirkan pada gambar disamping</t>
  </si>
  <si>
    <r>
      <t xml:space="preserve">* </t>
    </r>
    <r>
      <rPr>
        <b/>
        <sz val="10"/>
        <color theme="1"/>
        <rFont val="Arial"/>
        <family val="2"/>
      </rPr>
      <t xml:space="preserve">Matrix A1 </t>
    </r>
    <r>
      <rPr>
        <sz val="10"/>
        <color theme="1"/>
        <rFont val="Arial"/>
        <family val="2"/>
      </rPr>
      <t>hanya mengganti matrix A kolom pertama dengan matrix H</t>
    </r>
  </si>
  <si>
    <r>
      <t xml:space="preserve">* </t>
    </r>
    <r>
      <rPr>
        <b/>
        <sz val="10"/>
        <color theme="1"/>
        <rFont val="Arial"/>
        <family val="2"/>
      </rPr>
      <t xml:space="preserve">Matrix A2 </t>
    </r>
    <r>
      <rPr>
        <sz val="10"/>
        <color theme="1"/>
        <rFont val="Arial"/>
        <family val="2"/>
      </rPr>
      <t>hanya mengganti matrix A kolom kedua dengan matrix H</t>
    </r>
  </si>
  <si>
    <t>Matrix A</t>
  </si>
  <si>
    <t>Matrix H</t>
  </si>
  <si>
    <t>Matrix A1</t>
  </si>
  <si>
    <t>Matrix A2</t>
  </si>
  <si>
    <t>Matrix A3</t>
  </si>
  <si>
    <t>Matrix A4</t>
  </si>
  <si>
    <t>Matrix A5</t>
  </si>
  <si>
    <t>3. Mencari b1,b2,dst</t>
  </si>
  <si>
    <t>Rumus</t>
  </si>
  <si>
    <t>Mencari determinan masing" matrix</t>
  </si>
  <si>
    <t>b1/a = det A1 / det A</t>
  </si>
  <si>
    <t>det(A)</t>
  </si>
  <si>
    <t>b1 / a / b0 =</t>
  </si>
  <si>
    <t>b2 = det A2 / det A</t>
  </si>
  <si>
    <t>det(A1)</t>
  </si>
  <si>
    <t>b2 =</t>
  </si>
  <si>
    <t>b3 = det A3 / det A</t>
  </si>
  <si>
    <t>det(A2)</t>
  </si>
  <si>
    <t>b3 =</t>
  </si>
  <si>
    <t>b4 = det A4 / det A</t>
  </si>
  <si>
    <t>det(A3)</t>
  </si>
  <si>
    <t>b4 =</t>
  </si>
  <si>
    <t>b5 = det A5 / det A</t>
  </si>
  <si>
    <t>det(A4)</t>
  </si>
  <si>
    <t>b5 =</t>
  </si>
  <si>
    <t>det(A5)</t>
  </si>
  <si>
    <t>4. Persamaan regresinya</t>
  </si>
  <si>
    <t>Y = -0,357 + 0,024X1 + 0,42X2 + 0,204X3 + 0,420X4</t>
  </si>
  <si>
    <t>5. Membandingkan b1,b2..dst dengan perhitungan dari excel</t>
  </si>
  <si>
    <t>Coefficients</t>
  </si>
  <si>
    <t>Standard Error</t>
  </si>
  <si>
    <t>t Stat</t>
  </si>
  <si>
    <t>P-value</t>
  </si>
  <si>
    <t>Lower 95%</t>
  </si>
  <si>
    <t>Upper 95%</t>
  </si>
  <si>
    <t>Lower 95,0%</t>
  </si>
  <si>
    <t>Upper 95,0%</t>
  </si>
  <si>
    <t>Intercept</t>
  </si>
  <si>
    <t>X Variable 1</t>
  </si>
  <si>
    <t>Diperoleh hasil yang sama dengan perhitungan manual</t>
  </si>
  <si>
    <t>X Variable 2</t>
  </si>
  <si>
    <t>X Variable 3</t>
  </si>
  <si>
    <t>X Variable 4</t>
  </si>
  <si>
    <r>
      <t>* n</t>
    </r>
    <r>
      <rPr>
        <sz val="10"/>
        <color theme="1"/>
        <rFont val="Arial"/>
        <family val="2"/>
      </rPr>
      <t xml:space="preserve"> =&gt; banyaknya data sampling=90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</si>
</sst>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double">
        <color rgb="FF000000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double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3" xfId="0" applyBorder="1"/>
    <xf numFmtId="0" fontId="4" fillId="2" borderId="0" xfId="0" applyFont="1" applyFill="1"/>
    <xf numFmtId="0" fontId="5" fillId="2" borderId="0" xfId="0" applyFont="1" applyFill="1"/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3" xfId="0" applyBorder="1"/>
    <xf numFmtId="0" fontId="2" fillId="0" borderId="23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3" fillId="2" borderId="24" xfId="0" applyFont="1" applyFill="1" applyBorder="1" applyAlignment="1">
      <alignment wrapText="1"/>
    </xf>
    <xf numFmtId="0" fontId="2" fillId="0" borderId="24" xfId="0" applyFont="1" applyBorder="1" applyAlignment="1">
      <alignment wrapText="1"/>
    </xf>
    <xf numFmtId="0" fontId="3" fillId="2" borderId="24" xfId="0" applyFont="1" applyFill="1" applyBorder="1"/>
    <xf numFmtId="0" fontId="3" fillId="0" borderId="24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4" xfId="0" applyFont="1" applyFill="1" applyBorder="1" applyAlignment="1">
      <alignment vertical="center"/>
    </xf>
    <xf numFmtId="0" fontId="2" fillId="2" borderId="24" xfId="0" applyFont="1" applyFill="1" applyBorder="1" applyAlignment="1">
      <alignment wrapText="1"/>
    </xf>
    <xf numFmtId="0" fontId="0" fillId="2" borderId="0" xfId="0" applyFill="1"/>
    <xf numFmtId="0" fontId="3" fillId="0" borderId="24" xfId="0" applyFont="1" applyBorder="1" applyAlignment="1">
      <alignment wrapText="1"/>
    </xf>
    <xf numFmtId="0" fontId="2" fillId="0" borderId="24" xfId="0" applyFont="1" applyBorder="1" applyAlignment="1">
      <alignment horizontal="right" wrapText="1"/>
    </xf>
    <xf numFmtId="0" fontId="3" fillId="0" borderId="24" xfId="0" applyFont="1" applyBorder="1"/>
    <xf numFmtId="1" fontId="0" fillId="0" borderId="0" xfId="0" applyNumberFormat="1"/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wrapText="1"/>
    </xf>
    <xf numFmtId="0" fontId="7" fillId="0" borderId="8" xfId="0" applyFont="1" applyBorder="1" applyAlignment="1">
      <alignment horizontal="center"/>
    </xf>
    <xf numFmtId="0" fontId="0" fillId="3" borderId="31" xfId="0" applyFill="1" applyBorder="1"/>
    <xf numFmtId="0" fontId="0" fillId="3" borderId="32" xfId="0" applyFill="1" applyBorder="1"/>
    <xf numFmtId="0" fontId="0" fillId="3" borderId="33" xfId="0" applyFill="1" applyBorder="1"/>
    <xf numFmtId="0" fontId="0" fillId="2" borderId="11" xfId="0" applyFill="1" applyBorder="1"/>
    <xf numFmtId="0" fontId="2" fillId="0" borderId="35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1" fillId="0" borderId="34" xfId="0" applyFont="1" applyBorder="1" applyAlignment="1">
      <alignment horizontal="center"/>
    </xf>
    <xf numFmtId="0" fontId="3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160421</xdr:rowOff>
    </xdr:from>
    <xdr:to>
      <xdr:col>10</xdr:col>
      <xdr:colOff>200526</xdr:colOff>
      <xdr:row>28</xdr:row>
      <xdr:rowOff>82846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94C47-6F3F-424E-8711-E456B8B13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681"/>
          <a:ext cx="7317606" cy="415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16043</xdr:colOff>
      <xdr:row>136</xdr:row>
      <xdr:rowOff>72189</xdr:rowOff>
    </xdr:from>
    <xdr:to>
      <xdr:col>17</xdr:col>
      <xdr:colOff>549443</xdr:colOff>
      <xdr:row>143</xdr:row>
      <xdr:rowOff>148389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42CAD2-23EC-4C4D-862A-1763608EC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3523" y="25728729"/>
          <a:ext cx="5410200" cy="1402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6</xdr:col>
      <xdr:colOff>259882</xdr:colOff>
      <xdr:row>190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250036-5B0D-4592-A269-1EB642143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72040"/>
          <a:ext cx="4633762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78B1-1B1D-4B61-A2F2-8CD28BF7A773}">
  <dimension ref="A2:AG204"/>
  <sheetViews>
    <sheetView tabSelected="1" topLeftCell="D1" zoomScale="95" workbookViewId="0">
      <selection activeCell="R19" sqref="R19"/>
    </sheetView>
  </sheetViews>
  <sheetFormatPr defaultRowHeight="14.4" x14ac:dyDescent="0.3"/>
  <cols>
    <col min="5" max="5" width="19.33203125" customWidth="1"/>
    <col min="9" max="9" width="13.33203125" customWidth="1"/>
    <col min="23" max="23" width="8.88671875" customWidth="1"/>
  </cols>
  <sheetData>
    <row r="2" spans="1:33" ht="15" thickBot="1" x14ac:dyDescent="0.35">
      <c r="A2" s="1" t="s">
        <v>0</v>
      </c>
      <c r="B2" s="1"/>
      <c r="C2" s="1"/>
      <c r="D2" s="1"/>
      <c r="E2" s="1"/>
      <c r="N2" s="2"/>
      <c r="O2" s="3" t="s">
        <v>1</v>
      </c>
    </row>
    <row r="3" spans="1:33" ht="15" thickBot="1" x14ac:dyDescent="0.35">
      <c r="A3" s="4" t="s">
        <v>2</v>
      </c>
      <c r="B3" s="5"/>
      <c r="C3" s="5"/>
      <c r="D3" s="5"/>
      <c r="E3" s="5"/>
      <c r="F3" s="5"/>
      <c r="G3" s="5"/>
      <c r="H3" s="5"/>
      <c r="I3" s="5"/>
      <c r="J3" s="6"/>
      <c r="N3" s="2"/>
    </row>
    <row r="4" spans="1:33" x14ac:dyDescent="0.3">
      <c r="A4" s="7" t="s">
        <v>3</v>
      </c>
      <c r="J4" s="8"/>
      <c r="N4" s="2"/>
      <c r="O4" s="9" t="s">
        <v>4</v>
      </c>
      <c r="P4" s="10"/>
      <c r="Q4" s="10"/>
      <c r="R4" s="10"/>
      <c r="S4" s="10"/>
      <c r="T4" s="10"/>
      <c r="U4" s="10"/>
      <c r="V4" s="10"/>
      <c r="W4" s="10"/>
      <c r="X4" s="5"/>
      <c r="Y4" s="5"/>
      <c r="Z4" s="5"/>
      <c r="AA4" s="6"/>
      <c r="AB4" s="11" t="s">
        <v>5</v>
      </c>
      <c r="AC4" s="12" t="s">
        <v>6</v>
      </c>
      <c r="AD4" s="13" t="s">
        <v>7</v>
      </c>
      <c r="AE4" s="13" t="s">
        <v>8</v>
      </c>
      <c r="AF4" s="13" t="s">
        <v>9</v>
      </c>
      <c r="AG4" s="14" t="s">
        <v>10</v>
      </c>
    </row>
    <row r="5" spans="1:33" ht="15" thickBot="1" x14ac:dyDescent="0.35">
      <c r="A5" s="15" t="s">
        <v>11</v>
      </c>
      <c r="B5" s="16"/>
      <c r="C5" s="16"/>
      <c r="D5" s="16"/>
      <c r="E5" s="16"/>
      <c r="F5" s="16"/>
      <c r="G5" s="16"/>
      <c r="H5" s="16"/>
      <c r="I5" s="16"/>
      <c r="J5" s="17"/>
      <c r="N5" s="2"/>
      <c r="O5" s="18" t="s">
        <v>12</v>
      </c>
      <c r="P5" s="19"/>
      <c r="Q5" s="19"/>
      <c r="R5" s="19"/>
      <c r="S5" s="19"/>
      <c r="T5" s="19"/>
      <c r="U5" s="19"/>
      <c r="V5" s="19"/>
      <c r="W5" s="19"/>
      <c r="AA5" s="8"/>
      <c r="AB5">
        <v>1</v>
      </c>
      <c r="AC5" s="7">
        <v>20</v>
      </c>
      <c r="AD5">
        <v>15</v>
      </c>
      <c r="AE5">
        <v>7</v>
      </c>
      <c r="AF5">
        <v>5</v>
      </c>
      <c r="AG5" s="8">
        <v>5</v>
      </c>
    </row>
    <row r="6" spans="1:33" x14ac:dyDescent="0.3">
      <c r="N6" s="2"/>
      <c r="O6" s="18" t="s">
        <v>13</v>
      </c>
      <c r="P6" s="19"/>
      <c r="Q6" s="19"/>
      <c r="R6" s="19"/>
      <c r="S6" s="19"/>
      <c r="T6" s="19"/>
      <c r="U6" s="19"/>
      <c r="V6" s="19"/>
      <c r="W6" s="19"/>
      <c r="AA6" s="8"/>
      <c r="AB6">
        <v>2</v>
      </c>
      <c r="AC6" s="7">
        <v>19</v>
      </c>
      <c r="AD6">
        <v>14</v>
      </c>
      <c r="AE6">
        <v>9</v>
      </c>
      <c r="AF6">
        <v>6</v>
      </c>
      <c r="AG6" s="8">
        <v>6</v>
      </c>
    </row>
    <row r="7" spans="1:33" x14ac:dyDescent="0.3">
      <c r="N7" s="2"/>
      <c r="O7" s="18" t="s">
        <v>14</v>
      </c>
      <c r="P7" s="19"/>
      <c r="Q7" s="19"/>
      <c r="R7" s="19"/>
      <c r="S7" s="19"/>
      <c r="T7" s="19"/>
      <c r="U7" s="19"/>
      <c r="V7" s="19"/>
      <c r="W7" s="19"/>
      <c r="AA7" s="8"/>
      <c r="AB7">
        <v>3</v>
      </c>
      <c r="AC7" s="7">
        <v>37</v>
      </c>
      <c r="AD7">
        <v>24</v>
      </c>
      <c r="AE7">
        <v>13</v>
      </c>
      <c r="AF7">
        <v>7</v>
      </c>
      <c r="AG7" s="8">
        <v>6</v>
      </c>
    </row>
    <row r="8" spans="1:33" x14ac:dyDescent="0.3">
      <c r="N8" s="2"/>
      <c r="O8" s="18" t="s">
        <v>15</v>
      </c>
      <c r="P8" s="19"/>
      <c r="Q8" s="19"/>
      <c r="R8" s="19"/>
      <c r="S8" s="19"/>
      <c r="T8" s="19"/>
      <c r="U8" s="19"/>
      <c r="V8" s="19"/>
      <c r="W8" s="19"/>
      <c r="AA8" s="8"/>
      <c r="AB8">
        <v>4</v>
      </c>
      <c r="AC8" s="7">
        <v>27</v>
      </c>
      <c r="AD8">
        <v>16</v>
      </c>
      <c r="AE8">
        <v>9</v>
      </c>
      <c r="AF8">
        <v>6</v>
      </c>
      <c r="AG8" s="8">
        <v>6</v>
      </c>
    </row>
    <row r="9" spans="1:33" ht="15" thickBot="1" x14ac:dyDescent="0.35">
      <c r="N9" s="2"/>
      <c r="O9" s="20"/>
      <c r="P9" s="21"/>
      <c r="Q9" s="21"/>
      <c r="R9" s="21"/>
      <c r="S9" s="21"/>
      <c r="T9" s="21"/>
      <c r="U9" s="21"/>
      <c r="V9" s="21"/>
      <c r="W9" s="21"/>
      <c r="X9" s="16"/>
      <c r="Y9" s="16"/>
      <c r="Z9" s="16"/>
      <c r="AA9" s="17"/>
      <c r="AB9">
        <v>5</v>
      </c>
      <c r="AC9" s="7">
        <v>32</v>
      </c>
      <c r="AD9">
        <v>20</v>
      </c>
      <c r="AE9">
        <v>12</v>
      </c>
      <c r="AF9">
        <v>8</v>
      </c>
      <c r="AG9" s="8">
        <v>8</v>
      </c>
    </row>
    <row r="10" spans="1:33" x14ac:dyDescent="0.3">
      <c r="N10" s="2"/>
      <c r="AB10">
        <v>6</v>
      </c>
      <c r="AC10" s="7">
        <v>34</v>
      </c>
      <c r="AD10">
        <v>21</v>
      </c>
      <c r="AE10">
        <v>12</v>
      </c>
      <c r="AF10">
        <v>8</v>
      </c>
      <c r="AG10" s="8">
        <v>8</v>
      </c>
    </row>
    <row r="11" spans="1:33" x14ac:dyDescent="0.3">
      <c r="N11" s="2"/>
      <c r="AB11">
        <v>7</v>
      </c>
      <c r="AC11" s="7">
        <v>38</v>
      </c>
      <c r="AD11">
        <v>25</v>
      </c>
      <c r="AE11">
        <v>11</v>
      </c>
      <c r="AF11">
        <v>9</v>
      </c>
      <c r="AG11" s="8">
        <v>7</v>
      </c>
    </row>
    <row r="12" spans="1:33" ht="15" thickBot="1" x14ac:dyDescent="0.35">
      <c r="N12" s="2"/>
      <c r="AB12">
        <v>8</v>
      </c>
      <c r="AC12" s="7">
        <v>16</v>
      </c>
      <c r="AD12">
        <v>10</v>
      </c>
      <c r="AE12">
        <v>6</v>
      </c>
      <c r="AF12">
        <v>4</v>
      </c>
      <c r="AG12" s="8">
        <v>5</v>
      </c>
    </row>
    <row r="13" spans="1:33" x14ac:dyDescent="0.3">
      <c r="N13" s="2"/>
      <c r="O13" s="22" t="s">
        <v>82</v>
      </c>
      <c r="P13" s="10"/>
      <c r="Q13" s="10"/>
      <c r="R13" s="10"/>
      <c r="S13" s="5"/>
      <c r="T13" s="6"/>
      <c r="AB13">
        <v>9</v>
      </c>
      <c r="AC13" s="7">
        <v>24</v>
      </c>
      <c r="AD13">
        <v>14</v>
      </c>
      <c r="AE13">
        <v>9</v>
      </c>
      <c r="AF13">
        <v>6</v>
      </c>
      <c r="AG13" s="8">
        <v>6</v>
      </c>
    </row>
    <row r="14" spans="1:33" ht="15" thickBot="1" x14ac:dyDescent="0.35">
      <c r="N14" s="2"/>
      <c r="O14" s="23" t="s">
        <v>16</v>
      </c>
      <c r="P14" s="21"/>
      <c r="Q14" s="21"/>
      <c r="R14" s="21"/>
      <c r="S14" s="16"/>
      <c r="T14" s="17"/>
      <c r="AB14">
        <v>10</v>
      </c>
      <c r="AC14" s="7">
        <v>32</v>
      </c>
      <c r="AD14">
        <v>20</v>
      </c>
      <c r="AE14">
        <v>12</v>
      </c>
      <c r="AF14">
        <v>8</v>
      </c>
      <c r="AG14" s="8">
        <v>8</v>
      </c>
    </row>
    <row r="15" spans="1:33" x14ac:dyDescent="0.3">
      <c r="N15" s="2"/>
      <c r="AB15">
        <v>11</v>
      </c>
      <c r="AC15" s="7">
        <v>38</v>
      </c>
      <c r="AD15">
        <v>24</v>
      </c>
      <c r="AE15">
        <v>14</v>
      </c>
      <c r="AF15">
        <v>8</v>
      </c>
      <c r="AG15" s="8">
        <v>8</v>
      </c>
    </row>
    <row r="16" spans="1:33" x14ac:dyDescent="0.3">
      <c r="N16" s="2"/>
      <c r="AB16">
        <v>12</v>
      </c>
      <c r="AC16" s="7">
        <v>28</v>
      </c>
      <c r="AD16">
        <v>18</v>
      </c>
      <c r="AE16">
        <v>10</v>
      </c>
      <c r="AF16">
        <v>6</v>
      </c>
      <c r="AG16" s="8">
        <v>7</v>
      </c>
    </row>
    <row r="17" spans="14:33" x14ac:dyDescent="0.3">
      <c r="N17" s="2"/>
      <c r="AB17">
        <v>13</v>
      </c>
      <c r="AC17" s="7">
        <v>35</v>
      </c>
      <c r="AD17">
        <v>20</v>
      </c>
      <c r="AE17">
        <v>12</v>
      </c>
      <c r="AF17">
        <v>8</v>
      </c>
      <c r="AG17" s="8">
        <v>5</v>
      </c>
    </row>
    <row r="18" spans="14:33" x14ac:dyDescent="0.3">
      <c r="N18" s="2"/>
      <c r="AB18">
        <v>14</v>
      </c>
      <c r="AC18" s="7">
        <v>27</v>
      </c>
      <c r="AD18">
        <v>19</v>
      </c>
      <c r="AE18">
        <v>12</v>
      </c>
      <c r="AF18">
        <v>8</v>
      </c>
      <c r="AG18" s="8">
        <v>7</v>
      </c>
    </row>
    <row r="19" spans="14:33" x14ac:dyDescent="0.3">
      <c r="N19" s="2"/>
      <c r="AB19">
        <v>15</v>
      </c>
      <c r="AC19" s="7">
        <v>24</v>
      </c>
      <c r="AD19">
        <v>15</v>
      </c>
      <c r="AE19">
        <v>9</v>
      </c>
      <c r="AF19">
        <v>6</v>
      </c>
      <c r="AG19" s="8">
        <v>6</v>
      </c>
    </row>
    <row r="20" spans="14:33" x14ac:dyDescent="0.3">
      <c r="N20" s="2"/>
      <c r="AB20">
        <v>16</v>
      </c>
      <c r="AC20" s="7">
        <v>33</v>
      </c>
      <c r="AD20">
        <v>16</v>
      </c>
      <c r="AE20">
        <v>12</v>
      </c>
      <c r="AF20">
        <v>7</v>
      </c>
      <c r="AG20" s="8">
        <v>8</v>
      </c>
    </row>
    <row r="21" spans="14:33" x14ac:dyDescent="0.3">
      <c r="N21" s="2"/>
      <c r="AB21">
        <v>17</v>
      </c>
      <c r="AC21" s="7">
        <v>37</v>
      </c>
      <c r="AD21">
        <v>24</v>
      </c>
      <c r="AE21">
        <v>15</v>
      </c>
      <c r="AF21">
        <v>10</v>
      </c>
      <c r="AG21" s="8">
        <v>8</v>
      </c>
    </row>
    <row r="22" spans="14:33" x14ac:dyDescent="0.3">
      <c r="N22" s="2"/>
      <c r="AB22">
        <v>18</v>
      </c>
      <c r="AC22" s="7">
        <v>29</v>
      </c>
      <c r="AD22">
        <v>19</v>
      </c>
      <c r="AE22">
        <v>7</v>
      </c>
      <c r="AF22">
        <v>8</v>
      </c>
      <c r="AG22" s="8">
        <v>3</v>
      </c>
    </row>
    <row r="23" spans="14:33" x14ac:dyDescent="0.3">
      <c r="N23" s="2"/>
      <c r="AB23">
        <v>19</v>
      </c>
      <c r="AC23" s="7">
        <v>33</v>
      </c>
      <c r="AD23">
        <v>19</v>
      </c>
      <c r="AE23">
        <v>11</v>
      </c>
      <c r="AF23">
        <v>5</v>
      </c>
      <c r="AG23" s="8">
        <v>7</v>
      </c>
    </row>
    <row r="24" spans="14:33" x14ac:dyDescent="0.3">
      <c r="N24" s="2"/>
      <c r="AB24">
        <v>20</v>
      </c>
      <c r="AC24" s="7">
        <v>33</v>
      </c>
      <c r="AD24">
        <v>18</v>
      </c>
      <c r="AE24">
        <v>9</v>
      </c>
      <c r="AF24">
        <v>7</v>
      </c>
      <c r="AG24" s="8">
        <v>7</v>
      </c>
    </row>
    <row r="25" spans="14:33" x14ac:dyDescent="0.3">
      <c r="N25" s="2"/>
      <c r="AB25">
        <v>21</v>
      </c>
      <c r="AC25" s="7">
        <v>40</v>
      </c>
      <c r="AD25">
        <v>25</v>
      </c>
      <c r="AE25">
        <v>15</v>
      </c>
      <c r="AF25">
        <v>9</v>
      </c>
      <c r="AG25" s="8">
        <v>8</v>
      </c>
    </row>
    <row r="26" spans="14:33" x14ac:dyDescent="0.3">
      <c r="N26" s="2"/>
      <c r="AB26">
        <v>22</v>
      </c>
      <c r="AC26" s="7">
        <v>24</v>
      </c>
      <c r="AD26">
        <v>15</v>
      </c>
      <c r="AE26">
        <v>9</v>
      </c>
      <c r="AF26">
        <v>6</v>
      </c>
      <c r="AG26" s="8">
        <v>6</v>
      </c>
    </row>
    <row r="27" spans="14:33" x14ac:dyDescent="0.3">
      <c r="N27" s="2"/>
      <c r="AB27">
        <v>23</v>
      </c>
      <c r="AC27" s="7">
        <v>40</v>
      </c>
      <c r="AD27">
        <v>25</v>
      </c>
      <c r="AE27">
        <v>15</v>
      </c>
      <c r="AF27">
        <v>10</v>
      </c>
      <c r="AG27" s="8">
        <v>10</v>
      </c>
    </row>
    <row r="28" spans="14:33" x14ac:dyDescent="0.3">
      <c r="N28" s="2"/>
      <c r="AB28">
        <v>24</v>
      </c>
      <c r="AC28" s="7">
        <v>32</v>
      </c>
      <c r="AD28">
        <v>24</v>
      </c>
      <c r="AE28">
        <v>14</v>
      </c>
      <c r="AF28">
        <v>10</v>
      </c>
      <c r="AG28" s="8">
        <v>10</v>
      </c>
    </row>
    <row r="29" spans="14:33" x14ac:dyDescent="0.3">
      <c r="N29" s="2"/>
      <c r="AB29">
        <v>25</v>
      </c>
      <c r="AC29" s="7">
        <v>37</v>
      </c>
      <c r="AD29">
        <v>25</v>
      </c>
      <c r="AE29">
        <v>15</v>
      </c>
      <c r="AF29">
        <v>10</v>
      </c>
      <c r="AG29" s="8">
        <v>6</v>
      </c>
    </row>
    <row r="30" spans="14:33" x14ac:dyDescent="0.3">
      <c r="N30" s="2"/>
      <c r="AB30">
        <v>26</v>
      </c>
      <c r="AC30" s="7">
        <v>40</v>
      </c>
      <c r="AD30">
        <v>25</v>
      </c>
      <c r="AE30">
        <v>15</v>
      </c>
      <c r="AF30">
        <v>10</v>
      </c>
      <c r="AG30" s="8">
        <v>10</v>
      </c>
    </row>
    <row r="31" spans="14:33" x14ac:dyDescent="0.3">
      <c r="N31" s="2"/>
      <c r="AB31">
        <v>27</v>
      </c>
      <c r="AC31" s="7">
        <v>21</v>
      </c>
      <c r="AD31">
        <v>17</v>
      </c>
      <c r="AE31">
        <v>9</v>
      </c>
      <c r="AF31">
        <v>4</v>
      </c>
      <c r="AG31" s="8">
        <v>4</v>
      </c>
    </row>
    <row r="32" spans="14:33" x14ac:dyDescent="0.3">
      <c r="AB32">
        <v>28</v>
      </c>
      <c r="AC32" s="7">
        <v>30</v>
      </c>
      <c r="AD32">
        <v>20</v>
      </c>
      <c r="AE32">
        <v>7</v>
      </c>
      <c r="AF32">
        <v>4</v>
      </c>
      <c r="AG32" s="8">
        <v>5</v>
      </c>
    </row>
    <row r="33" spans="1:33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B33">
        <v>29</v>
      </c>
      <c r="AC33" s="7">
        <v>32</v>
      </c>
      <c r="AD33">
        <v>21</v>
      </c>
      <c r="AE33">
        <v>10</v>
      </c>
      <c r="AF33">
        <v>9</v>
      </c>
      <c r="AG33" s="8">
        <v>6</v>
      </c>
    </row>
    <row r="34" spans="1:33" x14ac:dyDescent="0.3">
      <c r="A34" s="25" t="s">
        <v>17</v>
      </c>
      <c r="B34" s="26"/>
      <c r="C34" s="26"/>
      <c r="D34" s="26"/>
      <c r="E34" s="26"/>
      <c r="F34" s="26"/>
      <c r="AB34">
        <v>30</v>
      </c>
      <c r="AC34" s="7">
        <v>40</v>
      </c>
      <c r="AD34">
        <v>25</v>
      </c>
      <c r="AE34">
        <v>13</v>
      </c>
      <c r="AF34">
        <v>10</v>
      </c>
      <c r="AG34" s="8">
        <v>6</v>
      </c>
    </row>
    <row r="35" spans="1:33" x14ac:dyDescent="0.3">
      <c r="AB35">
        <v>31</v>
      </c>
      <c r="AC35" s="7">
        <v>27</v>
      </c>
      <c r="AD35">
        <v>18</v>
      </c>
      <c r="AE35">
        <v>12</v>
      </c>
      <c r="AF35">
        <v>7</v>
      </c>
      <c r="AG35" s="8">
        <v>6</v>
      </c>
    </row>
    <row r="36" spans="1:33" x14ac:dyDescent="0.3">
      <c r="A36" s="3" t="s">
        <v>2</v>
      </c>
      <c r="AB36">
        <v>32</v>
      </c>
      <c r="AC36" s="7">
        <v>40</v>
      </c>
      <c r="AD36">
        <v>24</v>
      </c>
      <c r="AE36">
        <v>15</v>
      </c>
      <c r="AF36">
        <v>9</v>
      </c>
      <c r="AG36" s="8">
        <v>9</v>
      </c>
    </row>
    <row r="37" spans="1:33" ht="15" thickBot="1" x14ac:dyDescent="0.35">
      <c r="AB37">
        <v>33</v>
      </c>
      <c r="AC37" s="7">
        <v>40</v>
      </c>
      <c r="AD37">
        <v>21</v>
      </c>
      <c r="AE37">
        <v>10</v>
      </c>
      <c r="AF37">
        <v>8</v>
      </c>
      <c r="AG37" s="8">
        <v>6</v>
      </c>
    </row>
    <row r="38" spans="1:33" ht="15" thickBot="1" x14ac:dyDescent="0.35">
      <c r="A38" s="83" t="s">
        <v>5</v>
      </c>
      <c r="B38" s="82" t="s">
        <v>18</v>
      </c>
      <c r="C38" s="28" t="s">
        <v>19</v>
      </c>
      <c r="D38" s="28" t="s">
        <v>20</v>
      </c>
      <c r="E38" s="28" t="s">
        <v>21</v>
      </c>
      <c r="F38" s="28" t="s">
        <v>22</v>
      </c>
      <c r="G38" s="28" t="s">
        <v>23</v>
      </c>
      <c r="H38" s="28" t="s">
        <v>24</v>
      </c>
      <c r="I38" s="28" t="s">
        <v>25</v>
      </c>
      <c r="J38" s="28" t="s">
        <v>26</v>
      </c>
      <c r="K38" s="28" t="s">
        <v>27</v>
      </c>
      <c r="L38" s="28" t="s">
        <v>28</v>
      </c>
      <c r="M38" s="28" t="s">
        <v>29</v>
      </c>
      <c r="N38" s="28" t="s">
        <v>30</v>
      </c>
      <c r="O38" s="29" t="s">
        <v>31</v>
      </c>
      <c r="AB38">
        <v>34</v>
      </c>
      <c r="AC38" s="7">
        <v>29</v>
      </c>
      <c r="AD38">
        <v>21</v>
      </c>
      <c r="AE38">
        <v>13</v>
      </c>
      <c r="AF38">
        <v>10</v>
      </c>
      <c r="AG38" s="8">
        <v>9</v>
      </c>
    </row>
    <row r="39" spans="1:33" ht="15" thickBot="1" x14ac:dyDescent="0.35">
      <c r="A39" s="81">
        <v>1</v>
      </c>
      <c r="B39" s="78">
        <f>AC5*AG5</f>
        <v>100</v>
      </c>
      <c r="C39" s="30">
        <f>AD5*AG5</f>
        <v>75</v>
      </c>
      <c r="D39" s="30">
        <f>AE5*AG5</f>
        <v>35</v>
      </c>
      <c r="E39" s="30">
        <f>AF5*AG5</f>
        <v>25</v>
      </c>
      <c r="F39" s="30">
        <f>AC5*AD5</f>
        <v>300</v>
      </c>
      <c r="G39" s="30">
        <f>AC5*AE5</f>
        <v>140</v>
      </c>
      <c r="H39" s="30">
        <f>AC5*AF5</f>
        <v>100</v>
      </c>
      <c r="I39" s="30">
        <f>AD5*AE5</f>
        <v>105</v>
      </c>
      <c r="J39" s="30">
        <f>AD5*AF5</f>
        <v>75</v>
      </c>
      <c r="K39" s="30">
        <f>AE5*AF5</f>
        <v>35</v>
      </c>
      <c r="L39" s="30">
        <f>AC5^2</f>
        <v>400</v>
      </c>
      <c r="M39" s="30">
        <f>AD5^2</f>
        <v>225</v>
      </c>
      <c r="N39" s="30">
        <f>AE5^2</f>
        <v>49</v>
      </c>
      <c r="O39" s="31">
        <f>AF5^2</f>
        <v>25</v>
      </c>
      <c r="AB39">
        <v>35</v>
      </c>
      <c r="AC39" s="7">
        <v>32</v>
      </c>
      <c r="AD39">
        <v>22</v>
      </c>
      <c r="AE39">
        <v>12</v>
      </c>
      <c r="AF39">
        <v>8</v>
      </c>
      <c r="AG39" s="8">
        <v>6</v>
      </c>
    </row>
    <row r="40" spans="1:33" ht="15" thickBot="1" x14ac:dyDescent="0.35">
      <c r="A40" s="81">
        <v>2</v>
      </c>
      <c r="B40" s="79">
        <f t="shared" ref="B40:B103" si="0">AC6*AG6</f>
        <v>114</v>
      </c>
      <c r="C40" s="32">
        <f t="shared" ref="C40:C103" si="1">AD6*AG6</f>
        <v>84</v>
      </c>
      <c r="D40" s="32">
        <f t="shared" ref="D40:D103" si="2">AE6*AG6</f>
        <v>54</v>
      </c>
      <c r="E40" s="32">
        <f t="shared" ref="E40:E103" si="3">AF6*AG6</f>
        <v>36</v>
      </c>
      <c r="F40" s="32">
        <f t="shared" ref="F40:F103" si="4">AC6*AD6</f>
        <v>266</v>
      </c>
      <c r="G40" s="32">
        <f t="shared" ref="G40:G103" si="5">AC6*AE6</f>
        <v>171</v>
      </c>
      <c r="H40" s="32">
        <f t="shared" ref="H40:H103" si="6">AC6*AF6</f>
        <v>114</v>
      </c>
      <c r="I40" s="32">
        <f t="shared" ref="I40:I103" si="7">AD6*AE6</f>
        <v>126</v>
      </c>
      <c r="J40" s="32">
        <f t="shared" ref="J40:J103" si="8">AD6*AF6</f>
        <v>84</v>
      </c>
      <c r="K40" s="32">
        <f t="shared" ref="K40:K103" si="9">AE6*AF6</f>
        <v>54</v>
      </c>
      <c r="L40" s="32">
        <f t="shared" ref="L40:O55" si="10">AC6^2</f>
        <v>361</v>
      </c>
      <c r="M40" s="32">
        <f t="shared" si="10"/>
        <v>196</v>
      </c>
      <c r="N40" s="32">
        <f t="shared" si="10"/>
        <v>81</v>
      </c>
      <c r="O40" s="33">
        <f t="shared" si="10"/>
        <v>36</v>
      </c>
      <c r="AB40">
        <v>36</v>
      </c>
      <c r="AC40" s="7">
        <v>29</v>
      </c>
      <c r="AD40">
        <v>16</v>
      </c>
      <c r="AE40">
        <v>12</v>
      </c>
      <c r="AF40">
        <v>7</v>
      </c>
      <c r="AG40" s="8">
        <v>7</v>
      </c>
    </row>
    <row r="41" spans="1:33" ht="15" thickBot="1" x14ac:dyDescent="0.35">
      <c r="A41" s="81">
        <v>3</v>
      </c>
      <c r="B41" s="79">
        <f t="shared" si="0"/>
        <v>222</v>
      </c>
      <c r="C41" s="32">
        <f t="shared" si="1"/>
        <v>144</v>
      </c>
      <c r="D41" s="32">
        <f t="shared" si="2"/>
        <v>78</v>
      </c>
      <c r="E41" s="32">
        <f t="shared" si="3"/>
        <v>42</v>
      </c>
      <c r="F41" s="32">
        <f t="shared" si="4"/>
        <v>888</v>
      </c>
      <c r="G41" s="32">
        <f t="shared" si="5"/>
        <v>481</v>
      </c>
      <c r="H41" s="32">
        <f t="shared" si="6"/>
        <v>259</v>
      </c>
      <c r="I41" s="32">
        <f t="shared" si="7"/>
        <v>312</v>
      </c>
      <c r="J41" s="32">
        <f t="shared" si="8"/>
        <v>168</v>
      </c>
      <c r="K41" s="32">
        <f t="shared" si="9"/>
        <v>91</v>
      </c>
      <c r="L41" s="32">
        <f t="shared" si="10"/>
        <v>1369</v>
      </c>
      <c r="M41" s="32">
        <f t="shared" si="10"/>
        <v>576</v>
      </c>
      <c r="N41" s="32">
        <f t="shared" si="10"/>
        <v>169</v>
      </c>
      <c r="O41" s="33">
        <f t="shared" si="10"/>
        <v>49</v>
      </c>
      <c r="AB41">
        <v>37</v>
      </c>
      <c r="AC41" s="7">
        <v>40</v>
      </c>
      <c r="AD41">
        <v>25</v>
      </c>
      <c r="AE41">
        <v>15</v>
      </c>
      <c r="AF41">
        <v>10</v>
      </c>
      <c r="AG41" s="8">
        <v>10</v>
      </c>
    </row>
    <row r="42" spans="1:33" ht="15" thickBot="1" x14ac:dyDescent="0.35">
      <c r="A42" s="81">
        <v>4</v>
      </c>
      <c r="B42" s="79">
        <f t="shared" si="0"/>
        <v>162</v>
      </c>
      <c r="C42" s="32">
        <f t="shared" si="1"/>
        <v>96</v>
      </c>
      <c r="D42" s="32">
        <f t="shared" si="2"/>
        <v>54</v>
      </c>
      <c r="E42" s="32">
        <f t="shared" si="3"/>
        <v>36</v>
      </c>
      <c r="F42" s="32">
        <f t="shared" si="4"/>
        <v>432</v>
      </c>
      <c r="G42" s="32">
        <f t="shared" si="5"/>
        <v>243</v>
      </c>
      <c r="H42" s="32">
        <f t="shared" si="6"/>
        <v>162</v>
      </c>
      <c r="I42" s="32">
        <f t="shared" si="7"/>
        <v>144</v>
      </c>
      <c r="J42" s="32">
        <f t="shared" si="8"/>
        <v>96</v>
      </c>
      <c r="K42" s="32">
        <f t="shared" si="9"/>
        <v>54</v>
      </c>
      <c r="L42" s="32">
        <f t="shared" si="10"/>
        <v>729</v>
      </c>
      <c r="M42" s="32">
        <f t="shared" si="10"/>
        <v>256</v>
      </c>
      <c r="N42" s="32">
        <f t="shared" si="10"/>
        <v>81</v>
      </c>
      <c r="O42" s="33">
        <f t="shared" si="10"/>
        <v>36</v>
      </c>
      <c r="AB42">
        <v>38</v>
      </c>
      <c r="AC42" s="7">
        <v>31</v>
      </c>
      <c r="AD42">
        <v>18</v>
      </c>
      <c r="AE42">
        <v>10</v>
      </c>
      <c r="AF42">
        <v>8</v>
      </c>
      <c r="AG42" s="8">
        <v>7</v>
      </c>
    </row>
    <row r="43" spans="1:33" ht="15" thickBot="1" x14ac:dyDescent="0.35">
      <c r="A43" s="81">
        <v>5</v>
      </c>
      <c r="B43" s="79">
        <f t="shared" si="0"/>
        <v>256</v>
      </c>
      <c r="C43" s="32">
        <f t="shared" si="1"/>
        <v>160</v>
      </c>
      <c r="D43" s="32">
        <f t="shared" si="2"/>
        <v>96</v>
      </c>
      <c r="E43" s="32">
        <f t="shared" si="3"/>
        <v>64</v>
      </c>
      <c r="F43" s="32">
        <f t="shared" si="4"/>
        <v>640</v>
      </c>
      <c r="G43" s="32">
        <f t="shared" si="5"/>
        <v>384</v>
      </c>
      <c r="H43" s="32">
        <f t="shared" si="6"/>
        <v>256</v>
      </c>
      <c r="I43" s="32">
        <f t="shared" si="7"/>
        <v>240</v>
      </c>
      <c r="J43" s="32">
        <f t="shared" si="8"/>
        <v>160</v>
      </c>
      <c r="K43" s="32">
        <f t="shared" si="9"/>
        <v>96</v>
      </c>
      <c r="L43" s="32">
        <f t="shared" si="10"/>
        <v>1024</v>
      </c>
      <c r="M43" s="32">
        <f t="shared" si="10"/>
        <v>400</v>
      </c>
      <c r="N43" s="32">
        <f t="shared" si="10"/>
        <v>144</v>
      </c>
      <c r="O43" s="33">
        <f t="shared" si="10"/>
        <v>64</v>
      </c>
      <c r="AB43">
        <v>39</v>
      </c>
      <c r="AC43" s="7">
        <v>37</v>
      </c>
      <c r="AD43">
        <v>25</v>
      </c>
      <c r="AE43">
        <v>13</v>
      </c>
      <c r="AF43">
        <v>10</v>
      </c>
      <c r="AG43" s="8">
        <v>10</v>
      </c>
    </row>
    <row r="44" spans="1:33" ht="15" thickBot="1" x14ac:dyDescent="0.35">
      <c r="A44" s="81">
        <v>6</v>
      </c>
      <c r="B44" s="79">
        <f t="shared" si="0"/>
        <v>272</v>
      </c>
      <c r="C44" s="32">
        <f t="shared" si="1"/>
        <v>168</v>
      </c>
      <c r="D44" s="32">
        <f t="shared" si="2"/>
        <v>96</v>
      </c>
      <c r="E44" s="32">
        <f t="shared" si="3"/>
        <v>64</v>
      </c>
      <c r="F44" s="32">
        <f t="shared" si="4"/>
        <v>714</v>
      </c>
      <c r="G44" s="32">
        <f t="shared" si="5"/>
        <v>408</v>
      </c>
      <c r="H44" s="32">
        <f t="shared" si="6"/>
        <v>272</v>
      </c>
      <c r="I44" s="32">
        <f t="shared" si="7"/>
        <v>252</v>
      </c>
      <c r="J44" s="32">
        <f t="shared" si="8"/>
        <v>168</v>
      </c>
      <c r="K44" s="32">
        <f t="shared" si="9"/>
        <v>96</v>
      </c>
      <c r="L44" s="32">
        <f t="shared" si="10"/>
        <v>1156</v>
      </c>
      <c r="M44" s="32">
        <f t="shared" si="10"/>
        <v>441</v>
      </c>
      <c r="N44" s="32">
        <f t="shared" si="10"/>
        <v>144</v>
      </c>
      <c r="O44" s="33">
        <f t="shared" si="10"/>
        <v>64</v>
      </c>
      <c r="AB44">
        <v>40</v>
      </c>
      <c r="AC44" s="7">
        <v>37</v>
      </c>
      <c r="AD44">
        <v>25</v>
      </c>
      <c r="AE44">
        <v>15</v>
      </c>
      <c r="AF44">
        <v>6</v>
      </c>
      <c r="AG44" s="8">
        <v>6</v>
      </c>
    </row>
    <row r="45" spans="1:33" ht="15" thickBot="1" x14ac:dyDescent="0.35">
      <c r="A45" s="81">
        <v>7</v>
      </c>
      <c r="B45" s="79">
        <f t="shared" si="0"/>
        <v>266</v>
      </c>
      <c r="C45" s="32">
        <f t="shared" si="1"/>
        <v>175</v>
      </c>
      <c r="D45" s="32">
        <f t="shared" si="2"/>
        <v>77</v>
      </c>
      <c r="E45" s="32">
        <f t="shared" si="3"/>
        <v>63</v>
      </c>
      <c r="F45" s="32">
        <f t="shared" si="4"/>
        <v>950</v>
      </c>
      <c r="G45" s="32">
        <f t="shared" si="5"/>
        <v>418</v>
      </c>
      <c r="H45" s="32">
        <f t="shared" si="6"/>
        <v>342</v>
      </c>
      <c r="I45" s="32">
        <f t="shared" si="7"/>
        <v>275</v>
      </c>
      <c r="J45" s="32">
        <f t="shared" si="8"/>
        <v>225</v>
      </c>
      <c r="K45" s="32">
        <f t="shared" si="9"/>
        <v>99</v>
      </c>
      <c r="L45" s="32">
        <f t="shared" si="10"/>
        <v>1444</v>
      </c>
      <c r="M45" s="32">
        <f t="shared" si="10"/>
        <v>625</v>
      </c>
      <c r="N45" s="32">
        <f t="shared" si="10"/>
        <v>121</v>
      </c>
      <c r="O45" s="33">
        <f t="shared" si="10"/>
        <v>81</v>
      </c>
      <c r="AB45">
        <v>41</v>
      </c>
      <c r="AC45" s="7">
        <v>32</v>
      </c>
      <c r="AD45">
        <v>25</v>
      </c>
      <c r="AE45">
        <v>15</v>
      </c>
      <c r="AF45">
        <v>10</v>
      </c>
      <c r="AG45" s="8">
        <v>10</v>
      </c>
    </row>
    <row r="46" spans="1:33" ht="15" thickBot="1" x14ac:dyDescent="0.35">
      <c r="A46" s="81">
        <v>8</v>
      </c>
      <c r="B46" s="79">
        <f t="shared" si="0"/>
        <v>80</v>
      </c>
      <c r="C46" s="32">
        <f t="shared" si="1"/>
        <v>50</v>
      </c>
      <c r="D46" s="32">
        <f t="shared" si="2"/>
        <v>30</v>
      </c>
      <c r="E46" s="32">
        <f t="shared" si="3"/>
        <v>20</v>
      </c>
      <c r="F46" s="32">
        <f t="shared" si="4"/>
        <v>160</v>
      </c>
      <c r="G46" s="32">
        <f t="shared" si="5"/>
        <v>96</v>
      </c>
      <c r="H46" s="32">
        <f t="shared" si="6"/>
        <v>64</v>
      </c>
      <c r="I46" s="32">
        <f t="shared" si="7"/>
        <v>60</v>
      </c>
      <c r="J46" s="32">
        <f t="shared" si="8"/>
        <v>40</v>
      </c>
      <c r="K46" s="32">
        <f t="shared" si="9"/>
        <v>24</v>
      </c>
      <c r="L46" s="32">
        <f t="shared" si="10"/>
        <v>256</v>
      </c>
      <c r="M46" s="32">
        <f t="shared" si="10"/>
        <v>100</v>
      </c>
      <c r="N46" s="32">
        <f t="shared" si="10"/>
        <v>36</v>
      </c>
      <c r="O46" s="33">
        <f t="shared" si="10"/>
        <v>16</v>
      </c>
      <c r="AB46">
        <v>42</v>
      </c>
      <c r="AC46" s="7">
        <v>32</v>
      </c>
      <c r="AD46">
        <v>21</v>
      </c>
      <c r="AE46">
        <v>13</v>
      </c>
      <c r="AF46">
        <v>10</v>
      </c>
      <c r="AG46" s="8">
        <v>6</v>
      </c>
    </row>
    <row r="47" spans="1:33" ht="15" thickBot="1" x14ac:dyDescent="0.35">
      <c r="A47" s="81">
        <v>9</v>
      </c>
      <c r="B47" s="79">
        <f t="shared" si="0"/>
        <v>144</v>
      </c>
      <c r="C47" s="32">
        <f t="shared" si="1"/>
        <v>84</v>
      </c>
      <c r="D47" s="32">
        <f t="shared" si="2"/>
        <v>54</v>
      </c>
      <c r="E47" s="32">
        <f t="shared" si="3"/>
        <v>36</v>
      </c>
      <c r="F47" s="32">
        <f t="shared" si="4"/>
        <v>336</v>
      </c>
      <c r="G47" s="32">
        <f t="shared" si="5"/>
        <v>216</v>
      </c>
      <c r="H47" s="32">
        <f t="shared" si="6"/>
        <v>144</v>
      </c>
      <c r="I47" s="32">
        <f t="shared" si="7"/>
        <v>126</v>
      </c>
      <c r="J47" s="32">
        <f t="shared" si="8"/>
        <v>84</v>
      </c>
      <c r="K47" s="32">
        <f t="shared" si="9"/>
        <v>54</v>
      </c>
      <c r="L47" s="32">
        <f t="shared" si="10"/>
        <v>576</v>
      </c>
      <c r="M47" s="32">
        <f t="shared" si="10"/>
        <v>196</v>
      </c>
      <c r="N47" s="32">
        <f t="shared" si="10"/>
        <v>81</v>
      </c>
      <c r="O47" s="33">
        <f t="shared" si="10"/>
        <v>36</v>
      </c>
      <c r="AB47">
        <v>43</v>
      </c>
      <c r="AC47" s="7">
        <v>28</v>
      </c>
      <c r="AD47">
        <v>15</v>
      </c>
      <c r="AE47">
        <v>7</v>
      </c>
      <c r="AF47">
        <v>6</v>
      </c>
      <c r="AG47" s="8">
        <v>4</v>
      </c>
    </row>
    <row r="48" spans="1:33" ht="15" thickBot="1" x14ac:dyDescent="0.35">
      <c r="A48" s="81">
        <v>10</v>
      </c>
      <c r="B48" s="79">
        <f t="shared" si="0"/>
        <v>256</v>
      </c>
      <c r="C48" s="32">
        <f t="shared" si="1"/>
        <v>160</v>
      </c>
      <c r="D48" s="32">
        <f t="shared" si="2"/>
        <v>96</v>
      </c>
      <c r="E48" s="32">
        <f t="shared" si="3"/>
        <v>64</v>
      </c>
      <c r="F48" s="32">
        <f t="shared" si="4"/>
        <v>640</v>
      </c>
      <c r="G48" s="32">
        <f t="shared" si="5"/>
        <v>384</v>
      </c>
      <c r="H48" s="32">
        <f t="shared" si="6"/>
        <v>256</v>
      </c>
      <c r="I48" s="32">
        <f t="shared" si="7"/>
        <v>240</v>
      </c>
      <c r="J48" s="32">
        <f t="shared" si="8"/>
        <v>160</v>
      </c>
      <c r="K48" s="32">
        <f t="shared" si="9"/>
        <v>96</v>
      </c>
      <c r="L48" s="32">
        <f t="shared" si="10"/>
        <v>1024</v>
      </c>
      <c r="M48" s="32">
        <f t="shared" si="10"/>
        <v>400</v>
      </c>
      <c r="N48" s="32">
        <f t="shared" si="10"/>
        <v>144</v>
      </c>
      <c r="O48" s="33">
        <f t="shared" si="10"/>
        <v>64</v>
      </c>
      <c r="AB48">
        <v>44</v>
      </c>
      <c r="AC48" s="7">
        <v>32</v>
      </c>
      <c r="AD48">
        <v>17</v>
      </c>
      <c r="AE48">
        <v>10</v>
      </c>
      <c r="AF48">
        <v>7</v>
      </c>
      <c r="AG48" s="8">
        <v>7</v>
      </c>
    </row>
    <row r="49" spans="1:33" ht="15" thickBot="1" x14ac:dyDescent="0.35">
      <c r="A49" s="81">
        <v>11</v>
      </c>
      <c r="B49" s="79">
        <f t="shared" si="0"/>
        <v>304</v>
      </c>
      <c r="C49" s="32">
        <f t="shared" si="1"/>
        <v>192</v>
      </c>
      <c r="D49" s="32">
        <f t="shared" si="2"/>
        <v>112</v>
      </c>
      <c r="E49" s="32">
        <f t="shared" si="3"/>
        <v>64</v>
      </c>
      <c r="F49" s="32">
        <f t="shared" si="4"/>
        <v>912</v>
      </c>
      <c r="G49" s="32">
        <f t="shared" si="5"/>
        <v>532</v>
      </c>
      <c r="H49" s="32">
        <f t="shared" si="6"/>
        <v>304</v>
      </c>
      <c r="I49" s="32">
        <f t="shared" si="7"/>
        <v>336</v>
      </c>
      <c r="J49" s="32">
        <f t="shared" si="8"/>
        <v>192</v>
      </c>
      <c r="K49" s="32">
        <f t="shared" si="9"/>
        <v>112</v>
      </c>
      <c r="L49" s="32">
        <f t="shared" si="10"/>
        <v>1444</v>
      </c>
      <c r="M49" s="32">
        <f t="shared" si="10"/>
        <v>576</v>
      </c>
      <c r="N49" s="32">
        <f t="shared" si="10"/>
        <v>196</v>
      </c>
      <c r="O49" s="33">
        <f t="shared" si="10"/>
        <v>64</v>
      </c>
      <c r="AB49">
        <v>45</v>
      </c>
      <c r="AC49" s="7">
        <v>34</v>
      </c>
      <c r="AD49">
        <v>21</v>
      </c>
      <c r="AE49">
        <v>13</v>
      </c>
      <c r="AF49">
        <v>7</v>
      </c>
      <c r="AG49" s="8">
        <v>7</v>
      </c>
    </row>
    <row r="50" spans="1:33" ht="15" thickBot="1" x14ac:dyDescent="0.35">
      <c r="A50" s="81">
        <v>12</v>
      </c>
      <c r="B50" s="79">
        <f t="shared" si="0"/>
        <v>196</v>
      </c>
      <c r="C50" s="32">
        <f t="shared" si="1"/>
        <v>126</v>
      </c>
      <c r="D50" s="32">
        <f t="shared" si="2"/>
        <v>70</v>
      </c>
      <c r="E50" s="32">
        <f t="shared" si="3"/>
        <v>42</v>
      </c>
      <c r="F50" s="32">
        <f t="shared" si="4"/>
        <v>504</v>
      </c>
      <c r="G50" s="32">
        <f t="shared" si="5"/>
        <v>280</v>
      </c>
      <c r="H50" s="32">
        <f t="shared" si="6"/>
        <v>168</v>
      </c>
      <c r="I50" s="32">
        <f t="shared" si="7"/>
        <v>180</v>
      </c>
      <c r="J50" s="32">
        <f t="shared" si="8"/>
        <v>108</v>
      </c>
      <c r="K50" s="32">
        <f t="shared" si="9"/>
        <v>60</v>
      </c>
      <c r="L50" s="32">
        <f t="shared" si="10"/>
        <v>784</v>
      </c>
      <c r="M50" s="32">
        <f t="shared" si="10"/>
        <v>324</v>
      </c>
      <c r="N50" s="32">
        <f t="shared" si="10"/>
        <v>100</v>
      </c>
      <c r="O50" s="33">
        <f t="shared" si="10"/>
        <v>36</v>
      </c>
      <c r="AB50">
        <v>46</v>
      </c>
      <c r="AC50" s="7">
        <v>28</v>
      </c>
      <c r="AD50">
        <v>22</v>
      </c>
      <c r="AE50">
        <v>13</v>
      </c>
      <c r="AF50">
        <v>8</v>
      </c>
      <c r="AG50" s="8">
        <v>6</v>
      </c>
    </row>
    <row r="51" spans="1:33" ht="15" thickBot="1" x14ac:dyDescent="0.35">
      <c r="A51" s="81">
        <v>13</v>
      </c>
      <c r="B51" s="79">
        <f t="shared" si="0"/>
        <v>175</v>
      </c>
      <c r="C51" s="32">
        <f t="shared" si="1"/>
        <v>100</v>
      </c>
      <c r="D51" s="32">
        <f t="shared" si="2"/>
        <v>60</v>
      </c>
      <c r="E51" s="32">
        <f t="shared" si="3"/>
        <v>40</v>
      </c>
      <c r="F51" s="32">
        <f t="shared" si="4"/>
        <v>700</v>
      </c>
      <c r="G51" s="32">
        <f t="shared" si="5"/>
        <v>420</v>
      </c>
      <c r="H51" s="32">
        <f t="shared" si="6"/>
        <v>280</v>
      </c>
      <c r="I51" s="32">
        <f t="shared" si="7"/>
        <v>240</v>
      </c>
      <c r="J51" s="32">
        <f t="shared" si="8"/>
        <v>160</v>
      </c>
      <c r="K51" s="32">
        <f t="shared" si="9"/>
        <v>96</v>
      </c>
      <c r="L51" s="32">
        <f t="shared" si="10"/>
        <v>1225</v>
      </c>
      <c r="M51" s="32">
        <f t="shared" si="10"/>
        <v>400</v>
      </c>
      <c r="N51" s="32">
        <f t="shared" si="10"/>
        <v>144</v>
      </c>
      <c r="O51" s="33">
        <f t="shared" si="10"/>
        <v>64</v>
      </c>
      <c r="AB51">
        <v>47</v>
      </c>
      <c r="AC51" s="7">
        <v>40</v>
      </c>
      <c r="AD51">
        <v>21</v>
      </c>
      <c r="AE51">
        <v>11</v>
      </c>
      <c r="AF51">
        <v>10</v>
      </c>
      <c r="AG51" s="8">
        <v>8</v>
      </c>
    </row>
    <row r="52" spans="1:33" ht="15" thickBot="1" x14ac:dyDescent="0.35">
      <c r="A52" s="81">
        <v>14</v>
      </c>
      <c r="B52" s="79">
        <f t="shared" si="0"/>
        <v>189</v>
      </c>
      <c r="C52" s="32">
        <f t="shared" si="1"/>
        <v>133</v>
      </c>
      <c r="D52" s="32">
        <f t="shared" si="2"/>
        <v>84</v>
      </c>
      <c r="E52" s="32">
        <f t="shared" si="3"/>
        <v>56</v>
      </c>
      <c r="F52" s="32">
        <f t="shared" si="4"/>
        <v>513</v>
      </c>
      <c r="G52" s="32">
        <f t="shared" si="5"/>
        <v>324</v>
      </c>
      <c r="H52" s="32">
        <f t="shared" si="6"/>
        <v>216</v>
      </c>
      <c r="I52" s="32">
        <f t="shared" si="7"/>
        <v>228</v>
      </c>
      <c r="J52" s="32">
        <f t="shared" si="8"/>
        <v>152</v>
      </c>
      <c r="K52" s="32">
        <f t="shared" si="9"/>
        <v>96</v>
      </c>
      <c r="L52" s="32">
        <f t="shared" si="10"/>
        <v>729</v>
      </c>
      <c r="M52" s="32">
        <f t="shared" si="10"/>
        <v>361</v>
      </c>
      <c r="N52" s="32">
        <f t="shared" si="10"/>
        <v>144</v>
      </c>
      <c r="O52" s="33">
        <f t="shared" si="10"/>
        <v>64</v>
      </c>
      <c r="AB52">
        <v>48</v>
      </c>
      <c r="AC52" s="7">
        <v>27</v>
      </c>
      <c r="AD52">
        <v>16</v>
      </c>
      <c r="AE52">
        <v>6</v>
      </c>
      <c r="AF52">
        <v>4</v>
      </c>
      <c r="AG52" s="8">
        <v>3</v>
      </c>
    </row>
    <row r="53" spans="1:33" ht="15" thickBot="1" x14ac:dyDescent="0.35">
      <c r="A53" s="81">
        <v>15</v>
      </c>
      <c r="B53" s="79">
        <f t="shared" si="0"/>
        <v>144</v>
      </c>
      <c r="C53" s="32">
        <f t="shared" si="1"/>
        <v>90</v>
      </c>
      <c r="D53" s="32">
        <f t="shared" si="2"/>
        <v>54</v>
      </c>
      <c r="E53" s="32">
        <f t="shared" si="3"/>
        <v>36</v>
      </c>
      <c r="F53" s="32">
        <f t="shared" si="4"/>
        <v>360</v>
      </c>
      <c r="G53" s="32">
        <f t="shared" si="5"/>
        <v>216</v>
      </c>
      <c r="H53" s="32">
        <f t="shared" si="6"/>
        <v>144</v>
      </c>
      <c r="I53" s="32">
        <f t="shared" si="7"/>
        <v>135</v>
      </c>
      <c r="J53" s="32">
        <f t="shared" si="8"/>
        <v>90</v>
      </c>
      <c r="K53" s="32">
        <f t="shared" si="9"/>
        <v>54</v>
      </c>
      <c r="L53" s="32">
        <f t="shared" si="10"/>
        <v>576</v>
      </c>
      <c r="M53" s="32">
        <f t="shared" si="10"/>
        <v>225</v>
      </c>
      <c r="N53" s="32">
        <f t="shared" si="10"/>
        <v>81</v>
      </c>
      <c r="O53" s="33">
        <f t="shared" si="10"/>
        <v>36</v>
      </c>
      <c r="AB53">
        <v>49</v>
      </c>
      <c r="AC53" s="7">
        <v>31</v>
      </c>
      <c r="AD53">
        <v>21</v>
      </c>
      <c r="AE53">
        <v>10</v>
      </c>
      <c r="AF53">
        <v>9</v>
      </c>
      <c r="AG53" s="8">
        <v>9</v>
      </c>
    </row>
    <row r="54" spans="1:33" ht="15" thickBot="1" x14ac:dyDescent="0.35">
      <c r="A54" s="81">
        <v>16</v>
      </c>
      <c r="B54" s="79">
        <f t="shared" si="0"/>
        <v>264</v>
      </c>
      <c r="C54" s="32">
        <f t="shared" si="1"/>
        <v>128</v>
      </c>
      <c r="D54" s="32">
        <f t="shared" si="2"/>
        <v>96</v>
      </c>
      <c r="E54" s="32">
        <f t="shared" si="3"/>
        <v>56</v>
      </c>
      <c r="F54" s="32">
        <f t="shared" si="4"/>
        <v>528</v>
      </c>
      <c r="G54" s="32">
        <f t="shared" si="5"/>
        <v>396</v>
      </c>
      <c r="H54" s="32">
        <f t="shared" si="6"/>
        <v>231</v>
      </c>
      <c r="I54" s="32">
        <f t="shared" si="7"/>
        <v>192</v>
      </c>
      <c r="J54" s="32">
        <f t="shared" si="8"/>
        <v>112</v>
      </c>
      <c r="K54" s="32">
        <f t="shared" si="9"/>
        <v>84</v>
      </c>
      <c r="L54" s="32">
        <f t="shared" si="10"/>
        <v>1089</v>
      </c>
      <c r="M54" s="32">
        <f t="shared" si="10"/>
        <v>256</v>
      </c>
      <c r="N54" s="32">
        <f t="shared" si="10"/>
        <v>144</v>
      </c>
      <c r="O54" s="33">
        <f t="shared" si="10"/>
        <v>49</v>
      </c>
      <c r="AB54">
        <v>50</v>
      </c>
      <c r="AC54" s="7">
        <v>32</v>
      </c>
      <c r="AD54">
        <v>20</v>
      </c>
      <c r="AE54">
        <v>10</v>
      </c>
      <c r="AF54">
        <v>8</v>
      </c>
      <c r="AG54" s="8">
        <v>7</v>
      </c>
    </row>
    <row r="55" spans="1:33" ht="15" thickBot="1" x14ac:dyDescent="0.35">
      <c r="A55" s="81">
        <v>17</v>
      </c>
      <c r="B55" s="79">
        <f t="shared" si="0"/>
        <v>296</v>
      </c>
      <c r="C55" s="32">
        <f t="shared" si="1"/>
        <v>192</v>
      </c>
      <c r="D55" s="32">
        <f t="shared" si="2"/>
        <v>120</v>
      </c>
      <c r="E55" s="32">
        <f t="shared" si="3"/>
        <v>80</v>
      </c>
      <c r="F55" s="32">
        <f t="shared" si="4"/>
        <v>888</v>
      </c>
      <c r="G55" s="32">
        <f t="shared" si="5"/>
        <v>555</v>
      </c>
      <c r="H55" s="32">
        <f t="shared" si="6"/>
        <v>370</v>
      </c>
      <c r="I55" s="32">
        <f t="shared" si="7"/>
        <v>360</v>
      </c>
      <c r="J55" s="32">
        <f t="shared" si="8"/>
        <v>240</v>
      </c>
      <c r="K55" s="32">
        <f t="shared" si="9"/>
        <v>150</v>
      </c>
      <c r="L55" s="32">
        <f t="shared" si="10"/>
        <v>1369</v>
      </c>
      <c r="M55" s="32">
        <f t="shared" si="10"/>
        <v>576</v>
      </c>
      <c r="N55" s="32">
        <f t="shared" si="10"/>
        <v>225</v>
      </c>
      <c r="O55" s="33">
        <f t="shared" si="10"/>
        <v>100</v>
      </c>
      <c r="AB55">
        <v>51</v>
      </c>
      <c r="AC55" s="7">
        <v>33</v>
      </c>
      <c r="AD55">
        <v>20</v>
      </c>
      <c r="AE55">
        <v>13</v>
      </c>
      <c r="AF55">
        <v>9</v>
      </c>
      <c r="AG55" s="8">
        <v>7</v>
      </c>
    </row>
    <row r="56" spans="1:33" ht="15" thickBot="1" x14ac:dyDescent="0.35">
      <c r="A56" s="81">
        <v>18</v>
      </c>
      <c r="B56" s="79">
        <f t="shared" si="0"/>
        <v>87</v>
      </c>
      <c r="C56" s="32">
        <f t="shared" si="1"/>
        <v>57</v>
      </c>
      <c r="D56" s="32">
        <f t="shared" si="2"/>
        <v>21</v>
      </c>
      <c r="E56" s="32">
        <f t="shared" si="3"/>
        <v>24</v>
      </c>
      <c r="F56" s="32">
        <f t="shared" si="4"/>
        <v>551</v>
      </c>
      <c r="G56" s="32">
        <f t="shared" si="5"/>
        <v>203</v>
      </c>
      <c r="H56" s="32">
        <f t="shared" si="6"/>
        <v>232</v>
      </c>
      <c r="I56" s="32">
        <f t="shared" si="7"/>
        <v>133</v>
      </c>
      <c r="J56" s="32">
        <f t="shared" si="8"/>
        <v>152</v>
      </c>
      <c r="K56" s="32">
        <f t="shared" si="9"/>
        <v>56</v>
      </c>
      <c r="L56" s="32">
        <f t="shared" ref="L56:O71" si="11">AC22^2</f>
        <v>841</v>
      </c>
      <c r="M56" s="32">
        <f t="shared" si="11"/>
        <v>361</v>
      </c>
      <c r="N56" s="32">
        <f t="shared" si="11"/>
        <v>49</v>
      </c>
      <c r="O56" s="33">
        <f t="shared" si="11"/>
        <v>64</v>
      </c>
      <c r="AB56">
        <v>52</v>
      </c>
      <c r="AC56" s="7">
        <v>40</v>
      </c>
      <c r="AD56">
        <v>25</v>
      </c>
      <c r="AE56">
        <v>15</v>
      </c>
      <c r="AF56">
        <v>10</v>
      </c>
      <c r="AG56" s="8">
        <v>8</v>
      </c>
    </row>
    <row r="57" spans="1:33" ht="15" thickBot="1" x14ac:dyDescent="0.35">
      <c r="A57" s="81">
        <v>19</v>
      </c>
      <c r="B57" s="79">
        <f t="shared" si="0"/>
        <v>231</v>
      </c>
      <c r="C57" s="32">
        <f t="shared" si="1"/>
        <v>133</v>
      </c>
      <c r="D57" s="32">
        <f t="shared" si="2"/>
        <v>77</v>
      </c>
      <c r="E57" s="32">
        <f t="shared" si="3"/>
        <v>35</v>
      </c>
      <c r="F57" s="32">
        <f t="shared" si="4"/>
        <v>627</v>
      </c>
      <c r="G57" s="32">
        <f t="shared" si="5"/>
        <v>363</v>
      </c>
      <c r="H57" s="32">
        <f t="shared" si="6"/>
        <v>165</v>
      </c>
      <c r="I57" s="32">
        <f t="shared" si="7"/>
        <v>209</v>
      </c>
      <c r="J57" s="32">
        <f t="shared" si="8"/>
        <v>95</v>
      </c>
      <c r="K57" s="32">
        <f t="shared" si="9"/>
        <v>55</v>
      </c>
      <c r="L57" s="32">
        <f t="shared" si="11"/>
        <v>1089</v>
      </c>
      <c r="M57" s="32">
        <f t="shared" si="11"/>
        <v>361</v>
      </c>
      <c r="N57" s="32">
        <f t="shared" si="11"/>
        <v>121</v>
      </c>
      <c r="O57" s="33">
        <f t="shared" si="11"/>
        <v>25</v>
      </c>
      <c r="AB57">
        <v>53</v>
      </c>
      <c r="AC57" s="7">
        <v>40</v>
      </c>
      <c r="AD57">
        <v>25</v>
      </c>
      <c r="AE57">
        <v>15</v>
      </c>
      <c r="AF57">
        <v>10</v>
      </c>
      <c r="AG57" s="8">
        <v>10</v>
      </c>
    </row>
    <row r="58" spans="1:33" ht="15" thickBot="1" x14ac:dyDescent="0.35">
      <c r="A58" s="81">
        <v>20</v>
      </c>
      <c r="B58" s="79">
        <f t="shared" si="0"/>
        <v>231</v>
      </c>
      <c r="C58" s="32">
        <f t="shared" si="1"/>
        <v>126</v>
      </c>
      <c r="D58" s="32">
        <f t="shared" si="2"/>
        <v>63</v>
      </c>
      <c r="E58" s="32">
        <f t="shared" si="3"/>
        <v>49</v>
      </c>
      <c r="F58" s="32">
        <f t="shared" si="4"/>
        <v>594</v>
      </c>
      <c r="G58" s="32">
        <f t="shared" si="5"/>
        <v>297</v>
      </c>
      <c r="H58" s="32">
        <f t="shared" si="6"/>
        <v>231</v>
      </c>
      <c r="I58" s="32">
        <f t="shared" si="7"/>
        <v>162</v>
      </c>
      <c r="J58" s="32">
        <f t="shared" si="8"/>
        <v>126</v>
      </c>
      <c r="K58" s="32">
        <f t="shared" si="9"/>
        <v>63</v>
      </c>
      <c r="L58" s="32">
        <f t="shared" si="11"/>
        <v>1089</v>
      </c>
      <c r="M58" s="32">
        <f t="shared" si="11"/>
        <v>324</v>
      </c>
      <c r="N58" s="32">
        <f t="shared" si="11"/>
        <v>81</v>
      </c>
      <c r="O58" s="33">
        <f t="shared" si="11"/>
        <v>49</v>
      </c>
      <c r="AB58">
        <v>54</v>
      </c>
      <c r="AC58" s="7">
        <v>39</v>
      </c>
      <c r="AD58">
        <v>23</v>
      </c>
      <c r="AE58">
        <v>14</v>
      </c>
      <c r="AF58">
        <v>8</v>
      </c>
      <c r="AG58" s="8">
        <v>6</v>
      </c>
    </row>
    <row r="59" spans="1:33" ht="15" thickBot="1" x14ac:dyDescent="0.35">
      <c r="A59" s="81">
        <v>21</v>
      </c>
      <c r="B59" s="79">
        <f t="shared" si="0"/>
        <v>320</v>
      </c>
      <c r="C59" s="32">
        <f t="shared" si="1"/>
        <v>200</v>
      </c>
      <c r="D59" s="32">
        <f t="shared" si="2"/>
        <v>120</v>
      </c>
      <c r="E59" s="32">
        <f t="shared" si="3"/>
        <v>72</v>
      </c>
      <c r="F59" s="32">
        <f t="shared" si="4"/>
        <v>1000</v>
      </c>
      <c r="G59" s="32">
        <f t="shared" si="5"/>
        <v>600</v>
      </c>
      <c r="H59" s="32">
        <f t="shared" si="6"/>
        <v>360</v>
      </c>
      <c r="I59" s="32">
        <f t="shared" si="7"/>
        <v>375</v>
      </c>
      <c r="J59" s="32">
        <f t="shared" si="8"/>
        <v>225</v>
      </c>
      <c r="K59" s="32">
        <f t="shared" si="9"/>
        <v>135</v>
      </c>
      <c r="L59" s="32">
        <f t="shared" si="11"/>
        <v>1600</v>
      </c>
      <c r="M59" s="32">
        <f t="shared" si="11"/>
        <v>625</v>
      </c>
      <c r="N59" s="32">
        <f t="shared" si="11"/>
        <v>225</v>
      </c>
      <c r="O59" s="33">
        <f t="shared" si="11"/>
        <v>81</v>
      </c>
      <c r="AB59">
        <v>55</v>
      </c>
      <c r="AC59" s="7">
        <v>35</v>
      </c>
      <c r="AD59">
        <v>25</v>
      </c>
      <c r="AE59">
        <v>15</v>
      </c>
      <c r="AF59">
        <v>10</v>
      </c>
      <c r="AG59" s="8">
        <v>8</v>
      </c>
    </row>
    <row r="60" spans="1:33" ht="15" thickBot="1" x14ac:dyDescent="0.35">
      <c r="A60" s="81">
        <v>22</v>
      </c>
      <c r="B60" s="79">
        <f t="shared" si="0"/>
        <v>144</v>
      </c>
      <c r="C60" s="32">
        <f t="shared" si="1"/>
        <v>90</v>
      </c>
      <c r="D60" s="32">
        <f t="shared" si="2"/>
        <v>54</v>
      </c>
      <c r="E60" s="32">
        <f t="shared" si="3"/>
        <v>36</v>
      </c>
      <c r="F60" s="32">
        <f t="shared" si="4"/>
        <v>360</v>
      </c>
      <c r="G60" s="32">
        <f t="shared" si="5"/>
        <v>216</v>
      </c>
      <c r="H60" s="32">
        <f t="shared" si="6"/>
        <v>144</v>
      </c>
      <c r="I60" s="32">
        <f t="shared" si="7"/>
        <v>135</v>
      </c>
      <c r="J60" s="32">
        <f t="shared" si="8"/>
        <v>90</v>
      </c>
      <c r="K60" s="32">
        <f t="shared" si="9"/>
        <v>54</v>
      </c>
      <c r="L60" s="32">
        <f t="shared" si="11"/>
        <v>576</v>
      </c>
      <c r="M60" s="32">
        <f t="shared" si="11"/>
        <v>225</v>
      </c>
      <c r="N60" s="32">
        <f t="shared" si="11"/>
        <v>81</v>
      </c>
      <c r="O60" s="33">
        <f t="shared" si="11"/>
        <v>36</v>
      </c>
      <c r="AB60">
        <v>56</v>
      </c>
      <c r="AC60" s="7">
        <v>20</v>
      </c>
      <c r="AD60">
        <v>18</v>
      </c>
      <c r="AE60">
        <v>9</v>
      </c>
      <c r="AF60">
        <v>6</v>
      </c>
      <c r="AG60" s="8">
        <v>2</v>
      </c>
    </row>
    <row r="61" spans="1:33" ht="15" thickBot="1" x14ac:dyDescent="0.35">
      <c r="A61" s="81">
        <v>23</v>
      </c>
      <c r="B61" s="79">
        <f t="shared" si="0"/>
        <v>400</v>
      </c>
      <c r="C61" s="32">
        <f t="shared" si="1"/>
        <v>250</v>
      </c>
      <c r="D61" s="32">
        <f t="shared" si="2"/>
        <v>150</v>
      </c>
      <c r="E61" s="32">
        <f t="shared" si="3"/>
        <v>100</v>
      </c>
      <c r="F61" s="32">
        <f t="shared" si="4"/>
        <v>1000</v>
      </c>
      <c r="G61" s="32">
        <f t="shared" si="5"/>
        <v>600</v>
      </c>
      <c r="H61" s="32">
        <f t="shared" si="6"/>
        <v>400</v>
      </c>
      <c r="I61" s="32">
        <f t="shared" si="7"/>
        <v>375</v>
      </c>
      <c r="J61" s="32">
        <f t="shared" si="8"/>
        <v>250</v>
      </c>
      <c r="K61" s="32">
        <f t="shared" si="9"/>
        <v>150</v>
      </c>
      <c r="L61" s="32">
        <f t="shared" si="11"/>
        <v>1600</v>
      </c>
      <c r="M61" s="32">
        <f t="shared" si="11"/>
        <v>625</v>
      </c>
      <c r="N61" s="32">
        <f t="shared" si="11"/>
        <v>225</v>
      </c>
      <c r="O61" s="33">
        <f t="shared" si="11"/>
        <v>100</v>
      </c>
      <c r="AB61">
        <v>57</v>
      </c>
      <c r="AC61" s="7">
        <v>35</v>
      </c>
      <c r="AD61">
        <v>22</v>
      </c>
      <c r="AE61">
        <v>12</v>
      </c>
      <c r="AF61">
        <v>9</v>
      </c>
      <c r="AG61" s="8">
        <v>7</v>
      </c>
    </row>
    <row r="62" spans="1:33" ht="15" thickBot="1" x14ac:dyDescent="0.35">
      <c r="A62" s="81">
        <v>24</v>
      </c>
      <c r="B62" s="79">
        <f t="shared" si="0"/>
        <v>320</v>
      </c>
      <c r="C62" s="32">
        <f t="shared" si="1"/>
        <v>240</v>
      </c>
      <c r="D62" s="32">
        <f t="shared" si="2"/>
        <v>140</v>
      </c>
      <c r="E62" s="32">
        <f t="shared" si="3"/>
        <v>100</v>
      </c>
      <c r="F62" s="32">
        <f t="shared" si="4"/>
        <v>768</v>
      </c>
      <c r="G62" s="32">
        <f t="shared" si="5"/>
        <v>448</v>
      </c>
      <c r="H62" s="32">
        <f t="shared" si="6"/>
        <v>320</v>
      </c>
      <c r="I62" s="32">
        <f t="shared" si="7"/>
        <v>336</v>
      </c>
      <c r="J62" s="32">
        <f t="shared" si="8"/>
        <v>240</v>
      </c>
      <c r="K62" s="32">
        <f t="shared" si="9"/>
        <v>140</v>
      </c>
      <c r="L62" s="32">
        <f t="shared" si="11"/>
        <v>1024</v>
      </c>
      <c r="M62" s="32">
        <f t="shared" si="11"/>
        <v>576</v>
      </c>
      <c r="N62" s="32">
        <f t="shared" si="11"/>
        <v>196</v>
      </c>
      <c r="O62" s="33">
        <f t="shared" si="11"/>
        <v>100</v>
      </c>
      <c r="AB62">
        <v>58</v>
      </c>
      <c r="AC62" s="7">
        <v>24</v>
      </c>
      <c r="AD62">
        <v>11</v>
      </c>
      <c r="AE62">
        <v>13</v>
      </c>
      <c r="AF62">
        <v>6</v>
      </c>
      <c r="AG62" s="8">
        <v>3</v>
      </c>
    </row>
    <row r="63" spans="1:33" ht="15" thickBot="1" x14ac:dyDescent="0.35">
      <c r="A63" s="81">
        <v>25</v>
      </c>
      <c r="B63" s="79">
        <f t="shared" si="0"/>
        <v>222</v>
      </c>
      <c r="C63" s="32">
        <f t="shared" si="1"/>
        <v>150</v>
      </c>
      <c r="D63" s="32">
        <f t="shared" si="2"/>
        <v>90</v>
      </c>
      <c r="E63" s="32">
        <f t="shared" si="3"/>
        <v>60</v>
      </c>
      <c r="F63" s="32">
        <f t="shared" si="4"/>
        <v>925</v>
      </c>
      <c r="G63" s="32">
        <f t="shared" si="5"/>
        <v>555</v>
      </c>
      <c r="H63" s="32">
        <f t="shared" si="6"/>
        <v>370</v>
      </c>
      <c r="I63" s="32">
        <f t="shared" si="7"/>
        <v>375</v>
      </c>
      <c r="J63" s="32">
        <f t="shared" si="8"/>
        <v>250</v>
      </c>
      <c r="K63" s="32">
        <f t="shared" si="9"/>
        <v>150</v>
      </c>
      <c r="L63" s="32">
        <f t="shared" si="11"/>
        <v>1369</v>
      </c>
      <c r="M63" s="32">
        <f t="shared" si="11"/>
        <v>625</v>
      </c>
      <c r="N63" s="32">
        <f t="shared" si="11"/>
        <v>225</v>
      </c>
      <c r="O63" s="33">
        <f t="shared" si="11"/>
        <v>100</v>
      </c>
      <c r="AB63">
        <v>59</v>
      </c>
      <c r="AC63" s="7">
        <v>32</v>
      </c>
      <c r="AD63">
        <v>19</v>
      </c>
      <c r="AE63">
        <v>10</v>
      </c>
      <c r="AF63">
        <v>7</v>
      </c>
      <c r="AG63" s="8">
        <v>9</v>
      </c>
    </row>
    <row r="64" spans="1:33" ht="15" thickBot="1" x14ac:dyDescent="0.35">
      <c r="A64" s="81">
        <v>26</v>
      </c>
      <c r="B64" s="79">
        <f t="shared" si="0"/>
        <v>400</v>
      </c>
      <c r="C64" s="32">
        <f t="shared" si="1"/>
        <v>250</v>
      </c>
      <c r="D64" s="32">
        <f t="shared" si="2"/>
        <v>150</v>
      </c>
      <c r="E64" s="32">
        <f t="shared" si="3"/>
        <v>100</v>
      </c>
      <c r="F64" s="32">
        <f t="shared" si="4"/>
        <v>1000</v>
      </c>
      <c r="G64" s="32">
        <f t="shared" si="5"/>
        <v>600</v>
      </c>
      <c r="H64" s="32">
        <f t="shared" si="6"/>
        <v>400</v>
      </c>
      <c r="I64" s="32">
        <f t="shared" si="7"/>
        <v>375</v>
      </c>
      <c r="J64" s="32">
        <f t="shared" si="8"/>
        <v>250</v>
      </c>
      <c r="K64" s="32">
        <f t="shared" si="9"/>
        <v>150</v>
      </c>
      <c r="L64" s="32">
        <f t="shared" si="11"/>
        <v>1600</v>
      </c>
      <c r="M64" s="32">
        <f t="shared" si="11"/>
        <v>625</v>
      </c>
      <c r="N64" s="32">
        <f t="shared" si="11"/>
        <v>225</v>
      </c>
      <c r="O64" s="33">
        <f t="shared" si="11"/>
        <v>100</v>
      </c>
      <c r="AB64">
        <v>60</v>
      </c>
      <c r="AC64" s="7">
        <v>22</v>
      </c>
      <c r="AD64">
        <v>19</v>
      </c>
      <c r="AE64">
        <v>8</v>
      </c>
      <c r="AF64">
        <v>5</v>
      </c>
      <c r="AG64" s="8">
        <v>4</v>
      </c>
    </row>
    <row r="65" spans="1:33" ht="15" thickBot="1" x14ac:dyDescent="0.35">
      <c r="A65" s="81">
        <v>27</v>
      </c>
      <c r="B65" s="79">
        <f t="shared" si="0"/>
        <v>84</v>
      </c>
      <c r="C65" s="32">
        <f t="shared" si="1"/>
        <v>68</v>
      </c>
      <c r="D65" s="32">
        <f t="shared" si="2"/>
        <v>36</v>
      </c>
      <c r="E65" s="32">
        <f t="shared" si="3"/>
        <v>16</v>
      </c>
      <c r="F65" s="32">
        <f t="shared" si="4"/>
        <v>357</v>
      </c>
      <c r="G65" s="32">
        <f t="shared" si="5"/>
        <v>189</v>
      </c>
      <c r="H65" s="32">
        <f t="shared" si="6"/>
        <v>84</v>
      </c>
      <c r="I65" s="32">
        <f t="shared" si="7"/>
        <v>153</v>
      </c>
      <c r="J65" s="32">
        <f t="shared" si="8"/>
        <v>68</v>
      </c>
      <c r="K65" s="32">
        <f t="shared" si="9"/>
        <v>36</v>
      </c>
      <c r="L65" s="32">
        <f t="shared" si="11"/>
        <v>441</v>
      </c>
      <c r="M65" s="32">
        <f t="shared" si="11"/>
        <v>289</v>
      </c>
      <c r="N65" s="32">
        <f t="shared" si="11"/>
        <v>81</v>
      </c>
      <c r="O65" s="33">
        <f t="shared" si="11"/>
        <v>16</v>
      </c>
      <c r="AB65">
        <v>61</v>
      </c>
      <c r="AC65" s="7">
        <v>31</v>
      </c>
      <c r="AD65">
        <v>19</v>
      </c>
      <c r="AE65">
        <v>11</v>
      </c>
      <c r="AF65">
        <v>8</v>
      </c>
      <c r="AG65" s="8">
        <v>7</v>
      </c>
    </row>
    <row r="66" spans="1:33" ht="15" thickBot="1" x14ac:dyDescent="0.35">
      <c r="A66" s="81">
        <v>28</v>
      </c>
      <c r="B66" s="79">
        <f t="shared" si="0"/>
        <v>150</v>
      </c>
      <c r="C66" s="32">
        <f t="shared" si="1"/>
        <v>100</v>
      </c>
      <c r="D66" s="32">
        <f t="shared" si="2"/>
        <v>35</v>
      </c>
      <c r="E66" s="32">
        <f t="shared" si="3"/>
        <v>20</v>
      </c>
      <c r="F66" s="32">
        <f t="shared" si="4"/>
        <v>600</v>
      </c>
      <c r="G66" s="32">
        <f t="shared" si="5"/>
        <v>210</v>
      </c>
      <c r="H66" s="32">
        <f t="shared" si="6"/>
        <v>120</v>
      </c>
      <c r="I66" s="32">
        <f t="shared" si="7"/>
        <v>140</v>
      </c>
      <c r="J66" s="32">
        <f t="shared" si="8"/>
        <v>80</v>
      </c>
      <c r="K66" s="32">
        <f t="shared" si="9"/>
        <v>28</v>
      </c>
      <c r="L66" s="32">
        <f t="shared" si="11"/>
        <v>900</v>
      </c>
      <c r="M66" s="32">
        <f t="shared" si="11"/>
        <v>400</v>
      </c>
      <c r="N66" s="32">
        <f t="shared" si="11"/>
        <v>49</v>
      </c>
      <c r="O66" s="33">
        <f t="shared" si="11"/>
        <v>16</v>
      </c>
      <c r="AB66">
        <v>62</v>
      </c>
      <c r="AC66" s="7">
        <v>35</v>
      </c>
      <c r="AD66">
        <v>23</v>
      </c>
      <c r="AE66">
        <v>14</v>
      </c>
      <c r="AF66">
        <v>8</v>
      </c>
      <c r="AG66" s="8">
        <v>9</v>
      </c>
    </row>
    <row r="67" spans="1:33" ht="15" thickBot="1" x14ac:dyDescent="0.35">
      <c r="A67" s="81">
        <v>29</v>
      </c>
      <c r="B67" s="79">
        <f t="shared" si="0"/>
        <v>192</v>
      </c>
      <c r="C67" s="32">
        <f t="shared" si="1"/>
        <v>126</v>
      </c>
      <c r="D67" s="32">
        <f t="shared" si="2"/>
        <v>60</v>
      </c>
      <c r="E67" s="32">
        <f t="shared" si="3"/>
        <v>54</v>
      </c>
      <c r="F67" s="32">
        <f t="shared" si="4"/>
        <v>672</v>
      </c>
      <c r="G67" s="32">
        <f t="shared" si="5"/>
        <v>320</v>
      </c>
      <c r="H67" s="32">
        <f t="shared" si="6"/>
        <v>288</v>
      </c>
      <c r="I67" s="32">
        <f t="shared" si="7"/>
        <v>210</v>
      </c>
      <c r="J67" s="32">
        <f t="shared" si="8"/>
        <v>189</v>
      </c>
      <c r="K67" s="32">
        <f t="shared" si="9"/>
        <v>90</v>
      </c>
      <c r="L67" s="32">
        <f t="shared" si="11"/>
        <v>1024</v>
      </c>
      <c r="M67" s="32">
        <f t="shared" si="11"/>
        <v>441</v>
      </c>
      <c r="N67" s="32">
        <f t="shared" si="11"/>
        <v>100</v>
      </c>
      <c r="O67" s="33">
        <f t="shared" si="11"/>
        <v>81</v>
      </c>
      <c r="AB67">
        <v>63</v>
      </c>
      <c r="AC67" s="7">
        <v>31</v>
      </c>
      <c r="AD67">
        <v>20</v>
      </c>
      <c r="AE67">
        <v>13</v>
      </c>
      <c r="AF67">
        <v>7</v>
      </c>
      <c r="AG67" s="8">
        <v>8</v>
      </c>
    </row>
    <row r="68" spans="1:33" ht="15" thickBot="1" x14ac:dyDescent="0.35">
      <c r="A68" s="81">
        <v>30</v>
      </c>
      <c r="B68" s="79">
        <f t="shared" si="0"/>
        <v>240</v>
      </c>
      <c r="C68" s="32">
        <f t="shared" si="1"/>
        <v>150</v>
      </c>
      <c r="D68" s="32">
        <f t="shared" si="2"/>
        <v>78</v>
      </c>
      <c r="E68" s="32">
        <f t="shared" si="3"/>
        <v>60</v>
      </c>
      <c r="F68" s="32">
        <f t="shared" si="4"/>
        <v>1000</v>
      </c>
      <c r="G68" s="32">
        <f t="shared" si="5"/>
        <v>520</v>
      </c>
      <c r="H68" s="32">
        <f t="shared" si="6"/>
        <v>400</v>
      </c>
      <c r="I68" s="32">
        <f t="shared" si="7"/>
        <v>325</v>
      </c>
      <c r="J68" s="32">
        <f t="shared" si="8"/>
        <v>250</v>
      </c>
      <c r="K68" s="32">
        <f t="shared" si="9"/>
        <v>130</v>
      </c>
      <c r="L68" s="32">
        <f t="shared" si="11"/>
        <v>1600</v>
      </c>
      <c r="M68" s="32">
        <f t="shared" si="11"/>
        <v>625</v>
      </c>
      <c r="N68" s="32">
        <f t="shared" si="11"/>
        <v>169</v>
      </c>
      <c r="O68" s="33">
        <f t="shared" si="11"/>
        <v>100</v>
      </c>
      <c r="AB68">
        <v>64</v>
      </c>
      <c r="AC68" s="7">
        <v>28</v>
      </c>
      <c r="AD68">
        <v>14</v>
      </c>
      <c r="AE68">
        <v>4</v>
      </c>
      <c r="AF68">
        <v>4</v>
      </c>
      <c r="AG68" s="8">
        <v>2</v>
      </c>
    </row>
    <row r="69" spans="1:33" ht="15" thickBot="1" x14ac:dyDescent="0.35">
      <c r="A69" s="81">
        <v>31</v>
      </c>
      <c r="B69" s="79">
        <f t="shared" si="0"/>
        <v>162</v>
      </c>
      <c r="C69" s="32">
        <f t="shared" si="1"/>
        <v>108</v>
      </c>
      <c r="D69" s="32">
        <f t="shared" si="2"/>
        <v>72</v>
      </c>
      <c r="E69" s="32">
        <f t="shared" si="3"/>
        <v>42</v>
      </c>
      <c r="F69" s="32">
        <f t="shared" si="4"/>
        <v>486</v>
      </c>
      <c r="G69" s="32">
        <f t="shared" si="5"/>
        <v>324</v>
      </c>
      <c r="H69" s="32">
        <f t="shared" si="6"/>
        <v>189</v>
      </c>
      <c r="I69" s="32">
        <f t="shared" si="7"/>
        <v>216</v>
      </c>
      <c r="J69" s="32">
        <f t="shared" si="8"/>
        <v>126</v>
      </c>
      <c r="K69" s="32">
        <f t="shared" si="9"/>
        <v>84</v>
      </c>
      <c r="L69" s="32">
        <f t="shared" si="11"/>
        <v>729</v>
      </c>
      <c r="M69" s="32">
        <f t="shared" si="11"/>
        <v>324</v>
      </c>
      <c r="N69" s="32">
        <f t="shared" si="11"/>
        <v>144</v>
      </c>
      <c r="O69" s="33">
        <f t="shared" si="11"/>
        <v>49</v>
      </c>
      <c r="AB69">
        <v>65</v>
      </c>
      <c r="AC69" s="7">
        <v>36</v>
      </c>
      <c r="AD69">
        <v>20</v>
      </c>
      <c r="AE69">
        <v>7</v>
      </c>
      <c r="AF69">
        <v>5</v>
      </c>
      <c r="AG69" s="8">
        <v>4</v>
      </c>
    </row>
    <row r="70" spans="1:33" ht="15" thickBot="1" x14ac:dyDescent="0.35">
      <c r="A70" s="81">
        <v>32</v>
      </c>
      <c r="B70" s="79">
        <f t="shared" si="0"/>
        <v>360</v>
      </c>
      <c r="C70" s="32">
        <f t="shared" si="1"/>
        <v>216</v>
      </c>
      <c r="D70" s="32">
        <f t="shared" si="2"/>
        <v>135</v>
      </c>
      <c r="E70" s="32">
        <f t="shared" si="3"/>
        <v>81</v>
      </c>
      <c r="F70" s="32">
        <f t="shared" si="4"/>
        <v>960</v>
      </c>
      <c r="G70" s="32">
        <f t="shared" si="5"/>
        <v>600</v>
      </c>
      <c r="H70" s="32">
        <f t="shared" si="6"/>
        <v>360</v>
      </c>
      <c r="I70" s="32">
        <f t="shared" si="7"/>
        <v>360</v>
      </c>
      <c r="J70" s="32">
        <f t="shared" si="8"/>
        <v>216</v>
      </c>
      <c r="K70" s="32">
        <f t="shared" si="9"/>
        <v>135</v>
      </c>
      <c r="L70" s="32">
        <f t="shared" si="11"/>
        <v>1600</v>
      </c>
      <c r="M70" s="32">
        <f t="shared" si="11"/>
        <v>576</v>
      </c>
      <c r="N70" s="32">
        <f t="shared" si="11"/>
        <v>225</v>
      </c>
      <c r="O70" s="33">
        <f t="shared" si="11"/>
        <v>81</v>
      </c>
      <c r="AB70">
        <v>66</v>
      </c>
      <c r="AC70" s="7">
        <v>29</v>
      </c>
      <c r="AD70">
        <v>20</v>
      </c>
      <c r="AE70">
        <v>11</v>
      </c>
      <c r="AF70">
        <v>6</v>
      </c>
      <c r="AG70" s="8">
        <v>5</v>
      </c>
    </row>
    <row r="71" spans="1:33" ht="15" thickBot="1" x14ac:dyDescent="0.35">
      <c r="A71" s="81">
        <v>33</v>
      </c>
      <c r="B71" s="79">
        <f t="shared" si="0"/>
        <v>240</v>
      </c>
      <c r="C71" s="32">
        <f t="shared" si="1"/>
        <v>126</v>
      </c>
      <c r="D71" s="32">
        <f t="shared" si="2"/>
        <v>60</v>
      </c>
      <c r="E71" s="32">
        <f t="shared" si="3"/>
        <v>48</v>
      </c>
      <c r="F71" s="32">
        <f t="shared" si="4"/>
        <v>840</v>
      </c>
      <c r="G71" s="32">
        <f t="shared" si="5"/>
        <v>400</v>
      </c>
      <c r="H71" s="32">
        <f t="shared" si="6"/>
        <v>320</v>
      </c>
      <c r="I71" s="32">
        <f t="shared" si="7"/>
        <v>210</v>
      </c>
      <c r="J71" s="32">
        <f t="shared" si="8"/>
        <v>168</v>
      </c>
      <c r="K71" s="32">
        <f t="shared" si="9"/>
        <v>80</v>
      </c>
      <c r="L71" s="32">
        <f t="shared" si="11"/>
        <v>1600</v>
      </c>
      <c r="M71" s="32">
        <f t="shared" si="11"/>
        <v>441</v>
      </c>
      <c r="N71" s="32">
        <f t="shared" si="11"/>
        <v>100</v>
      </c>
      <c r="O71" s="33">
        <f t="shared" si="11"/>
        <v>64</v>
      </c>
      <c r="AB71">
        <v>67</v>
      </c>
      <c r="AC71" s="7">
        <v>30</v>
      </c>
      <c r="AD71">
        <v>19</v>
      </c>
      <c r="AE71">
        <v>9</v>
      </c>
      <c r="AF71">
        <v>7</v>
      </c>
      <c r="AG71" s="8">
        <v>6</v>
      </c>
    </row>
    <row r="72" spans="1:33" ht="15" thickBot="1" x14ac:dyDescent="0.35">
      <c r="A72" s="81">
        <v>34</v>
      </c>
      <c r="B72" s="79">
        <f t="shared" si="0"/>
        <v>261</v>
      </c>
      <c r="C72" s="32">
        <f t="shared" si="1"/>
        <v>189</v>
      </c>
      <c r="D72" s="32">
        <f t="shared" si="2"/>
        <v>117</v>
      </c>
      <c r="E72" s="32">
        <f t="shared" si="3"/>
        <v>90</v>
      </c>
      <c r="F72" s="32">
        <f t="shared" si="4"/>
        <v>609</v>
      </c>
      <c r="G72" s="32">
        <f t="shared" si="5"/>
        <v>377</v>
      </c>
      <c r="H72" s="32">
        <f t="shared" si="6"/>
        <v>290</v>
      </c>
      <c r="I72" s="32">
        <f t="shared" si="7"/>
        <v>273</v>
      </c>
      <c r="J72" s="32">
        <f t="shared" si="8"/>
        <v>210</v>
      </c>
      <c r="K72" s="32">
        <f t="shared" si="9"/>
        <v>130</v>
      </c>
      <c r="L72" s="32">
        <f t="shared" ref="L72:O87" si="12">AC38^2</f>
        <v>841</v>
      </c>
      <c r="M72" s="32">
        <f t="shared" si="12"/>
        <v>441</v>
      </c>
      <c r="N72" s="32">
        <f t="shared" si="12"/>
        <v>169</v>
      </c>
      <c r="O72" s="33">
        <f t="shared" si="12"/>
        <v>100</v>
      </c>
      <c r="AB72">
        <v>68</v>
      </c>
      <c r="AC72" s="7">
        <v>35</v>
      </c>
      <c r="AD72">
        <v>21</v>
      </c>
      <c r="AE72">
        <v>13</v>
      </c>
      <c r="AF72">
        <v>8</v>
      </c>
      <c r="AG72" s="8">
        <v>8</v>
      </c>
    </row>
    <row r="73" spans="1:33" ht="15" thickBot="1" x14ac:dyDescent="0.35">
      <c r="A73" s="81">
        <v>35</v>
      </c>
      <c r="B73" s="79">
        <f t="shared" si="0"/>
        <v>192</v>
      </c>
      <c r="C73" s="32">
        <f t="shared" si="1"/>
        <v>132</v>
      </c>
      <c r="D73" s="32">
        <f t="shared" si="2"/>
        <v>72</v>
      </c>
      <c r="E73" s="32">
        <f t="shared" si="3"/>
        <v>48</v>
      </c>
      <c r="F73" s="32">
        <f t="shared" si="4"/>
        <v>704</v>
      </c>
      <c r="G73" s="32">
        <f t="shared" si="5"/>
        <v>384</v>
      </c>
      <c r="H73" s="32">
        <f t="shared" si="6"/>
        <v>256</v>
      </c>
      <c r="I73" s="32">
        <f t="shared" si="7"/>
        <v>264</v>
      </c>
      <c r="J73" s="32">
        <f t="shared" si="8"/>
        <v>176</v>
      </c>
      <c r="K73" s="32">
        <f t="shared" si="9"/>
        <v>96</v>
      </c>
      <c r="L73" s="32">
        <f t="shared" si="12"/>
        <v>1024</v>
      </c>
      <c r="M73" s="32">
        <f t="shared" si="12"/>
        <v>484</v>
      </c>
      <c r="N73" s="32">
        <f t="shared" si="12"/>
        <v>144</v>
      </c>
      <c r="O73" s="33">
        <f t="shared" si="12"/>
        <v>64</v>
      </c>
      <c r="AB73">
        <v>69</v>
      </c>
      <c r="AC73" s="7">
        <v>33</v>
      </c>
      <c r="AD73">
        <v>19</v>
      </c>
      <c r="AE73">
        <v>10</v>
      </c>
      <c r="AF73">
        <v>9</v>
      </c>
      <c r="AG73" s="8">
        <v>8</v>
      </c>
    </row>
    <row r="74" spans="1:33" ht="15" thickBot="1" x14ac:dyDescent="0.35">
      <c r="A74" s="81">
        <v>36</v>
      </c>
      <c r="B74" s="79">
        <f t="shared" si="0"/>
        <v>203</v>
      </c>
      <c r="C74" s="32">
        <f t="shared" si="1"/>
        <v>112</v>
      </c>
      <c r="D74" s="32">
        <f t="shared" si="2"/>
        <v>84</v>
      </c>
      <c r="E74" s="32">
        <f t="shared" si="3"/>
        <v>49</v>
      </c>
      <c r="F74" s="32">
        <f t="shared" si="4"/>
        <v>464</v>
      </c>
      <c r="G74" s="32">
        <f t="shared" si="5"/>
        <v>348</v>
      </c>
      <c r="H74" s="32">
        <f t="shared" si="6"/>
        <v>203</v>
      </c>
      <c r="I74" s="32">
        <f t="shared" si="7"/>
        <v>192</v>
      </c>
      <c r="J74" s="32">
        <f t="shared" si="8"/>
        <v>112</v>
      </c>
      <c r="K74" s="32">
        <f t="shared" si="9"/>
        <v>84</v>
      </c>
      <c r="L74" s="32">
        <f t="shared" si="12"/>
        <v>841</v>
      </c>
      <c r="M74" s="32">
        <f t="shared" si="12"/>
        <v>256</v>
      </c>
      <c r="N74" s="32">
        <f t="shared" si="12"/>
        <v>144</v>
      </c>
      <c r="O74" s="33">
        <f t="shared" si="12"/>
        <v>49</v>
      </c>
      <c r="AB74">
        <v>70</v>
      </c>
      <c r="AC74" s="7">
        <v>39</v>
      </c>
      <c r="AD74">
        <v>24</v>
      </c>
      <c r="AE74">
        <v>15</v>
      </c>
      <c r="AF74">
        <v>9</v>
      </c>
      <c r="AG74" s="8">
        <v>10</v>
      </c>
    </row>
    <row r="75" spans="1:33" ht="15" thickBot="1" x14ac:dyDescent="0.35">
      <c r="A75" s="81">
        <v>37</v>
      </c>
      <c r="B75" s="79">
        <f t="shared" si="0"/>
        <v>400</v>
      </c>
      <c r="C75" s="32">
        <f t="shared" si="1"/>
        <v>250</v>
      </c>
      <c r="D75" s="32">
        <f t="shared" si="2"/>
        <v>150</v>
      </c>
      <c r="E75" s="32">
        <f t="shared" si="3"/>
        <v>100</v>
      </c>
      <c r="F75" s="32">
        <f t="shared" si="4"/>
        <v>1000</v>
      </c>
      <c r="G75" s="32">
        <f t="shared" si="5"/>
        <v>600</v>
      </c>
      <c r="H75" s="32">
        <f t="shared" si="6"/>
        <v>400</v>
      </c>
      <c r="I75" s="32">
        <f t="shared" si="7"/>
        <v>375</v>
      </c>
      <c r="J75" s="32">
        <f t="shared" si="8"/>
        <v>250</v>
      </c>
      <c r="K75" s="32">
        <f t="shared" si="9"/>
        <v>150</v>
      </c>
      <c r="L75" s="32">
        <f t="shared" si="12"/>
        <v>1600</v>
      </c>
      <c r="M75" s="32">
        <f t="shared" si="12"/>
        <v>625</v>
      </c>
      <c r="N75" s="32">
        <f t="shared" si="12"/>
        <v>225</v>
      </c>
      <c r="O75" s="33">
        <f t="shared" si="12"/>
        <v>100</v>
      </c>
      <c r="AB75">
        <v>71</v>
      </c>
      <c r="AC75" s="7">
        <v>30</v>
      </c>
      <c r="AD75">
        <v>18</v>
      </c>
      <c r="AE75">
        <v>8</v>
      </c>
      <c r="AF75">
        <v>7</v>
      </c>
      <c r="AG75" s="8">
        <v>6</v>
      </c>
    </row>
    <row r="76" spans="1:33" ht="15" thickBot="1" x14ac:dyDescent="0.35">
      <c r="A76" s="81">
        <v>38</v>
      </c>
      <c r="B76" s="79">
        <f t="shared" si="0"/>
        <v>217</v>
      </c>
      <c r="C76" s="32">
        <f t="shared" si="1"/>
        <v>126</v>
      </c>
      <c r="D76" s="32">
        <f t="shared" si="2"/>
        <v>70</v>
      </c>
      <c r="E76" s="32">
        <f t="shared" si="3"/>
        <v>56</v>
      </c>
      <c r="F76" s="32">
        <f t="shared" si="4"/>
        <v>558</v>
      </c>
      <c r="G76" s="32">
        <f t="shared" si="5"/>
        <v>310</v>
      </c>
      <c r="H76" s="32">
        <f t="shared" si="6"/>
        <v>248</v>
      </c>
      <c r="I76" s="32">
        <f t="shared" si="7"/>
        <v>180</v>
      </c>
      <c r="J76" s="32">
        <f t="shared" si="8"/>
        <v>144</v>
      </c>
      <c r="K76" s="32">
        <f t="shared" si="9"/>
        <v>80</v>
      </c>
      <c r="L76" s="32">
        <f t="shared" si="12"/>
        <v>961</v>
      </c>
      <c r="M76" s="32">
        <f t="shared" si="12"/>
        <v>324</v>
      </c>
      <c r="N76" s="32">
        <f t="shared" si="12"/>
        <v>100</v>
      </c>
      <c r="O76" s="33">
        <f t="shared" si="12"/>
        <v>64</v>
      </c>
      <c r="AB76">
        <v>72</v>
      </c>
      <c r="AC76" s="7">
        <v>20</v>
      </c>
      <c r="AD76">
        <v>16</v>
      </c>
      <c r="AE76">
        <v>7</v>
      </c>
      <c r="AF76">
        <v>8</v>
      </c>
      <c r="AG76" s="8">
        <v>5</v>
      </c>
    </row>
    <row r="77" spans="1:33" ht="15" thickBot="1" x14ac:dyDescent="0.35">
      <c r="A77" s="81">
        <v>39</v>
      </c>
      <c r="B77" s="79">
        <f t="shared" si="0"/>
        <v>370</v>
      </c>
      <c r="C77" s="32">
        <f t="shared" si="1"/>
        <v>250</v>
      </c>
      <c r="D77" s="32">
        <f t="shared" si="2"/>
        <v>130</v>
      </c>
      <c r="E77" s="32">
        <f t="shared" si="3"/>
        <v>100</v>
      </c>
      <c r="F77" s="32">
        <f t="shared" si="4"/>
        <v>925</v>
      </c>
      <c r="G77" s="32">
        <f t="shared" si="5"/>
        <v>481</v>
      </c>
      <c r="H77" s="32">
        <f t="shared" si="6"/>
        <v>370</v>
      </c>
      <c r="I77" s="32">
        <f t="shared" si="7"/>
        <v>325</v>
      </c>
      <c r="J77" s="32">
        <f t="shared" si="8"/>
        <v>250</v>
      </c>
      <c r="K77" s="32">
        <f t="shared" si="9"/>
        <v>130</v>
      </c>
      <c r="L77" s="32">
        <f t="shared" si="12"/>
        <v>1369</v>
      </c>
      <c r="M77" s="32">
        <f t="shared" si="12"/>
        <v>625</v>
      </c>
      <c r="N77" s="32">
        <f t="shared" si="12"/>
        <v>169</v>
      </c>
      <c r="O77" s="33">
        <f t="shared" si="12"/>
        <v>100</v>
      </c>
      <c r="AB77">
        <v>73</v>
      </c>
      <c r="AC77" s="7">
        <v>33</v>
      </c>
      <c r="AD77">
        <v>20</v>
      </c>
      <c r="AE77">
        <v>12</v>
      </c>
      <c r="AF77">
        <v>7</v>
      </c>
      <c r="AG77" s="8">
        <v>7</v>
      </c>
    </row>
    <row r="78" spans="1:33" ht="15" thickBot="1" x14ac:dyDescent="0.35">
      <c r="A78" s="81">
        <v>40</v>
      </c>
      <c r="B78" s="79">
        <f t="shared" si="0"/>
        <v>222</v>
      </c>
      <c r="C78" s="32">
        <f t="shared" si="1"/>
        <v>150</v>
      </c>
      <c r="D78" s="32">
        <f t="shared" si="2"/>
        <v>90</v>
      </c>
      <c r="E78" s="32">
        <f t="shared" si="3"/>
        <v>36</v>
      </c>
      <c r="F78" s="32">
        <f t="shared" si="4"/>
        <v>925</v>
      </c>
      <c r="G78" s="32">
        <f t="shared" si="5"/>
        <v>555</v>
      </c>
      <c r="H78" s="32">
        <f t="shared" si="6"/>
        <v>222</v>
      </c>
      <c r="I78" s="32">
        <f t="shared" si="7"/>
        <v>375</v>
      </c>
      <c r="J78" s="32">
        <f t="shared" si="8"/>
        <v>150</v>
      </c>
      <c r="K78" s="32">
        <f t="shared" si="9"/>
        <v>90</v>
      </c>
      <c r="L78" s="32">
        <f t="shared" si="12"/>
        <v>1369</v>
      </c>
      <c r="M78" s="32">
        <f t="shared" si="12"/>
        <v>625</v>
      </c>
      <c r="N78" s="32">
        <f t="shared" si="12"/>
        <v>225</v>
      </c>
      <c r="O78" s="33">
        <f t="shared" si="12"/>
        <v>36</v>
      </c>
      <c r="AB78">
        <v>74</v>
      </c>
      <c r="AC78" s="7">
        <v>30</v>
      </c>
      <c r="AD78">
        <v>19</v>
      </c>
      <c r="AE78">
        <v>9</v>
      </c>
      <c r="AF78">
        <v>7</v>
      </c>
      <c r="AG78" s="8">
        <v>6</v>
      </c>
    </row>
    <row r="79" spans="1:33" ht="15" thickBot="1" x14ac:dyDescent="0.35">
      <c r="A79" s="81">
        <v>41</v>
      </c>
      <c r="B79" s="79">
        <f t="shared" si="0"/>
        <v>320</v>
      </c>
      <c r="C79" s="32">
        <f t="shared" si="1"/>
        <v>250</v>
      </c>
      <c r="D79" s="32">
        <f t="shared" si="2"/>
        <v>150</v>
      </c>
      <c r="E79" s="32">
        <f t="shared" si="3"/>
        <v>100</v>
      </c>
      <c r="F79" s="32">
        <f t="shared" si="4"/>
        <v>800</v>
      </c>
      <c r="G79" s="32">
        <f t="shared" si="5"/>
        <v>480</v>
      </c>
      <c r="H79" s="32">
        <f t="shared" si="6"/>
        <v>320</v>
      </c>
      <c r="I79" s="32">
        <f t="shared" si="7"/>
        <v>375</v>
      </c>
      <c r="J79" s="32">
        <f t="shared" si="8"/>
        <v>250</v>
      </c>
      <c r="K79" s="32">
        <f t="shared" si="9"/>
        <v>150</v>
      </c>
      <c r="L79" s="32">
        <f t="shared" si="12"/>
        <v>1024</v>
      </c>
      <c r="M79" s="32">
        <f t="shared" si="12"/>
        <v>625</v>
      </c>
      <c r="N79" s="32">
        <f t="shared" si="12"/>
        <v>225</v>
      </c>
      <c r="O79" s="33">
        <f t="shared" si="12"/>
        <v>100</v>
      </c>
      <c r="AB79">
        <v>75</v>
      </c>
      <c r="AC79" s="7">
        <v>27</v>
      </c>
      <c r="AD79">
        <v>19</v>
      </c>
      <c r="AE79">
        <v>6</v>
      </c>
      <c r="AF79">
        <v>6</v>
      </c>
      <c r="AG79" s="8">
        <v>6</v>
      </c>
    </row>
    <row r="80" spans="1:33" ht="15" thickBot="1" x14ac:dyDescent="0.35">
      <c r="A80" s="81">
        <v>42</v>
      </c>
      <c r="B80" s="79">
        <f t="shared" si="0"/>
        <v>192</v>
      </c>
      <c r="C80" s="32">
        <f t="shared" si="1"/>
        <v>126</v>
      </c>
      <c r="D80" s="32">
        <f t="shared" si="2"/>
        <v>78</v>
      </c>
      <c r="E80" s="32">
        <f t="shared" si="3"/>
        <v>60</v>
      </c>
      <c r="F80" s="32">
        <f t="shared" si="4"/>
        <v>672</v>
      </c>
      <c r="G80" s="32">
        <f t="shared" si="5"/>
        <v>416</v>
      </c>
      <c r="H80" s="32">
        <f t="shared" si="6"/>
        <v>320</v>
      </c>
      <c r="I80" s="32">
        <f t="shared" si="7"/>
        <v>273</v>
      </c>
      <c r="J80" s="32">
        <f t="shared" si="8"/>
        <v>210</v>
      </c>
      <c r="K80" s="32">
        <f t="shared" si="9"/>
        <v>130</v>
      </c>
      <c r="L80" s="32">
        <f t="shared" si="12"/>
        <v>1024</v>
      </c>
      <c r="M80" s="32">
        <f t="shared" si="12"/>
        <v>441</v>
      </c>
      <c r="N80" s="32">
        <f t="shared" si="12"/>
        <v>169</v>
      </c>
      <c r="O80" s="33">
        <f t="shared" si="12"/>
        <v>100</v>
      </c>
      <c r="AB80">
        <v>76</v>
      </c>
      <c r="AC80" s="7">
        <v>23</v>
      </c>
      <c r="AD80">
        <v>13</v>
      </c>
      <c r="AE80">
        <v>8</v>
      </c>
      <c r="AF80">
        <v>6</v>
      </c>
      <c r="AG80" s="8">
        <v>3</v>
      </c>
    </row>
    <row r="81" spans="1:33" ht="15" thickBot="1" x14ac:dyDescent="0.35">
      <c r="A81" s="81">
        <v>43</v>
      </c>
      <c r="B81" s="79">
        <f t="shared" si="0"/>
        <v>112</v>
      </c>
      <c r="C81" s="32">
        <f t="shared" si="1"/>
        <v>60</v>
      </c>
      <c r="D81" s="32">
        <f t="shared" si="2"/>
        <v>28</v>
      </c>
      <c r="E81" s="32">
        <f t="shared" si="3"/>
        <v>24</v>
      </c>
      <c r="F81" s="32">
        <f t="shared" si="4"/>
        <v>420</v>
      </c>
      <c r="G81" s="32">
        <f t="shared" si="5"/>
        <v>196</v>
      </c>
      <c r="H81" s="32">
        <f t="shared" si="6"/>
        <v>168</v>
      </c>
      <c r="I81" s="32">
        <f t="shared" si="7"/>
        <v>105</v>
      </c>
      <c r="J81" s="32">
        <f t="shared" si="8"/>
        <v>90</v>
      </c>
      <c r="K81" s="32">
        <f t="shared" si="9"/>
        <v>42</v>
      </c>
      <c r="L81" s="32">
        <f t="shared" si="12"/>
        <v>784</v>
      </c>
      <c r="M81" s="32">
        <f t="shared" si="12"/>
        <v>225</v>
      </c>
      <c r="N81" s="32">
        <f t="shared" si="12"/>
        <v>49</v>
      </c>
      <c r="O81" s="33">
        <f t="shared" si="12"/>
        <v>36</v>
      </c>
      <c r="AB81">
        <v>77</v>
      </c>
      <c r="AC81" s="7">
        <v>16</v>
      </c>
      <c r="AD81">
        <v>14</v>
      </c>
      <c r="AE81">
        <v>10</v>
      </c>
      <c r="AF81">
        <v>5</v>
      </c>
      <c r="AG81" s="8">
        <v>4</v>
      </c>
    </row>
    <row r="82" spans="1:33" ht="15" thickBot="1" x14ac:dyDescent="0.35">
      <c r="A82" s="81">
        <v>44</v>
      </c>
      <c r="B82" s="79">
        <f t="shared" si="0"/>
        <v>224</v>
      </c>
      <c r="C82" s="32">
        <f t="shared" si="1"/>
        <v>119</v>
      </c>
      <c r="D82" s="32">
        <f t="shared" si="2"/>
        <v>70</v>
      </c>
      <c r="E82" s="32">
        <f t="shared" si="3"/>
        <v>49</v>
      </c>
      <c r="F82" s="32">
        <f t="shared" si="4"/>
        <v>544</v>
      </c>
      <c r="G82" s="32">
        <f t="shared" si="5"/>
        <v>320</v>
      </c>
      <c r="H82" s="32">
        <f t="shared" si="6"/>
        <v>224</v>
      </c>
      <c r="I82" s="32">
        <f t="shared" si="7"/>
        <v>170</v>
      </c>
      <c r="J82" s="32">
        <f t="shared" si="8"/>
        <v>119</v>
      </c>
      <c r="K82" s="32">
        <f t="shared" si="9"/>
        <v>70</v>
      </c>
      <c r="L82" s="32">
        <f t="shared" si="12"/>
        <v>1024</v>
      </c>
      <c r="M82" s="32">
        <f t="shared" si="12"/>
        <v>289</v>
      </c>
      <c r="N82" s="32">
        <f t="shared" si="12"/>
        <v>100</v>
      </c>
      <c r="O82" s="33">
        <f t="shared" si="12"/>
        <v>49</v>
      </c>
      <c r="AB82">
        <v>78</v>
      </c>
      <c r="AC82" s="7">
        <v>33</v>
      </c>
      <c r="AD82">
        <v>18</v>
      </c>
      <c r="AE82">
        <v>11</v>
      </c>
      <c r="AF82">
        <v>7</v>
      </c>
      <c r="AG82" s="8">
        <v>6</v>
      </c>
    </row>
    <row r="83" spans="1:33" ht="15" thickBot="1" x14ac:dyDescent="0.35">
      <c r="A83" s="81">
        <v>45</v>
      </c>
      <c r="B83" s="79">
        <f t="shared" si="0"/>
        <v>238</v>
      </c>
      <c r="C83" s="32">
        <f t="shared" si="1"/>
        <v>147</v>
      </c>
      <c r="D83" s="32">
        <f t="shared" si="2"/>
        <v>91</v>
      </c>
      <c r="E83" s="32">
        <f t="shared" si="3"/>
        <v>49</v>
      </c>
      <c r="F83" s="32">
        <f t="shared" si="4"/>
        <v>714</v>
      </c>
      <c r="G83" s="32">
        <f t="shared" si="5"/>
        <v>442</v>
      </c>
      <c r="H83" s="32">
        <f t="shared" si="6"/>
        <v>238</v>
      </c>
      <c r="I83" s="32">
        <f t="shared" si="7"/>
        <v>273</v>
      </c>
      <c r="J83" s="32">
        <f t="shared" si="8"/>
        <v>147</v>
      </c>
      <c r="K83" s="32">
        <f t="shared" si="9"/>
        <v>91</v>
      </c>
      <c r="L83" s="32">
        <f t="shared" si="12"/>
        <v>1156</v>
      </c>
      <c r="M83" s="32">
        <f t="shared" si="12"/>
        <v>441</v>
      </c>
      <c r="N83" s="32">
        <f t="shared" si="12"/>
        <v>169</v>
      </c>
      <c r="O83" s="33">
        <f t="shared" si="12"/>
        <v>49</v>
      </c>
      <c r="AB83">
        <v>79</v>
      </c>
      <c r="AC83" s="7">
        <v>28</v>
      </c>
      <c r="AD83">
        <v>20</v>
      </c>
      <c r="AE83">
        <v>11</v>
      </c>
      <c r="AF83">
        <v>9</v>
      </c>
      <c r="AG83" s="8">
        <v>8</v>
      </c>
    </row>
    <row r="84" spans="1:33" ht="15" thickBot="1" x14ac:dyDescent="0.35">
      <c r="A84" s="81">
        <v>46</v>
      </c>
      <c r="B84" s="79">
        <f t="shared" si="0"/>
        <v>168</v>
      </c>
      <c r="C84" s="32">
        <f t="shared" si="1"/>
        <v>132</v>
      </c>
      <c r="D84" s="32">
        <f t="shared" si="2"/>
        <v>78</v>
      </c>
      <c r="E84" s="32">
        <f t="shared" si="3"/>
        <v>48</v>
      </c>
      <c r="F84" s="32">
        <f t="shared" si="4"/>
        <v>616</v>
      </c>
      <c r="G84" s="32">
        <f t="shared" si="5"/>
        <v>364</v>
      </c>
      <c r="H84" s="32">
        <f t="shared" si="6"/>
        <v>224</v>
      </c>
      <c r="I84" s="32">
        <f t="shared" si="7"/>
        <v>286</v>
      </c>
      <c r="J84" s="32">
        <f t="shared" si="8"/>
        <v>176</v>
      </c>
      <c r="K84" s="32">
        <f t="shared" si="9"/>
        <v>104</v>
      </c>
      <c r="L84" s="32">
        <f t="shared" si="12"/>
        <v>784</v>
      </c>
      <c r="M84" s="32">
        <f t="shared" si="12"/>
        <v>484</v>
      </c>
      <c r="N84" s="32">
        <f t="shared" si="12"/>
        <v>169</v>
      </c>
      <c r="O84" s="33">
        <f t="shared" si="12"/>
        <v>64</v>
      </c>
      <c r="AB84">
        <v>80</v>
      </c>
      <c r="AC84" s="7">
        <v>28</v>
      </c>
      <c r="AD84">
        <v>17</v>
      </c>
      <c r="AE84">
        <v>10</v>
      </c>
      <c r="AF84">
        <v>7</v>
      </c>
      <c r="AG84" s="8">
        <v>6</v>
      </c>
    </row>
    <row r="85" spans="1:33" ht="15" thickBot="1" x14ac:dyDescent="0.35">
      <c r="A85" s="81">
        <v>47</v>
      </c>
      <c r="B85" s="79">
        <f t="shared" si="0"/>
        <v>320</v>
      </c>
      <c r="C85" s="32">
        <f t="shared" si="1"/>
        <v>168</v>
      </c>
      <c r="D85" s="32">
        <f t="shared" si="2"/>
        <v>88</v>
      </c>
      <c r="E85" s="32">
        <f t="shared" si="3"/>
        <v>80</v>
      </c>
      <c r="F85" s="32">
        <f t="shared" si="4"/>
        <v>840</v>
      </c>
      <c r="G85" s="32">
        <f t="shared" si="5"/>
        <v>440</v>
      </c>
      <c r="H85" s="32">
        <f t="shared" si="6"/>
        <v>400</v>
      </c>
      <c r="I85" s="32">
        <f t="shared" si="7"/>
        <v>231</v>
      </c>
      <c r="J85" s="32">
        <f t="shared" si="8"/>
        <v>210</v>
      </c>
      <c r="K85" s="32">
        <f t="shared" si="9"/>
        <v>110</v>
      </c>
      <c r="L85" s="32">
        <f t="shared" si="12"/>
        <v>1600</v>
      </c>
      <c r="M85" s="32">
        <f t="shared" si="12"/>
        <v>441</v>
      </c>
      <c r="N85" s="32">
        <f t="shared" si="12"/>
        <v>121</v>
      </c>
      <c r="O85" s="33">
        <f t="shared" si="12"/>
        <v>100</v>
      </c>
      <c r="AB85">
        <v>81</v>
      </c>
      <c r="AC85" s="7">
        <v>25</v>
      </c>
      <c r="AD85">
        <v>18</v>
      </c>
      <c r="AE85">
        <v>10</v>
      </c>
      <c r="AF85">
        <v>10</v>
      </c>
      <c r="AG85" s="8">
        <v>7</v>
      </c>
    </row>
    <row r="86" spans="1:33" ht="15" thickBot="1" x14ac:dyDescent="0.35">
      <c r="A86" s="81">
        <v>48</v>
      </c>
      <c r="B86" s="79">
        <f t="shared" si="0"/>
        <v>81</v>
      </c>
      <c r="C86" s="32">
        <f t="shared" si="1"/>
        <v>48</v>
      </c>
      <c r="D86" s="32">
        <f t="shared" si="2"/>
        <v>18</v>
      </c>
      <c r="E86" s="32">
        <f t="shared" si="3"/>
        <v>12</v>
      </c>
      <c r="F86" s="32">
        <f t="shared" si="4"/>
        <v>432</v>
      </c>
      <c r="G86" s="32">
        <f t="shared" si="5"/>
        <v>162</v>
      </c>
      <c r="H86" s="32">
        <f t="shared" si="6"/>
        <v>108</v>
      </c>
      <c r="I86" s="32">
        <f t="shared" si="7"/>
        <v>96</v>
      </c>
      <c r="J86" s="32">
        <f t="shared" si="8"/>
        <v>64</v>
      </c>
      <c r="K86" s="32">
        <f t="shared" si="9"/>
        <v>24</v>
      </c>
      <c r="L86" s="32">
        <f t="shared" si="12"/>
        <v>729</v>
      </c>
      <c r="M86" s="32">
        <f t="shared" si="12"/>
        <v>256</v>
      </c>
      <c r="N86" s="32">
        <f t="shared" si="12"/>
        <v>36</v>
      </c>
      <c r="O86" s="33">
        <f t="shared" si="12"/>
        <v>16</v>
      </c>
      <c r="AB86">
        <v>82</v>
      </c>
      <c r="AC86" s="7">
        <v>32</v>
      </c>
      <c r="AD86">
        <v>20</v>
      </c>
      <c r="AE86">
        <v>9</v>
      </c>
      <c r="AF86">
        <v>9</v>
      </c>
      <c r="AG86" s="8">
        <v>8</v>
      </c>
    </row>
    <row r="87" spans="1:33" ht="15" thickBot="1" x14ac:dyDescent="0.35">
      <c r="A87" s="81">
        <v>49</v>
      </c>
      <c r="B87" s="79">
        <f t="shared" si="0"/>
        <v>279</v>
      </c>
      <c r="C87" s="32">
        <f t="shared" si="1"/>
        <v>189</v>
      </c>
      <c r="D87" s="32">
        <f t="shared" si="2"/>
        <v>90</v>
      </c>
      <c r="E87" s="32">
        <f t="shared" si="3"/>
        <v>81</v>
      </c>
      <c r="F87" s="32">
        <f t="shared" si="4"/>
        <v>651</v>
      </c>
      <c r="G87" s="32">
        <f t="shared" si="5"/>
        <v>310</v>
      </c>
      <c r="H87" s="32">
        <f t="shared" si="6"/>
        <v>279</v>
      </c>
      <c r="I87" s="32">
        <f t="shared" si="7"/>
        <v>210</v>
      </c>
      <c r="J87" s="32">
        <f t="shared" si="8"/>
        <v>189</v>
      </c>
      <c r="K87" s="32">
        <f t="shared" si="9"/>
        <v>90</v>
      </c>
      <c r="L87" s="32">
        <f t="shared" si="12"/>
        <v>961</v>
      </c>
      <c r="M87" s="32">
        <f t="shared" si="12"/>
        <v>441</v>
      </c>
      <c r="N87" s="32">
        <f t="shared" si="12"/>
        <v>100</v>
      </c>
      <c r="O87" s="33">
        <f t="shared" si="12"/>
        <v>81</v>
      </c>
      <c r="AB87">
        <v>83</v>
      </c>
      <c r="AC87" s="7">
        <v>38</v>
      </c>
      <c r="AD87">
        <v>21</v>
      </c>
      <c r="AE87">
        <v>12</v>
      </c>
      <c r="AF87">
        <v>9</v>
      </c>
      <c r="AG87" s="8">
        <v>7</v>
      </c>
    </row>
    <row r="88" spans="1:33" ht="15" thickBot="1" x14ac:dyDescent="0.35">
      <c r="A88" s="81">
        <v>50</v>
      </c>
      <c r="B88" s="79">
        <f>AC54*AG54</f>
        <v>224</v>
      </c>
      <c r="C88" s="32">
        <f t="shared" si="1"/>
        <v>140</v>
      </c>
      <c r="D88" s="32">
        <f t="shared" si="2"/>
        <v>70</v>
      </c>
      <c r="E88" s="32">
        <f t="shared" si="3"/>
        <v>56</v>
      </c>
      <c r="F88" s="32">
        <f t="shared" si="4"/>
        <v>640</v>
      </c>
      <c r="G88" s="32">
        <f t="shared" si="5"/>
        <v>320</v>
      </c>
      <c r="H88" s="32">
        <f t="shared" si="6"/>
        <v>256</v>
      </c>
      <c r="I88" s="32">
        <f t="shared" si="7"/>
        <v>200</v>
      </c>
      <c r="J88" s="32">
        <f t="shared" si="8"/>
        <v>160</v>
      </c>
      <c r="K88" s="32">
        <f t="shared" si="9"/>
        <v>80</v>
      </c>
      <c r="L88" s="32">
        <f t="shared" ref="L88:O103" si="13">AC54^2</f>
        <v>1024</v>
      </c>
      <c r="M88" s="32">
        <f t="shared" si="13"/>
        <v>400</v>
      </c>
      <c r="N88" s="32">
        <f t="shared" si="13"/>
        <v>100</v>
      </c>
      <c r="O88" s="33">
        <f t="shared" si="13"/>
        <v>64</v>
      </c>
      <c r="AB88">
        <v>84</v>
      </c>
      <c r="AC88" s="7">
        <v>24</v>
      </c>
      <c r="AD88">
        <v>22</v>
      </c>
      <c r="AE88">
        <v>9</v>
      </c>
      <c r="AF88">
        <v>7</v>
      </c>
      <c r="AG88" s="8">
        <v>7</v>
      </c>
    </row>
    <row r="89" spans="1:33" ht="15" thickBot="1" x14ac:dyDescent="0.35">
      <c r="A89" s="81">
        <v>51</v>
      </c>
      <c r="B89" s="79">
        <f t="shared" si="0"/>
        <v>231</v>
      </c>
      <c r="C89" s="32">
        <f t="shared" si="1"/>
        <v>140</v>
      </c>
      <c r="D89" s="32">
        <f t="shared" si="2"/>
        <v>91</v>
      </c>
      <c r="E89" s="32">
        <f t="shared" si="3"/>
        <v>63</v>
      </c>
      <c r="F89" s="32">
        <f t="shared" si="4"/>
        <v>660</v>
      </c>
      <c r="G89" s="32">
        <f t="shared" si="5"/>
        <v>429</v>
      </c>
      <c r="H89" s="32">
        <f t="shared" si="6"/>
        <v>297</v>
      </c>
      <c r="I89" s="32">
        <f t="shared" si="7"/>
        <v>260</v>
      </c>
      <c r="J89" s="32">
        <f t="shared" si="8"/>
        <v>180</v>
      </c>
      <c r="K89" s="32">
        <f t="shared" si="9"/>
        <v>117</v>
      </c>
      <c r="L89" s="32">
        <f t="shared" si="13"/>
        <v>1089</v>
      </c>
      <c r="M89" s="32">
        <f t="shared" si="13"/>
        <v>400</v>
      </c>
      <c r="N89" s="32">
        <f t="shared" si="13"/>
        <v>169</v>
      </c>
      <c r="O89" s="33">
        <f t="shared" si="13"/>
        <v>81</v>
      </c>
      <c r="AB89">
        <v>85</v>
      </c>
      <c r="AC89" s="7">
        <v>24</v>
      </c>
      <c r="AD89">
        <v>19</v>
      </c>
      <c r="AE89">
        <v>7</v>
      </c>
      <c r="AF89">
        <v>5</v>
      </c>
      <c r="AG89" s="8">
        <v>5</v>
      </c>
    </row>
    <row r="90" spans="1:33" ht="15" thickBot="1" x14ac:dyDescent="0.35">
      <c r="A90" s="81">
        <v>52</v>
      </c>
      <c r="B90" s="79">
        <f t="shared" si="0"/>
        <v>320</v>
      </c>
      <c r="C90" s="32">
        <f t="shared" si="1"/>
        <v>200</v>
      </c>
      <c r="D90" s="32">
        <f t="shared" si="2"/>
        <v>120</v>
      </c>
      <c r="E90" s="32">
        <f t="shared" si="3"/>
        <v>80</v>
      </c>
      <c r="F90" s="32">
        <f t="shared" si="4"/>
        <v>1000</v>
      </c>
      <c r="G90" s="32">
        <f t="shared" si="5"/>
        <v>600</v>
      </c>
      <c r="H90" s="32">
        <f t="shared" si="6"/>
        <v>400</v>
      </c>
      <c r="I90" s="32">
        <f t="shared" si="7"/>
        <v>375</v>
      </c>
      <c r="J90" s="32">
        <f t="shared" si="8"/>
        <v>250</v>
      </c>
      <c r="K90" s="32">
        <f t="shared" si="9"/>
        <v>150</v>
      </c>
      <c r="L90" s="32">
        <f t="shared" si="13"/>
        <v>1600</v>
      </c>
      <c r="M90" s="32">
        <f t="shared" si="13"/>
        <v>625</v>
      </c>
      <c r="N90" s="32">
        <f t="shared" si="13"/>
        <v>225</v>
      </c>
      <c r="O90" s="33">
        <f t="shared" si="13"/>
        <v>100</v>
      </c>
      <c r="AB90">
        <v>86</v>
      </c>
      <c r="AC90" s="7">
        <v>26</v>
      </c>
      <c r="AD90">
        <v>18</v>
      </c>
      <c r="AE90">
        <v>10</v>
      </c>
      <c r="AF90">
        <v>8</v>
      </c>
      <c r="AG90" s="8">
        <v>7</v>
      </c>
    </row>
    <row r="91" spans="1:33" ht="15" thickBot="1" x14ac:dyDescent="0.35">
      <c r="A91" s="81">
        <v>53</v>
      </c>
      <c r="B91" s="79">
        <f t="shared" si="0"/>
        <v>400</v>
      </c>
      <c r="C91" s="32">
        <f t="shared" si="1"/>
        <v>250</v>
      </c>
      <c r="D91" s="32">
        <f t="shared" si="2"/>
        <v>150</v>
      </c>
      <c r="E91" s="32">
        <f t="shared" si="3"/>
        <v>100</v>
      </c>
      <c r="F91" s="32">
        <f t="shared" si="4"/>
        <v>1000</v>
      </c>
      <c r="G91" s="32">
        <f t="shared" si="5"/>
        <v>600</v>
      </c>
      <c r="H91" s="32">
        <f t="shared" si="6"/>
        <v>400</v>
      </c>
      <c r="I91" s="32">
        <f t="shared" si="7"/>
        <v>375</v>
      </c>
      <c r="J91" s="32">
        <f t="shared" si="8"/>
        <v>250</v>
      </c>
      <c r="K91" s="32">
        <f t="shared" si="9"/>
        <v>150</v>
      </c>
      <c r="L91" s="32">
        <f t="shared" si="13"/>
        <v>1600</v>
      </c>
      <c r="M91" s="32">
        <f t="shared" si="13"/>
        <v>625</v>
      </c>
      <c r="N91" s="32">
        <f t="shared" si="13"/>
        <v>225</v>
      </c>
      <c r="O91" s="33">
        <f t="shared" si="13"/>
        <v>100</v>
      </c>
      <c r="AB91">
        <v>87</v>
      </c>
      <c r="AC91" s="7">
        <v>34</v>
      </c>
      <c r="AD91">
        <v>18</v>
      </c>
      <c r="AE91">
        <v>11</v>
      </c>
      <c r="AF91">
        <v>10</v>
      </c>
      <c r="AG91" s="8">
        <v>7</v>
      </c>
    </row>
    <row r="92" spans="1:33" ht="15" thickBot="1" x14ac:dyDescent="0.35">
      <c r="A92" s="81">
        <v>54</v>
      </c>
      <c r="B92" s="79">
        <f t="shared" si="0"/>
        <v>234</v>
      </c>
      <c r="C92" s="32">
        <f t="shared" si="1"/>
        <v>138</v>
      </c>
      <c r="D92" s="32">
        <f t="shared" si="2"/>
        <v>84</v>
      </c>
      <c r="E92" s="32">
        <f t="shared" si="3"/>
        <v>48</v>
      </c>
      <c r="F92" s="32">
        <f t="shared" si="4"/>
        <v>897</v>
      </c>
      <c r="G92" s="32">
        <f t="shared" si="5"/>
        <v>546</v>
      </c>
      <c r="H92" s="32">
        <f t="shared" si="6"/>
        <v>312</v>
      </c>
      <c r="I92" s="32">
        <f t="shared" si="7"/>
        <v>322</v>
      </c>
      <c r="J92" s="32">
        <f t="shared" si="8"/>
        <v>184</v>
      </c>
      <c r="K92" s="32">
        <f t="shared" si="9"/>
        <v>112</v>
      </c>
      <c r="L92" s="32">
        <f t="shared" si="13"/>
        <v>1521</v>
      </c>
      <c r="M92" s="32">
        <f t="shared" si="13"/>
        <v>529</v>
      </c>
      <c r="N92" s="32">
        <f t="shared" si="13"/>
        <v>196</v>
      </c>
      <c r="O92" s="33">
        <f t="shared" si="13"/>
        <v>64</v>
      </c>
      <c r="AB92">
        <v>88</v>
      </c>
      <c r="AC92" s="7">
        <v>30</v>
      </c>
      <c r="AD92">
        <v>20</v>
      </c>
      <c r="AE92">
        <v>11</v>
      </c>
      <c r="AF92">
        <v>8</v>
      </c>
      <c r="AG92" s="8">
        <v>7</v>
      </c>
    </row>
    <row r="93" spans="1:33" ht="15" thickBot="1" x14ac:dyDescent="0.35">
      <c r="A93" s="81">
        <v>55</v>
      </c>
      <c r="B93" s="79">
        <f t="shared" si="0"/>
        <v>280</v>
      </c>
      <c r="C93" s="32">
        <f t="shared" si="1"/>
        <v>200</v>
      </c>
      <c r="D93" s="32">
        <f t="shared" si="2"/>
        <v>120</v>
      </c>
      <c r="E93" s="32">
        <f t="shared" si="3"/>
        <v>80</v>
      </c>
      <c r="F93" s="32">
        <f t="shared" si="4"/>
        <v>875</v>
      </c>
      <c r="G93" s="32">
        <f t="shared" si="5"/>
        <v>525</v>
      </c>
      <c r="H93" s="32">
        <f t="shared" si="6"/>
        <v>350</v>
      </c>
      <c r="I93" s="32">
        <f t="shared" si="7"/>
        <v>375</v>
      </c>
      <c r="J93" s="32">
        <f t="shared" si="8"/>
        <v>250</v>
      </c>
      <c r="K93" s="32">
        <f t="shared" si="9"/>
        <v>150</v>
      </c>
      <c r="L93" s="32">
        <f t="shared" si="13"/>
        <v>1225</v>
      </c>
      <c r="M93" s="32">
        <f t="shared" si="13"/>
        <v>625</v>
      </c>
      <c r="N93" s="32">
        <f t="shared" si="13"/>
        <v>225</v>
      </c>
      <c r="O93" s="33">
        <f t="shared" si="13"/>
        <v>100</v>
      </c>
      <c r="AB93">
        <v>89</v>
      </c>
      <c r="AC93" s="7">
        <v>34</v>
      </c>
      <c r="AD93">
        <v>20</v>
      </c>
      <c r="AE93">
        <v>10</v>
      </c>
      <c r="AF93">
        <v>8</v>
      </c>
      <c r="AG93" s="8">
        <v>7</v>
      </c>
    </row>
    <row r="94" spans="1:33" ht="15" thickBot="1" x14ac:dyDescent="0.35">
      <c r="A94" s="81">
        <v>56</v>
      </c>
      <c r="B94" s="79">
        <f t="shared" si="0"/>
        <v>40</v>
      </c>
      <c r="C94" s="32">
        <f t="shared" si="1"/>
        <v>36</v>
      </c>
      <c r="D94" s="32">
        <f t="shared" si="2"/>
        <v>18</v>
      </c>
      <c r="E94" s="32">
        <f t="shared" si="3"/>
        <v>12</v>
      </c>
      <c r="F94" s="32">
        <f t="shared" si="4"/>
        <v>360</v>
      </c>
      <c r="G94" s="32">
        <f t="shared" si="5"/>
        <v>180</v>
      </c>
      <c r="H94" s="32">
        <f t="shared" si="6"/>
        <v>120</v>
      </c>
      <c r="I94" s="32">
        <f t="shared" si="7"/>
        <v>162</v>
      </c>
      <c r="J94" s="32">
        <f t="shared" si="8"/>
        <v>108</v>
      </c>
      <c r="K94" s="32">
        <f t="shared" si="9"/>
        <v>54</v>
      </c>
      <c r="L94" s="32">
        <f t="shared" si="13"/>
        <v>400</v>
      </c>
      <c r="M94" s="32">
        <f t="shared" si="13"/>
        <v>324</v>
      </c>
      <c r="N94" s="32">
        <f t="shared" si="13"/>
        <v>81</v>
      </c>
      <c r="O94" s="33">
        <f t="shared" si="13"/>
        <v>36</v>
      </c>
      <c r="AB94">
        <v>90</v>
      </c>
      <c r="AC94" s="15">
        <v>33</v>
      </c>
      <c r="AD94" s="16">
        <v>20</v>
      </c>
      <c r="AE94" s="16">
        <v>11</v>
      </c>
      <c r="AF94" s="16">
        <v>6</v>
      </c>
      <c r="AG94" s="17">
        <v>7</v>
      </c>
    </row>
    <row r="95" spans="1:33" ht="15" thickBot="1" x14ac:dyDescent="0.35">
      <c r="A95" s="81">
        <v>57</v>
      </c>
      <c r="B95" s="79">
        <f t="shared" si="0"/>
        <v>245</v>
      </c>
      <c r="C95" s="32">
        <f t="shared" si="1"/>
        <v>154</v>
      </c>
      <c r="D95" s="32">
        <f t="shared" si="2"/>
        <v>84</v>
      </c>
      <c r="E95" s="32">
        <f t="shared" si="3"/>
        <v>63</v>
      </c>
      <c r="F95" s="32">
        <f t="shared" si="4"/>
        <v>770</v>
      </c>
      <c r="G95" s="32">
        <f t="shared" si="5"/>
        <v>420</v>
      </c>
      <c r="H95" s="32">
        <f t="shared" si="6"/>
        <v>315</v>
      </c>
      <c r="I95" s="32">
        <f t="shared" si="7"/>
        <v>264</v>
      </c>
      <c r="J95" s="32">
        <f t="shared" si="8"/>
        <v>198</v>
      </c>
      <c r="K95" s="32">
        <f t="shared" si="9"/>
        <v>108</v>
      </c>
      <c r="L95" s="32">
        <f t="shared" si="13"/>
        <v>1225</v>
      </c>
      <c r="M95" s="32">
        <f t="shared" si="13"/>
        <v>484</v>
      </c>
      <c r="N95" s="32">
        <f t="shared" si="13"/>
        <v>144</v>
      </c>
      <c r="O95" s="33">
        <f t="shared" si="13"/>
        <v>81</v>
      </c>
      <c r="AB95" s="11" t="s">
        <v>32</v>
      </c>
      <c r="AC95">
        <f>SUM(AC5:AC94)</f>
        <v>2805</v>
      </c>
      <c r="AD95">
        <f t="shared" ref="AD95:AG95" si="14">SUM(AD5:AD94)</f>
        <v>1783</v>
      </c>
      <c r="AE95">
        <f t="shared" si="14"/>
        <v>991</v>
      </c>
      <c r="AF95">
        <f t="shared" si="14"/>
        <v>684</v>
      </c>
      <c r="AG95">
        <f t="shared" si="14"/>
        <v>602</v>
      </c>
    </row>
    <row r="96" spans="1:33" ht="15" thickBot="1" x14ac:dyDescent="0.35">
      <c r="A96" s="81">
        <v>58</v>
      </c>
      <c r="B96" s="79">
        <f t="shared" si="0"/>
        <v>72</v>
      </c>
      <c r="C96" s="32">
        <f t="shared" si="1"/>
        <v>33</v>
      </c>
      <c r="D96" s="32">
        <f t="shared" si="2"/>
        <v>39</v>
      </c>
      <c r="E96" s="32">
        <f t="shared" si="3"/>
        <v>18</v>
      </c>
      <c r="F96" s="32">
        <f t="shared" si="4"/>
        <v>264</v>
      </c>
      <c r="G96" s="32">
        <f t="shared" si="5"/>
        <v>312</v>
      </c>
      <c r="H96" s="32">
        <f t="shared" si="6"/>
        <v>144</v>
      </c>
      <c r="I96" s="32">
        <f t="shared" si="7"/>
        <v>143</v>
      </c>
      <c r="J96" s="32">
        <f t="shared" si="8"/>
        <v>66</v>
      </c>
      <c r="K96" s="32">
        <f t="shared" si="9"/>
        <v>78</v>
      </c>
      <c r="L96" s="32">
        <f t="shared" si="13"/>
        <v>576</v>
      </c>
      <c r="M96" s="32">
        <f t="shared" si="13"/>
        <v>121</v>
      </c>
      <c r="N96" s="32">
        <f t="shared" si="13"/>
        <v>169</v>
      </c>
      <c r="O96" s="33">
        <f t="shared" si="13"/>
        <v>36</v>
      </c>
    </row>
    <row r="97" spans="1:15" ht="15" thickBot="1" x14ac:dyDescent="0.35">
      <c r="A97" s="81">
        <v>59</v>
      </c>
      <c r="B97" s="79">
        <f t="shared" si="0"/>
        <v>288</v>
      </c>
      <c r="C97" s="32">
        <f t="shared" si="1"/>
        <v>171</v>
      </c>
      <c r="D97" s="32">
        <f t="shared" si="2"/>
        <v>90</v>
      </c>
      <c r="E97" s="32">
        <f t="shared" si="3"/>
        <v>63</v>
      </c>
      <c r="F97" s="32">
        <f t="shared" si="4"/>
        <v>608</v>
      </c>
      <c r="G97" s="32">
        <f t="shared" si="5"/>
        <v>320</v>
      </c>
      <c r="H97" s="32">
        <f t="shared" si="6"/>
        <v>224</v>
      </c>
      <c r="I97" s="32">
        <f t="shared" si="7"/>
        <v>190</v>
      </c>
      <c r="J97" s="32">
        <f t="shared" si="8"/>
        <v>133</v>
      </c>
      <c r="K97" s="32">
        <f t="shared" si="9"/>
        <v>70</v>
      </c>
      <c r="L97" s="32">
        <f t="shared" si="13"/>
        <v>1024</v>
      </c>
      <c r="M97" s="32">
        <f t="shared" si="13"/>
        <v>361</v>
      </c>
      <c r="N97" s="32">
        <f t="shared" si="13"/>
        <v>100</v>
      </c>
      <c r="O97" s="33">
        <f t="shared" si="13"/>
        <v>49</v>
      </c>
    </row>
    <row r="98" spans="1:15" ht="15" thickBot="1" x14ac:dyDescent="0.35">
      <c r="A98" s="81">
        <v>60</v>
      </c>
      <c r="B98" s="79">
        <f t="shared" si="0"/>
        <v>88</v>
      </c>
      <c r="C98" s="32">
        <f t="shared" si="1"/>
        <v>76</v>
      </c>
      <c r="D98" s="32">
        <f t="shared" si="2"/>
        <v>32</v>
      </c>
      <c r="E98" s="32">
        <f t="shared" si="3"/>
        <v>20</v>
      </c>
      <c r="F98" s="32">
        <f t="shared" si="4"/>
        <v>418</v>
      </c>
      <c r="G98" s="32">
        <f t="shared" si="5"/>
        <v>176</v>
      </c>
      <c r="H98" s="32">
        <f t="shared" si="6"/>
        <v>110</v>
      </c>
      <c r="I98" s="32">
        <f t="shared" si="7"/>
        <v>152</v>
      </c>
      <c r="J98" s="32">
        <f t="shared" si="8"/>
        <v>95</v>
      </c>
      <c r="K98" s="32">
        <f t="shared" si="9"/>
        <v>40</v>
      </c>
      <c r="L98" s="32">
        <f t="shared" si="13"/>
        <v>484</v>
      </c>
      <c r="M98" s="32">
        <f t="shared" si="13"/>
        <v>361</v>
      </c>
      <c r="N98" s="32">
        <f t="shared" si="13"/>
        <v>64</v>
      </c>
      <c r="O98" s="33">
        <f t="shared" si="13"/>
        <v>25</v>
      </c>
    </row>
    <row r="99" spans="1:15" ht="15" thickBot="1" x14ac:dyDescent="0.35">
      <c r="A99" s="81">
        <v>61</v>
      </c>
      <c r="B99" s="79">
        <f t="shared" si="0"/>
        <v>217</v>
      </c>
      <c r="C99" s="32">
        <f t="shared" si="1"/>
        <v>133</v>
      </c>
      <c r="D99" s="32">
        <f t="shared" si="2"/>
        <v>77</v>
      </c>
      <c r="E99" s="32">
        <f t="shared" si="3"/>
        <v>56</v>
      </c>
      <c r="F99" s="32">
        <f t="shared" si="4"/>
        <v>589</v>
      </c>
      <c r="G99" s="32">
        <f t="shared" si="5"/>
        <v>341</v>
      </c>
      <c r="H99" s="32">
        <f t="shared" si="6"/>
        <v>248</v>
      </c>
      <c r="I99" s="32">
        <f t="shared" si="7"/>
        <v>209</v>
      </c>
      <c r="J99" s="32">
        <f t="shared" si="8"/>
        <v>152</v>
      </c>
      <c r="K99" s="32">
        <f t="shared" si="9"/>
        <v>88</v>
      </c>
      <c r="L99" s="32">
        <f t="shared" si="13"/>
        <v>961</v>
      </c>
      <c r="M99" s="32">
        <f t="shared" si="13"/>
        <v>361</v>
      </c>
      <c r="N99" s="32">
        <f t="shared" si="13"/>
        <v>121</v>
      </c>
      <c r="O99" s="33">
        <f t="shared" si="13"/>
        <v>64</v>
      </c>
    </row>
    <row r="100" spans="1:15" ht="15" thickBot="1" x14ac:dyDescent="0.35">
      <c r="A100" s="81">
        <v>62</v>
      </c>
      <c r="B100" s="79">
        <f>AC66*AG66</f>
        <v>315</v>
      </c>
      <c r="C100" s="32">
        <f t="shared" si="1"/>
        <v>207</v>
      </c>
      <c r="D100" s="32">
        <f t="shared" si="2"/>
        <v>126</v>
      </c>
      <c r="E100" s="32">
        <f t="shared" si="3"/>
        <v>72</v>
      </c>
      <c r="F100" s="32">
        <f t="shared" si="4"/>
        <v>805</v>
      </c>
      <c r="G100" s="32">
        <f t="shared" si="5"/>
        <v>490</v>
      </c>
      <c r="H100" s="32">
        <f t="shared" si="6"/>
        <v>280</v>
      </c>
      <c r="I100" s="32">
        <f t="shared" si="7"/>
        <v>322</v>
      </c>
      <c r="J100" s="32">
        <f t="shared" si="8"/>
        <v>184</v>
      </c>
      <c r="K100" s="32">
        <f t="shared" si="9"/>
        <v>112</v>
      </c>
      <c r="L100" s="32">
        <f t="shared" si="13"/>
        <v>1225</v>
      </c>
      <c r="M100" s="32">
        <f t="shared" si="13"/>
        <v>529</v>
      </c>
      <c r="N100" s="32">
        <f t="shared" si="13"/>
        <v>196</v>
      </c>
      <c r="O100" s="33">
        <f t="shared" si="13"/>
        <v>64</v>
      </c>
    </row>
    <row r="101" spans="1:15" ht="15" thickBot="1" x14ac:dyDescent="0.35">
      <c r="A101" s="81">
        <v>63</v>
      </c>
      <c r="B101" s="79">
        <f t="shared" si="0"/>
        <v>248</v>
      </c>
      <c r="C101" s="32">
        <f t="shared" si="1"/>
        <v>160</v>
      </c>
      <c r="D101" s="32">
        <f t="shared" si="2"/>
        <v>104</v>
      </c>
      <c r="E101" s="32">
        <f t="shared" si="3"/>
        <v>56</v>
      </c>
      <c r="F101" s="32">
        <f t="shared" si="4"/>
        <v>620</v>
      </c>
      <c r="G101" s="32">
        <f t="shared" si="5"/>
        <v>403</v>
      </c>
      <c r="H101" s="32">
        <f t="shared" si="6"/>
        <v>217</v>
      </c>
      <c r="I101" s="32">
        <f t="shared" si="7"/>
        <v>260</v>
      </c>
      <c r="J101" s="32">
        <f t="shared" si="8"/>
        <v>140</v>
      </c>
      <c r="K101" s="32">
        <f t="shared" si="9"/>
        <v>91</v>
      </c>
      <c r="L101" s="32">
        <f t="shared" si="13"/>
        <v>961</v>
      </c>
      <c r="M101" s="32">
        <f t="shared" si="13"/>
        <v>400</v>
      </c>
      <c r="N101" s="32">
        <f t="shared" si="13"/>
        <v>169</v>
      </c>
      <c r="O101" s="33">
        <f t="shared" si="13"/>
        <v>49</v>
      </c>
    </row>
    <row r="102" spans="1:15" ht="15" thickBot="1" x14ac:dyDescent="0.35">
      <c r="A102" s="81">
        <v>64</v>
      </c>
      <c r="B102" s="79">
        <f t="shared" si="0"/>
        <v>56</v>
      </c>
      <c r="C102" s="32">
        <f t="shared" si="1"/>
        <v>28</v>
      </c>
      <c r="D102" s="32">
        <f t="shared" si="2"/>
        <v>8</v>
      </c>
      <c r="E102" s="32">
        <f t="shared" si="3"/>
        <v>8</v>
      </c>
      <c r="F102" s="32">
        <f t="shared" si="4"/>
        <v>392</v>
      </c>
      <c r="G102" s="32">
        <f t="shared" si="5"/>
        <v>112</v>
      </c>
      <c r="H102" s="32">
        <f t="shared" si="6"/>
        <v>112</v>
      </c>
      <c r="I102" s="32">
        <f t="shared" si="7"/>
        <v>56</v>
      </c>
      <c r="J102" s="32">
        <f t="shared" si="8"/>
        <v>56</v>
      </c>
      <c r="K102" s="32">
        <f t="shared" si="9"/>
        <v>16</v>
      </c>
      <c r="L102" s="32">
        <f t="shared" si="13"/>
        <v>784</v>
      </c>
      <c r="M102" s="32">
        <f t="shared" si="13"/>
        <v>196</v>
      </c>
      <c r="N102" s="32">
        <f t="shared" si="13"/>
        <v>16</v>
      </c>
      <c r="O102" s="33">
        <f t="shared" si="13"/>
        <v>16</v>
      </c>
    </row>
    <row r="103" spans="1:15" ht="15" thickBot="1" x14ac:dyDescent="0.35">
      <c r="A103" s="81">
        <v>65</v>
      </c>
      <c r="B103" s="79">
        <f t="shared" si="0"/>
        <v>144</v>
      </c>
      <c r="C103" s="32">
        <f t="shared" si="1"/>
        <v>80</v>
      </c>
      <c r="D103" s="32">
        <f t="shared" si="2"/>
        <v>28</v>
      </c>
      <c r="E103" s="32">
        <f t="shared" si="3"/>
        <v>20</v>
      </c>
      <c r="F103" s="32">
        <f t="shared" si="4"/>
        <v>720</v>
      </c>
      <c r="G103" s="32">
        <f t="shared" si="5"/>
        <v>252</v>
      </c>
      <c r="H103" s="32">
        <f t="shared" si="6"/>
        <v>180</v>
      </c>
      <c r="I103" s="32">
        <f t="shared" si="7"/>
        <v>140</v>
      </c>
      <c r="J103" s="32">
        <f t="shared" si="8"/>
        <v>100</v>
      </c>
      <c r="K103" s="32">
        <f t="shared" si="9"/>
        <v>35</v>
      </c>
      <c r="L103" s="32">
        <f t="shared" si="13"/>
        <v>1296</v>
      </c>
      <c r="M103" s="32">
        <f t="shared" si="13"/>
        <v>400</v>
      </c>
      <c r="N103" s="32">
        <f t="shared" si="13"/>
        <v>49</v>
      </c>
      <c r="O103" s="33">
        <f t="shared" si="13"/>
        <v>25</v>
      </c>
    </row>
    <row r="104" spans="1:15" ht="15" thickBot="1" x14ac:dyDescent="0.35">
      <c r="A104" s="81">
        <v>66</v>
      </c>
      <c r="B104" s="79">
        <f t="shared" ref="B104:B114" si="15">AC70*AG70</f>
        <v>145</v>
      </c>
      <c r="C104" s="32">
        <f t="shared" ref="C104:C128" si="16">AD70*AG70</f>
        <v>100</v>
      </c>
      <c r="D104" s="32">
        <f t="shared" ref="D104:D128" si="17">AE70*AG70</f>
        <v>55</v>
      </c>
      <c r="E104" s="32">
        <f t="shared" ref="E104:E128" si="18">AF70*AG70</f>
        <v>30</v>
      </c>
      <c r="F104" s="32">
        <f t="shared" ref="F104:F123" si="19">AC70*AD70</f>
        <v>580</v>
      </c>
      <c r="G104" s="32">
        <f t="shared" ref="G104:G128" si="20">AC70*AE70</f>
        <v>319</v>
      </c>
      <c r="H104" s="32">
        <f t="shared" ref="H104:H128" si="21">AC70*AF70</f>
        <v>174</v>
      </c>
      <c r="I104" s="32">
        <f t="shared" ref="I104:I128" si="22">AD70*AE70</f>
        <v>220</v>
      </c>
      <c r="J104" s="32">
        <f t="shared" ref="J104:J128" si="23">AD70*AF70</f>
        <v>120</v>
      </c>
      <c r="K104" s="32">
        <f t="shared" ref="K104:K128" si="24">AE70*AF70</f>
        <v>66</v>
      </c>
      <c r="L104" s="32">
        <f t="shared" ref="L104:O119" si="25">AC70^2</f>
        <v>841</v>
      </c>
      <c r="M104" s="32">
        <f t="shared" si="25"/>
        <v>400</v>
      </c>
      <c r="N104" s="32">
        <f t="shared" si="25"/>
        <v>121</v>
      </c>
      <c r="O104" s="33">
        <f t="shared" si="25"/>
        <v>36</v>
      </c>
    </row>
    <row r="105" spans="1:15" ht="15" thickBot="1" x14ac:dyDescent="0.35">
      <c r="A105" s="81">
        <v>67</v>
      </c>
      <c r="B105" s="79">
        <f t="shared" si="15"/>
        <v>180</v>
      </c>
      <c r="C105" s="32">
        <f t="shared" si="16"/>
        <v>114</v>
      </c>
      <c r="D105" s="32">
        <f t="shared" si="17"/>
        <v>54</v>
      </c>
      <c r="E105" s="32">
        <f t="shared" si="18"/>
        <v>42</v>
      </c>
      <c r="F105" s="32">
        <f t="shared" si="19"/>
        <v>570</v>
      </c>
      <c r="G105" s="32">
        <f t="shared" si="20"/>
        <v>270</v>
      </c>
      <c r="H105" s="32">
        <f t="shared" si="21"/>
        <v>210</v>
      </c>
      <c r="I105" s="32">
        <f t="shared" si="22"/>
        <v>171</v>
      </c>
      <c r="J105" s="32">
        <f t="shared" si="23"/>
        <v>133</v>
      </c>
      <c r="K105" s="32">
        <f t="shared" si="24"/>
        <v>63</v>
      </c>
      <c r="L105" s="32">
        <f t="shared" si="25"/>
        <v>900</v>
      </c>
      <c r="M105" s="32">
        <f t="shared" si="25"/>
        <v>361</v>
      </c>
      <c r="N105" s="32">
        <f t="shared" si="25"/>
        <v>81</v>
      </c>
      <c r="O105" s="33">
        <f t="shared" si="25"/>
        <v>49</v>
      </c>
    </row>
    <row r="106" spans="1:15" ht="15" thickBot="1" x14ac:dyDescent="0.35">
      <c r="A106" s="81">
        <v>68</v>
      </c>
      <c r="B106" s="79">
        <f t="shared" si="15"/>
        <v>280</v>
      </c>
      <c r="C106" s="32">
        <f t="shared" si="16"/>
        <v>168</v>
      </c>
      <c r="D106" s="32">
        <f t="shared" si="17"/>
        <v>104</v>
      </c>
      <c r="E106" s="32">
        <f t="shared" si="18"/>
        <v>64</v>
      </c>
      <c r="F106" s="32">
        <f t="shared" si="19"/>
        <v>735</v>
      </c>
      <c r="G106" s="32">
        <f t="shared" si="20"/>
        <v>455</v>
      </c>
      <c r="H106" s="32">
        <f t="shared" si="21"/>
        <v>280</v>
      </c>
      <c r="I106" s="32">
        <f t="shared" si="22"/>
        <v>273</v>
      </c>
      <c r="J106" s="32">
        <f t="shared" si="23"/>
        <v>168</v>
      </c>
      <c r="K106" s="32">
        <f t="shared" si="24"/>
        <v>104</v>
      </c>
      <c r="L106" s="32">
        <f t="shared" si="25"/>
        <v>1225</v>
      </c>
      <c r="M106" s="32">
        <f t="shared" si="25"/>
        <v>441</v>
      </c>
      <c r="N106" s="32">
        <f t="shared" si="25"/>
        <v>169</v>
      </c>
      <c r="O106" s="33">
        <f t="shared" si="25"/>
        <v>64</v>
      </c>
    </row>
    <row r="107" spans="1:15" ht="15" thickBot="1" x14ac:dyDescent="0.35">
      <c r="A107" s="81">
        <v>69</v>
      </c>
      <c r="B107" s="79">
        <f t="shared" si="15"/>
        <v>264</v>
      </c>
      <c r="C107" s="32">
        <f t="shared" si="16"/>
        <v>152</v>
      </c>
      <c r="D107" s="32">
        <f t="shared" si="17"/>
        <v>80</v>
      </c>
      <c r="E107" s="32">
        <f t="shared" si="18"/>
        <v>72</v>
      </c>
      <c r="F107" s="32">
        <f t="shared" si="19"/>
        <v>627</v>
      </c>
      <c r="G107" s="32">
        <f t="shared" si="20"/>
        <v>330</v>
      </c>
      <c r="H107" s="32">
        <f t="shared" si="21"/>
        <v>297</v>
      </c>
      <c r="I107" s="32">
        <f t="shared" si="22"/>
        <v>190</v>
      </c>
      <c r="J107" s="32">
        <f t="shared" si="23"/>
        <v>171</v>
      </c>
      <c r="K107" s="32">
        <f t="shared" si="24"/>
        <v>90</v>
      </c>
      <c r="L107" s="32">
        <f t="shared" si="25"/>
        <v>1089</v>
      </c>
      <c r="M107" s="32">
        <f t="shared" si="25"/>
        <v>361</v>
      </c>
      <c r="N107" s="32">
        <f t="shared" si="25"/>
        <v>100</v>
      </c>
      <c r="O107" s="33">
        <f t="shared" si="25"/>
        <v>81</v>
      </c>
    </row>
    <row r="108" spans="1:15" ht="15" thickBot="1" x14ac:dyDescent="0.35">
      <c r="A108" s="81">
        <v>70</v>
      </c>
      <c r="B108" s="79">
        <f t="shared" si="15"/>
        <v>390</v>
      </c>
      <c r="C108" s="32">
        <f t="shared" si="16"/>
        <v>240</v>
      </c>
      <c r="D108" s="32">
        <f t="shared" si="17"/>
        <v>150</v>
      </c>
      <c r="E108" s="32">
        <f t="shared" si="18"/>
        <v>90</v>
      </c>
      <c r="F108" s="32">
        <f t="shared" si="19"/>
        <v>936</v>
      </c>
      <c r="G108" s="32">
        <f t="shared" si="20"/>
        <v>585</v>
      </c>
      <c r="H108" s="32">
        <f t="shared" si="21"/>
        <v>351</v>
      </c>
      <c r="I108" s="32">
        <f t="shared" si="22"/>
        <v>360</v>
      </c>
      <c r="J108" s="32">
        <f t="shared" si="23"/>
        <v>216</v>
      </c>
      <c r="K108" s="32">
        <f t="shared" si="24"/>
        <v>135</v>
      </c>
      <c r="L108" s="32">
        <f t="shared" si="25"/>
        <v>1521</v>
      </c>
      <c r="M108" s="32">
        <f t="shared" si="25"/>
        <v>576</v>
      </c>
      <c r="N108" s="32">
        <f t="shared" si="25"/>
        <v>225</v>
      </c>
      <c r="O108" s="33">
        <f t="shared" si="25"/>
        <v>81</v>
      </c>
    </row>
    <row r="109" spans="1:15" ht="15" thickBot="1" x14ac:dyDescent="0.35">
      <c r="A109" s="81">
        <v>71</v>
      </c>
      <c r="B109" s="79">
        <f t="shared" si="15"/>
        <v>180</v>
      </c>
      <c r="C109" s="32">
        <f t="shared" si="16"/>
        <v>108</v>
      </c>
      <c r="D109" s="32">
        <f t="shared" si="17"/>
        <v>48</v>
      </c>
      <c r="E109" s="32">
        <f t="shared" si="18"/>
        <v>42</v>
      </c>
      <c r="F109" s="32">
        <f t="shared" si="19"/>
        <v>540</v>
      </c>
      <c r="G109" s="32">
        <f t="shared" si="20"/>
        <v>240</v>
      </c>
      <c r="H109" s="32">
        <f t="shared" si="21"/>
        <v>210</v>
      </c>
      <c r="I109" s="32">
        <f t="shared" si="22"/>
        <v>144</v>
      </c>
      <c r="J109" s="32">
        <f t="shared" si="23"/>
        <v>126</v>
      </c>
      <c r="K109" s="32">
        <f t="shared" si="24"/>
        <v>56</v>
      </c>
      <c r="L109" s="32">
        <f t="shared" si="25"/>
        <v>900</v>
      </c>
      <c r="M109" s="32">
        <f t="shared" si="25"/>
        <v>324</v>
      </c>
      <c r="N109" s="32">
        <f t="shared" si="25"/>
        <v>64</v>
      </c>
      <c r="O109" s="33">
        <f t="shared" si="25"/>
        <v>49</v>
      </c>
    </row>
    <row r="110" spans="1:15" ht="15" thickBot="1" x14ac:dyDescent="0.35">
      <c r="A110" s="81">
        <v>72</v>
      </c>
      <c r="B110" s="79">
        <f t="shared" si="15"/>
        <v>100</v>
      </c>
      <c r="C110" s="32">
        <f t="shared" si="16"/>
        <v>80</v>
      </c>
      <c r="D110" s="32">
        <f t="shared" si="17"/>
        <v>35</v>
      </c>
      <c r="E110" s="32">
        <f t="shared" si="18"/>
        <v>40</v>
      </c>
      <c r="F110" s="32">
        <f t="shared" si="19"/>
        <v>320</v>
      </c>
      <c r="G110" s="32">
        <f t="shared" si="20"/>
        <v>140</v>
      </c>
      <c r="H110" s="32">
        <f t="shared" si="21"/>
        <v>160</v>
      </c>
      <c r="I110" s="32">
        <f t="shared" si="22"/>
        <v>112</v>
      </c>
      <c r="J110" s="32">
        <f t="shared" si="23"/>
        <v>128</v>
      </c>
      <c r="K110" s="32">
        <f t="shared" si="24"/>
        <v>56</v>
      </c>
      <c r="L110" s="32">
        <f t="shared" si="25"/>
        <v>400</v>
      </c>
      <c r="M110" s="32">
        <f t="shared" si="25"/>
        <v>256</v>
      </c>
      <c r="N110" s="32">
        <f t="shared" si="25"/>
        <v>49</v>
      </c>
      <c r="O110" s="33">
        <f t="shared" si="25"/>
        <v>64</v>
      </c>
    </row>
    <row r="111" spans="1:15" ht="15" thickBot="1" x14ac:dyDescent="0.35">
      <c r="A111" s="81">
        <v>73</v>
      </c>
      <c r="B111" s="79">
        <f t="shared" si="15"/>
        <v>231</v>
      </c>
      <c r="C111" s="32">
        <f t="shared" si="16"/>
        <v>140</v>
      </c>
      <c r="D111" s="32">
        <f t="shared" si="17"/>
        <v>84</v>
      </c>
      <c r="E111" s="32">
        <f t="shared" si="18"/>
        <v>49</v>
      </c>
      <c r="F111" s="32">
        <f t="shared" si="19"/>
        <v>660</v>
      </c>
      <c r="G111" s="32">
        <f t="shared" si="20"/>
        <v>396</v>
      </c>
      <c r="H111" s="32">
        <f t="shared" si="21"/>
        <v>231</v>
      </c>
      <c r="I111" s="32">
        <f t="shared" si="22"/>
        <v>240</v>
      </c>
      <c r="J111" s="32">
        <f t="shared" si="23"/>
        <v>140</v>
      </c>
      <c r="K111" s="32">
        <f t="shared" si="24"/>
        <v>84</v>
      </c>
      <c r="L111" s="32">
        <f t="shared" si="25"/>
        <v>1089</v>
      </c>
      <c r="M111" s="32">
        <f t="shared" si="25"/>
        <v>400</v>
      </c>
      <c r="N111" s="32">
        <f t="shared" si="25"/>
        <v>144</v>
      </c>
      <c r="O111" s="33">
        <f t="shared" si="25"/>
        <v>49</v>
      </c>
    </row>
    <row r="112" spans="1:15" ht="15" thickBot="1" x14ac:dyDescent="0.35">
      <c r="A112" s="81">
        <v>74</v>
      </c>
      <c r="B112" s="79">
        <f t="shared" si="15"/>
        <v>180</v>
      </c>
      <c r="C112" s="32">
        <f t="shared" si="16"/>
        <v>114</v>
      </c>
      <c r="D112" s="32">
        <f t="shared" si="17"/>
        <v>54</v>
      </c>
      <c r="E112" s="32">
        <f t="shared" si="18"/>
        <v>42</v>
      </c>
      <c r="F112" s="32">
        <f t="shared" si="19"/>
        <v>570</v>
      </c>
      <c r="G112" s="32">
        <f t="shared" si="20"/>
        <v>270</v>
      </c>
      <c r="H112" s="32">
        <f t="shared" si="21"/>
        <v>210</v>
      </c>
      <c r="I112" s="32">
        <f t="shared" si="22"/>
        <v>171</v>
      </c>
      <c r="J112" s="32">
        <f t="shared" si="23"/>
        <v>133</v>
      </c>
      <c r="K112" s="32">
        <f t="shared" si="24"/>
        <v>63</v>
      </c>
      <c r="L112" s="32">
        <f t="shared" si="25"/>
        <v>900</v>
      </c>
      <c r="M112" s="32">
        <f t="shared" si="25"/>
        <v>361</v>
      </c>
      <c r="N112" s="32">
        <f t="shared" si="25"/>
        <v>81</v>
      </c>
      <c r="O112" s="33">
        <f t="shared" si="25"/>
        <v>49</v>
      </c>
    </row>
    <row r="113" spans="1:15" ht="15" thickBot="1" x14ac:dyDescent="0.35">
      <c r="A113" s="81">
        <v>75</v>
      </c>
      <c r="B113" s="79">
        <f t="shared" si="15"/>
        <v>162</v>
      </c>
      <c r="C113" s="32">
        <f t="shared" si="16"/>
        <v>114</v>
      </c>
      <c r="D113" s="32">
        <f t="shared" si="17"/>
        <v>36</v>
      </c>
      <c r="E113" s="32">
        <f t="shared" si="18"/>
        <v>36</v>
      </c>
      <c r="F113" s="32">
        <f t="shared" si="19"/>
        <v>513</v>
      </c>
      <c r="G113" s="32">
        <f t="shared" si="20"/>
        <v>162</v>
      </c>
      <c r="H113" s="32">
        <f t="shared" si="21"/>
        <v>162</v>
      </c>
      <c r="I113" s="32">
        <f t="shared" si="22"/>
        <v>114</v>
      </c>
      <c r="J113" s="32">
        <f t="shared" si="23"/>
        <v>114</v>
      </c>
      <c r="K113" s="32">
        <f t="shared" si="24"/>
        <v>36</v>
      </c>
      <c r="L113" s="32">
        <f t="shared" si="25"/>
        <v>729</v>
      </c>
      <c r="M113" s="32">
        <f t="shared" si="25"/>
        <v>361</v>
      </c>
      <c r="N113" s="32">
        <f t="shared" si="25"/>
        <v>36</v>
      </c>
      <c r="O113" s="33">
        <f t="shared" si="25"/>
        <v>36</v>
      </c>
    </row>
    <row r="114" spans="1:15" ht="15" thickBot="1" x14ac:dyDescent="0.35">
      <c r="A114" s="81">
        <v>76</v>
      </c>
      <c r="B114" s="79">
        <f t="shared" si="15"/>
        <v>69</v>
      </c>
      <c r="C114" s="32">
        <f t="shared" si="16"/>
        <v>39</v>
      </c>
      <c r="D114" s="32">
        <f t="shared" si="17"/>
        <v>24</v>
      </c>
      <c r="E114" s="32">
        <f t="shared" si="18"/>
        <v>18</v>
      </c>
      <c r="F114" s="32">
        <f t="shared" si="19"/>
        <v>299</v>
      </c>
      <c r="G114" s="32">
        <f t="shared" si="20"/>
        <v>184</v>
      </c>
      <c r="H114" s="32">
        <f t="shared" si="21"/>
        <v>138</v>
      </c>
      <c r="I114" s="32">
        <f t="shared" si="22"/>
        <v>104</v>
      </c>
      <c r="J114" s="32">
        <f t="shared" si="23"/>
        <v>78</v>
      </c>
      <c r="K114" s="32">
        <f t="shared" si="24"/>
        <v>48</v>
      </c>
      <c r="L114" s="32">
        <f t="shared" si="25"/>
        <v>529</v>
      </c>
      <c r="M114" s="32">
        <f t="shared" si="25"/>
        <v>169</v>
      </c>
      <c r="N114" s="32">
        <f t="shared" si="25"/>
        <v>64</v>
      </c>
      <c r="O114" s="33">
        <f t="shared" si="25"/>
        <v>36</v>
      </c>
    </row>
    <row r="115" spans="1:15" ht="15" thickBot="1" x14ac:dyDescent="0.35">
      <c r="A115" s="81">
        <v>77</v>
      </c>
      <c r="B115" s="79">
        <f>AC81*AG81</f>
        <v>64</v>
      </c>
      <c r="C115" s="32">
        <f t="shared" si="16"/>
        <v>56</v>
      </c>
      <c r="D115" s="32">
        <f t="shared" si="17"/>
        <v>40</v>
      </c>
      <c r="E115" s="32">
        <f t="shared" si="18"/>
        <v>20</v>
      </c>
      <c r="F115" s="32">
        <f t="shared" si="19"/>
        <v>224</v>
      </c>
      <c r="G115" s="32">
        <f t="shared" si="20"/>
        <v>160</v>
      </c>
      <c r="H115" s="32">
        <f t="shared" si="21"/>
        <v>80</v>
      </c>
      <c r="I115" s="32">
        <f t="shared" si="22"/>
        <v>140</v>
      </c>
      <c r="J115" s="32">
        <f t="shared" si="23"/>
        <v>70</v>
      </c>
      <c r="K115" s="32">
        <f t="shared" si="24"/>
        <v>50</v>
      </c>
      <c r="L115" s="32">
        <f t="shared" si="25"/>
        <v>256</v>
      </c>
      <c r="M115" s="32">
        <f t="shared" si="25"/>
        <v>196</v>
      </c>
      <c r="N115" s="32">
        <f t="shared" si="25"/>
        <v>100</v>
      </c>
      <c r="O115" s="33">
        <f t="shared" si="25"/>
        <v>25</v>
      </c>
    </row>
    <row r="116" spans="1:15" ht="15" thickBot="1" x14ac:dyDescent="0.35">
      <c r="A116" s="81">
        <v>78</v>
      </c>
      <c r="B116" s="79">
        <f t="shared" ref="B116:B122" si="26">AC82*AG82</f>
        <v>198</v>
      </c>
      <c r="C116" s="32">
        <f t="shared" si="16"/>
        <v>108</v>
      </c>
      <c r="D116" s="32">
        <f t="shared" si="17"/>
        <v>66</v>
      </c>
      <c r="E116" s="32">
        <f t="shared" si="18"/>
        <v>42</v>
      </c>
      <c r="F116" s="32">
        <f t="shared" si="19"/>
        <v>594</v>
      </c>
      <c r="G116" s="32">
        <f t="shared" si="20"/>
        <v>363</v>
      </c>
      <c r="H116" s="32">
        <f t="shared" si="21"/>
        <v>231</v>
      </c>
      <c r="I116" s="32">
        <f t="shared" si="22"/>
        <v>198</v>
      </c>
      <c r="J116" s="32">
        <f t="shared" si="23"/>
        <v>126</v>
      </c>
      <c r="K116" s="32">
        <f t="shared" si="24"/>
        <v>77</v>
      </c>
      <c r="L116" s="32">
        <f t="shared" si="25"/>
        <v>1089</v>
      </c>
      <c r="M116" s="32">
        <f t="shared" si="25"/>
        <v>324</v>
      </c>
      <c r="N116" s="32">
        <f t="shared" si="25"/>
        <v>121</v>
      </c>
      <c r="O116" s="33">
        <f t="shared" si="25"/>
        <v>49</v>
      </c>
    </row>
    <row r="117" spans="1:15" ht="15" thickBot="1" x14ac:dyDescent="0.35">
      <c r="A117" s="81">
        <v>79</v>
      </c>
      <c r="B117" s="79">
        <f t="shared" si="26"/>
        <v>224</v>
      </c>
      <c r="C117" s="32">
        <f t="shared" si="16"/>
        <v>160</v>
      </c>
      <c r="D117" s="32">
        <f t="shared" si="17"/>
        <v>88</v>
      </c>
      <c r="E117" s="32">
        <f t="shared" si="18"/>
        <v>72</v>
      </c>
      <c r="F117" s="32">
        <f t="shared" si="19"/>
        <v>560</v>
      </c>
      <c r="G117" s="32">
        <f t="shared" si="20"/>
        <v>308</v>
      </c>
      <c r="H117" s="32">
        <f t="shared" si="21"/>
        <v>252</v>
      </c>
      <c r="I117" s="32">
        <f t="shared" si="22"/>
        <v>220</v>
      </c>
      <c r="J117" s="32">
        <f t="shared" si="23"/>
        <v>180</v>
      </c>
      <c r="K117" s="32">
        <f t="shared" si="24"/>
        <v>99</v>
      </c>
      <c r="L117" s="32">
        <f t="shared" si="25"/>
        <v>784</v>
      </c>
      <c r="M117" s="32">
        <f t="shared" si="25"/>
        <v>400</v>
      </c>
      <c r="N117" s="32">
        <f t="shared" si="25"/>
        <v>121</v>
      </c>
      <c r="O117" s="33">
        <f t="shared" si="25"/>
        <v>81</v>
      </c>
    </row>
    <row r="118" spans="1:15" ht="15" thickBot="1" x14ac:dyDescent="0.35">
      <c r="A118" s="81">
        <v>80</v>
      </c>
      <c r="B118" s="79">
        <f t="shared" si="26"/>
        <v>168</v>
      </c>
      <c r="C118" s="32">
        <f t="shared" si="16"/>
        <v>102</v>
      </c>
      <c r="D118" s="32">
        <f t="shared" si="17"/>
        <v>60</v>
      </c>
      <c r="E118" s="32">
        <f t="shared" si="18"/>
        <v>42</v>
      </c>
      <c r="F118" s="32">
        <f t="shared" si="19"/>
        <v>476</v>
      </c>
      <c r="G118" s="32">
        <f t="shared" si="20"/>
        <v>280</v>
      </c>
      <c r="H118" s="32">
        <f t="shared" si="21"/>
        <v>196</v>
      </c>
      <c r="I118" s="32">
        <f t="shared" si="22"/>
        <v>170</v>
      </c>
      <c r="J118" s="32">
        <f t="shared" si="23"/>
        <v>119</v>
      </c>
      <c r="K118" s="32">
        <f t="shared" si="24"/>
        <v>70</v>
      </c>
      <c r="L118" s="32">
        <f t="shared" si="25"/>
        <v>784</v>
      </c>
      <c r="M118" s="32">
        <f t="shared" si="25"/>
        <v>289</v>
      </c>
      <c r="N118" s="32">
        <f t="shared" si="25"/>
        <v>100</v>
      </c>
      <c r="O118" s="33">
        <f t="shared" si="25"/>
        <v>49</v>
      </c>
    </row>
    <row r="119" spans="1:15" ht="15" thickBot="1" x14ac:dyDescent="0.35">
      <c r="A119" s="81">
        <v>81</v>
      </c>
      <c r="B119" s="79">
        <f t="shared" si="26"/>
        <v>175</v>
      </c>
      <c r="C119" s="32">
        <f t="shared" si="16"/>
        <v>126</v>
      </c>
      <c r="D119" s="32">
        <f t="shared" si="17"/>
        <v>70</v>
      </c>
      <c r="E119" s="32">
        <f t="shared" si="18"/>
        <v>70</v>
      </c>
      <c r="F119" s="32">
        <f t="shared" si="19"/>
        <v>450</v>
      </c>
      <c r="G119" s="32">
        <f t="shared" si="20"/>
        <v>250</v>
      </c>
      <c r="H119" s="32">
        <f t="shared" si="21"/>
        <v>250</v>
      </c>
      <c r="I119" s="32">
        <f t="shared" si="22"/>
        <v>180</v>
      </c>
      <c r="J119" s="32">
        <f t="shared" si="23"/>
        <v>180</v>
      </c>
      <c r="K119" s="32">
        <f t="shared" si="24"/>
        <v>100</v>
      </c>
      <c r="L119" s="32">
        <f t="shared" si="25"/>
        <v>625</v>
      </c>
      <c r="M119" s="32">
        <f t="shared" si="25"/>
        <v>324</v>
      </c>
      <c r="N119" s="32">
        <f t="shared" si="25"/>
        <v>100</v>
      </c>
      <c r="O119" s="33">
        <f t="shared" si="25"/>
        <v>100</v>
      </c>
    </row>
    <row r="120" spans="1:15" ht="15" thickBot="1" x14ac:dyDescent="0.35">
      <c r="A120" s="81">
        <v>82</v>
      </c>
      <c r="B120" s="79">
        <f t="shared" si="26"/>
        <v>256</v>
      </c>
      <c r="C120" s="32">
        <f t="shared" si="16"/>
        <v>160</v>
      </c>
      <c r="D120" s="32">
        <f t="shared" si="17"/>
        <v>72</v>
      </c>
      <c r="E120" s="32">
        <f t="shared" si="18"/>
        <v>72</v>
      </c>
      <c r="F120" s="32">
        <f t="shared" si="19"/>
        <v>640</v>
      </c>
      <c r="G120" s="32">
        <f t="shared" si="20"/>
        <v>288</v>
      </c>
      <c r="H120" s="32">
        <f t="shared" si="21"/>
        <v>288</v>
      </c>
      <c r="I120" s="32">
        <f t="shared" si="22"/>
        <v>180</v>
      </c>
      <c r="J120" s="32">
        <f t="shared" si="23"/>
        <v>180</v>
      </c>
      <c r="K120" s="32">
        <f t="shared" si="24"/>
        <v>81</v>
      </c>
      <c r="L120" s="32">
        <f t="shared" ref="L120:O128" si="27">AC86^2</f>
        <v>1024</v>
      </c>
      <c r="M120" s="32">
        <f t="shared" si="27"/>
        <v>400</v>
      </c>
      <c r="N120" s="32">
        <f t="shared" si="27"/>
        <v>81</v>
      </c>
      <c r="O120" s="33">
        <f t="shared" si="27"/>
        <v>81</v>
      </c>
    </row>
    <row r="121" spans="1:15" ht="15" thickBot="1" x14ac:dyDescent="0.35">
      <c r="A121" s="81">
        <v>83</v>
      </c>
      <c r="B121" s="79">
        <f t="shared" si="26"/>
        <v>266</v>
      </c>
      <c r="C121" s="32">
        <f t="shared" si="16"/>
        <v>147</v>
      </c>
      <c r="D121" s="32">
        <f t="shared" si="17"/>
        <v>84</v>
      </c>
      <c r="E121" s="32">
        <f t="shared" si="18"/>
        <v>63</v>
      </c>
      <c r="F121" s="32">
        <f t="shared" si="19"/>
        <v>798</v>
      </c>
      <c r="G121" s="32">
        <f t="shared" si="20"/>
        <v>456</v>
      </c>
      <c r="H121" s="32">
        <f t="shared" si="21"/>
        <v>342</v>
      </c>
      <c r="I121" s="32">
        <f t="shared" si="22"/>
        <v>252</v>
      </c>
      <c r="J121" s="32">
        <f t="shared" si="23"/>
        <v>189</v>
      </c>
      <c r="K121" s="32">
        <f t="shared" si="24"/>
        <v>108</v>
      </c>
      <c r="L121" s="32">
        <f t="shared" si="27"/>
        <v>1444</v>
      </c>
      <c r="M121" s="32">
        <f t="shared" si="27"/>
        <v>441</v>
      </c>
      <c r="N121" s="32">
        <f t="shared" si="27"/>
        <v>144</v>
      </c>
      <c r="O121" s="33">
        <f t="shared" si="27"/>
        <v>81</v>
      </c>
    </row>
    <row r="122" spans="1:15" ht="15" thickBot="1" x14ac:dyDescent="0.35">
      <c r="A122" s="81">
        <v>84</v>
      </c>
      <c r="B122" s="79">
        <f t="shared" si="26"/>
        <v>168</v>
      </c>
      <c r="C122" s="32">
        <f t="shared" si="16"/>
        <v>154</v>
      </c>
      <c r="D122" s="32">
        <f t="shared" si="17"/>
        <v>63</v>
      </c>
      <c r="E122" s="32">
        <f t="shared" si="18"/>
        <v>49</v>
      </c>
      <c r="F122" s="32">
        <f t="shared" si="19"/>
        <v>528</v>
      </c>
      <c r="G122" s="32">
        <f t="shared" si="20"/>
        <v>216</v>
      </c>
      <c r="H122" s="32">
        <f t="shared" si="21"/>
        <v>168</v>
      </c>
      <c r="I122" s="32">
        <f t="shared" si="22"/>
        <v>198</v>
      </c>
      <c r="J122" s="32">
        <f t="shared" si="23"/>
        <v>154</v>
      </c>
      <c r="K122" s="32">
        <f t="shared" si="24"/>
        <v>63</v>
      </c>
      <c r="L122" s="32">
        <f t="shared" si="27"/>
        <v>576</v>
      </c>
      <c r="M122" s="32">
        <f t="shared" si="27"/>
        <v>484</v>
      </c>
      <c r="N122" s="32">
        <f t="shared" si="27"/>
        <v>81</v>
      </c>
      <c r="O122" s="33">
        <f t="shared" si="27"/>
        <v>49</v>
      </c>
    </row>
    <row r="123" spans="1:15" ht="15" thickBot="1" x14ac:dyDescent="0.35">
      <c r="A123" s="81">
        <v>85</v>
      </c>
      <c r="B123" s="79">
        <f>AC89*AG89</f>
        <v>120</v>
      </c>
      <c r="C123" s="32">
        <f t="shared" si="16"/>
        <v>95</v>
      </c>
      <c r="D123" s="32">
        <f t="shared" si="17"/>
        <v>35</v>
      </c>
      <c r="E123" s="32">
        <f t="shared" si="18"/>
        <v>25</v>
      </c>
      <c r="F123" s="32">
        <f t="shared" si="19"/>
        <v>456</v>
      </c>
      <c r="G123" s="32">
        <f t="shared" si="20"/>
        <v>168</v>
      </c>
      <c r="H123" s="32">
        <f t="shared" si="21"/>
        <v>120</v>
      </c>
      <c r="I123" s="32">
        <f t="shared" si="22"/>
        <v>133</v>
      </c>
      <c r="J123" s="32">
        <f t="shared" si="23"/>
        <v>95</v>
      </c>
      <c r="K123" s="32">
        <f t="shared" si="24"/>
        <v>35</v>
      </c>
      <c r="L123" s="32">
        <f t="shared" si="27"/>
        <v>576</v>
      </c>
      <c r="M123" s="32">
        <f t="shared" si="27"/>
        <v>361</v>
      </c>
      <c r="N123" s="32">
        <f t="shared" si="27"/>
        <v>49</v>
      </c>
      <c r="O123" s="33">
        <f t="shared" si="27"/>
        <v>25</v>
      </c>
    </row>
    <row r="124" spans="1:15" ht="15" thickBot="1" x14ac:dyDescent="0.35">
      <c r="A124" s="81">
        <v>86</v>
      </c>
      <c r="B124" s="79">
        <f t="shared" ref="B124:B128" si="28">AC90*AG90</f>
        <v>182</v>
      </c>
      <c r="C124" s="32">
        <f t="shared" si="16"/>
        <v>126</v>
      </c>
      <c r="D124" s="32">
        <f t="shared" si="17"/>
        <v>70</v>
      </c>
      <c r="E124" s="32">
        <f t="shared" si="18"/>
        <v>56</v>
      </c>
      <c r="F124" s="32">
        <f>AC90*AD90</f>
        <v>468</v>
      </c>
      <c r="G124" s="32">
        <f t="shared" si="20"/>
        <v>260</v>
      </c>
      <c r="H124" s="32">
        <f t="shared" si="21"/>
        <v>208</v>
      </c>
      <c r="I124" s="32">
        <f t="shared" si="22"/>
        <v>180</v>
      </c>
      <c r="J124" s="32">
        <f t="shared" si="23"/>
        <v>144</v>
      </c>
      <c r="K124" s="32">
        <f t="shared" si="24"/>
        <v>80</v>
      </c>
      <c r="L124" s="32">
        <f t="shared" si="27"/>
        <v>676</v>
      </c>
      <c r="M124" s="32">
        <f t="shared" si="27"/>
        <v>324</v>
      </c>
      <c r="N124" s="32">
        <f t="shared" si="27"/>
        <v>100</v>
      </c>
      <c r="O124" s="33">
        <f t="shared" si="27"/>
        <v>64</v>
      </c>
    </row>
    <row r="125" spans="1:15" ht="15" thickBot="1" x14ac:dyDescent="0.35">
      <c r="A125" s="81">
        <v>87</v>
      </c>
      <c r="B125" s="79">
        <f t="shared" si="28"/>
        <v>238</v>
      </c>
      <c r="C125" s="32">
        <f t="shared" si="16"/>
        <v>126</v>
      </c>
      <c r="D125" s="32">
        <f t="shared" si="17"/>
        <v>77</v>
      </c>
      <c r="E125" s="32">
        <f t="shared" si="18"/>
        <v>70</v>
      </c>
      <c r="F125" s="32">
        <f t="shared" ref="F125:F128" si="29">AC91*AD91</f>
        <v>612</v>
      </c>
      <c r="G125" s="32">
        <f t="shared" si="20"/>
        <v>374</v>
      </c>
      <c r="H125" s="32">
        <f t="shared" si="21"/>
        <v>340</v>
      </c>
      <c r="I125" s="32">
        <f t="shared" si="22"/>
        <v>198</v>
      </c>
      <c r="J125" s="32">
        <f t="shared" si="23"/>
        <v>180</v>
      </c>
      <c r="K125" s="32">
        <f t="shared" si="24"/>
        <v>110</v>
      </c>
      <c r="L125" s="32">
        <f t="shared" si="27"/>
        <v>1156</v>
      </c>
      <c r="M125" s="32">
        <f t="shared" si="27"/>
        <v>324</v>
      </c>
      <c r="N125" s="32">
        <f t="shared" si="27"/>
        <v>121</v>
      </c>
      <c r="O125" s="33">
        <f t="shared" si="27"/>
        <v>100</v>
      </c>
    </row>
    <row r="126" spans="1:15" ht="15" thickBot="1" x14ac:dyDescent="0.35">
      <c r="A126" s="81">
        <v>88</v>
      </c>
      <c r="B126" s="79">
        <f t="shared" si="28"/>
        <v>210</v>
      </c>
      <c r="C126" s="32">
        <f t="shared" si="16"/>
        <v>140</v>
      </c>
      <c r="D126" s="32">
        <f t="shared" si="17"/>
        <v>77</v>
      </c>
      <c r="E126" s="32">
        <f t="shared" si="18"/>
        <v>56</v>
      </c>
      <c r="F126" s="32">
        <f t="shared" si="29"/>
        <v>600</v>
      </c>
      <c r="G126" s="32">
        <f t="shared" si="20"/>
        <v>330</v>
      </c>
      <c r="H126" s="32">
        <f t="shared" si="21"/>
        <v>240</v>
      </c>
      <c r="I126" s="32">
        <f t="shared" si="22"/>
        <v>220</v>
      </c>
      <c r="J126" s="32">
        <f t="shared" si="23"/>
        <v>160</v>
      </c>
      <c r="K126" s="32">
        <f t="shared" si="24"/>
        <v>88</v>
      </c>
      <c r="L126" s="32">
        <f t="shared" si="27"/>
        <v>900</v>
      </c>
      <c r="M126" s="32">
        <f t="shared" si="27"/>
        <v>400</v>
      </c>
      <c r="N126" s="32">
        <f t="shared" si="27"/>
        <v>121</v>
      </c>
      <c r="O126" s="33">
        <f t="shared" si="27"/>
        <v>64</v>
      </c>
    </row>
    <row r="127" spans="1:15" ht="15" thickBot="1" x14ac:dyDescent="0.35">
      <c r="A127" s="81">
        <v>89</v>
      </c>
      <c r="B127" s="79">
        <f t="shared" si="28"/>
        <v>238</v>
      </c>
      <c r="C127" s="32">
        <f t="shared" si="16"/>
        <v>140</v>
      </c>
      <c r="D127" s="32">
        <f t="shared" si="17"/>
        <v>70</v>
      </c>
      <c r="E127" s="32">
        <f t="shared" si="18"/>
        <v>56</v>
      </c>
      <c r="F127" s="32">
        <f t="shared" si="29"/>
        <v>680</v>
      </c>
      <c r="G127" s="32">
        <f t="shared" si="20"/>
        <v>340</v>
      </c>
      <c r="H127" s="32">
        <f t="shared" si="21"/>
        <v>272</v>
      </c>
      <c r="I127" s="32">
        <f t="shared" si="22"/>
        <v>200</v>
      </c>
      <c r="J127" s="32">
        <f t="shared" si="23"/>
        <v>160</v>
      </c>
      <c r="K127" s="32">
        <f t="shared" si="24"/>
        <v>80</v>
      </c>
      <c r="L127" s="32">
        <f t="shared" si="27"/>
        <v>1156</v>
      </c>
      <c r="M127" s="32">
        <f t="shared" si="27"/>
        <v>400</v>
      </c>
      <c r="N127" s="32">
        <f t="shared" si="27"/>
        <v>100</v>
      </c>
      <c r="O127" s="33">
        <f t="shared" si="27"/>
        <v>64</v>
      </c>
    </row>
    <row r="128" spans="1:15" ht="15" thickBot="1" x14ac:dyDescent="0.35">
      <c r="A128" s="81">
        <v>90</v>
      </c>
      <c r="B128" s="80">
        <f t="shared" si="28"/>
        <v>231</v>
      </c>
      <c r="C128" s="34">
        <f t="shared" si="16"/>
        <v>140</v>
      </c>
      <c r="D128" s="34">
        <f t="shared" si="17"/>
        <v>77</v>
      </c>
      <c r="E128" s="34">
        <f t="shared" si="18"/>
        <v>42</v>
      </c>
      <c r="F128" s="34">
        <f t="shared" si="29"/>
        <v>660</v>
      </c>
      <c r="G128" s="34">
        <f t="shared" si="20"/>
        <v>363</v>
      </c>
      <c r="H128" s="34">
        <f t="shared" si="21"/>
        <v>198</v>
      </c>
      <c r="I128" s="34">
        <f t="shared" si="22"/>
        <v>220</v>
      </c>
      <c r="J128" s="34">
        <f t="shared" si="23"/>
        <v>120</v>
      </c>
      <c r="K128" s="34">
        <f t="shared" si="24"/>
        <v>66</v>
      </c>
      <c r="L128" s="34">
        <f t="shared" si="27"/>
        <v>1089</v>
      </c>
      <c r="M128" s="34">
        <f t="shared" si="27"/>
        <v>400</v>
      </c>
      <c r="N128" s="34">
        <f t="shared" si="27"/>
        <v>121</v>
      </c>
      <c r="O128" s="35">
        <f t="shared" si="27"/>
        <v>36</v>
      </c>
    </row>
    <row r="129" spans="1:31" ht="15" thickBot="1" x14ac:dyDescent="0.35">
      <c r="A129" s="11" t="s">
        <v>32</v>
      </c>
      <c r="B129" s="36">
        <f>SUM(B39:B128)</f>
        <v>19343</v>
      </c>
      <c r="C129" s="37">
        <f>SUM(C39:C128)</f>
        <v>12290</v>
      </c>
      <c r="D129" s="36">
        <f t="shared" ref="D129:O129" si="30">SUM(D39:D128)</f>
        <v>6925</v>
      </c>
      <c r="E129" s="37">
        <f t="shared" si="30"/>
        <v>4778</v>
      </c>
      <c r="F129" s="36">
        <f t="shared" si="30"/>
        <v>57059</v>
      </c>
      <c r="G129" s="37">
        <f t="shared" si="30"/>
        <v>31827</v>
      </c>
      <c r="H129" s="36">
        <f t="shared" si="30"/>
        <v>21908</v>
      </c>
      <c r="I129" s="37">
        <f t="shared" si="30"/>
        <v>20236</v>
      </c>
      <c r="J129" s="36">
        <f t="shared" si="30"/>
        <v>13926</v>
      </c>
      <c r="K129" s="37">
        <f t="shared" si="30"/>
        <v>7817</v>
      </c>
      <c r="L129" s="36">
        <f t="shared" si="30"/>
        <v>90581</v>
      </c>
      <c r="M129" s="37">
        <f t="shared" si="30"/>
        <v>36417</v>
      </c>
      <c r="N129" s="36">
        <f t="shared" si="30"/>
        <v>11537</v>
      </c>
      <c r="O129" s="37">
        <f t="shared" si="30"/>
        <v>5470</v>
      </c>
    </row>
    <row r="130" spans="1:31" x14ac:dyDescent="0.3">
      <c r="B130" s="27" t="s">
        <v>18</v>
      </c>
      <c r="C130" s="28" t="s">
        <v>19</v>
      </c>
      <c r="D130" s="28" t="s">
        <v>20</v>
      </c>
      <c r="E130" s="28" t="s">
        <v>21</v>
      </c>
      <c r="F130" s="28" t="s">
        <v>22</v>
      </c>
      <c r="G130" s="28" t="s">
        <v>23</v>
      </c>
      <c r="H130" s="28" t="s">
        <v>24</v>
      </c>
      <c r="I130" s="28" t="s">
        <v>25</v>
      </c>
      <c r="J130" s="28" t="s">
        <v>26</v>
      </c>
      <c r="K130" s="28" t="s">
        <v>27</v>
      </c>
      <c r="L130" s="28" t="s">
        <v>28</v>
      </c>
      <c r="M130" s="28" t="s">
        <v>29</v>
      </c>
      <c r="N130" s="28" t="s">
        <v>30</v>
      </c>
      <c r="O130" s="29" t="s">
        <v>31</v>
      </c>
    </row>
    <row r="131" spans="1:31" ht="15" thickBot="1" x14ac:dyDescent="0.35">
      <c r="A131" s="38"/>
      <c r="B131" s="39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</row>
    <row r="132" spans="1:31" ht="15" thickTop="1" x14ac:dyDescent="0.3">
      <c r="B132" s="41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</row>
    <row r="133" spans="1:31" x14ac:dyDescent="0.3">
      <c r="B133" s="41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</row>
    <row r="134" spans="1:31" x14ac:dyDescent="0.3">
      <c r="A134" s="42" t="s">
        <v>33</v>
      </c>
      <c r="B134" s="43"/>
      <c r="C134" s="44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</row>
    <row r="135" spans="1:31" ht="15" thickBot="1" x14ac:dyDescent="0.35">
      <c r="B135" s="41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</row>
    <row r="136" spans="1:31" ht="15" thickBot="1" x14ac:dyDescent="0.35">
      <c r="A136" s="45" t="s">
        <v>34</v>
      </c>
      <c r="B136" s="46"/>
      <c r="C136" s="46"/>
      <c r="D136" s="46"/>
      <c r="E136" s="46"/>
      <c r="F136" s="46"/>
      <c r="G136" s="46"/>
      <c r="H136" s="46"/>
      <c r="I136" s="46"/>
      <c r="J136" s="47" t="s">
        <v>35</v>
      </c>
      <c r="K136" s="45"/>
      <c r="L136" s="45"/>
      <c r="M136" s="37"/>
      <c r="N136" s="37"/>
      <c r="O136" s="37"/>
    </row>
    <row r="137" spans="1:31" ht="15" thickBot="1" x14ac:dyDescent="0.35">
      <c r="A137" s="48" t="s">
        <v>36</v>
      </c>
      <c r="B137" s="46"/>
      <c r="C137" s="46"/>
      <c r="D137" s="46"/>
      <c r="E137" s="46"/>
      <c r="F137" s="46"/>
      <c r="G137" s="46"/>
      <c r="O137" s="37"/>
    </row>
    <row r="138" spans="1:31" ht="15" thickBot="1" x14ac:dyDescent="0.35">
      <c r="A138" s="49" t="s">
        <v>37</v>
      </c>
      <c r="B138" s="46"/>
      <c r="C138" s="46"/>
      <c r="D138" s="46"/>
      <c r="E138" s="46"/>
      <c r="F138" s="37"/>
      <c r="G138" s="37"/>
    </row>
    <row r="139" spans="1:31" ht="15" thickBot="1" x14ac:dyDescent="0.35">
      <c r="A139" s="49" t="s">
        <v>38</v>
      </c>
      <c r="B139" s="46"/>
      <c r="C139" s="46"/>
      <c r="D139" s="46"/>
      <c r="E139" s="46"/>
    </row>
    <row r="140" spans="1:31" ht="15" thickBot="1" x14ac:dyDescent="0.35">
      <c r="A140" s="49" t="s">
        <v>37</v>
      </c>
      <c r="B140" s="46"/>
      <c r="C140" s="46"/>
      <c r="D140" s="46"/>
      <c r="E140" s="46"/>
    </row>
    <row r="141" spans="1:31" ht="15" thickBot="1" x14ac:dyDescent="0.35">
      <c r="A141" s="49" t="s">
        <v>37</v>
      </c>
      <c r="B141" s="46"/>
      <c r="C141" s="46"/>
      <c r="D141" s="46"/>
      <c r="E141" s="46"/>
    </row>
    <row r="142" spans="1:31" ht="15" thickBot="1" x14ac:dyDescent="0.35">
      <c r="A142" s="49" t="s">
        <v>37</v>
      </c>
      <c r="B142" s="46"/>
      <c r="C142" s="46"/>
      <c r="D142" s="46"/>
      <c r="E142" s="46"/>
    </row>
    <row r="147" spans="2:15" ht="15" thickBot="1" x14ac:dyDescent="0.35">
      <c r="B147" s="42" t="s">
        <v>39</v>
      </c>
      <c r="J147" s="3" t="s">
        <v>40</v>
      </c>
    </row>
    <row r="148" spans="2:15" x14ac:dyDescent="0.3">
      <c r="B148" s="50">
        <v>90</v>
      </c>
      <c r="C148" s="51">
        <f>AC95</f>
        <v>2805</v>
      </c>
      <c r="D148" s="51">
        <f t="shared" ref="D148:F148" si="31">AD95</f>
        <v>1783</v>
      </c>
      <c r="E148" s="51">
        <f t="shared" si="31"/>
        <v>991</v>
      </c>
      <c r="F148" s="52">
        <f t="shared" si="31"/>
        <v>684</v>
      </c>
      <c r="G148" s="37"/>
      <c r="H148" s="37"/>
      <c r="I148" s="37"/>
      <c r="J148" s="53">
        <f>AG95</f>
        <v>602</v>
      </c>
      <c r="K148" s="37"/>
      <c r="L148" s="37"/>
      <c r="M148" s="37"/>
      <c r="N148" s="37"/>
      <c r="O148" s="37"/>
    </row>
    <row r="149" spans="2:15" x14ac:dyDescent="0.3">
      <c r="B149" s="54">
        <f>AC95</f>
        <v>2805</v>
      </c>
      <c r="C149" s="37">
        <f>L129</f>
        <v>90581</v>
      </c>
      <c r="D149" s="37">
        <f>F129</f>
        <v>57059</v>
      </c>
      <c r="E149" s="37">
        <f>G129</f>
        <v>31827</v>
      </c>
      <c r="F149" s="55">
        <f>H129</f>
        <v>21908</v>
      </c>
      <c r="G149" s="37"/>
      <c r="H149" s="37"/>
      <c r="I149" s="37"/>
      <c r="J149" s="56">
        <f>B129</f>
        <v>19343</v>
      </c>
      <c r="K149" s="37"/>
      <c r="L149" s="37"/>
      <c r="M149" s="37"/>
      <c r="N149" s="37"/>
      <c r="O149" s="37"/>
    </row>
    <row r="150" spans="2:15" x14ac:dyDescent="0.3">
      <c r="B150" s="54">
        <f>AD95</f>
        <v>1783</v>
      </c>
      <c r="C150" s="37">
        <f>F129</f>
        <v>57059</v>
      </c>
      <c r="D150" s="37">
        <f>M129</f>
        <v>36417</v>
      </c>
      <c r="E150" s="37">
        <f>I129</f>
        <v>20236</v>
      </c>
      <c r="F150" s="55">
        <f>J129</f>
        <v>13926</v>
      </c>
      <c r="G150" s="37"/>
      <c r="H150" s="37"/>
      <c r="I150" s="37"/>
      <c r="J150" s="56">
        <f>C129</f>
        <v>12290</v>
      </c>
      <c r="K150" s="37"/>
      <c r="L150" s="37"/>
      <c r="M150" s="37"/>
      <c r="N150" s="37"/>
      <c r="O150" s="37"/>
    </row>
    <row r="151" spans="2:15" x14ac:dyDescent="0.3">
      <c r="B151" s="54">
        <f>AE95</f>
        <v>991</v>
      </c>
      <c r="C151" s="37">
        <f>G129</f>
        <v>31827</v>
      </c>
      <c r="D151" s="37">
        <f>I129</f>
        <v>20236</v>
      </c>
      <c r="E151" s="37">
        <f>N129</f>
        <v>11537</v>
      </c>
      <c r="F151" s="55">
        <f>K129</f>
        <v>7817</v>
      </c>
      <c r="G151" s="37"/>
      <c r="H151" s="37"/>
      <c r="I151" s="37"/>
      <c r="J151" s="56">
        <f>D129</f>
        <v>6925</v>
      </c>
      <c r="K151" s="37"/>
      <c r="L151" s="37"/>
      <c r="M151" s="37"/>
      <c r="N151" s="37"/>
      <c r="O151" s="37"/>
    </row>
    <row r="152" spans="2:15" ht="15" thickBot="1" x14ac:dyDescent="0.35">
      <c r="B152" s="57">
        <f>AF95</f>
        <v>684</v>
      </c>
      <c r="C152" s="58">
        <f>H129</f>
        <v>21908</v>
      </c>
      <c r="D152" s="58">
        <f>J129</f>
        <v>13926</v>
      </c>
      <c r="E152" s="58">
        <f>K129</f>
        <v>7817</v>
      </c>
      <c r="F152" s="59">
        <f>O129</f>
        <v>5470</v>
      </c>
      <c r="G152" s="37"/>
      <c r="H152" s="37"/>
      <c r="I152" s="37"/>
      <c r="J152" s="60">
        <f>E129</f>
        <v>4778</v>
      </c>
      <c r="K152" s="37"/>
      <c r="L152" s="37"/>
      <c r="M152" s="37"/>
      <c r="N152" s="37"/>
      <c r="O152" s="37"/>
    </row>
    <row r="153" spans="2:15" x14ac:dyDescent="0.3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</row>
    <row r="154" spans="2:15" x14ac:dyDescent="0.3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</row>
    <row r="155" spans="2:15" ht="15" thickBot="1" x14ac:dyDescent="0.35">
      <c r="B155" s="61" t="s">
        <v>41</v>
      </c>
      <c r="C155" s="37"/>
      <c r="D155" s="37"/>
      <c r="E155" s="37"/>
      <c r="F155" s="37"/>
      <c r="G155" s="37"/>
      <c r="H155" s="37"/>
      <c r="I155" s="37"/>
      <c r="J155" s="61" t="s">
        <v>42</v>
      </c>
      <c r="K155" s="37"/>
      <c r="L155" s="37"/>
      <c r="M155" s="37"/>
      <c r="N155" s="37"/>
      <c r="O155" s="37"/>
    </row>
    <row r="156" spans="2:15" x14ac:dyDescent="0.3">
      <c r="B156" s="50">
        <f>J148</f>
        <v>602</v>
      </c>
      <c r="C156" s="51">
        <f>C148</f>
        <v>2805</v>
      </c>
      <c r="D156" s="51">
        <f t="shared" ref="D156:F156" si="32">D148</f>
        <v>1783</v>
      </c>
      <c r="E156" s="51">
        <f t="shared" si="32"/>
        <v>991</v>
      </c>
      <c r="F156" s="52">
        <f t="shared" si="32"/>
        <v>684</v>
      </c>
      <c r="G156" s="37"/>
      <c r="H156" s="37"/>
      <c r="I156" s="37"/>
      <c r="J156" s="50">
        <f>B148</f>
        <v>90</v>
      </c>
      <c r="K156" s="51">
        <f>J148</f>
        <v>602</v>
      </c>
      <c r="L156" s="51">
        <f>D148</f>
        <v>1783</v>
      </c>
      <c r="M156" s="51">
        <f t="shared" ref="M156:N160" si="33">E148</f>
        <v>991</v>
      </c>
      <c r="N156" s="52">
        <f t="shared" si="33"/>
        <v>684</v>
      </c>
      <c r="O156" s="37"/>
    </row>
    <row r="157" spans="2:15" x14ac:dyDescent="0.3">
      <c r="B157" s="54">
        <f t="shared" ref="B157:B160" si="34">J149</f>
        <v>19343</v>
      </c>
      <c r="C157" s="37">
        <f t="shared" ref="C157:F160" si="35">C149</f>
        <v>90581</v>
      </c>
      <c r="D157" s="37">
        <f t="shared" si="35"/>
        <v>57059</v>
      </c>
      <c r="E157" s="37">
        <f t="shared" si="35"/>
        <v>31827</v>
      </c>
      <c r="F157" s="55">
        <f t="shared" si="35"/>
        <v>21908</v>
      </c>
      <c r="G157" s="37"/>
      <c r="H157" s="37"/>
      <c r="I157" s="37"/>
      <c r="J157" s="54">
        <f t="shared" ref="J157:J160" si="36">B149</f>
        <v>2805</v>
      </c>
      <c r="K157" s="37">
        <f t="shared" ref="K157:K160" si="37">J149</f>
        <v>19343</v>
      </c>
      <c r="L157" s="37">
        <f t="shared" ref="L157:L160" si="38">D149</f>
        <v>57059</v>
      </c>
      <c r="M157" s="37">
        <f t="shared" si="33"/>
        <v>31827</v>
      </c>
      <c r="N157" s="55">
        <f t="shared" si="33"/>
        <v>21908</v>
      </c>
      <c r="O157" s="37"/>
    </row>
    <row r="158" spans="2:15" x14ac:dyDescent="0.3">
      <c r="B158" s="54">
        <f t="shared" si="34"/>
        <v>12290</v>
      </c>
      <c r="C158" s="37">
        <f t="shared" si="35"/>
        <v>57059</v>
      </c>
      <c r="D158" s="37">
        <f t="shared" si="35"/>
        <v>36417</v>
      </c>
      <c r="E158" s="37">
        <f t="shared" si="35"/>
        <v>20236</v>
      </c>
      <c r="F158" s="55">
        <f t="shared" si="35"/>
        <v>13926</v>
      </c>
      <c r="G158" s="37"/>
      <c r="H158" s="37"/>
      <c r="I158" s="37"/>
      <c r="J158" s="54">
        <f t="shared" si="36"/>
        <v>1783</v>
      </c>
      <c r="K158" s="37">
        <f t="shared" si="37"/>
        <v>12290</v>
      </c>
      <c r="L158" s="37">
        <f t="shared" si="38"/>
        <v>36417</v>
      </c>
      <c r="M158" s="37">
        <f t="shared" si="33"/>
        <v>20236</v>
      </c>
      <c r="N158" s="55">
        <f t="shared" si="33"/>
        <v>13926</v>
      </c>
      <c r="O158" s="37"/>
    </row>
    <row r="159" spans="2:15" x14ac:dyDescent="0.3">
      <c r="B159" s="54">
        <f t="shared" si="34"/>
        <v>6925</v>
      </c>
      <c r="C159" s="37">
        <f t="shared" si="35"/>
        <v>31827</v>
      </c>
      <c r="D159" s="37">
        <f t="shared" si="35"/>
        <v>20236</v>
      </c>
      <c r="E159" s="37">
        <f t="shared" si="35"/>
        <v>11537</v>
      </c>
      <c r="F159" s="55">
        <f t="shared" si="35"/>
        <v>7817</v>
      </c>
      <c r="G159" s="37"/>
      <c r="H159" s="37"/>
      <c r="I159" s="37"/>
      <c r="J159" s="54">
        <f t="shared" si="36"/>
        <v>991</v>
      </c>
      <c r="K159" s="37">
        <f t="shared" si="37"/>
        <v>6925</v>
      </c>
      <c r="L159" s="37">
        <f t="shared" si="38"/>
        <v>20236</v>
      </c>
      <c r="M159" s="37">
        <f t="shared" si="33"/>
        <v>11537</v>
      </c>
      <c r="N159" s="55">
        <f t="shared" si="33"/>
        <v>7817</v>
      </c>
      <c r="O159" s="37"/>
    </row>
    <row r="160" spans="2:15" ht="15" thickBot="1" x14ac:dyDescent="0.35">
      <c r="B160" s="57">
        <f t="shared" si="34"/>
        <v>4778</v>
      </c>
      <c r="C160" s="58">
        <f t="shared" si="35"/>
        <v>21908</v>
      </c>
      <c r="D160" s="58">
        <f t="shared" si="35"/>
        <v>13926</v>
      </c>
      <c r="E160" s="58">
        <f t="shared" si="35"/>
        <v>7817</v>
      </c>
      <c r="F160" s="59">
        <f t="shared" si="35"/>
        <v>5470</v>
      </c>
      <c r="G160" s="37"/>
      <c r="H160" s="37"/>
      <c r="I160" s="37"/>
      <c r="J160" s="57">
        <f t="shared" si="36"/>
        <v>684</v>
      </c>
      <c r="K160" s="58">
        <f t="shared" si="37"/>
        <v>4778</v>
      </c>
      <c r="L160" s="58">
        <f t="shared" si="38"/>
        <v>13926</v>
      </c>
      <c r="M160" s="58">
        <f t="shared" si="33"/>
        <v>7817</v>
      </c>
      <c r="N160" s="59">
        <f t="shared" si="33"/>
        <v>5470</v>
      </c>
      <c r="O160" s="37"/>
    </row>
    <row r="161" spans="1:32" x14ac:dyDescent="0.3">
      <c r="B161" s="37"/>
    </row>
    <row r="163" spans="1:32" ht="15" thickBot="1" x14ac:dyDescent="0.35">
      <c r="B163" s="3" t="s">
        <v>43</v>
      </c>
      <c r="J163" s="3" t="s">
        <v>44</v>
      </c>
      <c r="Q163" s="3" t="s">
        <v>45</v>
      </c>
    </row>
    <row r="164" spans="1:32" x14ac:dyDescent="0.3">
      <c r="B164" s="4">
        <f>B148</f>
        <v>90</v>
      </c>
      <c r="C164" s="5">
        <f>C148</f>
        <v>2805</v>
      </c>
      <c r="D164" s="5">
        <f>J148</f>
        <v>602</v>
      </c>
      <c r="E164" s="5">
        <f>E148</f>
        <v>991</v>
      </c>
      <c r="F164" s="6">
        <f>F148</f>
        <v>684</v>
      </c>
      <c r="J164" s="4">
        <f>B148</f>
        <v>90</v>
      </c>
      <c r="K164" s="5">
        <f t="shared" ref="K164:L168" si="39">C148</f>
        <v>2805</v>
      </c>
      <c r="L164" s="5">
        <f t="shared" si="39"/>
        <v>1783</v>
      </c>
      <c r="M164" s="5">
        <f>J148</f>
        <v>602</v>
      </c>
      <c r="N164" s="6">
        <f>F148</f>
        <v>684</v>
      </c>
      <c r="Q164" s="4">
        <f>B148</f>
        <v>90</v>
      </c>
      <c r="R164" s="5">
        <f t="shared" ref="R164:T168" si="40">C148</f>
        <v>2805</v>
      </c>
      <c r="S164" s="5">
        <f t="shared" si="40"/>
        <v>1783</v>
      </c>
      <c r="T164" s="5">
        <f t="shared" si="40"/>
        <v>991</v>
      </c>
      <c r="U164" s="6">
        <f>J148</f>
        <v>602</v>
      </c>
    </row>
    <row r="165" spans="1:32" x14ac:dyDescent="0.3">
      <c r="B165" s="7">
        <f t="shared" ref="B165:C168" si="41">B149</f>
        <v>2805</v>
      </c>
      <c r="C165">
        <f t="shared" si="41"/>
        <v>90581</v>
      </c>
      <c r="D165">
        <f t="shared" ref="D165:D168" si="42">J149</f>
        <v>19343</v>
      </c>
      <c r="E165">
        <f t="shared" ref="E165:F168" si="43">E149</f>
        <v>31827</v>
      </c>
      <c r="F165" s="8">
        <f t="shared" si="43"/>
        <v>21908</v>
      </c>
      <c r="J165" s="7">
        <f t="shared" ref="J165:J168" si="44">B149</f>
        <v>2805</v>
      </c>
      <c r="K165">
        <f t="shared" si="39"/>
        <v>90581</v>
      </c>
      <c r="L165">
        <f t="shared" si="39"/>
        <v>57059</v>
      </c>
      <c r="M165">
        <f t="shared" ref="M165:M168" si="45">J149</f>
        <v>19343</v>
      </c>
      <c r="N165" s="8">
        <f t="shared" ref="N165:N168" si="46">F149</f>
        <v>21908</v>
      </c>
      <c r="Q165" s="7">
        <f t="shared" ref="Q165:Q168" si="47">B149</f>
        <v>2805</v>
      </c>
      <c r="R165">
        <f t="shared" si="40"/>
        <v>90581</v>
      </c>
      <c r="S165">
        <f t="shared" si="40"/>
        <v>57059</v>
      </c>
      <c r="T165">
        <f t="shared" si="40"/>
        <v>31827</v>
      </c>
      <c r="U165" s="8">
        <f t="shared" ref="U165:U168" si="48">J149</f>
        <v>19343</v>
      </c>
    </row>
    <row r="166" spans="1:32" x14ac:dyDescent="0.3">
      <c r="B166" s="7">
        <f t="shared" si="41"/>
        <v>1783</v>
      </c>
      <c r="C166">
        <f t="shared" si="41"/>
        <v>57059</v>
      </c>
      <c r="D166">
        <f t="shared" si="42"/>
        <v>12290</v>
      </c>
      <c r="E166">
        <f t="shared" si="43"/>
        <v>20236</v>
      </c>
      <c r="F166" s="8">
        <f t="shared" si="43"/>
        <v>13926</v>
      </c>
      <c r="J166" s="7">
        <f t="shared" si="44"/>
        <v>1783</v>
      </c>
      <c r="K166">
        <f t="shared" si="39"/>
        <v>57059</v>
      </c>
      <c r="L166">
        <f t="shared" si="39"/>
        <v>36417</v>
      </c>
      <c r="M166">
        <f t="shared" si="45"/>
        <v>12290</v>
      </c>
      <c r="N166" s="8">
        <f t="shared" si="46"/>
        <v>13926</v>
      </c>
      <c r="Q166" s="7">
        <f t="shared" si="47"/>
        <v>1783</v>
      </c>
      <c r="R166">
        <f t="shared" si="40"/>
        <v>57059</v>
      </c>
      <c r="S166">
        <f t="shared" si="40"/>
        <v>36417</v>
      </c>
      <c r="T166">
        <f t="shared" si="40"/>
        <v>20236</v>
      </c>
      <c r="U166" s="8">
        <f t="shared" si="48"/>
        <v>12290</v>
      </c>
    </row>
    <row r="167" spans="1:32" x14ac:dyDescent="0.3">
      <c r="B167" s="7">
        <f t="shared" si="41"/>
        <v>991</v>
      </c>
      <c r="C167">
        <f t="shared" si="41"/>
        <v>31827</v>
      </c>
      <c r="D167">
        <f t="shared" si="42"/>
        <v>6925</v>
      </c>
      <c r="E167">
        <f t="shared" si="43"/>
        <v>11537</v>
      </c>
      <c r="F167" s="8">
        <f t="shared" si="43"/>
        <v>7817</v>
      </c>
      <c r="J167" s="7">
        <f t="shared" si="44"/>
        <v>991</v>
      </c>
      <c r="K167">
        <f t="shared" si="39"/>
        <v>31827</v>
      </c>
      <c r="L167">
        <f t="shared" si="39"/>
        <v>20236</v>
      </c>
      <c r="M167">
        <f t="shared" si="45"/>
        <v>6925</v>
      </c>
      <c r="N167" s="8">
        <f t="shared" si="46"/>
        <v>7817</v>
      </c>
      <c r="Q167" s="7">
        <f t="shared" si="47"/>
        <v>991</v>
      </c>
      <c r="R167">
        <f t="shared" si="40"/>
        <v>31827</v>
      </c>
      <c r="S167">
        <f t="shared" si="40"/>
        <v>20236</v>
      </c>
      <c r="T167">
        <f t="shared" si="40"/>
        <v>11537</v>
      </c>
      <c r="U167" s="8">
        <f t="shared" si="48"/>
        <v>6925</v>
      </c>
    </row>
    <row r="168" spans="1:32" ht="15" thickBot="1" x14ac:dyDescent="0.35">
      <c r="B168" s="15">
        <f t="shared" si="41"/>
        <v>684</v>
      </c>
      <c r="C168" s="16">
        <f t="shared" si="41"/>
        <v>21908</v>
      </c>
      <c r="D168" s="16">
        <f t="shared" si="42"/>
        <v>4778</v>
      </c>
      <c r="E168" s="16">
        <f t="shared" si="43"/>
        <v>7817</v>
      </c>
      <c r="F168" s="17">
        <f t="shared" si="43"/>
        <v>5470</v>
      </c>
      <c r="J168" s="15">
        <f t="shared" si="44"/>
        <v>684</v>
      </c>
      <c r="K168" s="16">
        <f t="shared" si="39"/>
        <v>21908</v>
      </c>
      <c r="L168" s="16">
        <f t="shared" si="39"/>
        <v>13926</v>
      </c>
      <c r="M168" s="16">
        <f t="shared" si="45"/>
        <v>4778</v>
      </c>
      <c r="N168" s="17">
        <f t="shared" si="46"/>
        <v>5470</v>
      </c>
      <c r="Q168" s="15">
        <f t="shared" si="47"/>
        <v>684</v>
      </c>
      <c r="R168" s="16">
        <f t="shared" si="40"/>
        <v>21908</v>
      </c>
      <c r="S168" s="16">
        <f t="shared" si="40"/>
        <v>13926</v>
      </c>
      <c r="T168" s="16">
        <f t="shared" si="40"/>
        <v>7817</v>
      </c>
      <c r="U168" s="17">
        <f t="shared" si="48"/>
        <v>4778</v>
      </c>
    </row>
    <row r="171" spans="1:32" ht="15" thickBo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</row>
    <row r="172" spans="1:32" ht="15" thickTop="1" x14ac:dyDescent="0.3"/>
    <row r="174" spans="1:32" x14ac:dyDescent="0.3">
      <c r="A174" s="3" t="s">
        <v>46</v>
      </c>
    </row>
    <row r="175" spans="1:32" ht="15" thickBot="1" x14ac:dyDescent="0.35"/>
    <row r="176" spans="1:32" ht="15" thickBot="1" x14ac:dyDescent="0.35">
      <c r="A176" s="45" t="s">
        <v>47</v>
      </c>
      <c r="B176" s="46"/>
      <c r="D176" s="62" t="s">
        <v>48</v>
      </c>
      <c r="E176" s="63"/>
      <c r="F176" s="63"/>
      <c r="G176" s="64"/>
    </row>
    <row r="177" spans="1:32" ht="15" thickBot="1" x14ac:dyDescent="0.35">
      <c r="A177" s="49" t="s">
        <v>49</v>
      </c>
      <c r="B177" s="46"/>
      <c r="D177" s="65" t="s">
        <v>50</v>
      </c>
      <c r="E177" s="66">
        <f>MDETERM(B148:F152)</f>
        <v>3732564124450.0581</v>
      </c>
      <c r="F177" s="46"/>
      <c r="I177" s="67" t="s">
        <v>51</v>
      </c>
      <c r="J177">
        <f>E178/E177</f>
        <v>-0.35727878085268211</v>
      </c>
      <c r="K177" s="68"/>
      <c r="L177" s="68"/>
    </row>
    <row r="178" spans="1:32" ht="15" thickBot="1" x14ac:dyDescent="0.35">
      <c r="A178" s="49" t="s">
        <v>52</v>
      </c>
      <c r="B178" s="46"/>
      <c r="D178" s="65" t="s">
        <v>53</v>
      </c>
      <c r="E178" s="66">
        <f>MDETERM(B156:F160)</f>
        <v>-1333565959837.9756</v>
      </c>
      <c r="F178" s="46"/>
      <c r="I178" s="65" t="s">
        <v>54</v>
      </c>
      <c r="J178">
        <f>E179/E177</f>
        <v>2.4534670889946437E-2</v>
      </c>
    </row>
    <row r="179" spans="1:32" ht="15" thickBot="1" x14ac:dyDescent="0.35">
      <c r="A179" s="49" t="s">
        <v>55</v>
      </c>
      <c r="B179" s="46"/>
      <c r="D179" s="65" t="s">
        <v>56</v>
      </c>
      <c r="E179" s="66">
        <f>MDETERM(J156:N160)</f>
        <v>91577232369.00325</v>
      </c>
      <c r="F179" s="46"/>
      <c r="I179" s="65" t="s">
        <v>57</v>
      </c>
      <c r="J179">
        <f>E180/E177</f>
        <v>4.2175355800537967E-2</v>
      </c>
    </row>
    <row r="180" spans="1:32" ht="15" thickBot="1" x14ac:dyDescent="0.35">
      <c r="A180" s="49" t="s">
        <v>58</v>
      </c>
      <c r="B180" s="46"/>
      <c r="D180" s="65" t="s">
        <v>59</v>
      </c>
      <c r="E180" s="66">
        <f>MDETERM(B164:F168)</f>
        <v>157422219997.00467</v>
      </c>
      <c r="F180" s="46"/>
      <c r="I180" s="65" t="s">
        <v>60</v>
      </c>
      <c r="J180">
        <f>E181/E177</f>
        <v>0.20463176763682514</v>
      </c>
    </row>
    <row r="181" spans="1:32" ht="15" thickBot="1" x14ac:dyDescent="0.35">
      <c r="A181" s="49" t="s">
        <v>61</v>
      </c>
      <c r="B181" s="46"/>
      <c r="D181" s="65" t="s">
        <v>62</v>
      </c>
      <c r="E181" s="66">
        <f>MDETERM(J164:N168)</f>
        <v>763801194604.01392</v>
      </c>
      <c r="F181" s="46"/>
      <c r="I181" s="65" t="s">
        <v>63</v>
      </c>
      <c r="J181">
        <f>E182/E177</f>
        <v>0.42009736448829166</v>
      </c>
    </row>
    <row r="182" spans="1:32" ht="15" thickBot="1" x14ac:dyDescent="0.35">
      <c r="D182" s="65" t="s">
        <v>64</v>
      </c>
      <c r="E182" s="66">
        <f>MDETERM(Q164:U168)</f>
        <v>1568040351465.0173</v>
      </c>
      <c r="F182" s="46"/>
    </row>
    <row r="185" spans="1:32" ht="15" thickBo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1:32" ht="15.6" thickTop="1" thickBot="1" x14ac:dyDescent="0.35"/>
    <row r="187" spans="1:32" ht="15" thickBot="1" x14ac:dyDescent="0.35">
      <c r="A187" s="48" t="s">
        <v>65</v>
      </c>
      <c r="B187" s="46"/>
      <c r="C187" s="46"/>
      <c r="D187" s="46"/>
      <c r="E187" s="46"/>
      <c r="F187" s="46"/>
      <c r="G187" s="46"/>
      <c r="H187" s="46"/>
      <c r="I187" s="46"/>
    </row>
    <row r="188" spans="1:32" ht="15" thickBot="1" x14ac:dyDescent="0.35">
      <c r="A188" s="46"/>
      <c r="B188" s="46"/>
      <c r="C188" s="46"/>
      <c r="D188" s="46"/>
      <c r="E188" s="46"/>
      <c r="F188" s="46"/>
      <c r="G188" s="46"/>
      <c r="H188" s="46"/>
      <c r="I188" s="46"/>
    </row>
    <row r="189" spans="1:32" ht="15" thickBot="1" x14ac:dyDescent="0.35">
      <c r="B189" s="46"/>
      <c r="C189" s="46"/>
      <c r="D189" s="46"/>
      <c r="E189" s="46"/>
      <c r="F189" s="46"/>
      <c r="G189" s="46"/>
      <c r="H189" s="46"/>
      <c r="I189" s="46"/>
    </row>
    <row r="190" spans="1:32" ht="15" thickBot="1" x14ac:dyDescent="0.35">
      <c r="A190" s="46"/>
      <c r="B190" s="46"/>
      <c r="C190" s="46"/>
      <c r="D190" s="46"/>
      <c r="E190" s="46"/>
      <c r="F190" s="46"/>
      <c r="G190" s="46"/>
      <c r="H190" s="46"/>
      <c r="I190" s="46"/>
    </row>
    <row r="191" spans="1:32" ht="15" thickBot="1" x14ac:dyDescent="0.35">
      <c r="A191" s="69"/>
      <c r="B191" s="69"/>
      <c r="C191" s="69"/>
      <c r="D191" s="69"/>
      <c r="E191" s="69"/>
      <c r="F191" s="46"/>
      <c r="G191" s="46"/>
      <c r="H191" s="46"/>
      <c r="I191" s="46"/>
    </row>
    <row r="192" spans="1:32" ht="15.6" thickTop="1" thickBot="1" x14ac:dyDescent="0.35">
      <c r="A192" s="70"/>
      <c r="B192" s="71" t="s">
        <v>66</v>
      </c>
      <c r="C192" s="69"/>
      <c r="D192" s="69"/>
      <c r="E192" s="72"/>
      <c r="F192" s="46"/>
      <c r="G192" s="49"/>
      <c r="H192" s="46"/>
      <c r="I192" s="46"/>
    </row>
    <row r="193" spans="1:32" ht="15.6" thickTop="1" thickBot="1" x14ac:dyDescent="0.35">
      <c r="A193" s="46"/>
      <c r="B193" s="46"/>
      <c r="C193" s="46"/>
      <c r="D193" s="46"/>
      <c r="E193" s="46"/>
      <c r="F193" s="46"/>
      <c r="G193" s="46"/>
      <c r="H193" s="46"/>
      <c r="I193" s="46"/>
    </row>
    <row r="195" spans="1:32" ht="15" thickBo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</row>
    <row r="196" spans="1:32" ht="15.6" thickTop="1" thickBot="1" x14ac:dyDescent="0.35"/>
    <row r="197" spans="1:32" ht="15" thickBot="1" x14ac:dyDescent="0.35">
      <c r="A197" s="48" t="s">
        <v>67</v>
      </c>
      <c r="B197" s="46"/>
      <c r="C197" s="46"/>
      <c r="D197" s="46"/>
      <c r="E197" s="46"/>
      <c r="F197" s="46"/>
      <c r="G197" s="46"/>
      <c r="H197" s="46"/>
      <c r="I197" s="46"/>
    </row>
    <row r="198" spans="1:32" ht="15" thickBot="1" x14ac:dyDescent="0.35"/>
    <row r="199" spans="1:32" x14ac:dyDescent="0.3">
      <c r="B199" s="73"/>
      <c r="C199" s="73" t="s">
        <v>68</v>
      </c>
      <c r="D199" s="73" t="s">
        <v>69</v>
      </c>
      <c r="E199" s="73" t="s">
        <v>70</v>
      </c>
      <c r="F199" s="73" t="s">
        <v>71</v>
      </c>
      <c r="G199" s="73" t="s">
        <v>72</v>
      </c>
      <c r="H199" s="73" t="s">
        <v>73</v>
      </c>
      <c r="I199" s="73" t="s">
        <v>74</v>
      </c>
      <c r="J199" s="73" t="s">
        <v>75</v>
      </c>
    </row>
    <row r="200" spans="1:32" ht="15" thickBot="1" x14ac:dyDescent="0.35">
      <c r="B200" t="s">
        <v>76</v>
      </c>
      <c r="C200" s="64">
        <v>-0.3572787808526896</v>
      </c>
      <c r="D200">
        <v>0.77684731401956031</v>
      </c>
      <c r="E200">
        <v>-0.45990862606457267</v>
      </c>
      <c r="F200">
        <v>0.64675605716584883</v>
      </c>
      <c r="G200">
        <v>-1.9018593643276636</v>
      </c>
      <c r="H200">
        <v>1.1873018026222844</v>
      </c>
      <c r="I200">
        <v>-1.9018593643276636</v>
      </c>
      <c r="J200">
        <v>1.1873018026222844</v>
      </c>
    </row>
    <row r="201" spans="1:32" ht="15" thickBot="1" x14ac:dyDescent="0.35">
      <c r="B201" t="s">
        <v>77</v>
      </c>
      <c r="C201" s="64">
        <v>2.4534670889945841E-2</v>
      </c>
      <c r="D201">
        <v>3.8174069236307027E-2</v>
      </c>
      <c r="E201">
        <v>0.64270514987726612</v>
      </c>
      <c r="F201">
        <v>0.52214533867292512</v>
      </c>
      <c r="G201">
        <v>-5.1365605870417046E-2</v>
      </c>
      <c r="H201">
        <v>0.10043494765030872</v>
      </c>
      <c r="I201">
        <v>-5.1365605870417046E-2</v>
      </c>
      <c r="J201">
        <v>0.10043494765030872</v>
      </c>
      <c r="L201" s="74" t="s">
        <v>78</v>
      </c>
      <c r="M201" s="75"/>
      <c r="N201" s="75"/>
      <c r="O201" s="75"/>
      <c r="P201" s="75"/>
      <c r="Q201" s="76"/>
    </row>
    <row r="202" spans="1:32" x14ac:dyDescent="0.3">
      <c r="B202" t="s">
        <v>79</v>
      </c>
      <c r="C202" s="64">
        <v>4.2175355800537211E-2</v>
      </c>
      <c r="D202">
        <v>7.1785121422653989E-2</v>
      </c>
      <c r="E202">
        <v>0.58752224645854656</v>
      </c>
      <c r="F202">
        <v>0.55841056779135945</v>
      </c>
      <c r="G202">
        <v>-0.10055269735848155</v>
      </c>
      <c r="H202">
        <v>0.18490340895955598</v>
      </c>
      <c r="I202">
        <v>-0.10055269735848155</v>
      </c>
      <c r="J202">
        <v>0.18490340895955598</v>
      </c>
    </row>
    <row r="203" spans="1:32" x14ac:dyDescent="0.3">
      <c r="B203" t="s">
        <v>80</v>
      </c>
      <c r="C203" s="64">
        <v>0.20463176763682475</v>
      </c>
      <c r="D203">
        <v>7.9756486332181631E-2</v>
      </c>
      <c r="E203">
        <v>2.565706904195153</v>
      </c>
      <c r="F203">
        <v>1.205043811118005E-2</v>
      </c>
      <c r="G203">
        <v>4.6054505449402067E-2</v>
      </c>
      <c r="H203">
        <v>0.36320902982424741</v>
      </c>
      <c r="I203">
        <v>4.6054505449402067E-2</v>
      </c>
      <c r="J203">
        <v>0.36320902982424741</v>
      </c>
    </row>
    <row r="204" spans="1:32" ht="15" thickBot="1" x14ac:dyDescent="0.35">
      <c r="B204" s="16" t="s">
        <v>81</v>
      </c>
      <c r="C204" s="77">
        <v>0.42009736448829366</v>
      </c>
      <c r="D204" s="16">
        <v>0.11381234508617936</v>
      </c>
      <c r="E204" s="16">
        <v>3.6911405715275749</v>
      </c>
      <c r="F204" s="16">
        <v>3.9332470559284697E-4</v>
      </c>
      <c r="G204" s="16">
        <v>0.19380793127871995</v>
      </c>
      <c r="H204" s="16">
        <v>0.64638679769786733</v>
      </c>
      <c r="I204" s="16">
        <v>0.19380793127871995</v>
      </c>
      <c r="J204" s="16">
        <v>0.64638679769786733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7.Persamaan Regresi Linier 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Sella Putri Sari</dc:creator>
  <cp:lastModifiedBy>Sella Putri Sari</cp:lastModifiedBy>
  <dcterms:created xsi:type="dcterms:W3CDTF">2024-05-29T09:48:38Z</dcterms:created>
  <dcterms:modified xsi:type="dcterms:W3CDTF">2024-05-29T10:01:31Z</dcterms:modified>
</cp:coreProperties>
</file>