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esktop\DataScience\The-Data-Science-Course-Complete-Data-Science-Bootcamp-2024\Section 20 - Hypothesis Test Preactical\"/>
    </mc:Choice>
  </mc:AlternateContent>
  <bookViews>
    <workbookView xWindow="0" yWindow="0" windowWidth="28800" windowHeight="11730" activeTab="3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1" l="1"/>
  <c r="E11" i="11"/>
  <c r="C14" i="11" l="1"/>
  <c r="F11" i="11"/>
  <c r="C15" i="11" s="1"/>
  <c r="G11" i="11" s="1"/>
  <c r="D12" i="11"/>
  <c r="D11" i="11"/>
  <c r="C12" i="11"/>
  <c r="C11" i="11"/>
  <c r="L66" i="14" l="1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sharedStrings.xml><?xml version="1.0" encoding="utf-8"?>
<sst xmlns="http://schemas.openxmlformats.org/spreadsheetml/2006/main" count="2493" uniqueCount="392">
  <si>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</si>
  <si>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</si>
  <si>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</si>
  <si>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</si>
  <si>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</si>
  <si>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</si>
  <si>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</si>
  <si>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</si>
  <si>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</si>
  <si>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</si>
  <si>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</si>
  <si>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</si>
  <si>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</si>
  <si>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</si>
  <si>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</si>
  <si>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</si>
  <si>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</si>
  <si>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</si>
  <si>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</si>
  <si>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</si>
  <si>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</si>
  <si>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</si>
  <si>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</si>
  <si>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</si>
  <si>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</si>
  <si>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</si>
  <si>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</si>
  <si>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</si>
  <si>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</si>
  <si>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</si>
  <si>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</si>
  <si>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</si>
  <si>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</si>
  <si>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</si>
  <si>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</si>
  <si>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</si>
  <si>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</si>
  <si>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</si>
  <si>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</si>
  <si>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</si>
  <si>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</si>
  <si>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</si>
  <si>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</si>
  <si>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</si>
  <si>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</si>
  <si>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</si>
  <si>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</si>
  <si>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</si>
  <si>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</si>
  <si>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</si>
  <si>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</si>
  <si>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</si>
  <si>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</si>
  <si>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</si>
  <si>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</si>
  <si>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</si>
  <si>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</si>
  <si>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</si>
  <si>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</si>
  <si>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</si>
  <si>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</si>
  <si>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</si>
  <si>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</si>
  <si>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</si>
  <si>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</si>
  <si>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</si>
  <si>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</si>
  <si>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</si>
  <si>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</si>
  <si>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</si>
  <si>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</si>
  <si>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</si>
  <si>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</si>
  <si>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</si>
  <si>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</si>
  <si>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</si>
  <si>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</si>
  <si>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</si>
  <si>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</si>
  <si>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</si>
  <si>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</si>
  <si>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</si>
  <si>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</si>
  <si>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</si>
  <si>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</si>
  <si>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</si>
  <si>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</si>
  <si>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</si>
  <si>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</si>
  <si>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</si>
  <si>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</si>
  <si>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</si>
  <si>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</si>
  <si>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</si>
  <si>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</si>
  <si>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</si>
  <si>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</si>
  <si>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</si>
  <si>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</si>
  <si>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</si>
  <si>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</si>
  <si>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</si>
  <si>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</si>
  <si>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</si>
  <si>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</si>
  <si>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</si>
  <si>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</si>
  <si>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</si>
  <si>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</si>
  <si>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</si>
  <si>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</si>
  <si>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</si>
  <si>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</si>
  <si>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</si>
  <si>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</si>
  <si>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</si>
  <si>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</si>
  <si>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</si>
  <si>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</si>
  <si>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</si>
  <si>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</si>
  <si>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</si>
  <si>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</si>
  <si>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</si>
  <si>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</si>
  <si>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</si>
  <si>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</si>
  <si>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</si>
  <si>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</si>
  <si>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</si>
  <si>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</si>
  <si>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</si>
  <si>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</si>
  <si>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</si>
  <si>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</si>
  <si>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</si>
  <si>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</si>
  <si>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</si>
  <si>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</si>
  <si>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</si>
  <si>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</si>
  <si>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</si>
  <si>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</si>
  <si>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</si>
  <si>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</si>
  <si>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</si>
  <si>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</si>
  <si>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</si>
  <si>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</si>
  <si>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</si>
  <si>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</si>
  <si>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</si>
  <si>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</si>
  <si>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</si>
  <si>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</si>
  <si>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</si>
  <si>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</si>
  <si>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</si>
  <si>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</si>
  <si>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</si>
  <si>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</si>
  <si>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</si>
  <si>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</si>
  <si>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</si>
  <si>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</si>
  <si>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</si>
  <si>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</si>
  <si>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</si>
  <si>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</si>
  <si>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</si>
  <si>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</si>
  <si>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</si>
  <si>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</si>
  <si>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</si>
  <si>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</si>
  <si>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</si>
  <si>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</si>
  <si>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</si>
  <si>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</si>
  <si>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</si>
  <si>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</si>
  <si>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</si>
  <si>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</si>
  <si>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</si>
  <si>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</si>
  <si>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</si>
  <si>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</si>
  <si>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</si>
  <si>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</si>
  <si>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</si>
  <si>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</si>
  <si>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</si>
  <si>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</si>
  <si>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</si>
  <si>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</si>
  <si>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</si>
  <si>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</si>
  <si>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</si>
  <si>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</si>
  <si>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</si>
  <si>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</si>
  <si>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</si>
  <si>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</si>
  <si>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</si>
  <si>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</si>
  <si>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</si>
  <si>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</si>
  <si>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</si>
  <si>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</si>
  <si>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</si>
  <si>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</si>
  <si>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</si>
  <si>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</si>
  <si>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</si>
  <si>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</si>
  <si>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</si>
  <si>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</si>
  <si>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</si>
  <si>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</si>
  <si>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</si>
  <si>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</si>
  <si>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</si>
  <si>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</si>
  <si>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</si>
  <si>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</si>
  <si>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</si>
  <si>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</si>
  <si>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</si>
  <si>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</si>
  <si>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</si>
  <si>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</si>
  <si>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</si>
  <si>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</si>
  <si>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</si>
  <si>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</si>
  <si>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</si>
  <si>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</si>
  <si>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</si>
  <si>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</si>
  <si>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</si>
  <si>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</si>
  <si>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</si>
  <si>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</si>
  <si>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</si>
  <si>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</si>
  <si>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</si>
  <si>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</si>
  <si>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</si>
  <si>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</si>
  <si>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</si>
  <si>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</si>
  <si>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</si>
  <si>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</si>
  <si>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</si>
  <si>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</si>
  <si>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</si>
  <si>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</si>
  <si>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</si>
  <si>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</si>
  <si>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</si>
  <si>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</si>
  <si>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</si>
  <si>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</si>
  <si>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</si>
  <si>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</si>
  <si>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</si>
  <si>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</si>
  <si>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</si>
  <si>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</si>
  <si>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</si>
  <si>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</si>
  <si>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</si>
  <si>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</si>
  <si>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</si>
  <si>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</si>
  <si>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</si>
  <si>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</si>
  <si>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</si>
  <si>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</si>
  <si>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</si>
  <si>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</si>
  <si>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</si>
  <si>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</si>
  <si>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</si>
  <si>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</si>
  <si>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</si>
  <si>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</si>
  <si>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</si>
  <si>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</si>
  <si>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</si>
  <si>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</si>
  <si>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</si>
  <si>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</si>
  <si>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</si>
  <si>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</si>
  <si>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</si>
  <si>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</si>
  <si>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</si>
  <si>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</si>
  <si>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</si>
  <si>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</si>
  <si>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</si>
  <si>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</si>
  <si>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</si>
  <si>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</si>
  <si>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</si>
  <si>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</si>
  <si>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</si>
  <si>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</si>
  <si>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</si>
  <si>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</si>
  <si>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</si>
  <si>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</si>
  <si>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</si>
  <si>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</si>
  <si>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</si>
  <si>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</si>
  <si>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</si>
  <si>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</si>
  <si>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</si>
  <si>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</si>
  <si>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</si>
  <si>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</si>
  <si>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</si>
  <si>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</si>
  <si>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</si>
  <si>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</si>
  <si>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</si>
  <si>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</si>
  <si>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</si>
  <si>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</si>
  <si>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</si>
  <si>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</si>
  <si>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</si>
  <si>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</si>
  <si>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</si>
  <si>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</si>
  <si>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</si>
  <si>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</si>
  <si>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</si>
  <si>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</si>
  <si>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</si>
  <si>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</si>
  <si>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</si>
  <si>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</si>
  <si>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</si>
  <si>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</si>
  <si>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</si>
  <si>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</si>
  <si>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</si>
  <si>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</si>
  <si>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</si>
  <si>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</si>
  <si>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</si>
  <si>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</si>
  <si>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</si>
  <si>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</si>
  <si>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</si>
  <si>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</si>
  <si>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</si>
  <si>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</si>
  <si>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</si>
  <si>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</si>
  <si>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</si>
  <si>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</si>
  <si>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</si>
  <si>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</si>
  <si>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</si>
  <si>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</si>
  <si>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</si>
  <si>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</si>
  <si>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</si>
  <si>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</si>
  <si>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</si>
  <si>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</si>
  <si>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</si>
  <si>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</si>
  <si>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</si>
  <si>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</si>
  <si>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</si>
  <si>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</si>
  <si>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</si>
  <si>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</si>
  <si>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</si>
  <si>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</si>
  <si>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</si>
  <si>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</si>
  <si>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</si>
  <si>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Population variance</t>
  </si>
  <si>
    <t>-</t>
  </si>
  <si>
    <t>DF:</t>
  </si>
  <si>
    <t>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</si>
</sst>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164" fontId="18" fillId="33" borderId="10" xfId="1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166" fontId="18" fillId="33" borderId="10" xfId="1" applyNumberFormat="1" applyFont="1" applyFill="1" applyBorder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43" fontId="18" fillId="33" borderId="0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8</xdr:row>
      <xdr:rowOff>142875</xdr:rowOff>
    </xdr:from>
    <xdr:to>
      <xdr:col>13</xdr:col>
      <xdr:colOff>38100</xdr:colOff>
      <xdr:row>11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695950" y="1409700"/>
              <a:ext cx="2457450" cy="3524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/>
                <a:t>Null hyptheses: </a:t>
              </a:r>
              <a14:m>
                <m:oMath xmlns:m="http://schemas.openxmlformats.org/officeDocument/2006/math">
                  <m:sSub>
                    <m:sSubPr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𝑤</m:t>
                      </m:r>
                    </m:sub>
                  </m:sSub>
                  <m:r>
                    <a:rPr lang="en-US" sz="14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𝑛𝑤</m:t>
                      </m:r>
                    </m:sub>
                  </m:sSub>
                  <m:r>
                    <a:rPr lang="en-US" sz="1400" b="0" i="1">
                      <a:latin typeface="Cambria Math" panose="02040503050406030204" pitchFamily="18" charset="0"/>
                    </a:rPr>
                    <m:t>=0</m:t>
                  </m:r>
                </m:oMath>
              </a14:m>
              <a:endParaRPr lang="en-US" sz="1400" b="0"/>
            </a:p>
            <a:p>
              <a:endParaRPr lang="pt-PT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695950" y="1409700"/>
              <a:ext cx="2457450" cy="3524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/>
                <a:t>Null hyptheses: </a:t>
              </a:r>
              <a:r>
                <a:rPr lang="pt-PT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US" sz="1400" b="0" i="0">
                  <a:latin typeface="Cambria Math" panose="02040503050406030204" pitchFamily="18" charset="0"/>
                </a:rPr>
                <a:t>𝑤−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US" sz="1400" b="0" i="0">
                  <a:latin typeface="Cambria Math" panose="02040503050406030204" pitchFamily="18" charset="0"/>
                </a:rPr>
                <a:t>𝑛𝑤=0</a:t>
              </a:r>
              <a:endParaRPr lang="en-US" sz="1400" b="0"/>
            </a:p>
            <a:p>
              <a:endParaRPr lang="pt-PT" sz="1400"/>
            </a:p>
          </xdr:txBody>
        </xdr:sp>
      </mc:Fallback>
    </mc:AlternateContent>
    <xdr:clientData/>
  </xdr:twoCellAnchor>
  <xdr:twoCellAnchor>
    <xdr:from>
      <xdr:col>8</xdr:col>
      <xdr:colOff>533400</xdr:colOff>
      <xdr:row>11</xdr:row>
      <xdr:rowOff>133350</xdr:rowOff>
    </xdr:from>
    <xdr:to>
      <xdr:col>14</xdr:col>
      <xdr:colOff>123825</xdr:colOff>
      <xdr:row>20</xdr:row>
      <xdr:rowOff>9525</xdr:rowOff>
    </xdr:to>
    <xdr:sp macro="" textlink="">
      <xdr:nvSpPr>
        <xdr:cNvPr id="3" name="TextBox 2"/>
        <xdr:cNvSpPr txBox="1"/>
      </xdr:nvSpPr>
      <xdr:spPr>
        <a:xfrm>
          <a:off x="6096000" y="1857375"/>
          <a:ext cx="313372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/>
            <a:t>Using a high significance value of 10% we cannot reject the null hyptheses,</a:t>
          </a:r>
          <a:r>
            <a:rPr lang="pt-PT" sz="1400" baseline="0"/>
            <a:t> hence there is no evidence of a difference in pay gap when comparing white and non-white empoyees.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workbookViewId="0">
      <selection activeCell="H1" sqref="H1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15" style="1" customWidth="1"/>
    <col min="9" max="9" width="16.85546875" style="1" customWidth="1"/>
    <col min="10" max="10" width="19.5703125" style="1" customWidth="1"/>
    <col min="11" max="11" width="13.140625" style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opLeftCell="A108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12.85546875" style="1" customWidth="1"/>
    <col min="9" max="9" width="16.85546875" style="1" customWidth="1"/>
    <col min="10" max="10" width="19.5703125" style="1" customWidth="1"/>
    <col min="11" max="11" width="13.28515625" style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4" workbookViewId="0">
      <selection activeCell="A4" sqref="A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14.42578125" style="1" customWidth="1"/>
    <col min="9" max="9" width="16.85546875" style="1" customWidth="1"/>
    <col min="10" max="10" width="19.5703125" style="1" customWidth="1"/>
    <col min="11" max="11" width="13.7109375" style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S19" sqref="S19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9" style="1" bestFit="1" customWidth="1"/>
    <col min="4" max="4" width="11" style="1" bestFit="1" customWidth="1"/>
    <col min="5" max="6" width="17.7109375" style="1" bestFit="1" customWidth="1"/>
    <col min="7" max="7" width="6.85546875" style="1" bestFit="1" customWidth="1"/>
    <col min="8" max="10" width="8.85546875" style="1"/>
    <col min="11" max="11" width="8.85546875" style="10"/>
    <col min="12" max="16384" width="8.85546875" style="1"/>
  </cols>
  <sheetData>
    <row r="1" spans="2:11" ht="15.75" x14ac:dyDescent="0.25">
      <c r="B1" s="3" t="s">
        <v>41</v>
      </c>
      <c r="K1" s="1"/>
    </row>
    <row r="2" spans="2:11" x14ac:dyDescent="0.2">
      <c r="B2" s="4" t="s">
        <v>380</v>
      </c>
    </row>
    <row r="4" spans="2:11" x14ac:dyDescent="0.2">
      <c r="B4" s="4" t="s">
        <v>383</v>
      </c>
      <c r="C4" s="1" t="s">
        <v>385</v>
      </c>
    </row>
    <row r="5" spans="2:11" x14ac:dyDescent="0.2">
      <c r="C5" s="1" t="s">
        <v>386</v>
      </c>
      <c r="D5" s="10"/>
      <c r="E5" s="10"/>
      <c r="F5" s="10"/>
    </row>
    <row r="6" spans="2:11" x14ac:dyDescent="0.2">
      <c r="B6" s="4" t="s">
        <v>384</v>
      </c>
      <c r="C6" s="10" t="s">
        <v>387</v>
      </c>
      <c r="D6" s="10"/>
      <c r="E6" s="10"/>
      <c r="F6" s="10"/>
    </row>
    <row r="7" spans="2:11" x14ac:dyDescent="0.2">
      <c r="B7" s="22"/>
      <c r="C7" s="10"/>
      <c r="D7" s="18"/>
      <c r="E7" s="19"/>
      <c r="F7" s="10"/>
    </row>
    <row r="8" spans="2:11" x14ac:dyDescent="0.2">
      <c r="B8" s="4"/>
      <c r="C8" s="10"/>
      <c r="D8" s="10"/>
      <c r="E8" s="10"/>
      <c r="F8" s="10"/>
    </row>
    <row r="10" spans="2:11" x14ac:dyDescent="0.2">
      <c r="B10" s="7" t="s">
        <v>378</v>
      </c>
      <c r="C10" s="7" t="s">
        <v>40</v>
      </c>
      <c r="D10" s="7" t="s">
        <v>375</v>
      </c>
      <c r="E10" s="7" t="s">
        <v>388</v>
      </c>
      <c r="F10" s="7" t="s">
        <v>376</v>
      </c>
      <c r="G10" s="7" t="s">
        <v>377</v>
      </c>
      <c r="H10" s="7" t="s">
        <v>382</v>
      </c>
    </row>
    <row r="11" spans="2:11" x14ac:dyDescent="0.2">
      <c r="B11" s="1" t="s">
        <v>8</v>
      </c>
      <c r="C11" s="1">
        <f>COUNT(White!D5:D116)</f>
        <v>112</v>
      </c>
      <c r="D11" s="9">
        <f>AVERAGE(White!K5:K116)</f>
        <v>67323.100000000006</v>
      </c>
      <c r="E11" s="15">
        <f>_xlfn.VAR.S(White!K5:K116)</f>
        <v>1136728018.0252261</v>
      </c>
      <c r="F11" s="15">
        <f>( ( (C11-1)*E11) + ( (C12-1)*E12))/(C11+C12-2)</f>
        <v>1168051481.9473374</v>
      </c>
      <c r="G11" s="14">
        <f>(D11-D12)/C15</f>
        <v>-0.66435038620328624</v>
      </c>
      <c r="H11" s="1">
        <v>0.51013699999999995</v>
      </c>
    </row>
    <row r="12" spans="2:11" x14ac:dyDescent="0.2">
      <c r="B12" s="11" t="s">
        <v>379</v>
      </c>
      <c r="C12" s="12">
        <f>COUNT(Nonwhite!D5:D66)</f>
        <v>62</v>
      </c>
      <c r="D12" s="13">
        <f>AVERAGE(Nonwhite!K5:K66)</f>
        <v>70917.264516129042</v>
      </c>
      <c r="E12" s="16">
        <f>_xlfn.VAR.S(Nonwhite!K5:K66)</f>
        <v>1225049916.2974083</v>
      </c>
      <c r="F12" s="12" t="s">
        <v>389</v>
      </c>
      <c r="G12" s="12" t="s">
        <v>389</v>
      </c>
      <c r="H12" s="12" t="s">
        <v>389</v>
      </c>
    </row>
    <row r="14" spans="2:11" x14ac:dyDescent="0.2">
      <c r="B14" s="1" t="s">
        <v>390</v>
      </c>
      <c r="C14" s="1">
        <f>C11+C12-2</f>
        <v>172</v>
      </c>
    </row>
    <row r="15" spans="2:11" x14ac:dyDescent="0.2">
      <c r="B15" s="10" t="s">
        <v>391</v>
      </c>
      <c r="C15" s="23">
        <f>(SQRT( (F11/C11) + (F11/C12)))</f>
        <v>5410.0435414351496</v>
      </c>
      <c r="D15" s="10"/>
      <c r="E15" s="10"/>
      <c r="F15" s="10"/>
      <c r="G15" s="10"/>
      <c r="H15" s="10"/>
    </row>
    <row r="16" spans="2:11" x14ac:dyDescent="0.2">
      <c r="B16" s="17"/>
      <c r="C16" s="17"/>
      <c r="D16" s="17"/>
      <c r="E16" s="17"/>
      <c r="F16" s="17"/>
      <c r="G16" s="17"/>
      <c r="H16" s="17"/>
    </row>
    <row r="17" spans="2:8" x14ac:dyDescent="0.2">
      <c r="B17" s="10"/>
      <c r="C17" s="10"/>
      <c r="D17" s="18"/>
      <c r="E17" s="19"/>
      <c r="F17" s="19"/>
      <c r="G17" s="20"/>
      <c r="H17" s="10"/>
    </row>
    <row r="18" spans="2:8" x14ac:dyDescent="0.2">
      <c r="B18" s="21"/>
      <c r="C18" s="10"/>
      <c r="D18" s="18"/>
      <c r="E18" s="19"/>
      <c r="F18" s="10"/>
      <c r="G18" s="10"/>
      <c r="H18" s="10"/>
    </row>
    <row r="19" spans="2:8" x14ac:dyDescent="0.2">
      <c r="B19" s="22"/>
      <c r="C19" s="10"/>
      <c r="D19" s="18"/>
      <c r="E19" s="19"/>
      <c r="F19" s="10"/>
      <c r="G19" s="10"/>
    </row>
    <row r="20" spans="2:8" x14ac:dyDescent="0.2">
      <c r="B2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Diogo</cp:lastModifiedBy>
  <dcterms:created xsi:type="dcterms:W3CDTF">2017-08-02T12:34:00Z</dcterms:created>
  <dcterms:modified xsi:type="dcterms:W3CDTF">2024-02-02T16:41:09Z</dcterms:modified>
</cp:coreProperties>
</file>