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lma\Desktop\"/>
    </mc:Choice>
  </mc:AlternateContent>
  <xr:revisionPtr revIDLastSave="0" documentId="13_ncr:1_{3A70CAEF-5353-4DC7-AE00-51FF870D21AC}" xr6:coauthVersionLast="47" xr6:coauthVersionMax="47" xr10:uidLastSave="{00000000-0000-0000-0000-000000000000}"/>
  <bookViews>
    <workbookView xWindow="-110" yWindow="-110" windowWidth="19420" windowHeight="10300" activeTab="4" xr2:uid="{F8C5C01A-FF91-4127-8973-029FF964E5E0}"/>
  </bookViews>
  <sheets>
    <sheet name="SFU" sheetId="1" r:id="rId1"/>
    <sheet name="Table 1" sheetId="4" r:id="rId2"/>
    <sheet name="Table 2" sheetId="6" r:id="rId3"/>
    <sheet name="Table 3" sheetId="7" r:id="rId4"/>
    <sheet name="Facture" sheetId="8" r:id="rId5"/>
    <sheet name="TDS" sheetId="9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3" i="9"/>
  <c r="D4" i="8"/>
  <c r="E4" i="8"/>
  <c r="F4" i="8"/>
  <c r="G4" i="8"/>
  <c r="D5" i="8"/>
  <c r="E5" i="8"/>
  <c r="F5" i="8"/>
  <c r="G5" i="8" s="1"/>
  <c r="D6" i="8"/>
  <c r="E6" i="8"/>
  <c r="F6" i="8"/>
  <c r="G6" i="8" s="1"/>
  <c r="D7" i="8"/>
  <c r="E7" i="8"/>
  <c r="F7" i="8"/>
  <c r="G7" i="8" s="1"/>
  <c r="D8" i="8"/>
  <c r="E8" i="8"/>
  <c r="F8" i="8"/>
  <c r="G8" i="8" s="1"/>
  <c r="D9" i="8"/>
  <c r="E9" i="8" s="1"/>
  <c r="D10" i="8"/>
  <c r="E10" i="8"/>
  <c r="F10" i="8"/>
  <c r="G10" i="8"/>
  <c r="D11" i="8"/>
  <c r="E11" i="8"/>
  <c r="F11" i="8"/>
  <c r="G11" i="8" s="1"/>
  <c r="D12" i="8"/>
  <c r="E12" i="8"/>
  <c r="F12" i="8"/>
  <c r="G12" i="8"/>
  <c r="D13" i="8"/>
  <c r="E13" i="8"/>
  <c r="F13" i="8"/>
  <c r="G13" i="8" s="1"/>
  <c r="D14" i="8"/>
  <c r="E14" i="8"/>
  <c r="F14" i="8"/>
  <c r="G14" i="8"/>
  <c r="D15" i="8"/>
  <c r="E15" i="8"/>
  <c r="F15" i="8"/>
  <c r="G15" i="8" s="1"/>
  <c r="G3" i="8"/>
  <c r="F3" i="8"/>
  <c r="E3" i="8"/>
  <c r="E2" i="8"/>
  <c r="F2" i="8" s="1"/>
  <c r="G2" i="8" s="1"/>
  <c r="D3" i="8"/>
  <c r="F9" i="8" l="1"/>
  <c r="G9" i="8" s="1"/>
  <c r="G18" i="8" s="1"/>
  <c r="G20" i="8" l="1"/>
  <c r="G21" i="8" s="1"/>
</calcChain>
</file>

<file path=xl/sharedStrings.xml><?xml version="1.0" encoding="utf-8"?>
<sst xmlns="http://schemas.openxmlformats.org/spreadsheetml/2006/main" count="137" uniqueCount="36">
  <si>
    <t>Ivy league applications</t>
  </si>
  <si>
    <t xml:space="preserve">Faculty </t>
  </si>
  <si>
    <t>University</t>
  </si>
  <si>
    <t>students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</si>
  <si>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</si>
  <si>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</si>
  <si>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</si>
  <si>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</si>
  <si>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</si>
  <si>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</si>
  <si>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</si>
  <si>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</si>
  <si>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</si>
  <si>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</si>
  <si>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</si>
  <si>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</si>
  <si>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</si>
  <si>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Étiquettes de lignes</t>
  </si>
  <si>
    <t>Total général</t>
  </si>
  <si>
    <t>Somme de students</t>
  </si>
  <si>
    <t>Étiquettes de colonnes</t>
  </si>
  <si>
    <t>Moyenne de students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</si>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</sst>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DZD]_-;\-* #,##0.00\ [$DZD]_-;_-* &quot;-&quot;??\ [$DZD]_-;_-@_-"/>
  </numFmts>
  <fonts count="5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6" borderId="3" xfId="0" applyFont="1" applyFill="1" applyBorder="1"/>
    <xf numFmtId="0" fontId="3" fillId="6" borderId="4" xfId="0" applyFont="1" applyFill="1" applyBorder="1"/>
    <xf numFmtId="0" fontId="0" fillId="0" borderId="7" xfId="0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9" fontId="0" fillId="8" borderId="1" xfId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0" fontId="0" fillId="9" borderId="0" xfId="0" applyFill="1"/>
    <xf numFmtId="164" fontId="0" fillId="5" borderId="5" xfId="0" applyNumberFormat="1" applyFill="1" applyBorder="1"/>
    <xf numFmtId="9" fontId="0" fillId="5" borderId="5" xfId="0" applyNumberFormat="1" applyFill="1" applyBorder="1"/>
    <xf numFmtId="0" fontId="0" fillId="11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right"/>
    </xf>
    <xf numFmtId="0" fontId="0" fillId="10" borderId="8" xfId="0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TDS!$D$2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TDS!$B$3:$B$12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TDS!$D$3:$D$12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0-494E-AD53-793ADBFD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282048"/>
        <c:axId val="1490289248"/>
      </c:lineChart>
      <c:catAx>
        <c:axId val="14902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289248"/>
        <c:crosses val="autoZero"/>
        <c:auto val="1"/>
        <c:lblAlgn val="ctr"/>
        <c:lblOffset val="100"/>
        <c:noMultiLvlLbl val="0"/>
      </c:catAx>
      <c:valAx>
        <c:axId val="14902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2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TDS!$C$2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TDS!$B$3:$B$12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TDS!$C$3:$C$12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8-4502-9426-397219DCC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767520"/>
        <c:axId val="1495771840"/>
      </c:lineChart>
      <c:catAx>
        <c:axId val="14957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5771840"/>
        <c:crosses val="autoZero"/>
        <c:auto val="1"/>
        <c:lblAlgn val="ctr"/>
        <c:lblOffset val="100"/>
        <c:noMultiLvlLbl val="0"/>
      </c:catAx>
      <c:valAx>
        <c:axId val="1495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57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127001</xdr:colOff>
      <xdr:row>0</xdr:row>
      <xdr:rowOff>158750</xdr:rowOff>
    </xdr:from>
    <xdr:to>
      <xdr:col>9</xdr:col>
      <xdr:colOff>295275</xdr:colOff>
      <xdr:row>16</xdr:row>
      <xdr:rowOff>69850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E3AFC-426D-6838-A60A-44B7B8224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336550</xdr:colOff>
      <xdr:row>0</xdr:row>
      <xdr:rowOff>158750</xdr:rowOff>
    </xdr:from>
    <xdr:to>
      <xdr:col>14</xdr:col>
      <xdr:colOff>473074</xdr:colOff>
      <xdr:row>14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7A66A09-1AF9-E65F-6688-CF0BBF21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ma Chabane" refreshedDate="45655.006766550927" createdVersion="8" refreshedVersion="8" minRefreshableVersion="3" recordCount="40" xr:uid="{38CD179A-C9AA-48F8-A1D3-83462C2AE016}">
  <cacheSource type="worksheet">
    <worksheetSource ref="A2:C42" sheet="SFU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 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C0A1B-4569-47A9-9485-1712A33325C1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tudents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AA0AC-2430-4114-A204-E7F96EF22899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students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41671-DE8B-41A1-9D56-F7E197E5846A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G14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 sumSubtotal="1" countASubtotal="1">
      <items count="7">
        <item x="0"/>
        <item x="2"/>
        <item x="3"/>
        <item x="1"/>
        <item x="4"/>
        <item t="countA"/>
        <item t="sum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75D7-EC58-4943-9E8D-7F803020A8D7}">
  <sheetPr codeName="Feuil1"/>
  <dimension ref="A1:C43"/>
  <sheetViews>
    <sheetView zoomScale="85" zoomScaleNormal="180" workbookViewId="0">
      <selection activeCell="F1" sqref="F1"/>
    </sheetView>
  </sheetViews>
  <sheetFormatPr baseColWidth="10" defaultRowHeight="14.5" x14ac:dyDescent="0.35"/>
  <cols>
    <col min="1" max="2" width="13.36328125" customWidth="1"/>
    <col min="3" max="3" width="14.36328125" customWidth="1"/>
  </cols>
  <sheetData>
    <row r="1" spans="1:3" ht="30" customHeight="1" x14ac:dyDescent="0.35">
      <c r="A1" s="28" t="s">
        <v>0</v>
      </c>
      <c r="B1" s="28"/>
      <c r="C1" s="28"/>
    </row>
    <row r="2" spans="1:3" x14ac:dyDescent="0.35">
      <c r="A2" s="2" t="s">
        <v>3</v>
      </c>
      <c r="B2" s="2" t="s">
        <v>1</v>
      </c>
      <c r="C2" s="2" t="s">
        <v>2</v>
      </c>
    </row>
    <row r="3" spans="1:3" x14ac:dyDescent="0.35">
      <c r="A3" s="4">
        <v>591</v>
      </c>
      <c r="B3" s="4" t="s">
        <v>4</v>
      </c>
      <c r="C3" s="4" t="s">
        <v>5</v>
      </c>
    </row>
    <row r="4" spans="1:3" x14ac:dyDescent="0.35">
      <c r="A4" s="3">
        <v>9567</v>
      </c>
      <c r="B4" s="3" t="s">
        <v>6</v>
      </c>
      <c r="C4" s="3" t="s">
        <v>7</v>
      </c>
    </row>
    <row r="5" spans="1:3" x14ac:dyDescent="0.35">
      <c r="A5" s="5">
        <v>542</v>
      </c>
      <c r="B5" s="5" t="s">
        <v>8</v>
      </c>
      <c r="C5" s="5" t="s">
        <v>9</v>
      </c>
    </row>
    <row r="6" spans="1:3" x14ac:dyDescent="0.35">
      <c r="A6" s="3">
        <v>346</v>
      </c>
      <c r="B6" s="3" t="s">
        <v>8</v>
      </c>
      <c r="C6" s="3" t="s">
        <v>10</v>
      </c>
    </row>
    <row r="7" spans="1:3" x14ac:dyDescent="0.35">
      <c r="A7" s="5">
        <v>849</v>
      </c>
      <c r="B7" s="5" t="s">
        <v>4</v>
      </c>
      <c r="C7" s="5" t="s">
        <v>11</v>
      </c>
    </row>
    <row r="8" spans="1:3" x14ac:dyDescent="0.35">
      <c r="A8" s="3">
        <v>552</v>
      </c>
      <c r="B8" s="3" t="s">
        <v>8</v>
      </c>
      <c r="C8" s="3" t="s">
        <v>12</v>
      </c>
    </row>
    <row r="9" spans="1:3" x14ac:dyDescent="0.35">
      <c r="A9" s="5">
        <v>173</v>
      </c>
      <c r="B9" s="5" t="s">
        <v>4</v>
      </c>
      <c r="C9" s="5" t="s">
        <v>10</v>
      </c>
    </row>
    <row r="10" spans="1:3" x14ac:dyDescent="0.35">
      <c r="A10" s="3">
        <v>1355</v>
      </c>
      <c r="B10" s="3" t="s">
        <v>4</v>
      </c>
      <c r="C10" s="3" t="s">
        <v>12</v>
      </c>
    </row>
    <row r="11" spans="1:3" x14ac:dyDescent="0.35">
      <c r="A11" s="5">
        <v>193</v>
      </c>
      <c r="B11" s="5" t="s">
        <v>13</v>
      </c>
      <c r="C11" s="5" t="s">
        <v>14</v>
      </c>
    </row>
    <row r="12" spans="1:3" x14ac:dyDescent="0.35">
      <c r="A12" s="3">
        <v>615</v>
      </c>
      <c r="B12" s="3" t="s">
        <v>13</v>
      </c>
      <c r="C12" s="3" t="s">
        <v>10</v>
      </c>
    </row>
    <row r="13" spans="1:3" x14ac:dyDescent="0.35">
      <c r="A13" s="5">
        <v>1579</v>
      </c>
      <c r="B13" s="5" t="s">
        <v>13</v>
      </c>
      <c r="C13" s="5" t="s">
        <v>7</v>
      </c>
    </row>
    <row r="14" spans="1:3" x14ac:dyDescent="0.35">
      <c r="A14" s="3">
        <v>547</v>
      </c>
      <c r="B14" s="3" t="s">
        <v>6</v>
      </c>
      <c r="C14" s="3" t="s">
        <v>9</v>
      </c>
    </row>
    <row r="15" spans="1:3" x14ac:dyDescent="0.35">
      <c r="A15" s="5">
        <v>1687</v>
      </c>
      <c r="B15" s="5" t="s">
        <v>15</v>
      </c>
      <c r="C15" s="5" t="s">
        <v>9</v>
      </c>
    </row>
    <row r="16" spans="1:3" x14ac:dyDescent="0.35">
      <c r="A16" s="3">
        <v>972</v>
      </c>
      <c r="B16" s="3" t="s">
        <v>8</v>
      </c>
      <c r="C16" s="3" t="s">
        <v>7</v>
      </c>
    </row>
    <row r="17" spans="1:3" x14ac:dyDescent="0.35">
      <c r="A17" s="5">
        <v>234</v>
      </c>
      <c r="B17" s="5" t="s">
        <v>8</v>
      </c>
      <c r="C17" s="5" t="s">
        <v>16</v>
      </c>
    </row>
    <row r="18" spans="1:3" x14ac:dyDescent="0.35">
      <c r="A18" s="3">
        <v>151</v>
      </c>
      <c r="B18" s="3" t="s">
        <v>15</v>
      </c>
      <c r="C18" s="3" t="s">
        <v>14</v>
      </c>
    </row>
    <row r="19" spans="1:3" x14ac:dyDescent="0.35">
      <c r="A19" s="5">
        <v>1793</v>
      </c>
      <c r="B19" s="5" t="s">
        <v>6</v>
      </c>
      <c r="C19" s="5" t="s">
        <v>11</v>
      </c>
    </row>
    <row r="20" spans="1:3" x14ac:dyDescent="0.35">
      <c r="A20" s="3">
        <v>315</v>
      </c>
      <c r="B20" s="3" t="s">
        <v>15</v>
      </c>
      <c r="C20" s="3" t="s">
        <v>11</v>
      </c>
    </row>
    <row r="21" spans="1:3" x14ac:dyDescent="0.35">
      <c r="A21" s="5">
        <v>618</v>
      </c>
      <c r="B21" s="5" t="s">
        <v>6</v>
      </c>
      <c r="C21" s="5" t="s">
        <v>12</v>
      </c>
    </row>
    <row r="22" spans="1:3" x14ac:dyDescent="0.35">
      <c r="A22" s="3">
        <v>246</v>
      </c>
      <c r="B22" s="3" t="s">
        <v>6</v>
      </c>
      <c r="C22" s="3" t="s">
        <v>5</v>
      </c>
    </row>
    <row r="23" spans="1:3" x14ac:dyDescent="0.35">
      <c r="A23" s="5">
        <v>784</v>
      </c>
      <c r="B23" s="5" t="s">
        <v>6</v>
      </c>
      <c r="C23" s="5" t="s">
        <v>14</v>
      </c>
    </row>
    <row r="24" spans="1:3" x14ac:dyDescent="0.35">
      <c r="A24" s="3">
        <v>316</v>
      </c>
      <c r="B24" s="3" t="s">
        <v>13</v>
      </c>
      <c r="C24" s="3" t="s">
        <v>9</v>
      </c>
    </row>
    <row r="25" spans="1:3" x14ac:dyDescent="0.35">
      <c r="A25" s="5">
        <v>3155</v>
      </c>
      <c r="B25" s="5" t="s">
        <v>4</v>
      </c>
      <c r="C25" s="5" t="s">
        <v>9</v>
      </c>
    </row>
    <row r="26" spans="1:3" x14ac:dyDescent="0.35">
      <c r="A26" s="3">
        <v>318</v>
      </c>
      <c r="B26" s="3" t="s">
        <v>15</v>
      </c>
      <c r="C26" s="3" t="s">
        <v>16</v>
      </c>
    </row>
    <row r="27" spans="1:3" x14ac:dyDescent="0.35">
      <c r="A27" s="5">
        <v>608</v>
      </c>
      <c r="B27" s="5" t="s">
        <v>8</v>
      </c>
      <c r="C27" s="5" t="s">
        <v>11</v>
      </c>
    </row>
    <row r="28" spans="1:3" x14ac:dyDescent="0.35">
      <c r="A28" s="3">
        <v>561</v>
      </c>
      <c r="B28" s="3" t="s">
        <v>4</v>
      </c>
      <c r="C28" s="3" t="s">
        <v>14</v>
      </c>
    </row>
    <row r="29" spans="1:3" x14ac:dyDescent="0.35">
      <c r="A29" s="5">
        <v>357</v>
      </c>
      <c r="B29" s="5" t="s">
        <v>15</v>
      </c>
      <c r="C29" s="5" t="s">
        <v>5</v>
      </c>
    </row>
    <row r="30" spans="1:3" x14ac:dyDescent="0.35">
      <c r="A30" s="3">
        <v>1688</v>
      </c>
      <c r="B30" s="3" t="s">
        <v>13</v>
      </c>
      <c r="C30" s="3" t="s">
        <v>11</v>
      </c>
    </row>
    <row r="31" spans="1:3" x14ac:dyDescent="0.35">
      <c r="A31" s="5">
        <v>972</v>
      </c>
      <c r="B31" s="5" t="s">
        <v>8</v>
      </c>
      <c r="C31" s="5" t="s">
        <v>14</v>
      </c>
    </row>
    <row r="32" spans="1:3" x14ac:dyDescent="0.35">
      <c r="A32" s="3">
        <v>568</v>
      </c>
      <c r="B32" s="3" t="s">
        <v>6</v>
      </c>
      <c r="C32" s="7" t="s">
        <v>16</v>
      </c>
    </row>
    <row r="33" spans="1:3" x14ac:dyDescent="0.35">
      <c r="A33" s="5">
        <v>632</v>
      </c>
      <c r="B33" s="5" t="s">
        <v>13</v>
      </c>
      <c r="C33" s="6" t="s">
        <v>16</v>
      </c>
    </row>
    <row r="34" spans="1:3" x14ac:dyDescent="0.35">
      <c r="A34" s="3">
        <v>551</v>
      </c>
      <c r="B34" s="3" t="s">
        <v>15</v>
      </c>
      <c r="C34" s="3" t="s">
        <v>12</v>
      </c>
    </row>
    <row r="35" spans="1:3" x14ac:dyDescent="0.35">
      <c r="A35" s="5">
        <v>948</v>
      </c>
      <c r="B35" s="5" t="s">
        <v>6</v>
      </c>
      <c r="C35" s="5" t="s">
        <v>10</v>
      </c>
    </row>
    <row r="36" spans="1:3" x14ac:dyDescent="0.35">
      <c r="A36" s="3">
        <v>1358</v>
      </c>
      <c r="B36" s="3" t="s">
        <v>4</v>
      </c>
      <c r="C36" s="3" t="s">
        <v>7</v>
      </c>
    </row>
    <row r="37" spans="1:3" x14ac:dyDescent="0.35">
      <c r="A37" s="5">
        <v>135</v>
      </c>
      <c r="B37" s="5" t="s">
        <v>4</v>
      </c>
      <c r="C37" s="5" t="s">
        <v>16</v>
      </c>
    </row>
    <row r="38" spans="1:3" x14ac:dyDescent="0.35">
      <c r="A38" s="3">
        <v>849</v>
      </c>
      <c r="B38" s="3" t="s">
        <v>13</v>
      </c>
      <c r="C38" s="3" t="s">
        <v>5</v>
      </c>
    </row>
    <row r="39" spans="1:3" x14ac:dyDescent="0.35">
      <c r="A39" s="5">
        <v>158</v>
      </c>
      <c r="B39" s="5" t="s">
        <v>15</v>
      </c>
      <c r="C39" s="5" t="s">
        <v>10</v>
      </c>
    </row>
    <row r="40" spans="1:3" x14ac:dyDescent="0.35">
      <c r="A40" s="3">
        <v>1889</v>
      </c>
      <c r="B40" s="3" t="s">
        <v>13</v>
      </c>
      <c r="C40" s="3" t="s">
        <v>12</v>
      </c>
    </row>
    <row r="41" spans="1:3" x14ac:dyDescent="0.35">
      <c r="A41" s="5">
        <v>651</v>
      </c>
      <c r="B41" s="5" t="s">
        <v>15</v>
      </c>
      <c r="C41" s="5" t="s">
        <v>7</v>
      </c>
    </row>
    <row r="42" spans="1:3" x14ac:dyDescent="0.35">
      <c r="A42" s="3">
        <v>651</v>
      </c>
      <c r="B42" s="3" t="s">
        <v>8</v>
      </c>
      <c r="C42" s="3" t="s">
        <v>5</v>
      </c>
    </row>
    <row r="43" spans="1:3" x14ac:dyDescent="0.35">
      <c r="A43" s="1"/>
      <c r="B43" s="1"/>
      <c r="C43" s="1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175D-5CE9-4344-9989-41C2FEEAE405}">
  <sheetPr codeName="Feuil2"/>
  <dimension ref="A3:C9"/>
  <sheetViews>
    <sheetView workbookViewId="0">
      <selection activeCell="B17" sqref="B17"/>
    </sheetView>
  </sheetViews>
  <sheetFormatPr baseColWidth="10" defaultRowHeight="14.5" x14ac:dyDescent="0.35"/>
  <cols>
    <col min="1" max="1" width="19.54296875" bestFit="1" customWidth="1"/>
    <col min="2" max="2" width="17.54296875" bestFit="1" customWidth="1"/>
    <col min="3" max="3" width="19.08984375" customWidth="1"/>
    <col min="4" max="29" width="3.81640625" bestFit="1" customWidth="1"/>
    <col min="30" max="38" width="4.81640625" bestFit="1" customWidth="1"/>
    <col min="39" max="39" width="11.7265625" bestFit="1" customWidth="1"/>
  </cols>
  <sheetData>
    <row r="3" spans="1:3" x14ac:dyDescent="0.35">
      <c r="A3" s="8" t="s">
        <v>17</v>
      </c>
      <c r="B3" t="s">
        <v>19</v>
      </c>
      <c r="C3" s="10" t="s">
        <v>21</v>
      </c>
    </row>
    <row r="4" spans="1:3" x14ac:dyDescent="0.35">
      <c r="A4" s="9" t="s">
        <v>4</v>
      </c>
      <c r="B4">
        <v>8177</v>
      </c>
      <c r="C4">
        <v>1022.125</v>
      </c>
    </row>
    <row r="5" spans="1:3" x14ac:dyDescent="0.35">
      <c r="A5" s="9" t="s">
        <v>8</v>
      </c>
      <c r="B5">
        <v>4877</v>
      </c>
      <c r="C5">
        <v>609.625</v>
      </c>
    </row>
    <row r="6" spans="1:3" x14ac:dyDescent="0.35">
      <c r="A6" s="9" t="s">
        <v>13</v>
      </c>
      <c r="B6">
        <v>7761</v>
      </c>
      <c r="C6">
        <v>970.125</v>
      </c>
    </row>
    <row r="7" spans="1:3" x14ac:dyDescent="0.35">
      <c r="A7" s="9" t="s">
        <v>6</v>
      </c>
      <c r="B7">
        <v>15071</v>
      </c>
      <c r="C7">
        <v>1883.875</v>
      </c>
    </row>
    <row r="8" spans="1:3" x14ac:dyDescent="0.35">
      <c r="A8" s="9" t="s">
        <v>15</v>
      </c>
      <c r="B8">
        <v>4188</v>
      </c>
      <c r="C8">
        <v>523.5</v>
      </c>
    </row>
    <row r="9" spans="1:3" x14ac:dyDescent="0.35">
      <c r="A9" s="9" t="s">
        <v>18</v>
      </c>
      <c r="B9">
        <v>40074</v>
      </c>
      <c r="C9" s="11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265E-2AC3-4A59-8572-C3CADB75F9F0}">
  <sheetPr codeName="Feuil3"/>
  <dimension ref="A3:C12"/>
  <sheetViews>
    <sheetView workbookViewId="0">
      <selection activeCell="B20" sqref="B20"/>
    </sheetView>
  </sheetViews>
  <sheetFormatPr baseColWidth="10" defaultRowHeight="14.5" x14ac:dyDescent="0.35"/>
  <cols>
    <col min="1" max="1" width="19.54296875" bestFit="1" customWidth="1"/>
    <col min="2" max="2" width="17.54296875" bestFit="1" customWidth="1"/>
    <col min="3" max="3" width="22.26953125" customWidth="1"/>
  </cols>
  <sheetData>
    <row r="3" spans="1:3" x14ac:dyDescent="0.35">
      <c r="A3" s="8" t="s">
        <v>17</v>
      </c>
      <c r="B3" t="s">
        <v>19</v>
      </c>
      <c r="C3" s="10" t="s">
        <v>21</v>
      </c>
    </row>
    <row r="4" spans="1:3" x14ac:dyDescent="0.35">
      <c r="A4" s="9" t="s">
        <v>7</v>
      </c>
      <c r="B4">
        <v>14127</v>
      </c>
      <c r="C4">
        <v>2825.4</v>
      </c>
    </row>
    <row r="5" spans="1:3" x14ac:dyDescent="0.35">
      <c r="A5" s="9" t="s">
        <v>11</v>
      </c>
      <c r="B5">
        <v>5253</v>
      </c>
      <c r="C5">
        <v>1050.5999999999999</v>
      </c>
    </row>
    <row r="6" spans="1:3" x14ac:dyDescent="0.35">
      <c r="A6" s="9" t="s">
        <v>12</v>
      </c>
      <c r="B6">
        <v>4965</v>
      </c>
      <c r="C6">
        <v>993</v>
      </c>
    </row>
    <row r="7" spans="1:3" x14ac:dyDescent="0.35">
      <c r="A7" s="9" t="s">
        <v>9</v>
      </c>
      <c r="B7">
        <v>6247</v>
      </c>
      <c r="C7">
        <v>1249.4000000000001</v>
      </c>
    </row>
    <row r="8" spans="1:3" x14ac:dyDescent="0.35">
      <c r="A8" s="9" t="s">
        <v>10</v>
      </c>
      <c r="B8">
        <v>2240</v>
      </c>
      <c r="C8">
        <v>448</v>
      </c>
    </row>
    <row r="9" spans="1:3" x14ac:dyDescent="0.35">
      <c r="A9" s="9" t="s">
        <v>16</v>
      </c>
      <c r="B9">
        <v>1887</v>
      </c>
      <c r="C9">
        <v>377.4</v>
      </c>
    </row>
    <row r="10" spans="1:3" x14ac:dyDescent="0.35">
      <c r="A10" s="9" t="s">
        <v>14</v>
      </c>
      <c r="B10">
        <v>2661</v>
      </c>
      <c r="C10">
        <v>532.20000000000005</v>
      </c>
    </row>
    <row r="11" spans="1:3" x14ac:dyDescent="0.35">
      <c r="A11" s="9" t="s">
        <v>5</v>
      </c>
      <c r="B11">
        <v>2694</v>
      </c>
      <c r="C11">
        <v>538.79999999999995</v>
      </c>
    </row>
    <row r="12" spans="1:3" x14ac:dyDescent="0.35">
      <c r="A12" s="9" t="s">
        <v>18</v>
      </c>
      <c r="B12">
        <v>40074</v>
      </c>
      <c r="C12" s="11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C0AB-9C16-4015-AB94-2F0062739B04}">
  <sheetPr codeName="Feuil4"/>
  <dimension ref="A4:G14"/>
  <sheetViews>
    <sheetView workbookViewId="0">
      <selection activeCell="A4" sqref="A4"/>
    </sheetView>
  </sheetViews>
  <sheetFormatPr baseColWidth="10" defaultRowHeight="14.5" x14ac:dyDescent="0.35"/>
  <cols>
    <col min="1" max="1" width="19.54296875" bestFit="1" customWidth="1"/>
    <col min="2" max="2" width="22.26953125" bestFit="1" customWidth="1"/>
    <col min="3" max="3" width="9.6328125" bestFit="1" customWidth="1"/>
    <col min="4" max="4" width="11.81640625" bestFit="1" customWidth="1"/>
    <col min="5" max="5" width="6.81640625" bestFit="1" customWidth="1"/>
    <col min="6" max="6" width="10" bestFit="1" customWidth="1"/>
    <col min="7" max="7" width="11.7265625" bestFit="1" customWidth="1"/>
    <col min="8" max="29" width="3.81640625" bestFit="1" customWidth="1"/>
    <col min="30" max="38" width="4.81640625" bestFit="1" customWidth="1"/>
    <col min="39" max="39" width="11.7265625" bestFit="1" customWidth="1"/>
  </cols>
  <sheetData>
    <row r="4" spans="1:7" x14ac:dyDescent="0.35">
      <c r="A4" s="8" t="s">
        <v>19</v>
      </c>
      <c r="B4" s="8" t="s">
        <v>20</v>
      </c>
    </row>
    <row r="5" spans="1:7" x14ac:dyDescent="0.35">
      <c r="A5" s="8" t="s">
        <v>17</v>
      </c>
      <c r="B5" t="s">
        <v>4</v>
      </c>
      <c r="C5" t="s">
        <v>8</v>
      </c>
      <c r="D5" t="s">
        <v>13</v>
      </c>
      <c r="E5" t="s">
        <v>6</v>
      </c>
      <c r="F5" t="s">
        <v>15</v>
      </c>
      <c r="G5" t="s">
        <v>18</v>
      </c>
    </row>
    <row r="6" spans="1:7" x14ac:dyDescent="0.35">
      <c r="A6" s="9" t="s">
        <v>7</v>
      </c>
      <c r="B6">
        <v>1358</v>
      </c>
      <c r="C6">
        <v>972</v>
      </c>
      <c r="D6">
        <v>1579</v>
      </c>
      <c r="E6">
        <v>9567</v>
      </c>
      <c r="F6">
        <v>651</v>
      </c>
      <c r="G6">
        <v>14127</v>
      </c>
    </row>
    <row r="7" spans="1:7" x14ac:dyDescent="0.35">
      <c r="A7" s="9" t="s">
        <v>11</v>
      </c>
      <c r="B7">
        <v>849</v>
      </c>
      <c r="C7">
        <v>608</v>
      </c>
      <c r="D7">
        <v>1688</v>
      </c>
      <c r="E7">
        <v>1793</v>
      </c>
      <c r="F7">
        <v>315</v>
      </c>
      <c r="G7">
        <v>5253</v>
      </c>
    </row>
    <row r="8" spans="1:7" x14ac:dyDescent="0.35">
      <c r="A8" s="9" t="s">
        <v>12</v>
      </c>
      <c r="B8">
        <v>1355</v>
      </c>
      <c r="C8">
        <v>552</v>
      </c>
      <c r="D8">
        <v>1889</v>
      </c>
      <c r="E8">
        <v>618</v>
      </c>
      <c r="F8">
        <v>551</v>
      </c>
      <c r="G8">
        <v>4965</v>
      </c>
    </row>
    <row r="9" spans="1:7" x14ac:dyDescent="0.35">
      <c r="A9" s="9" t="s">
        <v>9</v>
      </c>
      <c r="B9">
        <v>3155</v>
      </c>
      <c r="C9">
        <v>542</v>
      </c>
      <c r="D9">
        <v>316</v>
      </c>
      <c r="E9">
        <v>547</v>
      </c>
      <c r="F9">
        <v>1687</v>
      </c>
      <c r="G9">
        <v>6247</v>
      </c>
    </row>
    <row r="10" spans="1:7" x14ac:dyDescent="0.35">
      <c r="A10" s="9" t="s">
        <v>10</v>
      </c>
      <c r="B10">
        <v>173</v>
      </c>
      <c r="C10">
        <v>346</v>
      </c>
      <c r="D10">
        <v>615</v>
      </c>
      <c r="E10">
        <v>948</v>
      </c>
      <c r="F10">
        <v>158</v>
      </c>
      <c r="G10">
        <v>2240</v>
      </c>
    </row>
    <row r="11" spans="1:7" x14ac:dyDescent="0.35">
      <c r="A11" s="9" t="s">
        <v>16</v>
      </c>
      <c r="B11">
        <v>135</v>
      </c>
      <c r="C11">
        <v>234</v>
      </c>
      <c r="D11">
        <v>632</v>
      </c>
      <c r="E11">
        <v>568</v>
      </c>
      <c r="F11">
        <v>318</v>
      </c>
      <c r="G11">
        <v>1887</v>
      </c>
    </row>
    <row r="12" spans="1:7" x14ac:dyDescent="0.35">
      <c r="A12" s="9" t="s">
        <v>14</v>
      </c>
      <c r="B12">
        <v>561</v>
      </c>
      <c r="C12">
        <v>972</v>
      </c>
      <c r="D12">
        <v>193</v>
      </c>
      <c r="E12">
        <v>784</v>
      </c>
      <c r="F12">
        <v>151</v>
      </c>
      <c r="G12">
        <v>2661</v>
      </c>
    </row>
    <row r="13" spans="1:7" x14ac:dyDescent="0.35">
      <c r="A13" s="9" t="s">
        <v>5</v>
      </c>
      <c r="B13">
        <v>591</v>
      </c>
      <c r="C13">
        <v>651</v>
      </c>
      <c r="D13">
        <v>849</v>
      </c>
      <c r="E13">
        <v>246</v>
      </c>
      <c r="F13">
        <v>357</v>
      </c>
      <c r="G13">
        <v>2694</v>
      </c>
    </row>
    <row r="14" spans="1:7" x14ac:dyDescent="0.35">
      <c r="A14" s="9" t="s">
        <v>18</v>
      </c>
      <c r="B14">
        <v>8177</v>
      </c>
      <c r="C14">
        <v>4877</v>
      </c>
      <c r="D14">
        <v>7761</v>
      </c>
      <c r="E14">
        <v>15071</v>
      </c>
      <c r="F14">
        <v>4188</v>
      </c>
      <c r="G14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B0CC-BD23-47A7-991B-0898A33AA75C}">
  <sheetPr codeName="Feuil5"/>
  <dimension ref="A1:H21"/>
  <sheetViews>
    <sheetView tabSelected="1" workbookViewId="0">
      <selection activeCell="B1" sqref="B1"/>
    </sheetView>
  </sheetViews>
  <sheetFormatPr baseColWidth="10" defaultRowHeight="14.5" x14ac:dyDescent="0.35"/>
  <cols>
    <col min="2" max="2" width="16.453125" customWidth="1"/>
    <col min="3" max="3" width="13.6328125" customWidth="1"/>
    <col min="4" max="4" width="17.36328125" customWidth="1"/>
    <col min="5" max="5" width="17.26953125" customWidth="1"/>
    <col min="6" max="6" width="16.54296875" customWidth="1"/>
    <col min="7" max="7" width="19.6328125" customWidth="1"/>
  </cols>
  <sheetData>
    <row r="1" spans="1:7" x14ac:dyDescent="0.35">
      <c r="A1" s="13" t="s">
        <v>22</v>
      </c>
      <c r="B1" s="13" t="s">
        <v>23</v>
      </c>
      <c r="C1" s="13" t="s">
        <v>24</v>
      </c>
      <c r="D1" s="13" t="s">
        <v>25</v>
      </c>
      <c r="E1" s="13" t="s">
        <v>26</v>
      </c>
      <c r="F1" s="13" t="s">
        <v>27</v>
      </c>
      <c r="G1" s="13" t="s">
        <v>28</v>
      </c>
    </row>
    <row r="2" spans="1:7" x14ac:dyDescent="0.35">
      <c r="A2" s="14">
        <v>1</v>
      </c>
      <c r="B2" s="16">
        <v>120</v>
      </c>
      <c r="C2" s="17">
        <v>3</v>
      </c>
      <c r="D2" s="16">
        <v>360</v>
      </c>
      <c r="E2" s="19" t="str">
        <f>IF(AND(D2&gt;=100, D2&lt;=999), "5%", IF(D2&gt;=1000, "10%", "0%"))</f>
        <v>5%</v>
      </c>
      <c r="F2" s="16">
        <f>D2*E2</f>
        <v>18</v>
      </c>
      <c r="G2" s="16">
        <f>D2-F2</f>
        <v>342</v>
      </c>
    </row>
    <row r="3" spans="1:7" x14ac:dyDescent="0.35">
      <c r="A3" s="15">
        <v>2</v>
      </c>
      <c r="B3" s="21">
        <v>56</v>
      </c>
      <c r="C3" s="18">
        <v>5</v>
      </c>
      <c r="D3" s="21">
        <f t="shared" ref="D3:D15" si="0">B3*C3</f>
        <v>280</v>
      </c>
      <c r="E3" s="22" t="str">
        <f t="shared" ref="E3:E15" si="1">IF(AND(D3&gt;=100, D3&lt;=999), "5%", IF(D3&gt;=1000, "10%", "0%"))</f>
        <v>5%</v>
      </c>
      <c r="F3" s="21">
        <f t="shared" ref="F3:F15" si="2">D3*E3</f>
        <v>14</v>
      </c>
      <c r="G3" s="21">
        <f t="shared" ref="G3:G15" si="3">D3-F3</f>
        <v>266</v>
      </c>
    </row>
    <row r="4" spans="1:7" x14ac:dyDescent="0.35">
      <c r="A4" s="14">
        <v>3</v>
      </c>
      <c r="B4" s="16">
        <v>70</v>
      </c>
      <c r="C4" s="17">
        <v>2</v>
      </c>
      <c r="D4" s="16">
        <f t="shared" si="0"/>
        <v>140</v>
      </c>
      <c r="E4" s="19" t="str">
        <f t="shared" si="1"/>
        <v>5%</v>
      </c>
      <c r="F4" s="16">
        <f t="shared" si="2"/>
        <v>7</v>
      </c>
      <c r="G4" s="16">
        <f t="shared" si="3"/>
        <v>133</v>
      </c>
    </row>
    <row r="5" spans="1:7" x14ac:dyDescent="0.35">
      <c r="A5" s="15">
        <v>4</v>
      </c>
      <c r="B5" s="21">
        <v>430</v>
      </c>
      <c r="C5" s="18">
        <v>7</v>
      </c>
      <c r="D5" s="21">
        <f t="shared" si="0"/>
        <v>3010</v>
      </c>
      <c r="E5" s="22" t="str">
        <f t="shared" si="1"/>
        <v>10%</v>
      </c>
      <c r="F5" s="21">
        <f t="shared" si="2"/>
        <v>301</v>
      </c>
      <c r="G5" s="21">
        <f t="shared" si="3"/>
        <v>2709</v>
      </c>
    </row>
    <row r="6" spans="1:7" x14ac:dyDescent="0.35">
      <c r="A6" s="14">
        <v>5</v>
      </c>
      <c r="B6" s="16">
        <v>230</v>
      </c>
      <c r="C6" s="17">
        <v>23</v>
      </c>
      <c r="D6" s="16">
        <f t="shared" si="0"/>
        <v>5290</v>
      </c>
      <c r="E6" s="19" t="str">
        <f t="shared" si="1"/>
        <v>10%</v>
      </c>
      <c r="F6" s="16">
        <f t="shared" si="2"/>
        <v>529</v>
      </c>
      <c r="G6" s="16">
        <f t="shared" si="3"/>
        <v>4761</v>
      </c>
    </row>
    <row r="7" spans="1:7" x14ac:dyDescent="0.35">
      <c r="A7" s="15">
        <v>6</v>
      </c>
      <c r="B7" s="21">
        <v>10</v>
      </c>
      <c r="C7" s="18">
        <v>2</v>
      </c>
      <c r="D7" s="21">
        <f t="shared" si="0"/>
        <v>20</v>
      </c>
      <c r="E7" s="22" t="str">
        <f t="shared" si="1"/>
        <v>0%</v>
      </c>
      <c r="F7" s="21">
        <f t="shared" si="2"/>
        <v>0</v>
      </c>
      <c r="G7" s="21">
        <f t="shared" si="3"/>
        <v>20</v>
      </c>
    </row>
    <row r="8" spans="1:7" x14ac:dyDescent="0.35">
      <c r="A8" s="14">
        <v>7</v>
      </c>
      <c r="B8" s="16">
        <v>5</v>
      </c>
      <c r="C8" s="17">
        <v>8</v>
      </c>
      <c r="D8" s="16">
        <f t="shared" si="0"/>
        <v>40</v>
      </c>
      <c r="E8" s="19" t="str">
        <f t="shared" si="1"/>
        <v>0%</v>
      </c>
      <c r="F8" s="16">
        <f t="shared" si="2"/>
        <v>0</v>
      </c>
      <c r="G8" s="16">
        <f t="shared" si="3"/>
        <v>40</v>
      </c>
    </row>
    <row r="9" spans="1:7" x14ac:dyDescent="0.35">
      <c r="A9" s="15">
        <v>8</v>
      </c>
      <c r="B9" s="23">
        <v>5040</v>
      </c>
      <c r="C9" s="18">
        <v>1</v>
      </c>
      <c r="D9" s="21">
        <f t="shared" si="0"/>
        <v>5040</v>
      </c>
      <c r="E9" s="22" t="str">
        <f t="shared" si="1"/>
        <v>10%</v>
      </c>
      <c r="F9" s="21">
        <f t="shared" si="2"/>
        <v>504</v>
      </c>
      <c r="G9" s="21">
        <f t="shared" si="3"/>
        <v>4536</v>
      </c>
    </row>
    <row r="10" spans="1:7" x14ac:dyDescent="0.35">
      <c r="A10" s="14">
        <v>9</v>
      </c>
      <c r="B10" s="20">
        <v>1200</v>
      </c>
      <c r="C10" s="17">
        <v>3</v>
      </c>
      <c r="D10" s="16">
        <f t="shared" si="0"/>
        <v>3600</v>
      </c>
      <c r="E10" s="19" t="str">
        <f t="shared" si="1"/>
        <v>10%</v>
      </c>
      <c r="F10" s="16">
        <f t="shared" si="2"/>
        <v>360</v>
      </c>
      <c r="G10" s="16">
        <f t="shared" si="3"/>
        <v>3240</v>
      </c>
    </row>
    <row r="11" spans="1:7" x14ac:dyDescent="0.35">
      <c r="A11" s="15">
        <v>10</v>
      </c>
      <c r="B11" s="21">
        <v>480</v>
      </c>
      <c r="C11" s="18">
        <v>4</v>
      </c>
      <c r="D11" s="21">
        <f t="shared" si="0"/>
        <v>1920</v>
      </c>
      <c r="E11" s="22" t="str">
        <f t="shared" si="1"/>
        <v>10%</v>
      </c>
      <c r="F11" s="21">
        <f t="shared" si="2"/>
        <v>192</v>
      </c>
      <c r="G11" s="21">
        <f t="shared" si="3"/>
        <v>1728</v>
      </c>
    </row>
    <row r="12" spans="1:7" x14ac:dyDescent="0.35">
      <c r="A12" s="14">
        <v>11</v>
      </c>
      <c r="B12" s="16">
        <v>33</v>
      </c>
      <c r="C12" s="17">
        <v>5</v>
      </c>
      <c r="D12" s="16">
        <f t="shared" si="0"/>
        <v>165</v>
      </c>
      <c r="E12" s="19" t="str">
        <f t="shared" si="1"/>
        <v>5%</v>
      </c>
      <c r="F12" s="16">
        <f t="shared" si="2"/>
        <v>8.25</v>
      </c>
      <c r="G12" s="16">
        <f t="shared" si="3"/>
        <v>156.75</v>
      </c>
    </row>
    <row r="13" spans="1:7" x14ac:dyDescent="0.35">
      <c r="A13" s="15">
        <v>12</v>
      </c>
      <c r="B13" s="21">
        <v>1200</v>
      </c>
      <c r="C13" s="18">
        <v>2</v>
      </c>
      <c r="D13" s="21">
        <f t="shared" si="0"/>
        <v>2400</v>
      </c>
      <c r="E13" s="22" t="str">
        <f t="shared" si="1"/>
        <v>10%</v>
      </c>
      <c r="F13" s="21">
        <f t="shared" si="2"/>
        <v>240</v>
      </c>
      <c r="G13" s="21">
        <f t="shared" si="3"/>
        <v>2160</v>
      </c>
    </row>
    <row r="14" spans="1:7" x14ac:dyDescent="0.35">
      <c r="A14" s="14">
        <v>13</v>
      </c>
      <c r="B14" s="16">
        <v>15</v>
      </c>
      <c r="C14" s="17">
        <v>10</v>
      </c>
      <c r="D14" s="16">
        <f t="shared" si="0"/>
        <v>150</v>
      </c>
      <c r="E14" s="19" t="str">
        <f t="shared" si="1"/>
        <v>5%</v>
      </c>
      <c r="F14" s="16">
        <f t="shared" si="2"/>
        <v>7.5</v>
      </c>
      <c r="G14" s="16">
        <f t="shared" si="3"/>
        <v>142.5</v>
      </c>
    </row>
    <row r="15" spans="1:7" x14ac:dyDescent="0.35">
      <c r="A15" s="15">
        <v>14</v>
      </c>
      <c r="B15" s="21">
        <v>24</v>
      </c>
      <c r="C15" s="18">
        <v>5</v>
      </c>
      <c r="D15" s="21">
        <f t="shared" si="0"/>
        <v>120</v>
      </c>
      <c r="E15" s="22" t="str">
        <f t="shared" si="1"/>
        <v>5%</v>
      </c>
      <c r="F15" s="21">
        <f t="shared" si="2"/>
        <v>6</v>
      </c>
      <c r="G15" s="21">
        <f t="shared" si="3"/>
        <v>114</v>
      </c>
    </row>
    <row r="16" spans="1:7" x14ac:dyDescent="0.35">
      <c r="A16" s="24"/>
      <c r="B16" s="24"/>
      <c r="C16" s="24"/>
      <c r="D16" s="24"/>
      <c r="E16" s="24"/>
      <c r="F16" s="24"/>
      <c r="G16" s="24"/>
    </row>
    <row r="18" spans="5:8" x14ac:dyDescent="0.35">
      <c r="E18" s="29" t="s">
        <v>29</v>
      </c>
      <c r="F18" s="30"/>
      <c r="G18" s="25">
        <f>SUM(G2:G15)</f>
        <v>20348.25</v>
      </c>
      <c r="H18" s="12"/>
    </row>
    <row r="19" spans="5:8" x14ac:dyDescent="0.35">
      <c r="E19" s="29" t="s">
        <v>30</v>
      </c>
      <c r="F19" s="30"/>
      <c r="G19" s="26">
        <v>0.19</v>
      </c>
    </row>
    <row r="20" spans="5:8" x14ac:dyDescent="0.35">
      <c r="E20" s="29" t="s">
        <v>31</v>
      </c>
      <c r="F20" s="30"/>
      <c r="G20" s="25">
        <f>G18*G19</f>
        <v>3866.1675</v>
      </c>
    </row>
    <row r="21" spans="5:8" x14ac:dyDescent="0.35">
      <c r="E21" s="29" t="s">
        <v>32</v>
      </c>
      <c r="F21" s="30"/>
      <c r="G21" s="25">
        <f>G18+G20</f>
        <v>24214.4175</v>
      </c>
    </row>
  </sheetData>
  <mergeCells count="4">
    <mergeCell ref="E18:F18"/>
    <mergeCell ref="E19:F19"/>
    <mergeCell ref="E20:F20"/>
    <mergeCell ref="E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C747-9029-4F87-94ED-3DF8B13B97EF}">
  <dimension ref="B2:D12"/>
  <sheetViews>
    <sheetView workbookViewId="0">
      <selection activeCell="E15" sqref="E15"/>
    </sheetView>
  </sheetViews>
  <sheetFormatPr baseColWidth="10" defaultRowHeight="14.5" x14ac:dyDescent="0.35"/>
  <cols>
    <col min="3" max="3" width="12.6328125" customWidth="1"/>
    <col min="4" max="4" width="15.81640625" customWidth="1"/>
  </cols>
  <sheetData>
    <row r="2" spans="2:4" x14ac:dyDescent="0.35">
      <c r="B2" s="27" t="s">
        <v>33</v>
      </c>
      <c r="C2" s="27" t="s">
        <v>34</v>
      </c>
      <c r="D2" s="27" t="s">
        <v>35</v>
      </c>
    </row>
    <row r="3" spans="2:4" x14ac:dyDescent="0.35">
      <c r="B3" s="14">
        <v>1</v>
      </c>
      <c r="C3" s="14">
        <v>5</v>
      </c>
      <c r="D3" s="14">
        <f>C3/B3</f>
        <v>5</v>
      </c>
    </row>
    <row r="4" spans="2:4" x14ac:dyDescent="0.35">
      <c r="B4" s="13">
        <v>2</v>
      </c>
      <c r="C4" s="13">
        <v>10</v>
      </c>
      <c r="D4" s="14">
        <f t="shared" ref="D4:D12" si="0">C4/B4</f>
        <v>5</v>
      </c>
    </row>
    <row r="5" spans="2:4" x14ac:dyDescent="0.35">
      <c r="B5" s="14">
        <v>3</v>
      </c>
      <c r="C5" s="14">
        <v>17</v>
      </c>
      <c r="D5" s="14">
        <f t="shared" si="0"/>
        <v>5.666666666666667</v>
      </c>
    </row>
    <row r="6" spans="2:4" x14ac:dyDescent="0.35">
      <c r="B6" s="13">
        <v>4</v>
      </c>
      <c r="C6" s="13">
        <v>27</v>
      </c>
      <c r="D6" s="14">
        <f t="shared" si="0"/>
        <v>6.75</v>
      </c>
    </row>
    <row r="7" spans="2:4" x14ac:dyDescent="0.35">
      <c r="B7" s="14">
        <v>5</v>
      </c>
      <c r="C7" s="14">
        <v>37</v>
      </c>
      <c r="D7" s="14">
        <f t="shared" si="0"/>
        <v>7.4</v>
      </c>
    </row>
    <row r="8" spans="2:4" x14ac:dyDescent="0.35">
      <c r="B8" s="13">
        <v>6</v>
      </c>
      <c r="C8" s="13">
        <v>49</v>
      </c>
      <c r="D8" s="14">
        <f t="shared" si="0"/>
        <v>8.1666666666666661</v>
      </c>
    </row>
    <row r="9" spans="2:4" x14ac:dyDescent="0.35">
      <c r="B9" s="14">
        <v>7</v>
      </c>
      <c r="C9" s="14">
        <v>63</v>
      </c>
      <c r="D9" s="14">
        <f t="shared" si="0"/>
        <v>9</v>
      </c>
    </row>
    <row r="10" spans="2:4" x14ac:dyDescent="0.35">
      <c r="B10" s="13">
        <v>8</v>
      </c>
      <c r="C10" s="13">
        <v>75</v>
      </c>
      <c r="D10" s="14">
        <f t="shared" si="0"/>
        <v>9.375</v>
      </c>
    </row>
    <row r="11" spans="2:4" x14ac:dyDescent="0.35">
      <c r="B11" s="14">
        <v>9</v>
      </c>
      <c r="C11" s="14">
        <v>83</v>
      </c>
      <c r="D11" s="14">
        <f t="shared" si="0"/>
        <v>9.2222222222222214</v>
      </c>
    </row>
    <row r="12" spans="2:4" x14ac:dyDescent="0.35">
      <c r="B12" s="13">
        <v>10</v>
      </c>
      <c r="C12" s="13">
        <v>91</v>
      </c>
      <c r="D12" s="14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SFU</vt:lpstr>
      <vt:lpstr>Table 1</vt:lpstr>
      <vt:lpstr>Table 2</vt:lpstr>
      <vt:lpstr>Table 3</vt:lpstr>
      <vt:lpstr>Facture</vt:lpstr>
      <vt:lpstr>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 Chabane</dc:creator>
  <cp:lastModifiedBy>Selma Chabane</cp:lastModifiedBy>
  <dcterms:created xsi:type="dcterms:W3CDTF">2024-12-24T11:15:17Z</dcterms:created>
  <dcterms:modified xsi:type="dcterms:W3CDTF">2025-01-02T15:00:19Z</dcterms:modified>
</cp:coreProperties>
</file>