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llmech-Team-1\Documents\Circuit_Studio_Project_Templates\Rollmech_BOM_Templates\"/>
    </mc:Choice>
  </mc:AlternateContent>
  <bookViews>
    <workbookView xWindow="0" yWindow="0" windowWidth="28800" windowHeight="12210"/>
  </bookViews>
  <sheets>
    <sheet name="Part List Report" sheetId="3" r:id="rId1"/>
    <sheet name="Project Information" sheetId="4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" i="3" l="1"/>
  <c r="L15" i="3" s="1"/>
  <c r="L16" i="3" s="1"/>
  <c r="H13" i="3"/>
  <c r="K13" i="3"/>
  <c r="D8" i="3"/>
  <c r="E8" i="3"/>
  <c r="B10" i="3"/>
  <c r="B11" i="3"/>
  <c r="B12" i="3"/>
</calcChain>
</file>

<file path=xl/sharedStrings.xml><?xml version="1.0" encoding="utf-8"?>
<sst xmlns="http://schemas.openxmlformats.org/spreadsheetml/2006/main" count="65" uniqueCount="58">
  <si>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</si>
  <si>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</si>
  <si>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</si>
  <si>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</si>
  <si>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</si>
  <si>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</si>
  <si>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</si>
  <si>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</si>
  <si>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</si>
  <si>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</si>
  <si>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</si>
  <si>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</si>
  <si>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Total Quantity</t>
  </si>
  <si>
    <t>Field=TotalQuantity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</si>
  <si>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</si>
  <si>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</si>
  <si>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</si>
  <si>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</si>
  <si>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</si>
  <si>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</si>
  <si>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</si>
  <si>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</si>
  <si>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</si>
  <si>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</si>
  <si>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</si>
  <si>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</si>
  <si>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</si>
  <si>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</si>
  <si>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Source Data From:</t>
  </si>
  <si>
    <t>Project:</t>
  </si>
  <si>
    <t>Variant:</t>
  </si>
  <si>
    <t>Print Date:</t>
  </si>
  <si>
    <t>Column=Description</t>
  </si>
  <si>
    <t>Report Date:</t>
  </si>
  <si>
    <t>Component list</t>
  </si>
  <si>
    <t>Column=Quantity</t>
  </si>
  <si>
    <t>Approved</t>
  </si>
  <si>
    <t>Notes</t>
  </si>
  <si>
    <t>#</t>
  </si>
  <si>
    <t>Column=Category</t>
  </si>
  <si>
    <t>Column=Manufacturer 1</t>
  </si>
  <si>
    <t>Column=Manufacturer Part Number 1</t>
  </si>
  <si>
    <t>Column=Supplier 1</t>
  </si>
  <si>
    <t>Column=Supplier Part Number 1</t>
  </si>
  <si>
    <t>Column=Supplier Order Qty 1</t>
  </si>
  <si>
    <t>Column=Supplier Stock 1</t>
  </si>
  <si>
    <t>Column=Supplier Unit Price 1</t>
  </si>
  <si>
    <t>Column=Supplier Subtotal 1</t>
  </si>
  <si>
    <t>Column=Supplier Currency 1</t>
  </si>
  <si>
    <t>Total</t>
  </si>
  <si>
    <t>Field=Currency</t>
  </si>
  <si>
    <t>Generated by:</t>
  </si>
  <si>
    <t>Contact:</t>
  </si>
  <si>
    <t>Field=ProductionQuantity</t>
  </si>
  <si>
    <t>Price for 1pcs</t>
  </si>
  <si>
    <t>pcs:</t>
  </si>
  <si>
    <t>Column=Case/Package</t>
  </si>
  <si>
    <t>http://www.rollmech.com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</si>
</sst>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8" fillId="2" borderId="1" xfId="0" applyFont="1" applyFill="1" applyBorder="1" applyAlignment="1">
      <alignment vertical="top" wrapText="1"/>
    </xf>
    <xf numFmtId="0" fontId="14" fillId="3" borderId="0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8" fillId="2" borderId="5" xfId="0" applyFont="1" applyFill="1" applyBorder="1" applyAlignment="1">
      <alignment vertical="top" wrapText="1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horizontal="left"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7" fillId="4" borderId="7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9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/>
    <xf numFmtId="0" fontId="9" fillId="5" borderId="9" xfId="0" applyFont="1" applyFill="1" applyBorder="1" applyAlignment="1">
      <alignment horizontal="left"/>
    </xf>
    <xf numFmtId="0" fontId="10" fillId="5" borderId="9" xfId="0" applyFont="1" applyFill="1" applyBorder="1" applyAlignment="1"/>
    <xf numFmtId="0" fontId="9" fillId="5" borderId="9" xfId="0" applyFont="1" applyFill="1" applyBorder="1" applyAlignment="1"/>
    <xf numFmtId="0" fontId="11" fillId="5" borderId="0" xfId="0" applyFont="1" applyFill="1" applyBorder="1" applyAlignment="1"/>
    <xf numFmtId="0" fontId="10" fillId="5" borderId="2" xfId="0" applyFont="1" applyFill="1" applyBorder="1" applyAlignment="1">
      <alignment horizontal="left"/>
    </xf>
    <xf numFmtId="164" fontId="10" fillId="5" borderId="9" xfId="0" applyNumberFormat="1" applyFont="1" applyFill="1" applyBorder="1" applyAlignment="1">
      <alignment horizontal="left"/>
    </xf>
    <xf numFmtId="165" fontId="10" fillId="5" borderId="9" xfId="0" applyNumberFormat="1" applyFont="1" applyFill="1" applyBorder="1" applyAlignment="1">
      <alignment horizontal="left"/>
    </xf>
    <xf numFmtId="0" fontId="12" fillId="5" borderId="10" xfId="0" applyFont="1" applyFill="1" applyBorder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8" fillId="2" borderId="14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8" fillId="2" borderId="16" xfId="0" applyFont="1" applyFill="1" applyBorder="1" applyAlignment="1">
      <alignment vertical="top" wrapText="1"/>
    </xf>
    <xf numFmtId="0" fontId="8" fillId="6" borderId="17" xfId="0" applyFont="1" applyFill="1" applyBorder="1" applyAlignment="1">
      <alignment vertical="top" wrapText="1"/>
    </xf>
    <xf numFmtId="0" fontId="8" fillId="2" borderId="18" xfId="0" applyFont="1" applyFill="1" applyBorder="1" applyAlignment="1">
      <alignment vertical="top" wrapText="1"/>
    </xf>
    <xf numFmtId="0" fontId="8" fillId="6" borderId="19" xfId="0" applyFont="1" applyFill="1" applyBorder="1" applyAlignment="1">
      <alignment vertical="top" wrapText="1"/>
    </xf>
    <xf numFmtId="0" fontId="1" fillId="0" borderId="20" xfId="0" applyNumberFormat="1" applyFont="1" applyFill="1" applyBorder="1" applyAlignment="1" applyProtection="1">
      <alignment horizontal="left"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5" fillId="4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right" vertical="top" wrapText="1"/>
    </xf>
    <xf numFmtId="0" fontId="8" fillId="6" borderId="26" xfId="0" applyFont="1" applyFill="1" applyBorder="1" applyAlignment="1">
      <alignment vertical="top" wrapText="1"/>
    </xf>
    <xf numFmtId="0" fontId="8" fillId="2" borderId="27" xfId="0" applyFont="1" applyFill="1" applyBorder="1" applyAlignment="1">
      <alignment vertical="top" wrapText="1"/>
    </xf>
    <xf numFmtId="0" fontId="15" fillId="5" borderId="27" xfId="0" applyFont="1" applyFill="1" applyBorder="1" applyAlignment="1">
      <alignment vertical="top" wrapText="1"/>
    </xf>
    <xf numFmtId="0" fontId="5" fillId="4" borderId="2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8" xfId="0" applyBorder="1" applyAlignment="1">
      <alignment vertical="top"/>
    </xf>
    <xf numFmtId="0" fontId="15" fillId="5" borderId="29" xfId="0" applyFont="1" applyFill="1" applyBorder="1" applyAlignment="1">
      <alignment vertical="top" wrapText="1"/>
    </xf>
    <xf numFmtId="0" fontId="0" fillId="0" borderId="22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8" xfId="0" applyBorder="1" applyAlignment="1">
      <alignment horizontal="left" vertical="top"/>
    </xf>
    <xf numFmtId="0" fontId="0" fillId="0" borderId="21" xfId="0" applyBorder="1" applyAlignment="1">
      <alignment vertical="top"/>
    </xf>
    <xf numFmtId="0" fontId="6" fillId="4" borderId="30" xfId="0" applyFont="1" applyFill="1" applyBorder="1" applyAlignment="1"/>
    <xf numFmtId="0" fontId="6" fillId="4" borderId="12" xfId="0" applyFont="1" applyFill="1" applyBorder="1" applyAlignment="1"/>
    <xf numFmtId="0" fontId="6" fillId="4" borderId="31" xfId="0" applyFont="1" applyFill="1" applyBorder="1" applyAlignment="1"/>
    <xf numFmtId="0" fontId="6" fillId="4" borderId="32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32" xfId="0" applyFont="1" applyFill="1" applyBorder="1" applyAlignment="1">
      <alignment wrapText="1"/>
    </xf>
    <xf numFmtId="0" fontId="6" fillId="4" borderId="33" xfId="0" applyFont="1" applyFill="1" applyBorder="1" applyAlignment="1"/>
    <xf numFmtId="0" fontId="0" fillId="0" borderId="7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4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left" vertical="center"/>
    </xf>
    <xf numFmtId="0" fontId="0" fillId="0" borderId="36" xfId="0" applyBorder="1" applyAlignment="1">
      <alignment horizontal="left" vertical="top"/>
    </xf>
    <xf numFmtId="0" fontId="8" fillId="2" borderId="37" xfId="0" applyFont="1" applyFill="1" applyBorder="1" applyAlignment="1">
      <alignment horizontal="left" vertical="top" wrapText="1"/>
    </xf>
    <xf numFmtId="0" fontId="8" fillId="6" borderId="38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0" fillId="0" borderId="40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6" fillId="4" borderId="1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 vertical="top" wrapText="1"/>
    </xf>
    <xf numFmtId="0" fontId="8" fillId="6" borderId="19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2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7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0" fontId="21" fillId="0" borderId="0" xfId="0" applyNumberFormat="1" applyFont="1" applyFill="1" applyBorder="1" applyAlignment="1" applyProtection="1">
      <alignment horizontal="right" vertical="top"/>
      <protection locked="0"/>
    </xf>
    <xf numFmtId="0" fontId="4" fillId="0" borderId="0" xfId="0" applyFont="1" applyBorder="1" applyAlignment="1">
      <alignment horizontal="left" vertical="top"/>
    </xf>
    <xf numFmtId="2" fontId="8" fillId="2" borderId="25" xfId="0" applyNumberFormat="1" applyFont="1" applyFill="1" applyBorder="1" applyAlignment="1">
      <alignment horizontal="right" vertical="top" wrapText="1"/>
    </xf>
    <xf numFmtId="2" fontId="8" fillId="6" borderId="26" xfId="0" applyNumberFormat="1" applyFont="1" applyFill="1" applyBorder="1" applyAlignment="1">
      <alignment vertical="top" wrapText="1"/>
    </xf>
    <xf numFmtId="2" fontId="8" fillId="2" borderId="27" xfId="0" applyNumberFormat="1" applyFont="1" applyFill="1" applyBorder="1" applyAlignment="1">
      <alignment vertical="top" wrapText="1"/>
    </xf>
    <xf numFmtId="0" fontId="4" fillId="7" borderId="0" xfId="0" applyFont="1" applyFill="1" applyBorder="1" applyAlignment="1">
      <alignment vertical="top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41" xfId="0" applyFont="1" applyBorder="1" applyAlignment="1">
      <alignment vertical="top"/>
    </xf>
    <xf numFmtId="0" fontId="0" fillId="0" borderId="42" xfId="0" applyBorder="1" applyAlignment="1">
      <alignment vertical="top"/>
    </xf>
    <xf numFmtId="2" fontId="0" fillId="0" borderId="12" xfId="0" applyNumberFormat="1" applyBorder="1" applyAlignment="1">
      <alignment horizontal="right" vertical="top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7506</xdr:colOff>
      <xdr:row>3</xdr:row>
      <xdr:rowOff>77931</xdr:rowOff>
    </xdr:from>
    <xdr:to>
      <xdr:col>13</xdr:col>
      <xdr:colOff>290080</xdr:colOff>
      <xdr:row>6</xdr:row>
      <xdr:rowOff>8658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E536CC-6A61-4C42-AB74-9DCEAF9A7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9279" y="1008783"/>
          <a:ext cx="1979756" cy="532534"/>
        </a:xfrm>
        <a:prstGeom prst="rect">
          <a:avLst/>
        </a:prstGeom>
      </xdr:spPr>
    </xdr:pic>
    <xdr:clientData/>
  </xdr:twoCellAnchor>
  <xdr:twoCellAnchor editAs="oneCell">
    <xdr:from>
      <xdr:col>13</xdr:col>
      <xdr:colOff>373942</xdr:colOff>
      <xdr:row>2</xdr:row>
      <xdr:rowOff>81752</xdr:rowOff>
    </xdr:from>
    <xdr:to>
      <xdr:col>14</xdr:col>
      <xdr:colOff>512041</xdr:colOff>
      <xdr:row>7</xdr:row>
      <xdr:rowOff>74465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2F0BD5D-8F98-4B14-ACCB-891B3FB09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22897" y="718195"/>
          <a:ext cx="700939" cy="10880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ollmec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topLeftCell="C1" zoomScale="115" zoomScaleNormal="115" workbookViewId="0">
      <selection activeCell="G6" sqref="G6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96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65"/>
      <c r="B1" s="66"/>
      <c r="C1" s="67"/>
      <c r="D1" s="67"/>
      <c r="E1" s="67"/>
      <c r="F1" s="66"/>
      <c r="G1" s="66"/>
      <c r="H1" s="66"/>
      <c r="I1" s="84"/>
      <c r="J1" s="66"/>
      <c r="K1" s="66"/>
      <c r="L1" s="66"/>
      <c r="M1" s="66"/>
      <c r="N1" s="66"/>
      <c r="O1" s="76"/>
    </row>
    <row r="2" spans="1:15" ht="37.5" customHeight="1" thickBot="1" x14ac:dyDescent="0.25">
      <c r="A2" s="68"/>
      <c r="B2" s="29"/>
      <c r="C2" s="29" t="s">
        <v>34</v>
      </c>
      <c r="D2" s="69"/>
      <c r="E2" s="30"/>
      <c r="F2" s="15" t="s">
        <v>11</v>
      </c>
      <c r="G2" s="15"/>
      <c r="H2" s="15"/>
      <c r="I2" s="85"/>
      <c r="J2" s="15"/>
      <c r="K2" s="15"/>
      <c r="L2" s="15"/>
      <c r="M2" s="15"/>
      <c r="N2" s="15"/>
      <c r="O2" s="77"/>
    </row>
    <row r="3" spans="1:15" ht="23.25" customHeight="1" x14ac:dyDescent="0.2">
      <c r="A3" s="68"/>
      <c r="B3" s="16"/>
      <c r="C3" s="16" t="s">
        <v>28</v>
      </c>
      <c r="D3" s="18" t="s">
        <v>7</v>
      </c>
      <c r="E3" s="16"/>
      <c r="F3" s="48"/>
      <c r="G3" s="16" t="s">
        <v>52</v>
      </c>
      <c r="H3" s="48"/>
      <c r="I3" s="86"/>
      <c r="J3" s="16"/>
      <c r="K3" s="19" t="s">
        <v>51</v>
      </c>
      <c r="L3" s="48"/>
      <c r="M3" s="55"/>
      <c r="N3" s="48"/>
      <c r="O3" s="78"/>
    </row>
    <row r="4" spans="1:15" ht="17.25" customHeight="1" x14ac:dyDescent="0.2">
      <c r="A4" s="68"/>
      <c r="B4" s="16"/>
      <c r="C4" s="16" t="s">
        <v>29</v>
      </c>
      <c r="D4" s="20" t="s">
        <v>3</v>
      </c>
      <c r="E4" s="21"/>
      <c r="F4" s="48"/>
      <c r="G4" s="75"/>
      <c r="H4" s="19"/>
      <c r="I4" s="87"/>
      <c r="J4" s="19"/>
      <c r="K4" s="48"/>
      <c r="L4" s="48"/>
      <c r="M4" s="48"/>
      <c r="N4" s="48"/>
      <c r="O4" s="78"/>
    </row>
    <row r="5" spans="1:15" ht="17.25" customHeight="1" x14ac:dyDescent="0.3">
      <c r="A5" s="68"/>
      <c r="B5" s="16"/>
      <c r="C5" s="16" t="s">
        <v>30</v>
      </c>
      <c r="D5" s="22" t="s">
        <v>5</v>
      </c>
      <c r="E5" s="23"/>
      <c r="F5" s="48"/>
      <c r="G5" s="55"/>
      <c r="H5" s="19"/>
      <c r="I5" s="87"/>
      <c r="J5" s="19"/>
      <c r="K5" s="74"/>
      <c r="L5" s="48"/>
      <c r="M5" s="48"/>
      <c r="N5" s="48"/>
      <c r="O5" s="78"/>
    </row>
    <row r="6" spans="1:15" x14ac:dyDescent="0.2">
      <c r="A6" s="68"/>
      <c r="B6" s="24"/>
      <c r="C6" s="24"/>
      <c r="D6" s="24"/>
      <c r="E6" s="22"/>
      <c r="F6" s="17"/>
      <c r="G6" s="55"/>
      <c r="H6" s="19"/>
      <c r="I6" s="87"/>
      <c r="J6" s="19"/>
      <c r="K6" s="16"/>
      <c r="L6" s="48"/>
      <c r="M6" s="48"/>
      <c r="N6" s="48"/>
      <c r="O6" s="78"/>
    </row>
    <row r="7" spans="1:15" ht="15.75" customHeight="1" x14ac:dyDescent="0.2">
      <c r="A7" s="68"/>
      <c r="B7" s="25"/>
      <c r="C7" s="25" t="s">
        <v>33</v>
      </c>
      <c r="D7" s="26" t="s">
        <v>17</v>
      </c>
      <c r="E7" s="26" t="s">
        <v>15</v>
      </c>
      <c r="F7" s="48"/>
      <c r="G7" s="103"/>
      <c r="H7" s="25"/>
      <c r="I7" s="88"/>
      <c r="J7" s="25"/>
      <c r="K7" s="73" t="s">
        <v>57</v>
      </c>
      <c r="L7" s="48"/>
      <c r="M7" s="48"/>
      <c r="N7" s="48"/>
      <c r="O7" s="78"/>
    </row>
    <row r="8" spans="1:15" ht="15.75" customHeight="1" x14ac:dyDescent="0.2">
      <c r="A8" s="68"/>
      <c r="B8" s="23"/>
      <c r="C8" s="23" t="s">
        <v>31</v>
      </c>
      <c r="D8" s="27">
        <f ca="1">TODAY()</f>
        <v>43598</v>
      </c>
      <c r="E8" s="28">
        <f ca="1">NOW()</f>
        <v>43598.710557407408</v>
      </c>
      <c r="F8" s="48"/>
      <c r="G8" s="25"/>
      <c r="H8" s="25"/>
      <c r="I8" s="88"/>
      <c r="J8" s="25"/>
      <c r="K8" s="19"/>
      <c r="L8" s="48"/>
      <c r="M8" s="48"/>
      <c r="N8" s="48"/>
      <c r="O8" s="78"/>
    </row>
    <row r="9" spans="1:15" s="47" customFormat="1" ht="40.5" customHeight="1" x14ac:dyDescent="0.2">
      <c r="A9" s="70"/>
      <c r="B9" s="44" t="s">
        <v>38</v>
      </c>
      <c r="C9" s="45" t="s">
        <v>39</v>
      </c>
      <c r="D9" s="45" t="s">
        <v>40</v>
      </c>
      <c r="E9" s="45" t="s">
        <v>41</v>
      </c>
      <c r="F9" s="45" t="s">
        <v>56</v>
      </c>
      <c r="G9" s="45" t="s">
        <v>32</v>
      </c>
      <c r="H9" s="45" t="s">
        <v>35</v>
      </c>
      <c r="I9" s="45" t="s">
        <v>42</v>
      </c>
      <c r="J9" s="45" t="s">
        <v>43</v>
      </c>
      <c r="K9" s="49" t="s">
        <v>44</v>
      </c>
      <c r="L9" s="54" t="s">
        <v>45</v>
      </c>
      <c r="M9" s="46" t="s">
        <v>46</v>
      </c>
      <c r="N9" s="46" t="s">
        <v>47</v>
      </c>
      <c r="O9" s="46" t="s">
        <v>48</v>
      </c>
    </row>
    <row r="10" spans="1:15" s="2" customFormat="1" ht="13.5" customHeight="1" x14ac:dyDescent="0.2">
      <c r="A10" s="68"/>
      <c r="B10" s="37">
        <f>ROW(B10) - ROW($B$9)</f>
        <v>1</v>
      </c>
      <c r="C10" s="36"/>
      <c r="D10" s="36"/>
      <c r="E10" s="38"/>
      <c r="F10" s="38"/>
      <c r="G10" s="38"/>
      <c r="H10" s="38"/>
      <c r="I10" s="89"/>
      <c r="J10" s="38"/>
      <c r="K10" s="50"/>
      <c r="L10" s="50"/>
      <c r="M10" s="100"/>
      <c r="N10" s="100"/>
      <c r="O10" s="79"/>
    </row>
    <row r="11" spans="1:15" s="2" customFormat="1" ht="13.5" customHeight="1" x14ac:dyDescent="0.2">
      <c r="A11" s="68"/>
      <c r="B11" s="39">
        <f>ROW(B11) - ROW($B$9)</f>
        <v>2</v>
      </c>
      <c r="C11" s="41"/>
      <c r="D11" s="41"/>
      <c r="E11" s="41"/>
      <c r="F11" s="41"/>
      <c r="G11" s="41"/>
      <c r="H11" s="41"/>
      <c r="I11" s="90"/>
      <c r="J11" s="41"/>
      <c r="K11" s="51"/>
      <c r="L11" s="51"/>
      <c r="M11" s="101"/>
      <c r="N11" s="101"/>
      <c r="O11" s="80"/>
    </row>
    <row r="12" spans="1:15" s="2" customFormat="1" ht="13.5" customHeight="1" x14ac:dyDescent="0.2">
      <c r="A12" s="68"/>
      <c r="B12" s="40">
        <f>ROW(B12) - ROW($B$9)</f>
        <v>3</v>
      </c>
      <c r="C12" s="11"/>
      <c r="D12" s="11"/>
      <c r="E12" s="4"/>
      <c r="F12" s="4"/>
      <c r="G12" s="4"/>
      <c r="H12" s="4"/>
      <c r="I12" s="91"/>
      <c r="J12" s="4"/>
      <c r="K12" s="52"/>
      <c r="L12" s="52"/>
      <c r="M12" s="102"/>
      <c r="N12" s="102"/>
      <c r="O12" s="81"/>
    </row>
    <row r="13" spans="1:15" x14ac:dyDescent="0.2">
      <c r="A13" s="68"/>
      <c r="B13" s="64"/>
      <c r="C13" s="63"/>
      <c r="D13" s="43"/>
      <c r="E13" s="42"/>
      <c r="F13" s="60"/>
      <c r="G13" s="48"/>
      <c r="H13" s="59">
        <f>SUM(H10:H12)</f>
        <v>0</v>
      </c>
      <c r="I13" s="92"/>
      <c r="J13" s="53"/>
      <c r="K13" s="59">
        <f>SUM(K10:K12)</f>
        <v>0</v>
      </c>
      <c r="L13" s="58"/>
      <c r="M13" s="58"/>
      <c r="N13" s="58">
        <f>SUM(N10:N12)</f>
        <v>0</v>
      </c>
      <c r="O13" s="82"/>
    </row>
    <row r="14" spans="1:15" ht="13.5" thickBot="1" x14ac:dyDescent="0.25">
      <c r="A14" s="68"/>
      <c r="B14" s="104" t="s">
        <v>36</v>
      </c>
      <c r="C14" s="104"/>
      <c r="D14" s="7"/>
      <c r="E14" s="9"/>
      <c r="F14" s="62" t="s">
        <v>37</v>
      </c>
      <c r="G14" s="6"/>
      <c r="H14" s="6"/>
      <c r="I14" s="93"/>
      <c r="J14" s="48"/>
      <c r="K14" s="48"/>
      <c r="L14" s="48"/>
      <c r="M14" s="48"/>
      <c r="N14" s="48"/>
      <c r="O14" s="78"/>
    </row>
    <row r="15" spans="1:15" ht="27" thickBot="1" x14ac:dyDescent="0.25">
      <c r="A15" s="68"/>
      <c r="B15" s="8"/>
      <c r="C15" s="8"/>
      <c r="D15" s="8"/>
      <c r="E15" s="10"/>
      <c r="F15" s="7"/>
      <c r="G15" s="7"/>
      <c r="H15" s="98" t="s">
        <v>53</v>
      </c>
      <c r="I15" s="97" t="s">
        <v>55</v>
      </c>
      <c r="J15" s="57" t="s">
        <v>49</v>
      </c>
      <c r="K15" s="48"/>
      <c r="L15" s="105">
        <f>N13</f>
        <v>0</v>
      </c>
      <c r="M15" s="106"/>
      <c r="N15" s="56" t="s">
        <v>50</v>
      </c>
      <c r="O15" s="78"/>
    </row>
    <row r="16" spans="1:15" x14ac:dyDescent="0.2">
      <c r="A16" s="68"/>
      <c r="B16" s="8"/>
      <c r="C16" s="8"/>
      <c r="D16" s="8"/>
      <c r="E16" s="10"/>
      <c r="F16" s="7"/>
      <c r="G16" s="7"/>
      <c r="H16" s="7"/>
      <c r="I16" s="94"/>
      <c r="J16" s="61" t="s">
        <v>54</v>
      </c>
      <c r="K16" s="8"/>
      <c r="L16" s="107" t="e">
        <f>L15/H15</f>
        <v>#VALUE!</v>
      </c>
      <c r="M16" s="107"/>
      <c r="N16" s="99" t="s">
        <v>50</v>
      </c>
      <c r="O16" s="78"/>
    </row>
    <row r="17" spans="1:15" ht="13.5" thickBot="1" x14ac:dyDescent="0.25">
      <c r="A17" s="71"/>
      <c r="B17" s="35"/>
      <c r="C17" s="14"/>
      <c r="D17" s="14"/>
      <c r="E17" s="12"/>
      <c r="F17" s="13"/>
      <c r="G17" s="13"/>
      <c r="H17" s="13"/>
      <c r="I17" s="95"/>
      <c r="J17" s="13"/>
      <c r="K17" s="14"/>
      <c r="L17" s="72"/>
      <c r="M17" s="72"/>
      <c r="N17" s="72"/>
      <c r="O17" s="83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2">
    <cfRule type="cellIs" dxfId="1" priority="3" operator="lessThan">
      <formula>1</formula>
    </cfRule>
  </conditionalFormatting>
  <conditionalFormatting sqref="N10:N12">
    <cfRule type="containsBlanks" dxfId="0" priority="2">
      <formula>LEN(TRIM(N10))=0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32" t="s">
        <v>0</v>
      </c>
      <c r="B1" s="33" t="s">
        <v>1</v>
      </c>
    </row>
    <row r="2" spans="1:2" x14ac:dyDescent="0.2">
      <c r="A2" s="31" t="s">
        <v>2</v>
      </c>
      <c r="B2" s="5" t="s">
        <v>3</v>
      </c>
    </row>
    <row r="3" spans="1:2" x14ac:dyDescent="0.2">
      <c r="A3" s="32" t="s">
        <v>4</v>
      </c>
      <c r="B3" s="34" t="s">
        <v>5</v>
      </c>
    </row>
    <row r="4" spans="1:2" x14ac:dyDescent="0.2">
      <c r="A4" s="31" t="s">
        <v>6</v>
      </c>
      <c r="B4" s="5" t="s">
        <v>7</v>
      </c>
    </row>
    <row r="5" spans="1:2" x14ac:dyDescent="0.2">
      <c r="A5" s="32" t="s">
        <v>8</v>
      </c>
      <c r="B5" s="34" t="s">
        <v>9</v>
      </c>
    </row>
    <row r="6" spans="1:2" x14ac:dyDescent="0.2">
      <c r="A6" s="31" t="s">
        <v>10</v>
      </c>
      <c r="B6" s="5" t="s">
        <v>11</v>
      </c>
    </row>
    <row r="7" spans="1:2" x14ac:dyDescent="0.2">
      <c r="A7" s="32" t="s">
        <v>12</v>
      </c>
      <c r="B7" s="34" t="s">
        <v>13</v>
      </c>
    </row>
    <row r="8" spans="1:2" x14ac:dyDescent="0.2">
      <c r="A8" s="31" t="s">
        <v>14</v>
      </c>
      <c r="B8" s="5" t="s">
        <v>15</v>
      </c>
    </row>
    <row r="9" spans="1:2" x14ac:dyDescent="0.2">
      <c r="A9" s="32" t="s">
        <v>16</v>
      </c>
      <c r="B9" s="34" t="s">
        <v>17</v>
      </c>
    </row>
    <row r="10" spans="1:2" x14ac:dyDescent="0.2">
      <c r="A10" s="31" t="s">
        <v>18</v>
      </c>
      <c r="B10" s="5" t="s">
        <v>19</v>
      </c>
    </row>
    <row r="11" spans="1:2" x14ac:dyDescent="0.2">
      <c r="A11" s="32" t="s">
        <v>20</v>
      </c>
      <c r="B11" s="34" t="s">
        <v>21</v>
      </c>
    </row>
    <row r="12" spans="1:2" x14ac:dyDescent="0.2">
      <c r="A12" s="31" t="s">
        <v>22</v>
      </c>
      <c r="B12" s="5" t="s">
        <v>23</v>
      </c>
    </row>
    <row r="13" spans="1:2" x14ac:dyDescent="0.2">
      <c r="A13" s="32" t="s">
        <v>24</v>
      </c>
      <c r="B13" s="34" t="s">
        <v>25</v>
      </c>
    </row>
    <row r="14" spans="1:2" x14ac:dyDescent="0.2">
      <c r="A14" s="31" t="s">
        <v>26</v>
      </c>
      <c r="B14" s="5" t="s">
        <v>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</dc:creator>
  <cp:keywords>Ugur-BOM</cp:keywords>
  <cp:lastModifiedBy>Rollmech-Team-1</cp:lastModifiedBy>
  <cp:lastPrinted>2012-02-04T13:58:31Z</cp:lastPrinted>
  <dcterms:created xsi:type="dcterms:W3CDTF">2002-11-05T15:28:02Z</dcterms:created>
  <dcterms:modified xsi:type="dcterms:W3CDTF">2019-05-13T14:03:27Z</dcterms:modified>
</cp:coreProperties>
</file>