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mutlu\Desktop\Teklif çalışmaları\BMC\"/>
    </mc:Choice>
  </mc:AlternateContent>
  <xr:revisionPtr revIDLastSave="0" documentId="13_ncr:1_{1213EC9F-E26A-41D9-8FAA-F97C7D64B6FC}" xr6:coauthVersionLast="44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WorkSheet 1" sheetId="1" r:id="rId1"/>
  </sheets>
  <definedNames>
    <definedName name="_xlnm._FilterDatabase" localSheetId="0" hidden="1">'WorkSheet 1'!$A$3:$W$51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0" i="1" l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51" i="1" l="1"/>
</calcChain>
</file>

<file path=xl/sharedStrings.xml><?xml version="1.0" encoding="utf-8"?>
<sst xmlns="http://schemas.openxmlformats.org/spreadsheetml/2006/main" count="767" uniqueCount="269">
  <si>
    <t>EKOM TEKLİF ÇALIŞMASI</t>
  </si>
  <si>
    <t>NO</t>
  </si>
  <si>
    <t>DİSTRİBÜTÖR</t>
  </si>
  <si>
    <t>TEDARİKÇİ  
KODU</t>
  </si>
  <si>
    <t>PARÇA KODU
 (PART NO)</t>
  </si>
  <si>
    <t>AÇIKLAMALAR 
(DESCRIPTION)</t>
  </si>
  <si>
    <t>ÜRETİCİ (MANUFACTURER)</t>
  </si>
  <si>
    <t>PAKETLEME ŞEKLİ    /STANDART
PAKETLEME</t>
  </si>
  <si>
    <t>MİNUMUM PAKETLEME ADEDİ        (MPQ)</t>
  </si>
  <si>
    <t>MİNUMUM SİPARİŞ ADEDİ     (MOQ)</t>
  </si>
  <si>
    <t>EKOM SATIŞ FİYATI  
 (UNIT PRICE)</t>
  </si>
  <si>
    <t>TUTAR 
 (AMOUNT)</t>
  </si>
  <si>
    <t>EKOM TESLİM TARİHİ
  (SHIPPING DATE)</t>
  </si>
  <si>
    <t>445-12484-1-ND</t>
  </si>
  <si>
    <t>Digikey</t>
  </si>
  <si>
    <t>CGA3E3X5R1V105K080AB</t>
  </si>
  <si>
    <t>CAP CER 1UF 35V X5R 0603</t>
  </si>
  <si>
    <t>TDK CORPORATION</t>
  </si>
  <si>
    <t>CUT TAPE(1)</t>
  </si>
  <si>
    <t>USD</t>
  </si>
  <si>
    <t>7-10 İŞ GÜNÜ</t>
  </si>
  <si>
    <t>587-3357-1-ND</t>
  </si>
  <si>
    <t>GMK107BJ104KAHT</t>
  </si>
  <si>
    <t>CAP CER 0.1UF 35V X5R 0603</t>
  </si>
  <si>
    <t>TAIYO YUDEN</t>
  </si>
  <si>
    <t>445-12654-1-ND</t>
  </si>
  <si>
    <t>CGA4J1X5R1C106M125AC</t>
  </si>
  <si>
    <t>CAP CER 10UF 16V X5R 0805</t>
  </si>
  <si>
    <t>445-5621-1-ND</t>
  </si>
  <si>
    <t>CGA3E2C0G1H4R7C080AA</t>
  </si>
  <si>
    <t>CAP CER 4.7PF 50V C0G 0603</t>
  </si>
  <si>
    <t>445-9158-1-ND</t>
  </si>
  <si>
    <t>CGJ4C2C0G2A101J060AA</t>
  </si>
  <si>
    <t>CAP CER 100PF 100V C0G 0805</t>
  </si>
  <si>
    <t>445-5661-1-ND</t>
  </si>
  <si>
    <t>CGA3E2X7R1H472K080AA</t>
  </si>
  <si>
    <t>CAP CER 4700PF 50V X7R 0603</t>
  </si>
  <si>
    <t>445-6970-1-ND</t>
  </si>
  <si>
    <t>CGA4J3X5R1A106K125AB</t>
  </si>
  <si>
    <t>CAP CER 10UF 10V X5R 0805</t>
  </si>
  <si>
    <t>445-5667-1-ND</t>
  </si>
  <si>
    <t>CGA3E2X7R1E104K080AA</t>
  </si>
  <si>
    <t>CAP CER 0.1UF 25V X7R 0603</t>
  </si>
  <si>
    <t>490-16413-1-ND</t>
  </si>
  <si>
    <t>GCM1885C2A220FA16D</t>
  </si>
  <si>
    <t>CAP CER 22PF 100V C0G/NP0 0603</t>
  </si>
  <si>
    <t>MURATA ELECTRONICS</t>
  </si>
  <si>
    <t>1276-6845-1-ND</t>
  </si>
  <si>
    <t>CL21B103KC6WPNC</t>
  </si>
  <si>
    <t>CAP CER 10000PF 100V X7R 0805</t>
  </si>
  <si>
    <t>SAMSUNG ELECTRO-MECHANICS</t>
  </si>
  <si>
    <t>490-12361-1-ND</t>
  </si>
  <si>
    <t>GRT21BC8YA475KE13L</t>
  </si>
  <si>
    <t>CAP CER 4.7UF 35V X6S 0805</t>
  </si>
  <si>
    <t>SZBZX84C12LT1GOSCT-ND</t>
  </si>
  <si>
    <t>SZBZX84C12LT1G</t>
  </si>
  <si>
    <t>DIODE ZENER 12V 250MW SOT23-3</t>
  </si>
  <si>
    <t>ON SEMICONDUCTOR</t>
  </si>
  <si>
    <t>SZP6SMB36CAT3GOSCT-ND</t>
  </si>
  <si>
    <t>SZP6SMB36CAT3G</t>
  </si>
  <si>
    <t>TVS DIODE 30.8V 49.9V SMB</t>
  </si>
  <si>
    <t>LITTELFUSE INC.</t>
  </si>
  <si>
    <t>475-3762-1-ND</t>
  </si>
  <si>
    <t>LR T67D-U1V2-1-1-20-R18-Z</t>
  </si>
  <si>
    <t>LED TOPLED RED 626NM 2SMD</t>
  </si>
  <si>
    <t>OSRAM OPTO SEMICONDUCTORS INC.</t>
  </si>
  <si>
    <t>497-13262-1-ND</t>
  </si>
  <si>
    <t>ESDCAN24-2BLY</t>
  </si>
  <si>
    <t>TVS DIODE 24V 40V SOT23-3</t>
  </si>
  <si>
    <t>STMICROELECTRONICS</t>
  </si>
  <si>
    <t>475-3760-1-ND</t>
  </si>
  <si>
    <t>LP T67F-P1R2-35-1-20-R18-Z</t>
  </si>
  <si>
    <t>LED TOPLED GREEN 562NM 2PLCC</t>
  </si>
  <si>
    <t>MFU06031.25CT-ND</t>
  </si>
  <si>
    <t>MFU0603FF01250P100</t>
  </si>
  <si>
    <t>FUSE BOARD MNT 1.25A 32VDC 0603</t>
  </si>
  <si>
    <t>VISHAY BEYSCHLAG</t>
  </si>
  <si>
    <t>CP-002A-ND</t>
  </si>
  <si>
    <t>PJ-002A</t>
  </si>
  <si>
    <t>CONN PWR JACK 2X5.5MM SOLDER</t>
  </si>
  <si>
    <t>CUI DEVICES</t>
  </si>
  <si>
    <t>BULK(500)</t>
  </si>
  <si>
    <t>732-5316-ND</t>
  </si>
  <si>
    <t>61300311121</t>
  </si>
  <si>
    <t>CONN HEADER VERT 3POS 2.54MM</t>
  </si>
  <si>
    <t>WURTH ELECTRONICS INC.</t>
  </si>
  <si>
    <t>BULK(1000)</t>
  </si>
  <si>
    <t>S7000-ND</t>
  </si>
  <si>
    <t>PPTC021LFBN-RC</t>
  </si>
  <si>
    <t>CONN HDR 2POS 0.1 TIN PCB</t>
  </si>
  <si>
    <t>SULLINS CONNECTOR SOLUTIONS</t>
  </si>
  <si>
    <t>TRAY(1)</t>
  </si>
  <si>
    <t>S7002-ND</t>
  </si>
  <si>
    <t>PPTC041LFBN-RC</t>
  </si>
  <si>
    <t>CONN HDR 4POS 0.1 TIN PCB</t>
  </si>
  <si>
    <t>S7004-ND</t>
  </si>
  <si>
    <t>PPTC061LFBN-RC</t>
  </si>
  <si>
    <t>CONN HDR 6POS 0.1 TIN PCB</t>
  </si>
  <si>
    <t>S7014-ND</t>
  </si>
  <si>
    <t>PPTC161LFBN-RC</t>
  </si>
  <si>
    <t>CONN HDR 16POS 0.1 TIN PCB</t>
  </si>
  <si>
    <t>732-4709-5-ND</t>
  </si>
  <si>
    <t>66200311122</t>
  </si>
  <si>
    <t>CONN HEADER VERT 3POS 3MM</t>
  </si>
  <si>
    <t>TUBE(48)</t>
  </si>
  <si>
    <t>SQJ457EP-T1_GE3CT-ND</t>
  </si>
  <si>
    <t>SQJ457EP-T1_GE3</t>
  </si>
  <si>
    <t>MOSFET P-CH 60V 36A POWERPAKSO-8</t>
  </si>
  <si>
    <t>VISHAY SILICONIX</t>
  </si>
  <si>
    <t>MMBT2222A-FDICT-ND</t>
  </si>
  <si>
    <t>MMBT2222A-7-F</t>
  </si>
  <si>
    <t>TRANS NPN 40V 0.6A SMD SOT23-3</t>
  </si>
  <si>
    <t>DIODES INCORPORATED</t>
  </si>
  <si>
    <t>TLP2301(TPLECT-ND</t>
  </si>
  <si>
    <t>TLP2301(TPL,E</t>
  </si>
  <si>
    <t>OPTOISO 3.75KV TRANS 6-SO 4 LEAD</t>
  </si>
  <si>
    <t>TOSHIBA SEMICONDUCTOR AND STORAGE</t>
  </si>
  <si>
    <t>P100KBZCT-ND</t>
  </si>
  <si>
    <t>ERJ-PA3J104V</t>
  </si>
  <si>
    <t>RES SMD 100K OHM 5% 1/4W 0603</t>
  </si>
  <si>
    <t>PANASONIC ELECTRONIC COMPONENTS</t>
  </si>
  <si>
    <t>P54.9CCT-ND</t>
  </si>
  <si>
    <t>ERJ-6ENF54R9V</t>
  </si>
  <si>
    <t>RES SMD 54.9 OHM 1% 1/8W 0805</t>
  </si>
  <si>
    <t>P140CCT-ND</t>
  </si>
  <si>
    <t>ERJ-6ENF1400V</t>
  </si>
  <si>
    <t>RES SMD 140 OHM 1% 1/8W 0805</t>
  </si>
  <si>
    <t>541-0.0ACT-ND</t>
  </si>
  <si>
    <t>CRCW08050000Z0EA</t>
  </si>
  <si>
    <t>RES SMD 0 OHM JUMPER 1/8W 0805</t>
  </si>
  <si>
    <t>VISHAY DALE</t>
  </si>
  <si>
    <t>541-22ACT-ND</t>
  </si>
  <si>
    <t>CRCW080522R0JNEA</t>
  </si>
  <si>
    <t>RES SMD 22 OHM 5% 1/8W 0805</t>
  </si>
  <si>
    <t>541-60.4CCT-ND</t>
  </si>
  <si>
    <t>CRCW080560R4FKEA</t>
  </si>
  <si>
    <t>RES SMD 60.4 OHM 1% 1/8W 0805</t>
  </si>
  <si>
    <t>P5.60KCCT-ND</t>
  </si>
  <si>
    <t>ERJ-6ENF5601V</t>
  </si>
  <si>
    <t>RES SMD 5.6K OHM 1% 1/8W 0805</t>
  </si>
  <si>
    <t>P1.00KCCT-ND</t>
  </si>
  <si>
    <t>ERJ-6ENF1001V</t>
  </si>
  <si>
    <t>RES SMD 1K OHM 1% 1/8W 0805</t>
  </si>
  <si>
    <t>P10.0KCCT-ND</t>
  </si>
  <si>
    <t>ERJ-6ENF1002V</t>
  </si>
  <si>
    <t>RES SMD 10K OHM 1% 1/8W 0805</t>
  </si>
  <si>
    <t>P100CCT-ND</t>
  </si>
  <si>
    <t>ERJ-6ENF1000V</t>
  </si>
  <si>
    <t>RES SMD 100 OHM 1% 1/8W 0805</t>
  </si>
  <si>
    <t>450-1758-1-ND</t>
  </si>
  <si>
    <t>FSMSMTR</t>
  </si>
  <si>
    <t>SWITCH TACTILE SPST-NO 0.05A 24V</t>
  </si>
  <si>
    <t>TE CONNECTIVITY ALCOSWITCH SWITCHES</t>
  </si>
  <si>
    <t>TLE4284DV33ATMA1CT-ND</t>
  </si>
  <si>
    <t>TLE4284DV33ATMA1</t>
  </si>
  <si>
    <t>IC REG LINEAR 3.3V 1A TO252-3-11</t>
  </si>
  <si>
    <t>INFINEON TECHNOLOGIES</t>
  </si>
  <si>
    <t>TLE4284DV50ATMA1CT-ND</t>
  </si>
  <si>
    <t>TLE4284DV50ATMA1</t>
  </si>
  <si>
    <t>IC REG LINEAR 5V 1A TO252-3-11</t>
  </si>
  <si>
    <t>296-15381-1-ND</t>
  </si>
  <si>
    <t>SN65HVD232QDRQ1</t>
  </si>
  <si>
    <t>IC TRANSCEIVER HALF 1/1 8SOIC</t>
  </si>
  <si>
    <t>TEXAS INSTRUMENTS</t>
  </si>
  <si>
    <t>497-16238-1-ND</t>
  </si>
  <si>
    <t>M24M02-DWMN3TP/K</t>
  </si>
  <si>
    <t>IC EEPROM 2M I2C 1MHZ 8SO</t>
  </si>
  <si>
    <t>497-17362-1-ND</t>
  </si>
  <si>
    <t>STM32F072R8T6TR</t>
  </si>
  <si>
    <t>IC MCU 32BIT 64KB FLASH 64LQFP</t>
  </si>
  <si>
    <t>XC2162CT-ND</t>
  </si>
  <si>
    <t>ECS-.327-6-34QCS-TR</t>
  </si>
  <si>
    <t>CRYSTAL 32.768KHZ 6PF SMD</t>
  </si>
  <si>
    <t>ECS INC.</t>
  </si>
  <si>
    <t>XC2015CT-ND</t>
  </si>
  <si>
    <t>ECS-80-18-20BQ-DS</t>
  </si>
  <si>
    <t>CRYSTAL 8.0000MHZ 18PF SMD</t>
  </si>
  <si>
    <t>Category</t>
  </si>
  <si>
    <t>Manufacturer 1</t>
  </si>
  <si>
    <t>Manufacturer Part Number 1</t>
  </si>
  <si>
    <t>Case/Package</t>
  </si>
  <si>
    <t>Description</t>
  </si>
  <si>
    <t>Quantity</t>
  </si>
  <si>
    <t>Supplier 1</t>
  </si>
  <si>
    <t>Supplier Part Number 1</t>
  </si>
  <si>
    <t>Ceramic Capacitors</t>
  </si>
  <si>
    <t>TDK Corporation</t>
  </si>
  <si>
    <t>0603 (1608 Metric)</t>
  </si>
  <si>
    <t>1UF 35V X5R 0603</t>
  </si>
  <si>
    <t>Taiyo Yuden</t>
  </si>
  <si>
    <t>100nf 35V X5r 0603</t>
  </si>
  <si>
    <t>0805 (2012 Metric)</t>
  </si>
  <si>
    <t>10UF 16V 0805</t>
  </si>
  <si>
    <t>TDK Corporation, TDK Corporation, Taiyo Yuden, Taiyo Yuden, Taiyo Yuden, Taiyo Yuden</t>
  </si>
  <si>
    <t>CGA3E2X7R1E104K080AA, CGA3E2X7R1E104K080AA, GMK107BJ104KAHT, GMK107BJ104KAHT, GMK107BJ104KAHT, GMK107BJ104KAHT</t>
  </si>
  <si>
    <t>CAP CER 0.1UF 25V X7R 0603, CAP CER 0.1UF 25V X7R 0603, 100nf 35V X5r 0603, 100nf 35V X5r 0603, 100nf 35V X5r 0603, 100nf 35V X5r 0603</t>
  </si>
  <si>
    <t>445-5667-1-ND, 445-5667-1-ND, 587-3357-1-ND, 587-3357-1-ND, 587-3357-1-ND, 587-3357-1-ND</t>
  </si>
  <si>
    <t>Murata Electronics North America</t>
  </si>
  <si>
    <t>22PF 100V C0G/NP0 0603</t>
  </si>
  <si>
    <t>Samsung Electro-Mechanics</t>
  </si>
  <si>
    <t>10nF 100V X7R 0805</t>
  </si>
  <si>
    <t>Diodes - Zener - Single</t>
  </si>
  <si>
    <t>ON Semiconductor</t>
  </si>
  <si>
    <t>TO-236-3, SC-59, SOT-23-3</t>
  </si>
  <si>
    <t>TVS - Diodes</t>
  </si>
  <si>
    <t>Littelfuse Inc.</t>
  </si>
  <si>
    <t>DO-214AA, SMB</t>
  </si>
  <si>
    <t>LED Lighting - Color</t>
  </si>
  <si>
    <t>OSRAM Opto Semiconductors Inc.</t>
  </si>
  <si>
    <t>2-SMD, J-Lead</t>
  </si>
  <si>
    <t>LED RED 626NM 2SMD</t>
  </si>
  <si>
    <t>STMicroelectronics</t>
  </si>
  <si>
    <t>2-PLCC</t>
  </si>
  <si>
    <t>Fuses</t>
  </si>
  <si>
    <t>Vishay Beyschlag</t>
  </si>
  <si>
    <t>FUSE 1.25A 32VDC 0603</t>
  </si>
  <si>
    <t>Barrel - Power Connectors</t>
  </si>
  <si>
    <t>CUI Inc.</t>
  </si>
  <si>
    <t>Jack</t>
  </si>
  <si>
    <t>Rectangular Connectors - Headers, Male Pins</t>
  </si>
  <si>
    <t>Wurth Electronics Inc.</t>
  </si>
  <si>
    <t>3POS pitch 2.54mm</t>
  </si>
  <si>
    <t>3POS 2.54MM</t>
  </si>
  <si>
    <t>Rectangular Connectors - Headers, Receptacles, Female Sockets</t>
  </si>
  <si>
    <t>Sullins Connector Solutions</t>
  </si>
  <si>
    <t>2POS_2.54mmPitch</t>
  </si>
  <si>
    <t>2POS 0.1 TIN PCB 2.54mm Pitch</t>
  </si>
  <si>
    <t>4POS_2.54mmPitch</t>
  </si>
  <si>
    <t>4POS 0.1 TIN PCB 2.54mm Pitch</t>
  </si>
  <si>
    <t>6Pos_2.5mm_Pitch</t>
  </si>
  <si>
    <t>6POS 0.1 TIN PCB 2.54mm Pitch</t>
  </si>
  <si>
    <t>16Pos_2.5mm_Pitch</t>
  </si>
  <si>
    <t>16POS 0.1 TIN PCB 2.54mm Pitch</t>
  </si>
  <si>
    <t>3POS_3mmPitch</t>
  </si>
  <si>
    <t>3POS 3MM</t>
  </si>
  <si>
    <t>Transistors - FETs, MOSFETs - Single</t>
  </si>
  <si>
    <t>Vishay Siliconix</t>
  </si>
  <si>
    <t>PowerPAK® SO-8</t>
  </si>
  <si>
    <t>Transistors - Bipolar (BJT) - Single</t>
  </si>
  <si>
    <t>Diodes Incorporated</t>
  </si>
  <si>
    <t>SOT-23-3</t>
  </si>
  <si>
    <t>Optoisolators - Transistor, Photovoltaic Output</t>
  </si>
  <si>
    <t>Toshiba Semiconductor and Storage</t>
  </si>
  <si>
    <t>6-SOIC (0.179", 4.55mm Width), 4 Leads</t>
  </si>
  <si>
    <t>Chip Resistor - Surface Mount</t>
  </si>
  <si>
    <t>Panasonic Electronic Components</t>
  </si>
  <si>
    <t>100K 5% 1/4W 0603</t>
  </si>
  <si>
    <t>Vishay Dale</t>
  </si>
  <si>
    <t>1K OHM 1% 1/8W 0805</t>
  </si>
  <si>
    <t>10K OHM 1% 1/8W 0805</t>
  </si>
  <si>
    <t>100 OHM 1% 1/8W 0805</t>
  </si>
  <si>
    <t>Tactile Switches</t>
  </si>
  <si>
    <t>TE Connectivity ALCOSWITCH Switches</t>
  </si>
  <si>
    <t/>
  </si>
  <si>
    <t>PMIC - Voltage Regulators - Linear</t>
  </si>
  <si>
    <t>Infineon Technologies</t>
  </si>
  <si>
    <t>TO-252-3, DPak (2 Leads + Tab), SC-63</t>
  </si>
  <si>
    <t>Interface - Drivers, Receivers, Transceivers</t>
  </si>
  <si>
    <t>Texas Instruments</t>
  </si>
  <si>
    <t>8-SOIC (0.154", 3.90mm Width)</t>
  </si>
  <si>
    <t>IC TXRX CAN 1MBPS 3.3V 8SOIC</t>
  </si>
  <si>
    <t>Memory</t>
  </si>
  <si>
    <t>Embedded - Microcontrollers</t>
  </si>
  <si>
    <t>64-LQFP</t>
  </si>
  <si>
    <t>Crystals</t>
  </si>
  <si>
    <t>ECS Inc.</t>
  </si>
  <si>
    <t>2-SMD, No Lead</t>
  </si>
  <si>
    <t>4-SMD, No Lead</t>
  </si>
  <si>
    <t>ROLLMECH.-10-10-2019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</si>
</sst>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#,##0\ &quot;YTL&quot;"/>
    <numFmt numFmtId="166" formatCode="#,##0.0000"/>
    <numFmt numFmtId="167" formatCode="0.00000"/>
  </numFmts>
  <fonts count="17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indexed="56"/>
      <name val="Arial"/>
      <family val="2"/>
    </font>
    <font>
      <sz val="8"/>
      <color indexed="10"/>
      <name val="Arial"/>
      <family val="2"/>
    </font>
    <font>
      <sz val="8"/>
      <color indexed="6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9"/>
      <color theme="0"/>
      <name val="Arial"/>
      <family val="2"/>
    </font>
    <font>
      <b/>
      <sz val="9"/>
      <color rgb="FF0033CC"/>
      <name val="Arial"/>
      <family val="2"/>
    </font>
    <font>
      <sz val="1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0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7" fillId="0" borderId="0"/>
  </cellStyleXfs>
  <cellXfs count="33">
    <xf numFmtId="0" fontId="0" fillId="0" borderId="0" xfId="0" applyNumberFormat="1" applyFont="1" applyFill="1" applyBorder="1"/>
    <xf numFmtId="0" fontId="1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center"/>
    </xf>
    <xf numFmtId="3" fontId="1" fillId="2" borderId="0" xfId="0" applyNumberFormat="1" applyFont="1" applyFill="1" applyBorder="1" applyAlignment="1">
      <alignment horizontal="center"/>
    </xf>
    <xf numFmtId="0" fontId="3" fillId="2" borderId="0" xfId="0" applyNumberFormat="1" applyFont="1" applyFill="1" applyBorder="1" applyAlignment="1">
      <alignment horizontal="center"/>
    </xf>
    <xf numFmtId="14" fontId="1" fillId="2" borderId="0" xfId="0" applyNumberFormat="1" applyFont="1" applyFill="1" applyBorder="1" applyAlignment="1">
      <alignment horizontal="center"/>
    </xf>
    <xf numFmtId="0" fontId="6" fillId="3" borderId="1" xfId="0" applyNumberFormat="1" applyFont="1" applyFill="1" applyBorder="1" applyAlignment="1">
      <alignment horizontal="center" vertical="center"/>
    </xf>
    <xf numFmtId="4" fontId="9" fillId="4" borderId="2" xfId="0" applyNumberFormat="1" applyFont="1" applyFill="1" applyBorder="1" applyAlignment="1">
      <alignment horizontal="center" wrapText="1"/>
    </xf>
    <xf numFmtId="3" fontId="9" fillId="4" borderId="3" xfId="2" applyNumberFormat="1" applyFont="1" applyFill="1" applyBorder="1" applyAlignment="1">
      <alignment horizontal="center" wrapText="1"/>
    </xf>
    <xf numFmtId="165" fontId="10" fillId="2" borderId="3" xfId="2" applyNumberFormat="1" applyFont="1" applyFill="1" applyBorder="1" applyAlignment="1">
      <alignment horizontal="center" wrapText="1"/>
    </xf>
    <xf numFmtId="0" fontId="7" fillId="3" borderId="1" xfId="0" applyNumberFormat="1" applyFont="1" applyFill="1" applyBorder="1" applyAlignment="1">
      <alignment horizontal="center"/>
    </xf>
    <xf numFmtId="167" fontId="13" fillId="2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2" fontId="11" fillId="5" borderId="1" xfId="0" applyNumberFormat="1" applyFont="1" applyFill="1" applyBorder="1" applyAlignment="1">
      <alignment horizontal="center" vertical="center"/>
    </xf>
    <xf numFmtId="49" fontId="11" fillId="5" borderId="1" xfId="0" applyNumberFormat="1" applyFont="1" applyFill="1" applyBorder="1" applyAlignment="1">
      <alignment horizontal="center"/>
    </xf>
    <xf numFmtId="0" fontId="13" fillId="0" borderId="0" xfId="0" applyNumberFormat="1" applyFont="1" applyFill="1" applyBorder="1"/>
    <xf numFmtId="0" fontId="10" fillId="2" borderId="3" xfId="0" applyNumberFormat="1" applyFont="1" applyFill="1" applyBorder="1" applyAlignment="1">
      <alignment horizontal="center" wrapText="1"/>
    </xf>
    <xf numFmtId="3" fontId="10" fillId="2" borderId="3" xfId="0" applyNumberFormat="1" applyFont="1" applyFill="1" applyBorder="1" applyAlignment="1">
      <alignment horizontal="center" wrapText="1"/>
    </xf>
    <xf numFmtId="14" fontId="10" fillId="2" borderId="1" xfId="0" applyNumberFormat="1" applyFont="1" applyFill="1" applyBorder="1" applyAlignment="1">
      <alignment horizontal="center" wrapText="1"/>
    </xf>
    <xf numFmtId="3" fontId="10" fillId="2" borderId="3" xfId="2" applyNumberFormat="1" applyFont="1" applyFill="1" applyBorder="1" applyAlignment="1">
      <alignment horizontal="center" wrapText="1"/>
    </xf>
    <xf numFmtId="0" fontId="12" fillId="2" borderId="4" xfId="0" applyNumberFormat="1" applyFont="1" applyFill="1" applyBorder="1" applyAlignment="1">
      <alignment horizontal="center"/>
    </xf>
    <xf numFmtId="0" fontId="11" fillId="0" borderId="1" xfId="1" applyNumberFormat="1" applyFont="1" applyFill="1" applyBorder="1" applyAlignment="1">
      <alignment horizontal="left"/>
    </xf>
    <xf numFmtId="0" fontId="11" fillId="0" borderId="1" xfId="1" applyNumberFormat="1" applyFont="1" applyFill="1" applyBorder="1" applyAlignment="1">
      <alignment horizontal="center"/>
    </xf>
    <xf numFmtId="0" fontId="15" fillId="0" borderId="1" xfId="1" applyNumberFormat="1" applyFont="1" applyFill="1" applyBorder="1" applyAlignment="1">
      <alignment horizontal="left"/>
    </xf>
    <xf numFmtId="0" fontId="11" fillId="8" borderId="1" xfId="1" applyNumberFormat="1" applyFont="1" applyFill="1" applyBorder="1" applyAlignment="1">
      <alignment horizontal="center"/>
    </xf>
    <xf numFmtId="2" fontId="16" fillId="2" borderId="1" xfId="0" applyNumberFormat="1" applyFont="1" applyFill="1" applyBorder="1" applyAlignment="1">
      <alignment horizontal="center" wrapText="1"/>
    </xf>
    <xf numFmtId="0" fontId="4" fillId="2" borderId="0" xfId="0" applyNumberFormat="1" applyFont="1" applyFill="1" applyBorder="1" applyAlignment="1">
      <alignment horizontal="center"/>
    </xf>
    <xf numFmtId="0" fontId="5" fillId="7" borderId="5" xfId="0" applyNumberFormat="1" applyFont="1" applyFill="1" applyBorder="1" applyAlignment="1">
      <alignment horizontal="center" vertical="center"/>
    </xf>
    <xf numFmtId="0" fontId="5" fillId="7" borderId="4" xfId="0" applyNumberFormat="1" applyFont="1" applyFill="1" applyBorder="1" applyAlignment="1">
      <alignment horizontal="center" vertical="center"/>
    </xf>
    <xf numFmtId="0" fontId="14" fillId="6" borderId="1" xfId="0" applyNumberFormat="1" applyFont="1" applyFill="1" applyBorder="1" applyAlignment="1">
      <alignment horizontal="center" vertical="center"/>
    </xf>
    <xf numFmtId="166" fontId="10" fillId="2" borderId="5" xfId="0" applyNumberFormat="1" applyFont="1" applyFill="1" applyBorder="1" applyAlignment="1">
      <alignment horizontal="center" wrapText="1"/>
    </xf>
    <xf numFmtId="166" fontId="10" fillId="2" borderId="2" xfId="0" applyNumberFormat="1" applyFont="1" applyFill="1" applyBorder="1" applyAlignment="1">
      <alignment horizontal="center" wrapText="1"/>
    </xf>
  </cellXfs>
  <cellStyles count="3">
    <cellStyle name="Normal" xfId="0" builtinId="0"/>
    <cellStyle name="Normal 8" xfId="1" xr:uid="{00000000-0005-0000-0000-000001000000}"/>
    <cellStyle name="Normal_Sheet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477715</xdr:colOff>
      <xdr:row>0</xdr:row>
      <xdr:rowOff>177800</xdr:rowOff>
    </xdr:from>
    <xdr:to>
      <xdr:col>21</xdr:col>
      <xdr:colOff>703385</xdr:colOff>
      <xdr:row>0</xdr:row>
      <xdr:rowOff>1143000</xdr:rowOff>
    </xdr:to>
    <xdr:sp macro="" textlink="">
      <xdr:nvSpPr>
        <xdr:cNvPr id="3" name="Metin kutusu 2">
          <a:extLst>
            <a:ext uri="{FF2B5EF4-FFF2-40B4-BE49-F238E27FC236}">
              <a16:creationId xmlns:a16="http://schemas.microsoft.com/office/drawing/2014/main" id="{52A8DDF5-7E28-4B0E-A133-8B238170722E}"/>
            </a:ext>
          </a:extLst>
        </xdr:cNvPr>
        <xdr:cNvSpPr txBox="1"/>
      </xdr:nvSpPr>
      <xdr:spPr>
        <a:xfrm>
          <a:off x="22849253" y="177800"/>
          <a:ext cx="2628901" cy="965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800" b="1">
              <a:solidFill>
                <a:sysClr val="windowText" lastClr="000000"/>
              </a:solidFill>
            </a:rPr>
            <a:t>EKOM ELEKTRİK ELEKTRONİK</a:t>
          </a:r>
          <a:r>
            <a:rPr lang="tr-TR" sz="800" b="1" baseline="0">
              <a:solidFill>
                <a:sysClr val="windowText" lastClr="000000"/>
              </a:solidFill>
            </a:rPr>
            <a:t>
            </a:t>
          </a:r>
          <a:r>
            <a:rPr lang="tr-TR" sz="800" b="1">
              <a:solidFill>
                <a:sysClr val="windowText" lastClr="000000"/>
              </a:solidFill>
            </a:rPr>
            <a:t>SANAYİ ve TİCARET</a:t>
          </a:r>
          <a:r>
            <a:rPr lang="tr-TR" sz="800" b="1" baseline="0">
              <a:solidFill>
                <a:sysClr val="windowText" lastClr="000000"/>
              </a:solidFill>
            </a:rPr>
            <a:t> A.Ş.</a:t>
          </a:r>
          <a:endParaRPr lang="tr-TR" sz="800" b="1">
            <a:solidFill>
              <a:sysClr val="windowText" lastClr="000000"/>
            </a:solidFill>
          </a:endParaRPr>
        </a:p>
        <a:p>
          <a:pPr algn="ctr"/>
          <a:r>
            <a:rPr lang="tr-TR" sz="800">
              <a:solidFill>
                <a:sysClr val="windowText" lastClr="000000"/>
              </a:solidFill>
            </a:rPr>
            <a:t>Beylikdüzü OSB Mahallesi Hürriyet Bulvarı</a:t>
          </a:r>
          <a:r>
            <a:rPr lang="tr-TR" sz="800" baseline="0">
              <a:solidFill>
                <a:sysClr val="windowText" lastClr="000000"/>
              </a:solidFill>
            </a:rPr>
            <a:t> No:10/9</a:t>
          </a:r>
        </a:p>
        <a:p>
          <a:pPr algn="ctr"/>
          <a:r>
            <a:rPr lang="tr-TR" sz="800" baseline="0">
              <a:solidFill>
                <a:sysClr val="windowText" lastClr="000000"/>
              </a:solidFill>
            </a:rPr>
            <a:t>Beylikdüzü-34524 İSTANBUL/TÜRKİYE</a:t>
          </a:r>
        </a:p>
        <a:p>
          <a:pPr algn="ctr"/>
          <a:r>
            <a:rPr lang="tr-TR" sz="800" baseline="0">
              <a:solidFill>
                <a:sysClr val="windowText" lastClr="000000"/>
              </a:solidFill>
            </a:rPr>
            <a:t>Tel: +90 212 5909715 Pbx  Fax : +90 212 4210584</a:t>
          </a:r>
        </a:p>
        <a:p>
          <a:pPr algn="ctr"/>
          <a:r>
            <a:rPr lang="tr-TR" sz="800" baseline="0">
              <a:solidFill>
                <a:sysClr val="windowText" lastClr="000000"/>
              </a:solidFill>
            </a:rPr>
            <a:t>Beylikdüzü V.D. -330 193 7027</a:t>
          </a:r>
        </a:p>
        <a:p>
          <a:pPr algn="ctr"/>
          <a:r>
            <a:rPr lang="tr-TR" sz="800" baseline="0">
              <a:solidFill>
                <a:sysClr val="windowText" lastClr="000000"/>
              </a:solidFill>
            </a:rPr>
            <a:t>info@ekom-ltd.com   www.ekom-ltd.com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385884</xdr:colOff>
      <xdr:row>0</xdr:row>
      <xdr:rowOff>1285875</xdr:rowOff>
    </xdr:to>
    <xdr:pic>
      <xdr:nvPicPr>
        <xdr:cNvPr id="1092" name="Resim 3">
          <a:extLst>
            <a:ext uri="{FF2B5EF4-FFF2-40B4-BE49-F238E27FC236}">
              <a16:creationId xmlns:a16="http://schemas.microsoft.com/office/drawing/2014/main" id="{1208B836-A6E5-4EE5-BAE8-466EBC673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71725" cy="1285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1"/>
  <sheetViews>
    <sheetView tabSelected="1" zoomScale="78" zoomScaleNormal="78" workbookViewId="0">
      <selection activeCell="W1" sqref="W1:W1048576"/>
    </sheetView>
  </sheetViews>
  <sheetFormatPr defaultRowHeight="14.4" x14ac:dyDescent="0.3"/>
  <cols>
    <col min="1" max="1" width="4" customWidth="1"/>
    <col min="2" max="2" width="25.5546875" customWidth="1"/>
    <col min="3" max="3" width="17.77734375" customWidth="1"/>
    <col min="4" max="4" width="19.88671875" customWidth="1"/>
    <col min="5" max="5" width="35.77734375" bestFit="1" customWidth="1"/>
    <col min="6" max="6" width="44" customWidth="1"/>
    <col min="7" max="7" width="8.6640625" customWidth="1"/>
    <col min="8" max="8" width="15.88671875" bestFit="1" customWidth="1"/>
    <col min="9" max="9" width="34.109375" customWidth="1"/>
    <col min="10" max="10" width="15.44140625" customWidth="1"/>
    <col min="11" max="11" width="14.33203125" customWidth="1"/>
    <col min="12" max="12" width="18.88671875" customWidth="1"/>
    <col min="13" max="13" width="19.109375" customWidth="1"/>
    <col min="14" max="14" width="26.88671875" customWidth="1"/>
    <col min="15" max="15" width="17" customWidth="1"/>
    <col min="19" max="19" width="4.33203125" bestFit="1" customWidth="1"/>
    <col min="21" max="21" width="4.33203125" bestFit="1" customWidth="1"/>
    <col min="22" max="22" width="16.6640625" customWidth="1"/>
  </cols>
  <sheetData>
    <row r="1" spans="1:23" ht="107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3"/>
      <c r="L1" s="3"/>
      <c r="M1" s="3"/>
      <c r="N1" s="3"/>
      <c r="O1" s="3"/>
      <c r="P1" s="4"/>
      <c r="Q1" s="4"/>
      <c r="R1" s="2"/>
      <c r="S1" s="5"/>
      <c r="T1" s="5"/>
      <c r="U1" s="5"/>
      <c r="V1" s="6"/>
      <c r="W1" s="27"/>
    </row>
    <row r="2" spans="1:23" ht="22.8" x14ac:dyDescent="0.3">
      <c r="A2" s="28" t="s">
        <v>268</v>
      </c>
      <c r="B2" s="29"/>
      <c r="C2" s="29"/>
      <c r="D2" s="29"/>
      <c r="E2" s="29"/>
      <c r="F2" s="29"/>
      <c r="G2" s="29"/>
      <c r="H2" s="29"/>
      <c r="I2" s="29"/>
      <c r="J2" s="30" t="s">
        <v>0</v>
      </c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</row>
    <row r="3" spans="1:23" ht="72.599999999999994" x14ac:dyDescent="0.3">
      <c r="A3" s="7" t="s">
        <v>1</v>
      </c>
      <c r="B3" s="7" t="s">
        <v>177</v>
      </c>
      <c r="C3" s="7" t="s">
        <v>178</v>
      </c>
      <c r="D3" s="7" t="s">
        <v>179</v>
      </c>
      <c r="E3" s="7" t="s">
        <v>180</v>
      </c>
      <c r="F3" s="7" t="s">
        <v>181</v>
      </c>
      <c r="G3" s="7" t="s">
        <v>182</v>
      </c>
      <c r="H3" s="7" t="s">
        <v>183</v>
      </c>
      <c r="I3" s="7" t="s">
        <v>184</v>
      </c>
      <c r="J3" s="8" t="s">
        <v>2</v>
      </c>
      <c r="K3" s="9" t="s">
        <v>3</v>
      </c>
      <c r="L3" s="20" t="s">
        <v>4</v>
      </c>
      <c r="M3" s="17" t="s">
        <v>5</v>
      </c>
      <c r="N3" s="17" t="s">
        <v>6</v>
      </c>
      <c r="O3" s="10" t="s">
        <v>7</v>
      </c>
      <c r="P3" s="18" t="s">
        <v>8</v>
      </c>
      <c r="Q3" s="18" t="s">
        <v>9</v>
      </c>
      <c r="R3" s="31" t="s">
        <v>10</v>
      </c>
      <c r="S3" s="32"/>
      <c r="T3" s="31" t="s">
        <v>11</v>
      </c>
      <c r="U3" s="32"/>
      <c r="V3" s="19" t="s">
        <v>12</v>
      </c>
    </row>
    <row r="4" spans="1:23" s="16" customFormat="1" ht="13.8" x14ac:dyDescent="0.3">
      <c r="A4" s="11">
        <v>1</v>
      </c>
      <c r="B4" s="11" t="s">
        <v>185</v>
      </c>
      <c r="C4" s="11" t="s">
        <v>186</v>
      </c>
      <c r="D4" s="11" t="s">
        <v>15</v>
      </c>
      <c r="E4" s="11" t="s">
        <v>187</v>
      </c>
      <c r="F4" s="11" t="s">
        <v>188</v>
      </c>
      <c r="G4" s="11">
        <v>1</v>
      </c>
      <c r="H4" s="11" t="s">
        <v>14</v>
      </c>
      <c r="I4" s="11" t="s">
        <v>13</v>
      </c>
      <c r="J4" s="21" t="s">
        <v>14</v>
      </c>
      <c r="K4" s="22" t="s">
        <v>13</v>
      </c>
      <c r="L4" s="24" t="s">
        <v>15</v>
      </c>
      <c r="M4" s="22" t="s">
        <v>16</v>
      </c>
      <c r="N4" s="23" t="s">
        <v>17</v>
      </c>
      <c r="O4" s="23" t="s">
        <v>18</v>
      </c>
      <c r="P4" s="23">
        <v>1</v>
      </c>
      <c r="Q4" s="25">
        <v>1</v>
      </c>
      <c r="R4" s="12">
        <v>0.28000000000000003</v>
      </c>
      <c r="S4" s="13" t="s">
        <v>19</v>
      </c>
      <c r="T4" s="14">
        <f>R4*Q4</f>
        <v>0.28000000000000003</v>
      </c>
      <c r="U4" s="15" t="s">
        <v>19</v>
      </c>
      <c r="V4" s="26" t="s">
        <v>20</v>
      </c>
    </row>
    <row r="5" spans="1:23" s="16" customFormat="1" ht="13.8" x14ac:dyDescent="0.3">
      <c r="A5" s="11">
        <v>2</v>
      </c>
      <c r="B5" s="11" t="s">
        <v>185</v>
      </c>
      <c r="C5" s="11" t="s">
        <v>189</v>
      </c>
      <c r="D5" s="11" t="s">
        <v>22</v>
      </c>
      <c r="E5" s="11" t="s">
        <v>187</v>
      </c>
      <c r="F5" s="11" t="s">
        <v>190</v>
      </c>
      <c r="G5" s="11">
        <v>3</v>
      </c>
      <c r="H5" s="11" t="s">
        <v>14</v>
      </c>
      <c r="I5" s="11" t="s">
        <v>21</v>
      </c>
      <c r="J5" s="21" t="s">
        <v>14</v>
      </c>
      <c r="K5" s="22" t="s">
        <v>21</v>
      </c>
      <c r="L5" s="24" t="s">
        <v>22</v>
      </c>
      <c r="M5" s="22" t="s">
        <v>23</v>
      </c>
      <c r="N5" s="23" t="s">
        <v>24</v>
      </c>
      <c r="O5" s="23" t="s">
        <v>18</v>
      </c>
      <c r="P5" s="23">
        <v>1</v>
      </c>
      <c r="Q5" s="25">
        <v>3</v>
      </c>
      <c r="R5" s="12">
        <v>0.13439999999999999</v>
      </c>
      <c r="S5" s="13" t="s">
        <v>19</v>
      </c>
      <c r="T5" s="14">
        <f>R5*Q5</f>
        <v>0.4032</v>
      </c>
      <c r="U5" s="15" t="s">
        <v>19</v>
      </c>
      <c r="V5" s="26" t="s">
        <v>20</v>
      </c>
    </row>
    <row r="6" spans="1:23" s="16" customFormat="1" ht="13.8" x14ac:dyDescent="0.3">
      <c r="A6" s="11">
        <v>3</v>
      </c>
      <c r="B6" s="11" t="s">
        <v>185</v>
      </c>
      <c r="C6" s="11" t="s">
        <v>186</v>
      </c>
      <c r="D6" s="11" t="s">
        <v>26</v>
      </c>
      <c r="E6" s="11" t="s">
        <v>191</v>
      </c>
      <c r="F6" s="11" t="s">
        <v>192</v>
      </c>
      <c r="G6" s="11">
        <v>2</v>
      </c>
      <c r="H6" s="11" t="s">
        <v>14</v>
      </c>
      <c r="I6" s="11" t="s">
        <v>25</v>
      </c>
      <c r="J6" s="21" t="s">
        <v>14</v>
      </c>
      <c r="K6" s="22" t="s">
        <v>25</v>
      </c>
      <c r="L6" s="24" t="s">
        <v>26</v>
      </c>
      <c r="M6" s="22" t="s">
        <v>27</v>
      </c>
      <c r="N6" s="23" t="s">
        <v>17</v>
      </c>
      <c r="O6" s="23" t="s">
        <v>18</v>
      </c>
      <c r="P6" s="23">
        <v>1</v>
      </c>
      <c r="Q6" s="25">
        <v>2</v>
      </c>
      <c r="R6" s="12">
        <v>0.56000000000000005</v>
      </c>
      <c r="S6" s="13" t="s">
        <v>19</v>
      </c>
      <c r="T6" s="14">
        <f>R6*Q6</f>
        <v>1.1200000000000001</v>
      </c>
      <c r="U6" s="15" t="s">
        <v>19</v>
      </c>
      <c r="V6" s="26" t="s">
        <v>20</v>
      </c>
    </row>
    <row r="7" spans="1:23" s="16" customFormat="1" ht="13.8" x14ac:dyDescent="0.3">
      <c r="A7" s="11">
        <v>4</v>
      </c>
      <c r="B7" s="11" t="s">
        <v>185</v>
      </c>
      <c r="C7" s="11" t="s">
        <v>186</v>
      </c>
      <c r="D7" s="11" t="s">
        <v>29</v>
      </c>
      <c r="E7" s="11" t="s">
        <v>187</v>
      </c>
      <c r="F7" s="11" t="s">
        <v>30</v>
      </c>
      <c r="G7" s="11">
        <v>4</v>
      </c>
      <c r="H7" s="11" t="s">
        <v>14</v>
      </c>
      <c r="I7" s="11" t="s">
        <v>28</v>
      </c>
      <c r="J7" s="21" t="s">
        <v>14</v>
      </c>
      <c r="K7" s="22" t="s">
        <v>28</v>
      </c>
      <c r="L7" s="24" t="s">
        <v>29</v>
      </c>
      <c r="M7" s="22" t="s">
        <v>30</v>
      </c>
      <c r="N7" s="23" t="s">
        <v>17</v>
      </c>
      <c r="O7" s="23" t="s">
        <v>18</v>
      </c>
      <c r="P7" s="23">
        <v>1</v>
      </c>
      <c r="Q7" s="25">
        <v>4</v>
      </c>
      <c r="R7" s="12">
        <v>0.21279999999999999</v>
      </c>
      <c r="S7" s="13" t="s">
        <v>19</v>
      </c>
      <c r="T7" s="14">
        <f>R7*Q7</f>
        <v>0.85119999999999996</v>
      </c>
      <c r="U7" s="15" t="s">
        <v>19</v>
      </c>
      <c r="V7" s="26" t="s">
        <v>20</v>
      </c>
    </row>
    <row r="8" spans="1:23" s="16" customFormat="1" ht="13.8" x14ac:dyDescent="0.3">
      <c r="A8" s="11">
        <v>5</v>
      </c>
      <c r="B8" s="11" t="s">
        <v>185</v>
      </c>
      <c r="C8" s="11" t="s">
        <v>186</v>
      </c>
      <c r="D8" s="11" t="s">
        <v>32</v>
      </c>
      <c r="E8" s="11" t="s">
        <v>191</v>
      </c>
      <c r="F8" s="11" t="s">
        <v>33</v>
      </c>
      <c r="G8" s="11">
        <v>3</v>
      </c>
      <c r="H8" s="11" t="s">
        <v>14</v>
      </c>
      <c r="I8" s="11" t="s">
        <v>31</v>
      </c>
      <c r="J8" s="21" t="s">
        <v>14</v>
      </c>
      <c r="K8" s="22" t="s">
        <v>31</v>
      </c>
      <c r="L8" s="24" t="s">
        <v>32</v>
      </c>
      <c r="M8" s="22" t="s">
        <v>33</v>
      </c>
      <c r="N8" s="23" t="s">
        <v>17</v>
      </c>
      <c r="O8" s="23" t="s">
        <v>18</v>
      </c>
      <c r="P8" s="23">
        <v>1</v>
      </c>
      <c r="Q8" s="25">
        <v>3</v>
      </c>
      <c r="R8" s="12">
        <v>0.33600000000000002</v>
      </c>
      <c r="S8" s="13" t="s">
        <v>19</v>
      </c>
      <c r="T8" s="14">
        <f>R8*Q8</f>
        <v>1.008</v>
      </c>
      <c r="U8" s="15" t="s">
        <v>19</v>
      </c>
      <c r="V8" s="26" t="s">
        <v>20</v>
      </c>
    </row>
    <row r="9" spans="1:23" s="16" customFormat="1" ht="13.8" x14ac:dyDescent="0.3">
      <c r="A9" s="11">
        <v>6</v>
      </c>
      <c r="B9" s="11" t="s">
        <v>185</v>
      </c>
      <c r="C9" s="11" t="s">
        <v>186</v>
      </c>
      <c r="D9" s="11" t="s">
        <v>35</v>
      </c>
      <c r="E9" s="11" t="s">
        <v>187</v>
      </c>
      <c r="F9" s="11" t="s">
        <v>36</v>
      </c>
      <c r="G9" s="11">
        <v>1</v>
      </c>
      <c r="H9" s="11" t="s">
        <v>14</v>
      </c>
      <c r="I9" s="11" t="s">
        <v>34</v>
      </c>
      <c r="J9" s="21" t="s">
        <v>14</v>
      </c>
      <c r="K9" s="22" t="s">
        <v>34</v>
      </c>
      <c r="L9" s="24" t="s">
        <v>35</v>
      </c>
      <c r="M9" s="22" t="s">
        <v>36</v>
      </c>
      <c r="N9" s="23" t="s">
        <v>17</v>
      </c>
      <c r="O9" s="23" t="s">
        <v>18</v>
      </c>
      <c r="P9" s="23">
        <v>1</v>
      </c>
      <c r="Q9" s="25">
        <v>1</v>
      </c>
      <c r="R9" s="12">
        <v>0.112</v>
      </c>
      <c r="S9" s="13" t="s">
        <v>19</v>
      </c>
      <c r="T9" s="14">
        <f>R9*Q9</f>
        <v>0.112</v>
      </c>
      <c r="U9" s="15" t="s">
        <v>19</v>
      </c>
      <c r="V9" s="26" t="s">
        <v>20</v>
      </c>
    </row>
    <row r="10" spans="1:23" s="16" customFormat="1" ht="13.8" x14ac:dyDescent="0.3">
      <c r="A10" s="11">
        <v>7</v>
      </c>
      <c r="B10" s="11" t="s">
        <v>185</v>
      </c>
      <c r="C10" s="11" t="s">
        <v>186</v>
      </c>
      <c r="D10" s="11" t="s">
        <v>38</v>
      </c>
      <c r="E10" s="11" t="s">
        <v>191</v>
      </c>
      <c r="F10" s="11" t="s">
        <v>39</v>
      </c>
      <c r="G10" s="11">
        <v>1</v>
      </c>
      <c r="H10" s="11" t="s">
        <v>14</v>
      </c>
      <c r="I10" s="11" t="s">
        <v>37</v>
      </c>
      <c r="J10" s="21" t="s">
        <v>14</v>
      </c>
      <c r="K10" s="22" t="s">
        <v>37</v>
      </c>
      <c r="L10" s="24" t="s">
        <v>38</v>
      </c>
      <c r="M10" s="22" t="s">
        <v>39</v>
      </c>
      <c r="N10" s="23" t="s">
        <v>17</v>
      </c>
      <c r="O10" s="23" t="s">
        <v>18</v>
      </c>
      <c r="P10" s="23">
        <v>1</v>
      </c>
      <c r="Q10" s="25">
        <v>1</v>
      </c>
      <c r="R10" s="12">
        <v>0.43680000000000002</v>
      </c>
      <c r="S10" s="13" t="s">
        <v>19</v>
      </c>
      <c r="T10" s="14">
        <f>R10*Q10</f>
        <v>0.43680000000000002</v>
      </c>
      <c r="U10" s="15" t="s">
        <v>19</v>
      </c>
      <c r="V10" s="26" t="s">
        <v>20</v>
      </c>
    </row>
    <row r="11" spans="1:23" s="16" customFormat="1" ht="13.8" x14ac:dyDescent="0.3">
      <c r="A11" s="11">
        <v>8</v>
      </c>
      <c r="B11" s="11" t="s">
        <v>185</v>
      </c>
      <c r="C11" s="11" t="s">
        <v>193</v>
      </c>
      <c r="D11" s="11" t="s">
        <v>194</v>
      </c>
      <c r="E11" s="11" t="s">
        <v>187</v>
      </c>
      <c r="F11" s="11" t="s">
        <v>195</v>
      </c>
      <c r="G11" s="11">
        <v>6</v>
      </c>
      <c r="H11" s="11" t="s">
        <v>14</v>
      </c>
      <c r="I11" s="11" t="s">
        <v>196</v>
      </c>
      <c r="J11" s="21" t="s">
        <v>14</v>
      </c>
      <c r="K11" s="22" t="s">
        <v>40</v>
      </c>
      <c r="L11" s="24" t="s">
        <v>41</v>
      </c>
      <c r="M11" s="22" t="s">
        <v>42</v>
      </c>
      <c r="N11" s="23" t="s">
        <v>17</v>
      </c>
      <c r="O11" s="23" t="s">
        <v>18</v>
      </c>
      <c r="P11" s="23">
        <v>1</v>
      </c>
      <c r="Q11" s="25">
        <v>6</v>
      </c>
      <c r="R11" s="12">
        <v>0.112</v>
      </c>
      <c r="S11" s="13" t="s">
        <v>19</v>
      </c>
      <c r="T11" s="14">
        <f>R11*Q11</f>
        <v>0.67200000000000004</v>
      </c>
      <c r="U11" s="15" t="s">
        <v>19</v>
      </c>
      <c r="V11" s="26" t="s">
        <v>20</v>
      </c>
    </row>
    <row r="12" spans="1:23" s="16" customFormat="1" ht="13.8" x14ac:dyDescent="0.3">
      <c r="A12" s="11">
        <v>9</v>
      </c>
      <c r="B12" s="11"/>
      <c r="C12" s="11"/>
      <c r="D12" s="11"/>
      <c r="E12" s="11"/>
      <c r="F12" s="11"/>
      <c r="G12" s="11"/>
      <c r="H12" s="11"/>
      <c r="I12" s="11"/>
      <c r="J12" s="21" t="s">
        <v>14</v>
      </c>
      <c r="K12" s="22" t="s">
        <v>21</v>
      </c>
      <c r="L12" s="24" t="s">
        <v>22</v>
      </c>
      <c r="M12" s="22" t="s">
        <v>23</v>
      </c>
      <c r="N12" s="23" t="s">
        <v>24</v>
      </c>
      <c r="O12" s="23" t="s">
        <v>18</v>
      </c>
      <c r="P12" s="23">
        <v>1</v>
      </c>
      <c r="Q12" s="25">
        <v>6</v>
      </c>
      <c r="R12" s="12">
        <v>0.13439999999999999</v>
      </c>
      <c r="S12" s="13" t="s">
        <v>19</v>
      </c>
      <c r="T12" s="14">
        <f>R12*Q12</f>
        <v>0.80640000000000001</v>
      </c>
      <c r="U12" s="15" t="s">
        <v>19</v>
      </c>
      <c r="V12" s="26" t="s">
        <v>20</v>
      </c>
    </row>
    <row r="13" spans="1:23" s="16" customFormat="1" ht="13.8" x14ac:dyDescent="0.3">
      <c r="A13" s="11">
        <v>10</v>
      </c>
      <c r="B13" s="11" t="s">
        <v>185</v>
      </c>
      <c r="C13" s="11" t="s">
        <v>197</v>
      </c>
      <c r="D13" s="11" t="s">
        <v>44</v>
      </c>
      <c r="E13" s="11" t="s">
        <v>187</v>
      </c>
      <c r="F13" s="11" t="s">
        <v>198</v>
      </c>
      <c r="G13" s="11">
        <v>2</v>
      </c>
      <c r="H13" s="11" t="s">
        <v>14</v>
      </c>
      <c r="I13" s="11" t="s">
        <v>43</v>
      </c>
      <c r="J13" s="21" t="s">
        <v>14</v>
      </c>
      <c r="K13" s="22" t="s">
        <v>43</v>
      </c>
      <c r="L13" s="24" t="s">
        <v>44</v>
      </c>
      <c r="M13" s="22" t="s">
        <v>45</v>
      </c>
      <c r="N13" s="23" t="s">
        <v>46</v>
      </c>
      <c r="O13" s="23" t="s">
        <v>18</v>
      </c>
      <c r="P13" s="23">
        <v>1</v>
      </c>
      <c r="Q13" s="25">
        <v>2</v>
      </c>
      <c r="R13" s="12">
        <v>0.24640000000000001</v>
      </c>
      <c r="S13" s="13" t="s">
        <v>19</v>
      </c>
      <c r="T13" s="14">
        <f>R13*Q13</f>
        <v>0.49280000000000002</v>
      </c>
      <c r="U13" s="15" t="s">
        <v>19</v>
      </c>
      <c r="V13" s="26" t="s">
        <v>20</v>
      </c>
    </row>
    <row r="14" spans="1:23" s="16" customFormat="1" ht="13.8" x14ac:dyDescent="0.3">
      <c r="A14" s="11">
        <v>11</v>
      </c>
      <c r="B14" s="11" t="s">
        <v>185</v>
      </c>
      <c r="C14" s="11" t="s">
        <v>186</v>
      </c>
      <c r="D14" s="11" t="s">
        <v>15</v>
      </c>
      <c r="E14" s="11" t="s">
        <v>187</v>
      </c>
      <c r="F14" s="11" t="s">
        <v>188</v>
      </c>
      <c r="G14" s="11">
        <v>1</v>
      </c>
      <c r="H14" s="11" t="s">
        <v>14</v>
      </c>
      <c r="I14" s="11" t="s">
        <v>13</v>
      </c>
      <c r="J14" s="21" t="s">
        <v>14</v>
      </c>
      <c r="K14" s="22" t="s">
        <v>13</v>
      </c>
      <c r="L14" s="24" t="s">
        <v>15</v>
      </c>
      <c r="M14" s="22" t="s">
        <v>16</v>
      </c>
      <c r="N14" s="23" t="s">
        <v>17</v>
      </c>
      <c r="O14" s="23" t="s">
        <v>18</v>
      </c>
      <c r="P14" s="23">
        <v>1</v>
      </c>
      <c r="Q14" s="25">
        <v>1</v>
      </c>
      <c r="R14" s="12">
        <v>0.28000000000000003</v>
      </c>
      <c r="S14" s="13" t="s">
        <v>19</v>
      </c>
      <c r="T14" s="14">
        <f>R14*Q14</f>
        <v>0.28000000000000003</v>
      </c>
      <c r="U14" s="15" t="s">
        <v>19</v>
      </c>
      <c r="V14" s="26" t="s">
        <v>20</v>
      </c>
    </row>
    <row r="15" spans="1:23" s="16" customFormat="1" ht="13.8" x14ac:dyDescent="0.3">
      <c r="A15" s="11">
        <v>12</v>
      </c>
      <c r="B15" s="11" t="s">
        <v>185</v>
      </c>
      <c r="C15" s="11" t="s">
        <v>199</v>
      </c>
      <c r="D15" s="11" t="s">
        <v>48</v>
      </c>
      <c r="E15" s="11" t="s">
        <v>191</v>
      </c>
      <c r="F15" s="11" t="s">
        <v>200</v>
      </c>
      <c r="G15" s="11">
        <v>1</v>
      </c>
      <c r="H15" s="11" t="s">
        <v>14</v>
      </c>
      <c r="I15" s="11" t="s">
        <v>47</v>
      </c>
      <c r="J15" s="21" t="s">
        <v>14</v>
      </c>
      <c r="K15" s="22" t="s">
        <v>47</v>
      </c>
      <c r="L15" s="24" t="s">
        <v>48</v>
      </c>
      <c r="M15" s="22" t="s">
        <v>49</v>
      </c>
      <c r="N15" s="23" t="s">
        <v>50</v>
      </c>
      <c r="O15" s="23" t="s">
        <v>18</v>
      </c>
      <c r="P15" s="23">
        <v>1</v>
      </c>
      <c r="Q15" s="25">
        <v>1</v>
      </c>
      <c r="R15" s="12">
        <v>0.112</v>
      </c>
      <c r="S15" s="13" t="s">
        <v>19</v>
      </c>
      <c r="T15" s="14">
        <f>R15*Q15</f>
        <v>0.112</v>
      </c>
      <c r="U15" s="15" t="s">
        <v>19</v>
      </c>
      <c r="V15" s="26" t="s">
        <v>20</v>
      </c>
    </row>
    <row r="16" spans="1:23" s="16" customFormat="1" ht="13.8" x14ac:dyDescent="0.3">
      <c r="A16" s="11">
        <v>13</v>
      </c>
      <c r="B16" s="11" t="s">
        <v>185</v>
      </c>
      <c r="C16" s="11" t="s">
        <v>197</v>
      </c>
      <c r="D16" s="11" t="s">
        <v>52</v>
      </c>
      <c r="E16" s="11" t="s">
        <v>191</v>
      </c>
      <c r="F16" s="11" t="s">
        <v>53</v>
      </c>
      <c r="G16" s="11">
        <v>2</v>
      </c>
      <c r="H16" s="11" t="s">
        <v>14</v>
      </c>
      <c r="I16" s="11" t="s">
        <v>51</v>
      </c>
      <c r="J16" s="21" t="s">
        <v>14</v>
      </c>
      <c r="K16" s="22" t="s">
        <v>51</v>
      </c>
      <c r="L16" s="24" t="s">
        <v>52</v>
      </c>
      <c r="M16" s="22" t="s">
        <v>53</v>
      </c>
      <c r="N16" s="23" t="s">
        <v>46</v>
      </c>
      <c r="O16" s="23" t="s">
        <v>18</v>
      </c>
      <c r="P16" s="23">
        <v>1</v>
      </c>
      <c r="Q16" s="25">
        <v>2</v>
      </c>
      <c r="R16" s="12">
        <v>0.4592</v>
      </c>
      <c r="S16" s="13" t="s">
        <v>19</v>
      </c>
      <c r="T16" s="14">
        <f>R16*Q16</f>
        <v>0.91839999999999999</v>
      </c>
      <c r="U16" s="15" t="s">
        <v>19</v>
      </c>
      <c r="V16" s="26" t="s">
        <v>20</v>
      </c>
    </row>
    <row r="17" spans="1:22" s="16" customFormat="1" ht="13.8" x14ac:dyDescent="0.3">
      <c r="A17" s="11">
        <v>14</v>
      </c>
      <c r="B17" s="11" t="s">
        <v>201</v>
      </c>
      <c r="C17" s="11" t="s">
        <v>202</v>
      </c>
      <c r="D17" s="11" t="s">
        <v>55</v>
      </c>
      <c r="E17" s="11" t="s">
        <v>203</v>
      </c>
      <c r="F17" s="11" t="s">
        <v>56</v>
      </c>
      <c r="G17" s="11">
        <v>1</v>
      </c>
      <c r="H17" s="11" t="s">
        <v>14</v>
      </c>
      <c r="I17" s="11" t="s">
        <v>54</v>
      </c>
      <c r="J17" s="21" t="s">
        <v>14</v>
      </c>
      <c r="K17" s="22" t="s">
        <v>54</v>
      </c>
      <c r="L17" s="24" t="s">
        <v>55</v>
      </c>
      <c r="M17" s="22" t="s">
        <v>56</v>
      </c>
      <c r="N17" s="23" t="s">
        <v>57</v>
      </c>
      <c r="O17" s="23" t="s">
        <v>18</v>
      </c>
      <c r="P17" s="23">
        <v>1</v>
      </c>
      <c r="Q17" s="25">
        <v>1</v>
      </c>
      <c r="R17" s="12">
        <v>0.16800000000000001</v>
      </c>
      <c r="S17" s="13" t="s">
        <v>19</v>
      </c>
      <c r="T17" s="14">
        <f>R17*Q17</f>
        <v>0.16800000000000001</v>
      </c>
      <c r="U17" s="15" t="s">
        <v>19</v>
      </c>
      <c r="V17" s="26" t="s">
        <v>20</v>
      </c>
    </row>
    <row r="18" spans="1:22" s="16" customFormat="1" ht="13.8" x14ac:dyDescent="0.3">
      <c r="A18" s="11">
        <v>15</v>
      </c>
      <c r="B18" s="11" t="s">
        <v>204</v>
      </c>
      <c r="C18" s="11" t="s">
        <v>205</v>
      </c>
      <c r="D18" s="11" t="s">
        <v>59</v>
      </c>
      <c r="E18" s="11" t="s">
        <v>206</v>
      </c>
      <c r="F18" s="11" t="s">
        <v>60</v>
      </c>
      <c r="G18" s="11">
        <v>1</v>
      </c>
      <c r="H18" s="11" t="s">
        <v>14</v>
      </c>
      <c r="I18" s="11" t="s">
        <v>58</v>
      </c>
      <c r="J18" s="21" t="s">
        <v>14</v>
      </c>
      <c r="K18" s="22" t="s">
        <v>58</v>
      </c>
      <c r="L18" s="24" t="s">
        <v>59</v>
      </c>
      <c r="M18" s="22" t="s">
        <v>60</v>
      </c>
      <c r="N18" s="23" t="s">
        <v>61</v>
      </c>
      <c r="O18" s="23" t="s">
        <v>18</v>
      </c>
      <c r="P18" s="23">
        <v>1</v>
      </c>
      <c r="Q18" s="25">
        <v>1</v>
      </c>
      <c r="R18" s="12">
        <v>0.97440000000000004</v>
      </c>
      <c r="S18" s="13" t="s">
        <v>19</v>
      </c>
      <c r="T18" s="14">
        <f>R18*Q18</f>
        <v>0.97440000000000004</v>
      </c>
      <c r="U18" s="15" t="s">
        <v>19</v>
      </c>
      <c r="V18" s="26" t="s">
        <v>20</v>
      </c>
    </row>
    <row r="19" spans="1:22" s="16" customFormat="1" ht="13.8" x14ac:dyDescent="0.3">
      <c r="A19" s="11">
        <v>16</v>
      </c>
      <c r="B19" s="11" t="s">
        <v>207</v>
      </c>
      <c r="C19" s="11" t="s">
        <v>208</v>
      </c>
      <c r="D19" s="11" t="s">
        <v>63</v>
      </c>
      <c r="E19" s="11" t="s">
        <v>209</v>
      </c>
      <c r="F19" s="11" t="s">
        <v>210</v>
      </c>
      <c r="G19" s="11">
        <v>2</v>
      </c>
      <c r="H19" s="11" t="s">
        <v>14</v>
      </c>
      <c r="I19" s="11" t="s">
        <v>62</v>
      </c>
      <c r="J19" s="21" t="s">
        <v>14</v>
      </c>
      <c r="K19" s="22" t="s">
        <v>62</v>
      </c>
      <c r="L19" s="24" t="s">
        <v>63</v>
      </c>
      <c r="M19" s="22" t="s">
        <v>64</v>
      </c>
      <c r="N19" s="23" t="s">
        <v>65</v>
      </c>
      <c r="O19" s="23" t="s">
        <v>18</v>
      </c>
      <c r="P19" s="23">
        <v>1</v>
      </c>
      <c r="Q19" s="25">
        <v>2</v>
      </c>
      <c r="R19" s="12">
        <v>0.504</v>
      </c>
      <c r="S19" s="13" t="s">
        <v>19</v>
      </c>
      <c r="T19" s="14">
        <f>R19*Q19</f>
        <v>1.008</v>
      </c>
      <c r="U19" s="15" t="s">
        <v>19</v>
      </c>
      <c r="V19" s="26" t="s">
        <v>20</v>
      </c>
    </row>
    <row r="20" spans="1:22" s="16" customFormat="1" ht="13.8" x14ac:dyDescent="0.3">
      <c r="A20" s="11">
        <v>17</v>
      </c>
      <c r="B20" s="11" t="s">
        <v>204</v>
      </c>
      <c r="C20" s="11" t="s">
        <v>211</v>
      </c>
      <c r="D20" s="11" t="s">
        <v>67</v>
      </c>
      <c r="E20" s="11" t="s">
        <v>203</v>
      </c>
      <c r="F20" s="11" t="s">
        <v>68</v>
      </c>
      <c r="G20" s="11">
        <v>1</v>
      </c>
      <c r="H20" s="11" t="s">
        <v>14</v>
      </c>
      <c r="I20" s="11" t="s">
        <v>66</v>
      </c>
      <c r="J20" s="21" t="s">
        <v>14</v>
      </c>
      <c r="K20" s="22" t="s">
        <v>66</v>
      </c>
      <c r="L20" s="24" t="s">
        <v>67</v>
      </c>
      <c r="M20" s="22" t="s">
        <v>68</v>
      </c>
      <c r="N20" s="23" t="s">
        <v>69</v>
      </c>
      <c r="O20" s="23" t="s">
        <v>18</v>
      </c>
      <c r="P20" s="23">
        <v>1</v>
      </c>
      <c r="Q20" s="25">
        <v>1</v>
      </c>
      <c r="R20" s="12">
        <v>0.43680000000000002</v>
      </c>
      <c r="S20" s="13" t="s">
        <v>19</v>
      </c>
      <c r="T20" s="14">
        <f>R20*Q20</f>
        <v>0.43680000000000002</v>
      </c>
      <c r="U20" s="15" t="s">
        <v>19</v>
      </c>
      <c r="V20" s="26" t="s">
        <v>20</v>
      </c>
    </row>
    <row r="21" spans="1:22" s="16" customFormat="1" ht="13.8" x14ac:dyDescent="0.3">
      <c r="A21" s="11">
        <v>18</v>
      </c>
      <c r="B21" s="11" t="s">
        <v>207</v>
      </c>
      <c r="C21" s="11" t="s">
        <v>208</v>
      </c>
      <c r="D21" s="11" t="s">
        <v>71</v>
      </c>
      <c r="E21" s="11" t="s">
        <v>212</v>
      </c>
      <c r="F21" s="11" t="s">
        <v>72</v>
      </c>
      <c r="G21" s="11">
        <v>14</v>
      </c>
      <c r="H21" s="11" t="s">
        <v>14</v>
      </c>
      <c r="I21" s="11" t="s">
        <v>70</v>
      </c>
      <c r="J21" s="21" t="s">
        <v>14</v>
      </c>
      <c r="K21" s="22" t="s">
        <v>70</v>
      </c>
      <c r="L21" s="24" t="s">
        <v>71</v>
      </c>
      <c r="M21" s="22" t="s">
        <v>72</v>
      </c>
      <c r="N21" s="23" t="s">
        <v>65</v>
      </c>
      <c r="O21" s="23" t="s">
        <v>18</v>
      </c>
      <c r="P21" s="23">
        <v>1</v>
      </c>
      <c r="Q21" s="25">
        <v>14</v>
      </c>
      <c r="R21" s="12">
        <v>0.56223999999999996</v>
      </c>
      <c r="S21" s="13" t="s">
        <v>19</v>
      </c>
      <c r="T21" s="14">
        <f>R21*Q21</f>
        <v>7.8713599999999992</v>
      </c>
      <c r="U21" s="15" t="s">
        <v>19</v>
      </c>
      <c r="V21" s="26" t="s">
        <v>20</v>
      </c>
    </row>
    <row r="22" spans="1:22" s="16" customFormat="1" ht="13.8" x14ac:dyDescent="0.3">
      <c r="A22" s="11">
        <v>19</v>
      </c>
      <c r="B22" s="11" t="s">
        <v>213</v>
      </c>
      <c r="C22" s="11" t="s">
        <v>214</v>
      </c>
      <c r="D22" s="11" t="s">
        <v>74</v>
      </c>
      <c r="E22" s="11" t="s">
        <v>187</v>
      </c>
      <c r="F22" s="11" t="s">
        <v>215</v>
      </c>
      <c r="G22" s="11">
        <v>1</v>
      </c>
      <c r="H22" s="11" t="s">
        <v>14</v>
      </c>
      <c r="I22" s="11" t="s">
        <v>73</v>
      </c>
      <c r="J22" s="21" t="s">
        <v>14</v>
      </c>
      <c r="K22" s="22" t="s">
        <v>73</v>
      </c>
      <c r="L22" s="24" t="s">
        <v>74</v>
      </c>
      <c r="M22" s="22" t="s">
        <v>75</v>
      </c>
      <c r="N22" s="23" t="s">
        <v>76</v>
      </c>
      <c r="O22" s="23" t="s">
        <v>18</v>
      </c>
      <c r="P22" s="23">
        <v>1</v>
      </c>
      <c r="Q22" s="25">
        <v>1</v>
      </c>
      <c r="R22" s="12">
        <v>0.34720000000000001</v>
      </c>
      <c r="S22" s="13" t="s">
        <v>19</v>
      </c>
      <c r="T22" s="14">
        <f>R22*Q22</f>
        <v>0.34720000000000001</v>
      </c>
      <c r="U22" s="15" t="s">
        <v>19</v>
      </c>
      <c r="V22" s="26" t="s">
        <v>20</v>
      </c>
    </row>
    <row r="23" spans="1:22" s="16" customFormat="1" ht="13.8" x14ac:dyDescent="0.3">
      <c r="A23" s="11">
        <v>20</v>
      </c>
      <c r="B23" s="11" t="s">
        <v>216</v>
      </c>
      <c r="C23" s="11" t="s">
        <v>217</v>
      </c>
      <c r="D23" s="11" t="s">
        <v>78</v>
      </c>
      <c r="E23" s="11" t="s">
        <v>218</v>
      </c>
      <c r="F23" s="11" t="s">
        <v>79</v>
      </c>
      <c r="G23" s="11">
        <v>1</v>
      </c>
      <c r="H23" s="11" t="s">
        <v>14</v>
      </c>
      <c r="I23" s="11" t="s">
        <v>77</v>
      </c>
      <c r="J23" s="21" t="s">
        <v>14</v>
      </c>
      <c r="K23" s="22" t="s">
        <v>77</v>
      </c>
      <c r="L23" s="24" t="s">
        <v>78</v>
      </c>
      <c r="M23" s="22" t="s">
        <v>79</v>
      </c>
      <c r="N23" s="23" t="s">
        <v>80</v>
      </c>
      <c r="O23" s="23" t="s">
        <v>81</v>
      </c>
      <c r="P23" s="23">
        <v>1</v>
      </c>
      <c r="Q23" s="25">
        <v>1</v>
      </c>
      <c r="R23" s="12">
        <v>0.67200000000000004</v>
      </c>
      <c r="S23" s="13" t="s">
        <v>19</v>
      </c>
      <c r="T23" s="14">
        <f>R23*Q23</f>
        <v>0.67200000000000004</v>
      </c>
      <c r="U23" s="15" t="s">
        <v>19</v>
      </c>
      <c r="V23" s="26" t="s">
        <v>20</v>
      </c>
    </row>
    <row r="24" spans="1:22" s="16" customFormat="1" ht="13.8" x14ac:dyDescent="0.3">
      <c r="A24" s="11">
        <v>21</v>
      </c>
      <c r="B24" s="11" t="s">
        <v>219</v>
      </c>
      <c r="C24" s="11" t="s">
        <v>220</v>
      </c>
      <c r="D24" s="11" t="s">
        <v>83</v>
      </c>
      <c r="E24" s="11" t="s">
        <v>221</v>
      </c>
      <c r="F24" s="11" t="s">
        <v>222</v>
      </c>
      <c r="G24" s="11">
        <v>5</v>
      </c>
      <c r="H24" s="11" t="s">
        <v>14</v>
      </c>
      <c r="I24" s="11" t="s">
        <v>82</v>
      </c>
      <c r="J24" s="21" t="s">
        <v>14</v>
      </c>
      <c r="K24" s="22" t="s">
        <v>82</v>
      </c>
      <c r="L24" s="24" t="s">
        <v>83</v>
      </c>
      <c r="M24" s="22" t="s">
        <v>84</v>
      </c>
      <c r="N24" s="23" t="s">
        <v>85</v>
      </c>
      <c r="O24" s="23" t="s">
        <v>86</v>
      </c>
      <c r="P24" s="23">
        <v>1</v>
      </c>
      <c r="Q24" s="25">
        <v>5</v>
      </c>
      <c r="R24" s="12">
        <v>0.15679999999999999</v>
      </c>
      <c r="S24" s="13" t="s">
        <v>19</v>
      </c>
      <c r="T24" s="14">
        <f>R24*Q24</f>
        <v>0.78400000000000003</v>
      </c>
      <c r="U24" s="15" t="s">
        <v>19</v>
      </c>
      <c r="V24" s="26" t="s">
        <v>20</v>
      </c>
    </row>
    <row r="25" spans="1:22" s="16" customFormat="1" ht="13.8" x14ac:dyDescent="0.3">
      <c r="A25" s="11">
        <v>22</v>
      </c>
      <c r="B25" s="11" t="s">
        <v>223</v>
      </c>
      <c r="C25" s="11" t="s">
        <v>224</v>
      </c>
      <c r="D25" s="11" t="s">
        <v>88</v>
      </c>
      <c r="E25" s="11" t="s">
        <v>225</v>
      </c>
      <c r="F25" s="11" t="s">
        <v>226</v>
      </c>
      <c r="G25" s="11">
        <v>1</v>
      </c>
      <c r="H25" s="11" t="s">
        <v>14</v>
      </c>
      <c r="I25" s="11" t="s">
        <v>87</v>
      </c>
      <c r="J25" s="21" t="s">
        <v>14</v>
      </c>
      <c r="K25" s="22" t="s">
        <v>87</v>
      </c>
      <c r="L25" s="24" t="s">
        <v>88</v>
      </c>
      <c r="M25" s="22" t="s">
        <v>89</v>
      </c>
      <c r="N25" s="23" t="s">
        <v>90</v>
      </c>
      <c r="O25" s="23" t="s">
        <v>91</v>
      </c>
      <c r="P25" s="23">
        <v>1</v>
      </c>
      <c r="Q25" s="25">
        <v>1</v>
      </c>
      <c r="R25" s="12">
        <v>0.3584</v>
      </c>
      <c r="S25" s="13" t="s">
        <v>19</v>
      </c>
      <c r="T25" s="14">
        <f>R25*Q25</f>
        <v>0.3584</v>
      </c>
      <c r="U25" s="15" t="s">
        <v>19</v>
      </c>
      <c r="V25" s="26" t="s">
        <v>20</v>
      </c>
    </row>
    <row r="26" spans="1:22" s="16" customFormat="1" ht="13.8" x14ac:dyDescent="0.3">
      <c r="A26" s="11">
        <v>23</v>
      </c>
      <c r="B26" s="11" t="s">
        <v>223</v>
      </c>
      <c r="C26" s="11" t="s">
        <v>224</v>
      </c>
      <c r="D26" s="11" t="s">
        <v>93</v>
      </c>
      <c r="E26" s="11" t="s">
        <v>227</v>
      </c>
      <c r="F26" s="11" t="s">
        <v>228</v>
      </c>
      <c r="G26" s="11">
        <v>3</v>
      </c>
      <c r="H26" s="11" t="s">
        <v>14</v>
      </c>
      <c r="I26" s="11" t="s">
        <v>92</v>
      </c>
      <c r="J26" s="21" t="s">
        <v>14</v>
      </c>
      <c r="K26" s="22" t="s">
        <v>92</v>
      </c>
      <c r="L26" s="24" t="s">
        <v>93</v>
      </c>
      <c r="M26" s="22" t="s">
        <v>94</v>
      </c>
      <c r="N26" s="23" t="s">
        <v>90</v>
      </c>
      <c r="O26" s="23" t="s">
        <v>91</v>
      </c>
      <c r="P26" s="23">
        <v>1</v>
      </c>
      <c r="Q26" s="25">
        <v>3</v>
      </c>
      <c r="R26" s="12">
        <v>0.504</v>
      </c>
      <c r="S26" s="13" t="s">
        <v>19</v>
      </c>
      <c r="T26" s="14">
        <f>R26*Q26</f>
        <v>1.512</v>
      </c>
      <c r="U26" s="15" t="s">
        <v>19</v>
      </c>
      <c r="V26" s="26" t="s">
        <v>20</v>
      </c>
    </row>
    <row r="27" spans="1:22" s="16" customFormat="1" ht="13.8" x14ac:dyDescent="0.3">
      <c r="A27" s="11">
        <v>24</v>
      </c>
      <c r="B27" s="11" t="s">
        <v>223</v>
      </c>
      <c r="C27" s="11" t="s">
        <v>224</v>
      </c>
      <c r="D27" s="11" t="s">
        <v>96</v>
      </c>
      <c r="E27" s="11" t="s">
        <v>229</v>
      </c>
      <c r="F27" s="11" t="s">
        <v>230</v>
      </c>
      <c r="G27" s="11">
        <v>3</v>
      </c>
      <c r="H27" s="11" t="s">
        <v>14</v>
      </c>
      <c r="I27" s="11" t="s">
        <v>95</v>
      </c>
      <c r="J27" s="21" t="s">
        <v>14</v>
      </c>
      <c r="K27" s="22" t="s">
        <v>95</v>
      </c>
      <c r="L27" s="24" t="s">
        <v>96</v>
      </c>
      <c r="M27" s="22" t="s">
        <v>97</v>
      </c>
      <c r="N27" s="23" t="s">
        <v>90</v>
      </c>
      <c r="O27" s="23" t="s">
        <v>91</v>
      </c>
      <c r="P27" s="23">
        <v>1</v>
      </c>
      <c r="Q27" s="25">
        <v>3</v>
      </c>
      <c r="R27" s="12">
        <v>0.58240000000000003</v>
      </c>
      <c r="S27" s="13" t="s">
        <v>19</v>
      </c>
      <c r="T27" s="14">
        <f>R27*Q27</f>
        <v>1.7472000000000001</v>
      </c>
      <c r="U27" s="15" t="s">
        <v>19</v>
      </c>
      <c r="V27" s="26" t="s">
        <v>20</v>
      </c>
    </row>
    <row r="28" spans="1:22" s="16" customFormat="1" ht="13.8" x14ac:dyDescent="0.3">
      <c r="A28" s="11">
        <v>25</v>
      </c>
      <c r="B28" s="11" t="s">
        <v>223</v>
      </c>
      <c r="C28" s="11" t="s">
        <v>224</v>
      </c>
      <c r="D28" s="11" t="s">
        <v>99</v>
      </c>
      <c r="E28" s="11" t="s">
        <v>231</v>
      </c>
      <c r="F28" s="11" t="s">
        <v>232</v>
      </c>
      <c r="G28" s="11">
        <v>1</v>
      </c>
      <c r="H28" s="11" t="s">
        <v>14</v>
      </c>
      <c r="I28" s="11" t="s">
        <v>98</v>
      </c>
      <c r="J28" s="21" t="s">
        <v>14</v>
      </c>
      <c r="K28" s="22" t="s">
        <v>98</v>
      </c>
      <c r="L28" s="24" t="s">
        <v>99</v>
      </c>
      <c r="M28" s="22" t="s">
        <v>100</v>
      </c>
      <c r="N28" s="23" t="s">
        <v>90</v>
      </c>
      <c r="O28" s="23" t="s">
        <v>91</v>
      </c>
      <c r="P28" s="23">
        <v>1</v>
      </c>
      <c r="Q28" s="25">
        <v>1</v>
      </c>
      <c r="R28" s="12">
        <v>1.0975999999999999</v>
      </c>
      <c r="S28" s="13" t="s">
        <v>19</v>
      </c>
      <c r="T28" s="14">
        <f>R28*Q28</f>
        <v>1.0975999999999999</v>
      </c>
      <c r="U28" s="15" t="s">
        <v>19</v>
      </c>
      <c r="V28" s="26" t="s">
        <v>20</v>
      </c>
    </row>
    <row r="29" spans="1:22" s="16" customFormat="1" ht="13.8" x14ac:dyDescent="0.3">
      <c r="A29" s="11">
        <v>26</v>
      </c>
      <c r="B29" s="11" t="s">
        <v>219</v>
      </c>
      <c r="C29" s="11" t="s">
        <v>220</v>
      </c>
      <c r="D29" s="11" t="s">
        <v>102</v>
      </c>
      <c r="E29" s="11" t="s">
        <v>233</v>
      </c>
      <c r="F29" s="11" t="s">
        <v>234</v>
      </c>
      <c r="G29" s="11">
        <v>14</v>
      </c>
      <c r="H29" s="11" t="s">
        <v>14</v>
      </c>
      <c r="I29" s="11" t="s">
        <v>101</v>
      </c>
      <c r="J29" s="21" t="s">
        <v>14</v>
      </c>
      <c r="K29" s="22" t="s">
        <v>101</v>
      </c>
      <c r="L29" s="24" t="s">
        <v>102</v>
      </c>
      <c r="M29" s="22" t="s">
        <v>103</v>
      </c>
      <c r="N29" s="23" t="s">
        <v>85</v>
      </c>
      <c r="O29" s="23" t="s">
        <v>104</v>
      </c>
      <c r="P29" s="23">
        <v>1</v>
      </c>
      <c r="Q29" s="25">
        <v>14</v>
      </c>
      <c r="R29" s="12">
        <v>0.39760000000000001</v>
      </c>
      <c r="S29" s="13" t="s">
        <v>19</v>
      </c>
      <c r="T29" s="14">
        <f>R29*Q29</f>
        <v>5.5663999999999998</v>
      </c>
      <c r="U29" s="15" t="s">
        <v>19</v>
      </c>
      <c r="V29" s="26" t="s">
        <v>20</v>
      </c>
    </row>
    <row r="30" spans="1:22" s="16" customFormat="1" ht="13.8" x14ac:dyDescent="0.3">
      <c r="A30" s="11">
        <v>27</v>
      </c>
      <c r="B30" s="11" t="s">
        <v>235</v>
      </c>
      <c r="C30" s="11" t="s">
        <v>236</v>
      </c>
      <c r="D30" s="11" t="s">
        <v>106</v>
      </c>
      <c r="E30" s="11" t="s">
        <v>237</v>
      </c>
      <c r="F30" s="11" t="s">
        <v>107</v>
      </c>
      <c r="G30" s="11">
        <v>1</v>
      </c>
      <c r="H30" s="11" t="s">
        <v>14</v>
      </c>
      <c r="I30" s="11" t="s">
        <v>105</v>
      </c>
      <c r="J30" s="21" t="s">
        <v>14</v>
      </c>
      <c r="K30" s="22" t="s">
        <v>105</v>
      </c>
      <c r="L30" s="24" t="s">
        <v>106</v>
      </c>
      <c r="M30" s="22" t="s">
        <v>107</v>
      </c>
      <c r="N30" s="23" t="s">
        <v>108</v>
      </c>
      <c r="O30" s="23" t="s">
        <v>18</v>
      </c>
      <c r="P30" s="23">
        <v>1</v>
      </c>
      <c r="Q30" s="25">
        <v>1</v>
      </c>
      <c r="R30" s="12">
        <v>0.98560000000000003</v>
      </c>
      <c r="S30" s="13" t="s">
        <v>19</v>
      </c>
      <c r="T30" s="14">
        <f>R30*Q30</f>
        <v>0.98560000000000003</v>
      </c>
      <c r="U30" s="15" t="s">
        <v>19</v>
      </c>
      <c r="V30" s="26" t="s">
        <v>20</v>
      </c>
    </row>
    <row r="31" spans="1:22" s="16" customFormat="1" ht="13.8" x14ac:dyDescent="0.3">
      <c r="A31" s="11">
        <v>28</v>
      </c>
      <c r="B31" s="11" t="s">
        <v>238</v>
      </c>
      <c r="C31" s="11" t="s">
        <v>239</v>
      </c>
      <c r="D31" s="11" t="s">
        <v>110</v>
      </c>
      <c r="E31" s="11" t="s">
        <v>240</v>
      </c>
      <c r="F31" s="11" t="s">
        <v>111</v>
      </c>
      <c r="G31" s="11">
        <v>14</v>
      </c>
      <c r="H31" s="11" t="s">
        <v>14</v>
      </c>
      <c r="I31" s="11" t="s">
        <v>109</v>
      </c>
      <c r="J31" s="21" t="s">
        <v>14</v>
      </c>
      <c r="K31" s="22" t="s">
        <v>109</v>
      </c>
      <c r="L31" s="24" t="s">
        <v>110</v>
      </c>
      <c r="M31" s="22" t="s">
        <v>111</v>
      </c>
      <c r="N31" s="23" t="s">
        <v>112</v>
      </c>
      <c r="O31" s="23" t="s">
        <v>18</v>
      </c>
      <c r="P31" s="23">
        <v>1</v>
      </c>
      <c r="Q31" s="25">
        <v>14</v>
      </c>
      <c r="R31" s="12">
        <v>0.13664000000000001</v>
      </c>
      <c r="S31" s="13" t="s">
        <v>19</v>
      </c>
      <c r="T31" s="14">
        <f>R31*Q31</f>
        <v>1.9129600000000002</v>
      </c>
      <c r="U31" s="15" t="s">
        <v>19</v>
      </c>
      <c r="V31" s="26" t="s">
        <v>20</v>
      </c>
    </row>
    <row r="32" spans="1:22" s="16" customFormat="1" ht="13.8" x14ac:dyDescent="0.3">
      <c r="A32" s="11">
        <v>29</v>
      </c>
      <c r="B32" s="11" t="s">
        <v>241</v>
      </c>
      <c r="C32" s="11" t="s">
        <v>242</v>
      </c>
      <c r="D32" s="11" t="s">
        <v>114</v>
      </c>
      <c r="E32" s="11" t="s">
        <v>243</v>
      </c>
      <c r="F32" s="11" t="s">
        <v>115</v>
      </c>
      <c r="G32" s="11">
        <v>14</v>
      </c>
      <c r="H32" s="11" t="s">
        <v>14</v>
      </c>
      <c r="I32" s="11" t="s">
        <v>113</v>
      </c>
      <c r="J32" s="21" t="s">
        <v>14</v>
      </c>
      <c r="K32" s="22" t="s">
        <v>113</v>
      </c>
      <c r="L32" s="24" t="s">
        <v>114</v>
      </c>
      <c r="M32" s="22" t="s">
        <v>115</v>
      </c>
      <c r="N32" s="23" t="s">
        <v>116</v>
      </c>
      <c r="O32" s="23" t="s">
        <v>18</v>
      </c>
      <c r="P32" s="23">
        <v>1</v>
      </c>
      <c r="Q32" s="25">
        <v>14</v>
      </c>
      <c r="R32" s="12">
        <v>0.54991999999999996</v>
      </c>
      <c r="S32" s="13" t="s">
        <v>19</v>
      </c>
      <c r="T32" s="14">
        <f>R32*Q32</f>
        <v>7.6988799999999991</v>
      </c>
      <c r="U32" s="15" t="s">
        <v>19</v>
      </c>
      <c r="V32" s="26" t="s">
        <v>20</v>
      </c>
    </row>
    <row r="33" spans="1:22" s="16" customFormat="1" ht="13.8" x14ac:dyDescent="0.3">
      <c r="A33" s="11">
        <v>30</v>
      </c>
      <c r="B33" s="11" t="s">
        <v>244</v>
      </c>
      <c r="C33" s="11" t="s">
        <v>245</v>
      </c>
      <c r="D33" s="11" t="s">
        <v>118</v>
      </c>
      <c r="E33" s="11" t="s">
        <v>187</v>
      </c>
      <c r="F33" s="11" t="s">
        <v>246</v>
      </c>
      <c r="G33" s="11">
        <v>15</v>
      </c>
      <c r="H33" s="11" t="s">
        <v>14</v>
      </c>
      <c r="I33" s="11" t="s">
        <v>117</v>
      </c>
      <c r="J33" s="21" t="s">
        <v>14</v>
      </c>
      <c r="K33" s="22" t="s">
        <v>117</v>
      </c>
      <c r="L33" s="24" t="s">
        <v>118</v>
      </c>
      <c r="M33" s="22" t="s">
        <v>119</v>
      </c>
      <c r="N33" s="23" t="s">
        <v>120</v>
      </c>
      <c r="O33" s="23" t="s">
        <v>18</v>
      </c>
      <c r="P33" s="23">
        <v>1</v>
      </c>
      <c r="Q33" s="25">
        <v>15</v>
      </c>
      <c r="R33" s="12">
        <v>0.112</v>
      </c>
      <c r="S33" s="13" t="s">
        <v>19</v>
      </c>
      <c r="T33" s="14">
        <f>R33*Q33</f>
        <v>1.68</v>
      </c>
      <c r="U33" s="15" t="s">
        <v>19</v>
      </c>
      <c r="V33" s="26" t="s">
        <v>20</v>
      </c>
    </row>
    <row r="34" spans="1:22" s="16" customFormat="1" ht="13.8" x14ac:dyDescent="0.3">
      <c r="A34" s="11">
        <v>31</v>
      </c>
      <c r="B34" s="11" t="s">
        <v>244</v>
      </c>
      <c r="C34" s="11" t="s">
        <v>245</v>
      </c>
      <c r="D34" s="11" t="s">
        <v>122</v>
      </c>
      <c r="E34" s="11" t="s">
        <v>191</v>
      </c>
      <c r="F34" s="11" t="s">
        <v>123</v>
      </c>
      <c r="G34" s="11">
        <v>1</v>
      </c>
      <c r="H34" s="11" t="s">
        <v>14</v>
      </c>
      <c r="I34" s="11" t="s">
        <v>121</v>
      </c>
      <c r="J34" s="21" t="s">
        <v>14</v>
      </c>
      <c r="K34" s="22" t="s">
        <v>121</v>
      </c>
      <c r="L34" s="24" t="s">
        <v>122</v>
      </c>
      <c r="M34" s="22" t="s">
        <v>123</v>
      </c>
      <c r="N34" s="23" t="s">
        <v>120</v>
      </c>
      <c r="O34" s="23" t="s">
        <v>18</v>
      </c>
      <c r="P34" s="23">
        <v>1</v>
      </c>
      <c r="Q34" s="25">
        <v>1</v>
      </c>
      <c r="R34" s="12">
        <v>0.112</v>
      </c>
      <c r="S34" s="13" t="s">
        <v>19</v>
      </c>
      <c r="T34" s="14">
        <f>R34*Q34</f>
        <v>0.112</v>
      </c>
      <c r="U34" s="15" t="s">
        <v>19</v>
      </c>
      <c r="V34" s="26" t="s">
        <v>20</v>
      </c>
    </row>
    <row r="35" spans="1:22" s="16" customFormat="1" ht="13.8" x14ac:dyDescent="0.3">
      <c r="A35" s="11">
        <v>32</v>
      </c>
      <c r="B35" s="11" t="s">
        <v>244</v>
      </c>
      <c r="C35" s="11" t="s">
        <v>245</v>
      </c>
      <c r="D35" s="11" t="s">
        <v>125</v>
      </c>
      <c r="E35" s="11" t="s">
        <v>191</v>
      </c>
      <c r="F35" s="11" t="s">
        <v>126</v>
      </c>
      <c r="G35" s="11">
        <v>15</v>
      </c>
      <c r="H35" s="11" t="s">
        <v>14</v>
      </c>
      <c r="I35" s="11" t="s">
        <v>124</v>
      </c>
      <c r="J35" s="21" t="s">
        <v>14</v>
      </c>
      <c r="K35" s="22" t="s">
        <v>124</v>
      </c>
      <c r="L35" s="24" t="s">
        <v>125</v>
      </c>
      <c r="M35" s="22" t="s">
        <v>126</v>
      </c>
      <c r="N35" s="23" t="s">
        <v>120</v>
      </c>
      <c r="O35" s="23" t="s">
        <v>18</v>
      </c>
      <c r="P35" s="23">
        <v>1</v>
      </c>
      <c r="Q35" s="25">
        <v>15</v>
      </c>
      <c r="R35" s="12">
        <v>9.0719999999999995E-2</v>
      </c>
      <c r="S35" s="13" t="s">
        <v>19</v>
      </c>
      <c r="T35" s="14">
        <f>R35*Q35</f>
        <v>1.3608</v>
      </c>
      <c r="U35" s="15" t="s">
        <v>19</v>
      </c>
      <c r="V35" s="26" t="s">
        <v>20</v>
      </c>
    </row>
    <row r="36" spans="1:22" s="16" customFormat="1" ht="13.8" x14ac:dyDescent="0.3">
      <c r="A36" s="11">
        <v>33</v>
      </c>
      <c r="B36" s="11" t="s">
        <v>244</v>
      </c>
      <c r="C36" s="11" t="s">
        <v>247</v>
      </c>
      <c r="D36" s="11" t="s">
        <v>128</v>
      </c>
      <c r="E36" s="11" t="s">
        <v>191</v>
      </c>
      <c r="F36" s="11" t="s">
        <v>129</v>
      </c>
      <c r="G36" s="11">
        <v>6</v>
      </c>
      <c r="H36" s="11" t="s">
        <v>14</v>
      </c>
      <c r="I36" s="11" t="s">
        <v>127</v>
      </c>
      <c r="J36" s="21" t="s">
        <v>14</v>
      </c>
      <c r="K36" s="22" t="s">
        <v>127</v>
      </c>
      <c r="L36" s="24" t="s">
        <v>128</v>
      </c>
      <c r="M36" s="22" t="s">
        <v>129</v>
      </c>
      <c r="N36" s="23" t="s">
        <v>130</v>
      </c>
      <c r="O36" s="23" t="s">
        <v>18</v>
      </c>
      <c r="P36" s="23">
        <v>1</v>
      </c>
      <c r="Q36" s="25">
        <v>6</v>
      </c>
      <c r="R36" s="12">
        <v>0.112</v>
      </c>
      <c r="S36" s="13" t="s">
        <v>19</v>
      </c>
      <c r="T36" s="14">
        <f>R36*Q36</f>
        <v>0.67200000000000004</v>
      </c>
      <c r="U36" s="15" t="s">
        <v>19</v>
      </c>
      <c r="V36" s="26" t="s">
        <v>20</v>
      </c>
    </row>
    <row r="37" spans="1:22" s="16" customFormat="1" ht="13.8" x14ac:dyDescent="0.3">
      <c r="A37" s="11">
        <v>34</v>
      </c>
      <c r="B37" s="11" t="s">
        <v>244</v>
      </c>
      <c r="C37" s="11" t="s">
        <v>247</v>
      </c>
      <c r="D37" s="11" t="s">
        <v>132</v>
      </c>
      <c r="E37" s="11" t="s">
        <v>191</v>
      </c>
      <c r="F37" s="11" t="s">
        <v>133</v>
      </c>
      <c r="G37" s="11">
        <v>6</v>
      </c>
      <c r="H37" s="11" t="s">
        <v>14</v>
      </c>
      <c r="I37" s="11" t="s">
        <v>131</v>
      </c>
      <c r="J37" s="21" t="s">
        <v>14</v>
      </c>
      <c r="K37" s="22" t="s">
        <v>131</v>
      </c>
      <c r="L37" s="24" t="s">
        <v>132</v>
      </c>
      <c r="M37" s="22" t="s">
        <v>133</v>
      </c>
      <c r="N37" s="23" t="s">
        <v>130</v>
      </c>
      <c r="O37" s="23" t="s">
        <v>18</v>
      </c>
      <c r="P37" s="23">
        <v>1</v>
      </c>
      <c r="Q37" s="25">
        <v>6</v>
      </c>
      <c r="R37" s="12">
        <v>0.112</v>
      </c>
      <c r="S37" s="13" t="s">
        <v>19</v>
      </c>
      <c r="T37" s="14">
        <f>R37*Q37</f>
        <v>0.67200000000000004</v>
      </c>
      <c r="U37" s="15" t="s">
        <v>19</v>
      </c>
      <c r="V37" s="26" t="s">
        <v>20</v>
      </c>
    </row>
    <row r="38" spans="1:22" s="16" customFormat="1" ht="13.8" x14ac:dyDescent="0.3">
      <c r="A38" s="11">
        <v>35</v>
      </c>
      <c r="B38" s="11" t="s">
        <v>244</v>
      </c>
      <c r="C38" s="11" t="s">
        <v>247</v>
      </c>
      <c r="D38" s="11" t="s">
        <v>135</v>
      </c>
      <c r="E38" s="11" t="s">
        <v>191</v>
      </c>
      <c r="F38" s="11" t="s">
        <v>136</v>
      </c>
      <c r="G38" s="11">
        <v>2</v>
      </c>
      <c r="H38" s="11" t="s">
        <v>14</v>
      </c>
      <c r="I38" s="11" t="s">
        <v>134</v>
      </c>
      <c r="J38" s="21" t="s">
        <v>14</v>
      </c>
      <c r="K38" s="22" t="s">
        <v>134</v>
      </c>
      <c r="L38" s="24" t="s">
        <v>135</v>
      </c>
      <c r="M38" s="22" t="s">
        <v>136</v>
      </c>
      <c r="N38" s="23" t="s">
        <v>130</v>
      </c>
      <c r="O38" s="23" t="s">
        <v>18</v>
      </c>
      <c r="P38" s="23">
        <v>1</v>
      </c>
      <c r="Q38" s="25">
        <v>2</v>
      </c>
      <c r="R38" s="12">
        <v>0.112</v>
      </c>
      <c r="S38" s="13" t="s">
        <v>19</v>
      </c>
      <c r="T38" s="14">
        <f>R38*Q38</f>
        <v>0.224</v>
      </c>
      <c r="U38" s="15" t="s">
        <v>19</v>
      </c>
      <c r="V38" s="26" t="s">
        <v>20</v>
      </c>
    </row>
    <row r="39" spans="1:22" s="16" customFormat="1" ht="13.8" x14ac:dyDescent="0.3">
      <c r="A39" s="11">
        <v>36</v>
      </c>
      <c r="B39" s="11" t="s">
        <v>244</v>
      </c>
      <c r="C39" s="11" t="s">
        <v>245</v>
      </c>
      <c r="D39" s="11" t="s">
        <v>138</v>
      </c>
      <c r="E39" s="11" t="s">
        <v>191</v>
      </c>
      <c r="F39" s="11" t="s">
        <v>139</v>
      </c>
      <c r="G39" s="11">
        <v>20</v>
      </c>
      <c r="H39" s="11" t="s">
        <v>14</v>
      </c>
      <c r="I39" s="11" t="s">
        <v>137</v>
      </c>
      <c r="J39" s="21" t="s">
        <v>14</v>
      </c>
      <c r="K39" s="22" t="s">
        <v>137</v>
      </c>
      <c r="L39" s="24" t="s">
        <v>138</v>
      </c>
      <c r="M39" s="22" t="s">
        <v>139</v>
      </c>
      <c r="N39" s="23" t="s">
        <v>120</v>
      </c>
      <c r="O39" s="23" t="s">
        <v>18</v>
      </c>
      <c r="P39" s="23">
        <v>1</v>
      </c>
      <c r="Q39" s="25">
        <v>20</v>
      </c>
      <c r="R39" s="12">
        <v>8.6239999999999997E-2</v>
      </c>
      <c r="S39" s="13" t="s">
        <v>19</v>
      </c>
      <c r="T39" s="14">
        <f>R39*Q39</f>
        <v>1.7247999999999999</v>
      </c>
      <c r="U39" s="15" t="s">
        <v>19</v>
      </c>
      <c r="V39" s="26" t="s">
        <v>20</v>
      </c>
    </row>
    <row r="40" spans="1:22" s="16" customFormat="1" ht="13.8" x14ac:dyDescent="0.3">
      <c r="A40" s="11">
        <v>37</v>
      </c>
      <c r="B40" s="11" t="s">
        <v>244</v>
      </c>
      <c r="C40" s="11" t="s">
        <v>245</v>
      </c>
      <c r="D40" s="11" t="s">
        <v>141</v>
      </c>
      <c r="E40" s="11" t="s">
        <v>191</v>
      </c>
      <c r="F40" s="11" t="s">
        <v>248</v>
      </c>
      <c r="G40" s="11">
        <v>9</v>
      </c>
      <c r="H40" s="11" t="s">
        <v>14</v>
      </c>
      <c r="I40" s="11" t="s">
        <v>140</v>
      </c>
      <c r="J40" s="21" t="s">
        <v>14</v>
      </c>
      <c r="K40" s="22" t="s">
        <v>140</v>
      </c>
      <c r="L40" s="24" t="s">
        <v>141</v>
      </c>
      <c r="M40" s="22" t="s">
        <v>142</v>
      </c>
      <c r="N40" s="23" t="s">
        <v>120</v>
      </c>
      <c r="O40" s="23" t="s">
        <v>18</v>
      </c>
      <c r="P40" s="23">
        <v>1</v>
      </c>
      <c r="Q40" s="25">
        <v>9</v>
      </c>
      <c r="R40" s="12">
        <v>0.112</v>
      </c>
      <c r="S40" s="13" t="s">
        <v>19</v>
      </c>
      <c r="T40" s="14">
        <f>R40*Q40</f>
        <v>1.008</v>
      </c>
      <c r="U40" s="15" t="s">
        <v>19</v>
      </c>
      <c r="V40" s="26" t="s">
        <v>20</v>
      </c>
    </row>
    <row r="41" spans="1:22" s="16" customFormat="1" ht="13.8" x14ac:dyDescent="0.3">
      <c r="A41" s="11">
        <v>38</v>
      </c>
      <c r="B41" s="11" t="s">
        <v>244</v>
      </c>
      <c r="C41" s="11" t="s">
        <v>245</v>
      </c>
      <c r="D41" s="11" t="s">
        <v>144</v>
      </c>
      <c r="E41" s="11" t="s">
        <v>191</v>
      </c>
      <c r="F41" s="11" t="s">
        <v>249</v>
      </c>
      <c r="G41" s="11">
        <v>14</v>
      </c>
      <c r="H41" s="11" t="s">
        <v>14</v>
      </c>
      <c r="I41" s="11" t="s">
        <v>143</v>
      </c>
      <c r="J41" s="21" t="s">
        <v>14</v>
      </c>
      <c r="K41" s="22" t="s">
        <v>143</v>
      </c>
      <c r="L41" s="24" t="s">
        <v>144</v>
      </c>
      <c r="M41" s="22" t="s">
        <v>145</v>
      </c>
      <c r="N41" s="23" t="s">
        <v>120</v>
      </c>
      <c r="O41" s="23" t="s">
        <v>18</v>
      </c>
      <c r="P41" s="23">
        <v>1</v>
      </c>
      <c r="Q41" s="25">
        <v>14</v>
      </c>
      <c r="R41" s="12">
        <v>8.6239999999999997E-2</v>
      </c>
      <c r="S41" s="13" t="s">
        <v>19</v>
      </c>
      <c r="T41" s="14">
        <f>R41*Q41</f>
        <v>1.20736</v>
      </c>
      <c r="U41" s="15" t="s">
        <v>19</v>
      </c>
      <c r="V41" s="26" t="s">
        <v>20</v>
      </c>
    </row>
    <row r="42" spans="1:22" s="16" customFormat="1" ht="13.8" x14ac:dyDescent="0.3">
      <c r="A42" s="11">
        <v>39</v>
      </c>
      <c r="B42" s="11" t="s">
        <v>244</v>
      </c>
      <c r="C42" s="11" t="s">
        <v>245</v>
      </c>
      <c r="D42" s="11" t="s">
        <v>147</v>
      </c>
      <c r="E42" s="11" t="s">
        <v>191</v>
      </c>
      <c r="F42" s="11" t="s">
        <v>250</v>
      </c>
      <c r="G42" s="11">
        <v>6</v>
      </c>
      <c r="H42" s="11" t="s">
        <v>14</v>
      </c>
      <c r="I42" s="11" t="s">
        <v>146</v>
      </c>
      <c r="J42" s="21" t="s">
        <v>14</v>
      </c>
      <c r="K42" s="22" t="s">
        <v>146</v>
      </c>
      <c r="L42" s="24" t="s">
        <v>147</v>
      </c>
      <c r="M42" s="22" t="s">
        <v>148</v>
      </c>
      <c r="N42" s="23" t="s">
        <v>120</v>
      </c>
      <c r="O42" s="23" t="s">
        <v>18</v>
      </c>
      <c r="P42" s="23">
        <v>1</v>
      </c>
      <c r="Q42" s="25">
        <v>6</v>
      </c>
      <c r="R42" s="12">
        <v>0.112</v>
      </c>
      <c r="S42" s="13" t="s">
        <v>19</v>
      </c>
      <c r="T42" s="14">
        <f>R42*Q42</f>
        <v>0.67200000000000004</v>
      </c>
      <c r="U42" s="15" t="s">
        <v>19</v>
      </c>
      <c r="V42" s="26" t="s">
        <v>20</v>
      </c>
    </row>
    <row r="43" spans="1:22" s="16" customFormat="1" ht="13.8" x14ac:dyDescent="0.3">
      <c r="A43" s="11">
        <v>40</v>
      </c>
      <c r="B43" s="11" t="s">
        <v>251</v>
      </c>
      <c r="C43" s="11" t="s">
        <v>252</v>
      </c>
      <c r="D43" s="11" t="s">
        <v>150</v>
      </c>
      <c r="E43" s="11" t="s">
        <v>253</v>
      </c>
      <c r="F43" s="11" t="s">
        <v>151</v>
      </c>
      <c r="G43" s="11">
        <v>1</v>
      </c>
      <c r="H43" s="11" t="s">
        <v>14</v>
      </c>
      <c r="I43" s="11" t="s">
        <v>149</v>
      </c>
      <c r="J43" s="21" t="s">
        <v>14</v>
      </c>
      <c r="K43" s="22" t="s">
        <v>149</v>
      </c>
      <c r="L43" s="24" t="s">
        <v>150</v>
      </c>
      <c r="M43" s="22" t="s">
        <v>151</v>
      </c>
      <c r="N43" s="23" t="s">
        <v>152</v>
      </c>
      <c r="O43" s="23" t="s">
        <v>18</v>
      </c>
      <c r="P43" s="23">
        <v>1</v>
      </c>
      <c r="Q43" s="25">
        <v>1</v>
      </c>
      <c r="R43" s="12">
        <v>0.52639999999999998</v>
      </c>
      <c r="S43" s="13" t="s">
        <v>19</v>
      </c>
      <c r="T43" s="14">
        <f>R43*Q43</f>
        <v>0.52639999999999998</v>
      </c>
      <c r="U43" s="15" t="s">
        <v>19</v>
      </c>
      <c r="V43" s="26" t="s">
        <v>20</v>
      </c>
    </row>
    <row r="44" spans="1:22" s="16" customFormat="1" ht="13.8" x14ac:dyDescent="0.3">
      <c r="A44" s="11">
        <v>41</v>
      </c>
      <c r="B44" s="11" t="s">
        <v>254</v>
      </c>
      <c r="C44" s="11" t="s">
        <v>255</v>
      </c>
      <c r="D44" s="11" t="s">
        <v>154</v>
      </c>
      <c r="E44" s="11" t="s">
        <v>256</v>
      </c>
      <c r="F44" s="11" t="s">
        <v>155</v>
      </c>
      <c r="G44" s="11">
        <v>1</v>
      </c>
      <c r="H44" s="11" t="s">
        <v>14</v>
      </c>
      <c r="I44" s="11" t="s">
        <v>153</v>
      </c>
      <c r="J44" s="21" t="s">
        <v>14</v>
      </c>
      <c r="K44" s="22" t="s">
        <v>153</v>
      </c>
      <c r="L44" s="24" t="s">
        <v>154</v>
      </c>
      <c r="M44" s="22" t="s">
        <v>155</v>
      </c>
      <c r="N44" s="23" t="s">
        <v>156</v>
      </c>
      <c r="O44" s="23" t="s">
        <v>18</v>
      </c>
      <c r="P44" s="23">
        <v>1</v>
      </c>
      <c r="Q44" s="25">
        <v>1</v>
      </c>
      <c r="R44" s="12">
        <v>1.8815999999999999</v>
      </c>
      <c r="S44" s="13" t="s">
        <v>19</v>
      </c>
      <c r="T44" s="14">
        <f>R44*Q44</f>
        <v>1.8815999999999999</v>
      </c>
      <c r="U44" s="15" t="s">
        <v>19</v>
      </c>
      <c r="V44" s="26" t="s">
        <v>20</v>
      </c>
    </row>
    <row r="45" spans="1:22" s="16" customFormat="1" ht="13.8" x14ac:dyDescent="0.3">
      <c r="A45" s="11">
        <v>42</v>
      </c>
      <c r="B45" s="11" t="s">
        <v>254</v>
      </c>
      <c r="C45" s="11" t="s">
        <v>255</v>
      </c>
      <c r="D45" s="11" t="s">
        <v>158</v>
      </c>
      <c r="E45" s="11" t="s">
        <v>256</v>
      </c>
      <c r="F45" s="11" t="s">
        <v>159</v>
      </c>
      <c r="G45" s="11">
        <v>1</v>
      </c>
      <c r="H45" s="11" t="s">
        <v>14</v>
      </c>
      <c r="I45" s="11" t="s">
        <v>157</v>
      </c>
      <c r="J45" s="21" t="s">
        <v>14</v>
      </c>
      <c r="K45" s="22" t="s">
        <v>157</v>
      </c>
      <c r="L45" s="24" t="s">
        <v>158</v>
      </c>
      <c r="M45" s="22" t="s">
        <v>159</v>
      </c>
      <c r="N45" s="23" t="s">
        <v>156</v>
      </c>
      <c r="O45" s="23" t="s">
        <v>18</v>
      </c>
      <c r="P45" s="23">
        <v>1</v>
      </c>
      <c r="Q45" s="25">
        <v>1</v>
      </c>
      <c r="R45" s="12">
        <v>1.8815999999999999</v>
      </c>
      <c r="S45" s="13" t="s">
        <v>19</v>
      </c>
      <c r="T45" s="14">
        <f>R45*Q45</f>
        <v>1.8815999999999999</v>
      </c>
      <c r="U45" s="15" t="s">
        <v>19</v>
      </c>
      <c r="V45" s="26" t="s">
        <v>20</v>
      </c>
    </row>
    <row r="46" spans="1:22" s="16" customFormat="1" ht="13.8" x14ac:dyDescent="0.3">
      <c r="A46" s="11">
        <v>43</v>
      </c>
      <c r="B46" s="11" t="s">
        <v>257</v>
      </c>
      <c r="C46" s="11" t="s">
        <v>258</v>
      </c>
      <c r="D46" s="11" t="s">
        <v>161</v>
      </c>
      <c r="E46" s="11" t="s">
        <v>259</v>
      </c>
      <c r="F46" s="11" t="s">
        <v>260</v>
      </c>
      <c r="G46" s="11">
        <v>1</v>
      </c>
      <c r="H46" s="11" t="s">
        <v>14</v>
      </c>
      <c r="I46" s="11" t="s">
        <v>160</v>
      </c>
      <c r="J46" s="21" t="s">
        <v>14</v>
      </c>
      <c r="K46" s="22" t="s">
        <v>160</v>
      </c>
      <c r="L46" s="24" t="s">
        <v>161</v>
      </c>
      <c r="M46" s="22" t="s">
        <v>162</v>
      </c>
      <c r="N46" s="23" t="s">
        <v>163</v>
      </c>
      <c r="O46" s="23" t="s">
        <v>18</v>
      </c>
      <c r="P46" s="23">
        <v>1</v>
      </c>
      <c r="Q46" s="25">
        <v>1</v>
      </c>
      <c r="R46" s="12">
        <v>2.6543999999999999</v>
      </c>
      <c r="S46" s="13" t="s">
        <v>19</v>
      </c>
      <c r="T46" s="14">
        <f>R46*Q46</f>
        <v>2.6543999999999999</v>
      </c>
      <c r="U46" s="15" t="s">
        <v>19</v>
      </c>
      <c r="V46" s="26" t="s">
        <v>20</v>
      </c>
    </row>
    <row r="47" spans="1:22" s="16" customFormat="1" ht="13.8" x14ac:dyDescent="0.3">
      <c r="A47" s="11">
        <v>44</v>
      </c>
      <c r="B47" s="11" t="s">
        <v>261</v>
      </c>
      <c r="C47" s="11" t="s">
        <v>211</v>
      </c>
      <c r="D47" s="11" t="s">
        <v>165</v>
      </c>
      <c r="E47" s="11" t="s">
        <v>259</v>
      </c>
      <c r="F47" s="11" t="s">
        <v>166</v>
      </c>
      <c r="G47" s="11">
        <v>1</v>
      </c>
      <c r="H47" s="11" t="s">
        <v>14</v>
      </c>
      <c r="I47" s="11" t="s">
        <v>164</v>
      </c>
      <c r="J47" s="21" t="s">
        <v>14</v>
      </c>
      <c r="K47" s="22" t="s">
        <v>164</v>
      </c>
      <c r="L47" s="24" t="s">
        <v>165</v>
      </c>
      <c r="M47" s="22" t="s">
        <v>166</v>
      </c>
      <c r="N47" s="23" t="s">
        <v>69</v>
      </c>
      <c r="O47" s="23" t="s">
        <v>18</v>
      </c>
      <c r="P47" s="23">
        <v>1</v>
      </c>
      <c r="Q47" s="25">
        <v>1</v>
      </c>
      <c r="R47" s="12">
        <v>3.6736</v>
      </c>
      <c r="S47" s="13" t="s">
        <v>19</v>
      </c>
      <c r="T47" s="14">
        <f>R47*Q47</f>
        <v>3.6736</v>
      </c>
      <c r="U47" s="15" t="s">
        <v>19</v>
      </c>
      <c r="V47" s="26" t="s">
        <v>20</v>
      </c>
    </row>
    <row r="48" spans="1:22" s="16" customFormat="1" ht="13.8" x14ac:dyDescent="0.3">
      <c r="A48" s="11">
        <v>45</v>
      </c>
      <c r="B48" s="11" t="s">
        <v>262</v>
      </c>
      <c r="C48" s="11" t="s">
        <v>211</v>
      </c>
      <c r="D48" s="11" t="s">
        <v>168</v>
      </c>
      <c r="E48" s="11" t="s">
        <v>263</v>
      </c>
      <c r="F48" s="11" t="s">
        <v>169</v>
      </c>
      <c r="G48" s="11">
        <v>1</v>
      </c>
      <c r="H48" s="11" t="s">
        <v>14</v>
      </c>
      <c r="I48" s="11" t="s">
        <v>167</v>
      </c>
      <c r="J48" s="21" t="s">
        <v>14</v>
      </c>
      <c r="K48" s="22" t="s">
        <v>167</v>
      </c>
      <c r="L48" s="24" t="s">
        <v>168</v>
      </c>
      <c r="M48" s="22" t="s">
        <v>169</v>
      </c>
      <c r="N48" s="23" t="s">
        <v>69</v>
      </c>
      <c r="O48" s="23" t="s">
        <v>18</v>
      </c>
      <c r="P48" s="23">
        <v>1</v>
      </c>
      <c r="Q48" s="25">
        <v>1</v>
      </c>
      <c r="R48" s="12">
        <v>4.3007999999999997</v>
      </c>
      <c r="S48" s="13" t="s">
        <v>19</v>
      </c>
      <c r="T48" s="14">
        <f>R48*Q48</f>
        <v>4.3007999999999997</v>
      </c>
      <c r="U48" s="15" t="s">
        <v>19</v>
      </c>
      <c r="V48" s="26" t="s">
        <v>20</v>
      </c>
    </row>
    <row r="49" spans="1:22" s="16" customFormat="1" ht="13.8" x14ac:dyDescent="0.3">
      <c r="A49" s="11">
        <v>46</v>
      </c>
      <c r="B49" s="11" t="s">
        <v>264</v>
      </c>
      <c r="C49" s="11" t="s">
        <v>265</v>
      </c>
      <c r="D49" s="11" t="s">
        <v>171</v>
      </c>
      <c r="E49" s="11" t="s">
        <v>266</v>
      </c>
      <c r="F49" s="11" t="s">
        <v>172</v>
      </c>
      <c r="G49" s="11">
        <v>1</v>
      </c>
      <c r="H49" s="11" t="s">
        <v>14</v>
      </c>
      <c r="I49" s="11" t="s">
        <v>170</v>
      </c>
      <c r="J49" s="21" t="s">
        <v>14</v>
      </c>
      <c r="K49" s="22" t="s">
        <v>170</v>
      </c>
      <c r="L49" s="24" t="s">
        <v>171</v>
      </c>
      <c r="M49" s="22" t="s">
        <v>172</v>
      </c>
      <c r="N49" s="23" t="s">
        <v>173</v>
      </c>
      <c r="O49" s="23" t="s">
        <v>18</v>
      </c>
      <c r="P49" s="23">
        <v>1</v>
      </c>
      <c r="Q49" s="25">
        <v>1</v>
      </c>
      <c r="R49" s="12">
        <v>0.92959999999999998</v>
      </c>
      <c r="S49" s="13" t="s">
        <v>19</v>
      </c>
      <c r="T49" s="14">
        <f>R49*Q49</f>
        <v>0.92959999999999998</v>
      </c>
      <c r="U49" s="15" t="s">
        <v>19</v>
      </c>
      <c r="V49" s="26" t="s">
        <v>20</v>
      </c>
    </row>
    <row r="50" spans="1:22" s="16" customFormat="1" ht="13.8" x14ac:dyDescent="0.3">
      <c r="A50" s="11">
        <v>47</v>
      </c>
      <c r="B50" s="11" t="s">
        <v>264</v>
      </c>
      <c r="C50" s="11" t="s">
        <v>265</v>
      </c>
      <c r="D50" s="11" t="s">
        <v>175</v>
      </c>
      <c r="E50" s="11" t="s">
        <v>267</v>
      </c>
      <c r="F50" s="11" t="s">
        <v>176</v>
      </c>
      <c r="G50" s="11">
        <v>1</v>
      </c>
      <c r="H50" s="11" t="s">
        <v>14</v>
      </c>
      <c r="I50" s="11" t="s">
        <v>174</v>
      </c>
      <c r="J50" s="21" t="s">
        <v>14</v>
      </c>
      <c r="K50" s="22" t="s">
        <v>174</v>
      </c>
      <c r="L50" s="24" t="s">
        <v>175</v>
      </c>
      <c r="M50" s="22" t="s">
        <v>176</v>
      </c>
      <c r="N50" s="23" t="s">
        <v>173</v>
      </c>
      <c r="O50" s="23" t="s">
        <v>18</v>
      </c>
      <c r="P50" s="23">
        <v>1</v>
      </c>
      <c r="Q50" s="25">
        <v>1</v>
      </c>
      <c r="R50" s="12">
        <v>1.4336</v>
      </c>
      <c r="S50" s="13" t="s">
        <v>19</v>
      </c>
      <c r="T50" s="14">
        <f>R50*Q50</f>
        <v>1.4336</v>
      </c>
      <c r="U50" s="15" t="s">
        <v>19</v>
      </c>
      <c r="V50" s="26" t="s">
        <v>20</v>
      </c>
    </row>
    <row r="51" spans="1:22" x14ac:dyDescent="0.3">
      <c r="T51">
        <f>SUM(T4:T50)</f>
        <v>67.248159999999984</v>
      </c>
    </row>
  </sheetData>
  <autoFilter ref="A3:W51" xr:uid="{C670F912-D069-4F13-BBCA-AA1C80A24FCB}">
    <filterColumn colId="17" showButton="0"/>
    <filterColumn colId="19" showButton="0"/>
  </autoFilter>
  <mergeCells count="4">
    <mergeCell ref="A2:I2"/>
    <mergeCell ref="J2:V2"/>
    <mergeCell ref="R3:S3"/>
    <mergeCell ref="T3:U3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WorkSheet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IT-SUPPORT-1</dc:creator>
  <cp:lastModifiedBy>Mutlu</cp:lastModifiedBy>
  <dcterms:created xsi:type="dcterms:W3CDTF">2016-12-15T12:19:50Z</dcterms:created>
  <dcterms:modified xsi:type="dcterms:W3CDTF">2019-10-11T06:47:09Z</dcterms:modified>
</cp:coreProperties>
</file>