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selmants/Documents/HI_Model/Ag_change/"/>
    </mc:Choice>
  </mc:AlternateContent>
  <bookViews>
    <workbookView xWindow="0" yWindow="460" windowWidth="1222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1" l="1"/>
  <c r="C17" i="1"/>
  <c r="D17" i="1"/>
  <c r="F11" i="1"/>
  <c r="F10" i="1"/>
  <c r="D10" i="1"/>
  <c r="D11" i="1"/>
  <c r="D12" i="1"/>
  <c r="D13" i="1"/>
  <c r="D14" i="1"/>
  <c r="D15" i="1"/>
  <c r="D16" i="1"/>
  <c r="F3" i="1"/>
  <c r="F2" i="1"/>
  <c r="D3" i="1"/>
  <c r="D4" i="1"/>
  <c r="D5" i="1"/>
  <c r="D6" i="1"/>
  <c r="D7" i="1"/>
  <c r="D8" i="1"/>
  <c r="D9" i="1"/>
  <c r="C9" i="1"/>
  <c r="D2" i="1"/>
</calcChain>
</file>

<file path=xl/sharedStrings.xml><?xml version="1.0" encoding="utf-8"?>
<sst xmlns="http://schemas.openxmlformats.org/spreadsheetml/2006/main" count="26" uniqueCount="16">
  <si>
    <t>Crop</t>
  </si>
  <si>
    <t>Year</t>
  </si>
  <si>
    <t>Total</t>
  </si>
  <si>
    <t>Area_acres</t>
  </si>
  <si>
    <t>Area_km2</t>
  </si>
  <si>
    <t>Banana</t>
  </si>
  <si>
    <t>Coffee</t>
  </si>
  <si>
    <t>MacNut</t>
  </si>
  <si>
    <t>Papaya</t>
  </si>
  <si>
    <t>TropFruit</t>
  </si>
  <si>
    <t>WoodyCrop</t>
  </si>
  <si>
    <t>Sugar</t>
  </si>
  <si>
    <t>prop of total ag in WC</t>
  </si>
  <si>
    <t>prop of non-sugar ag in WC</t>
  </si>
  <si>
    <t>papaya_prod</t>
  </si>
  <si>
    <t>Papaya_planted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</si>
</sst>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5" sqref="E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</row>
    <row r="2" spans="1:7" x14ac:dyDescent="0.2">
      <c r="A2" t="s">
        <v>2</v>
      </c>
      <c r="B2">
        <v>1980</v>
      </c>
      <c r="C2">
        <v>350833</v>
      </c>
      <c r="D2">
        <f>C2*0.00404686</f>
        <v>1419.7720343800002</v>
      </c>
      <c r="F2">
        <f>D9/(D2-D3)</f>
        <v>0.35513261580868816</v>
      </c>
      <c r="G2" t="s">
        <v>13</v>
      </c>
    </row>
    <row r="3" spans="1:7" x14ac:dyDescent="0.2">
      <c r="A3" t="s">
        <v>11</v>
      </c>
      <c r="B3">
        <v>1980</v>
      </c>
      <c r="C3">
        <v>255784</v>
      </c>
      <c r="D3">
        <f>C3*0.00404686</f>
        <v>1035.1220382400002</v>
      </c>
      <c r="F3">
        <f>D9/D2</f>
        <v>9.6213868136691805E-2</v>
      </c>
      <c r="G3" t="s">
        <v>12</v>
      </c>
    </row>
    <row r="4" spans="1:7" x14ac:dyDescent="0.2">
      <c r="A4" t="s">
        <v>5</v>
      </c>
      <c r="B4">
        <v>1980</v>
      </c>
      <c r="C4">
        <v>1287</v>
      </c>
      <c r="D4">
        <f t="shared" ref="D4:D17" si="0">C4*0.00404686</f>
        <v>5.2083088200000001</v>
      </c>
    </row>
    <row r="5" spans="1:7" x14ac:dyDescent="0.2">
      <c r="A5" t="s">
        <v>6</v>
      </c>
      <c r="B5">
        <v>1980</v>
      </c>
      <c r="C5">
        <v>2792</v>
      </c>
      <c r="D5">
        <f t="shared" si="0"/>
        <v>11.298833120000001</v>
      </c>
    </row>
    <row r="6" spans="1:7" x14ac:dyDescent="0.2">
      <c r="A6" t="s">
        <v>7</v>
      </c>
      <c r="B6">
        <v>1980</v>
      </c>
      <c r="C6">
        <v>14340</v>
      </c>
      <c r="D6">
        <f t="shared" si="0"/>
        <v>58.031972400000001</v>
      </c>
    </row>
    <row r="7" spans="1:7" x14ac:dyDescent="0.2">
      <c r="A7" t="s">
        <v>8</v>
      </c>
      <c r="B7">
        <v>1980</v>
      </c>
      <c r="C7">
        <v>12288</v>
      </c>
      <c r="D7">
        <f t="shared" si="0"/>
        <v>49.727815680000006</v>
      </c>
    </row>
    <row r="8" spans="1:7" x14ac:dyDescent="0.2">
      <c r="A8" t="s">
        <v>9</v>
      </c>
      <c r="B8">
        <v>1980</v>
      </c>
      <c r="C8">
        <v>3048</v>
      </c>
      <c r="D8">
        <f t="shared" si="0"/>
        <v>12.334829280000001</v>
      </c>
    </row>
    <row r="9" spans="1:7" x14ac:dyDescent="0.2">
      <c r="A9" t="s">
        <v>10</v>
      </c>
      <c r="B9">
        <v>1980</v>
      </c>
      <c r="C9">
        <f>SUM(C4:C8)</f>
        <v>33755</v>
      </c>
      <c r="D9">
        <f t="shared" si="0"/>
        <v>136.6017593</v>
      </c>
    </row>
    <row r="10" spans="1:7" x14ac:dyDescent="0.2">
      <c r="A10" t="s">
        <v>2</v>
      </c>
      <c r="B10">
        <v>2015</v>
      </c>
      <c r="C10">
        <v>151831</v>
      </c>
      <c r="D10">
        <f t="shared" si="0"/>
        <v>614.43880066000008</v>
      </c>
      <c r="F10">
        <f>D17/(D10-D11)</f>
        <v>0.411666858371453</v>
      </c>
      <c r="G10" t="s">
        <v>13</v>
      </c>
    </row>
    <row r="11" spans="1:7" x14ac:dyDescent="0.2">
      <c r="A11" t="s">
        <v>11</v>
      </c>
      <c r="B11">
        <v>2015</v>
      </c>
      <c r="C11">
        <v>38810</v>
      </c>
      <c r="D11">
        <f t="shared" si="0"/>
        <v>157.0586366</v>
      </c>
      <c r="F11">
        <f>D17/D10</f>
        <v>0.30643939643419321</v>
      </c>
      <c r="G11" t="s">
        <v>12</v>
      </c>
    </row>
    <row r="12" spans="1:7" x14ac:dyDescent="0.2">
      <c r="A12" t="s">
        <v>5</v>
      </c>
      <c r="B12">
        <v>2015</v>
      </c>
      <c r="C12">
        <v>969</v>
      </c>
      <c r="D12">
        <f t="shared" si="0"/>
        <v>3.92140734</v>
      </c>
    </row>
    <row r="13" spans="1:7" x14ac:dyDescent="0.2">
      <c r="A13" t="s">
        <v>6</v>
      </c>
      <c r="B13">
        <v>2015</v>
      </c>
      <c r="C13">
        <v>10149</v>
      </c>
      <c r="D13">
        <f t="shared" si="0"/>
        <v>41.071582140000004</v>
      </c>
    </row>
    <row r="14" spans="1:7" x14ac:dyDescent="0.2">
      <c r="A14" t="s">
        <v>7</v>
      </c>
      <c r="B14">
        <v>2015</v>
      </c>
      <c r="C14">
        <v>21545</v>
      </c>
      <c r="D14">
        <f t="shared" si="0"/>
        <v>87.189598700000005</v>
      </c>
    </row>
    <row r="15" spans="1:7" x14ac:dyDescent="0.2">
      <c r="A15" t="s">
        <v>8</v>
      </c>
      <c r="B15">
        <v>2015</v>
      </c>
      <c r="C15">
        <v>9884</v>
      </c>
      <c r="D15">
        <f t="shared" si="0"/>
        <v>39.999164239999999</v>
      </c>
    </row>
    <row r="16" spans="1:7" x14ac:dyDescent="0.2">
      <c r="A16" t="s">
        <v>9</v>
      </c>
      <c r="B16">
        <v>2015</v>
      </c>
      <c r="C16">
        <v>3980</v>
      </c>
      <c r="D16">
        <f t="shared" si="0"/>
        <v>16.106502800000001</v>
      </c>
    </row>
    <row r="17" spans="1:4" x14ac:dyDescent="0.2">
      <c r="A17" t="s">
        <v>10</v>
      </c>
      <c r="B17">
        <v>2015</v>
      </c>
      <c r="C17">
        <f>SUM(C12:C16)</f>
        <v>46527</v>
      </c>
      <c r="D17">
        <f t="shared" si="0"/>
        <v>188.28825522</v>
      </c>
    </row>
    <row r="23" spans="1:4" x14ac:dyDescent="0.2">
      <c r="B23">
        <v>2015</v>
      </c>
    </row>
    <row r="24" spans="1:4" x14ac:dyDescent="0.2">
      <c r="B24" t="s">
        <v>14</v>
      </c>
      <c r="C24">
        <v>2824</v>
      </c>
    </row>
    <row r="26" spans="1:4" x14ac:dyDescent="0.2">
      <c r="B26" t="s">
        <v>15</v>
      </c>
      <c r="C26">
        <f>C24*3.5</f>
        <v>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Selmants</dc:creator>
  <cp:lastModifiedBy>Paul C. Selmants</cp:lastModifiedBy>
  <dcterms:created xsi:type="dcterms:W3CDTF">2018-02-01T17:55:11Z</dcterms:created>
  <dcterms:modified xsi:type="dcterms:W3CDTF">2018-02-01T18:16:06Z</dcterms:modified>
</cp:coreProperties>
</file>