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\365Careers\Work on Power Modeling\Notes, Exercises, Quiz etc\EXERCISES\04 Mechanics Exercises\PM Mechanics Final Versions\"/>
    </mc:Choice>
  </mc:AlternateContent>
  <bookViews>
    <workbookView xWindow="0" yWindow="0" windowWidth="19185" windowHeight="7395" tabRatio="607"/>
  </bookViews>
  <sheets>
    <sheet name="Circular References Example" sheetId="62" r:id="rId1"/>
  </sheets>
  <externalReferences>
    <externalReference r:id="rId2"/>
  </externalReferences>
  <definedNames>
    <definedName name="BalanceSheet">#REF!</definedName>
    <definedName name="Personnel">#REF!</definedName>
    <definedName name="ProfitandLoss">#REF!</definedName>
    <definedName name="Salar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62" l="1"/>
  <c r="D16" i="62"/>
  <c r="E13" i="62" s="1"/>
  <c r="C16" i="62"/>
  <c r="D13" i="62" s="1"/>
  <c r="E14" i="62"/>
  <c r="D14" i="62"/>
  <c r="E18" i="62" l="1"/>
  <c r="D18" i="62"/>
  <c r="F18" i="62" s="1"/>
  <c r="D15" i="62"/>
  <c r="D19" i="62" s="1"/>
  <c r="E15" i="62"/>
  <c r="E19" i="62" s="1"/>
  <c r="F13" i="62"/>
  <c r="F16" i="62" s="1"/>
  <c r="G13" i="62" s="1"/>
  <c r="G16" i="62" s="1"/>
  <c r="H13" i="62" s="1"/>
  <c r="H16" i="62" s="1"/>
  <c r="I13" i="62" s="1"/>
  <c r="I16" i="62" s="1"/>
  <c r="J13" i="62" s="1"/>
  <c r="J16" i="62" s="1"/>
  <c r="I18" i="62" l="1"/>
  <c r="G19" i="62"/>
  <c r="J18" i="62"/>
  <c r="G18" i="62"/>
  <c r="H18" i="62"/>
  <c r="H19" i="62"/>
  <c r="J19" i="62"/>
  <c r="F19" i="62"/>
  <c r="I19" i="62"/>
</calcChain>
</file>

<file path=xl/sharedStrings.xml><?xml version="1.0" encoding="utf-8"?>
<sst xmlns="http://schemas.openxmlformats.org/spreadsheetml/2006/main" count="10" uniqueCount="10">
  <si>
    <t>Forecast</t>
  </si>
  <si>
    <t>$ in mln</t>
  </si>
  <si>
    <t>Beginning PP&amp;E</t>
  </si>
  <si>
    <t>D&amp;A</t>
  </si>
  <si>
    <t>Capex</t>
  </si>
  <si>
    <t>Ending PP&amp;E</t>
  </si>
  <si>
    <t>D&amp;A with Ending PP&amp;E - Intentional Circular References</t>
  </si>
  <si>
    <t>D&amp;A as a % of Ending PP&amp;E</t>
  </si>
  <si>
    <t>Capex as a % of Ending PP&amp;E</t>
  </si>
  <si>
    <t>EXERCISE - Circular References -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</si>
</sst>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0.0%"/>
  </numFmts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Gray">
        <bgColor theme="0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2" borderId="1"/>
    <xf numFmtId="14" fontId="8" fillId="2" borderId="1"/>
    <xf numFmtId="0" fontId="7" fillId="3" borderId="0">
      <alignment horizontal="center"/>
    </xf>
    <xf numFmtId="0" fontId="5" fillId="2" borderId="3"/>
    <xf numFmtId="0" fontId="9" fillId="2" borderId="2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49" fontId="4" fillId="2" borderId="0" xfId="0" applyNumberFormat="1" applyFont="1" applyFill="1" applyAlignment="1">
      <alignment horizontal="right"/>
    </xf>
    <xf numFmtId="0" fontId="6" fillId="2" borderId="0" xfId="0" applyFont="1" applyFill="1"/>
    <xf numFmtId="0" fontId="4" fillId="2" borderId="0" xfId="0" applyFont="1" applyFill="1"/>
    <xf numFmtId="164" fontId="1" fillId="2" borderId="0" xfId="0" applyNumberFormat="1" applyFont="1" applyFill="1"/>
    <xf numFmtId="165" fontId="1" fillId="2" borderId="0" xfId="1" applyNumberFormat="1" applyFont="1" applyFill="1"/>
    <xf numFmtId="0" fontId="9" fillId="2" borderId="2" xfId="0" applyFont="1" applyFill="1" applyBorder="1"/>
    <xf numFmtId="164" fontId="9" fillId="2" borderId="2" xfId="0" applyNumberFormat="1" applyFont="1" applyFill="1" applyBorder="1"/>
    <xf numFmtId="0" fontId="4" fillId="2" borderId="0" xfId="0" applyFont="1" applyFill="1" applyAlignment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15" fontId="8" fillId="2" borderId="1" xfId="0" applyNumberFormat="1" applyFont="1" applyFill="1" applyBorder="1"/>
    <xf numFmtId="0" fontId="1" fillId="4" borderId="0" xfId="0" applyFont="1" applyFill="1"/>
    <xf numFmtId="0" fontId="8" fillId="2" borderId="1" xfId="0" applyFont="1" applyFill="1" applyBorder="1"/>
    <xf numFmtId="0" fontId="1" fillId="5" borderId="0" xfId="0" applyFont="1" applyFill="1"/>
    <xf numFmtId="166" fontId="1" fillId="4" borderId="0" xfId="2" applyNumberFormat="1" applyFont="1" applyFill="1"/>
    <xf numFmtId="166" fontId="1" fillId="4" borderId="0" xfId="0" applyNumberFormat="1" applyFont="1" applyFill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horizontal="left" wrapText="1"/>
    </xf>
    <xf numFmtId="0" fontId="7" fillId="3" borderId="0" xfId="0" applyFont="1" applyFill="1" applyAlignment="1">
      <alignment horizontal="center"/>
    </xf>
  </cellXfs>
  <cellStyles count="8">
    <cellStyle name="Comma" xfId="1" builtinId="3"/>
    <cellStyle name="Header 1" xfId="3"/>
    <cellStyle name="Header 2" xfId="4"/>
    <cellStyle name="Highlight" xfId="5"/>
    <cellStyle name="Normal" xfId="0" builtinId="0"/>
    <cellStyle name="Percent" xfId="2" builtinId="5"/>
    <cellStyle name="Subtotal" xfId="6"/>
    <cellStyle name="Total Value" xfId="7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47625</xdr:rowOff>
    </xdr:from>
    <xdr:to>
      <xdr:col>11</xdr:col>
      <xdr:colOff>114300</xdr:colOff>
      <xdr:row>6</xdr:row>
      <xdr:rowOff>57150</xdr:rowOff>
    </xdr:to>
    <xdr:sp macro="" textlink="">
      <xdr:nvSpPr>
        <xdr:cNvPr id="2" name="Rectangle 1"/>
        <xdr:cNvSpPr/>
      </xdr:nvSpPr>
      <xdr:spPr>
        <a:xfrm>
          <a:off x="95250" y="552450"/>
          <a:ext cx="7705725" cy="4667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First, allow iterative calculation in your document.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D&amp;A and Capex are calculated as a percentage of Ending PP&amp;E. Use the percentage values shown below the table.</a:t>
          </a:r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/365Careers/Work%20on%20Power%20Modeling/08%20Financial%20Modeling/1.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ource P&amp;L"/>
      <sheetName val="BS 2014"/>
      <sheetName val="BS 2015"/>
      <sheetName val="BS 2016"/>
      <sheetName val="Exercise --&gt;"/>
      <sheetName val="Data"/>
      <sheetName val="P&amp;L"/>
      <sheetName val="Balance Sheet"/>
      <sheetName val="Fixed Asset Roll Forward"/>
      <sheetName val="Financial Liabilities"/>
      <sheetName val="Equity Schedule"/>
      <sheetName val="Cash Flow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D12">
            <v>-44</v>
          </cell>
          <cell r="E12">
            <v>-41</v>
          </cell>
        </row>
      </sheetData>
      <sheetData sheetId="7">
        <row r="7">
          <cell r="C7">
            <v>632.5</v>
          </cell>
          <cell r="D7">
            <v>632.5</v>
          </cell>
          <cell r="E7">
            <v>659.5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9"/>
  <sheetViews>
    <sheetView tabSelected="1" workbookViewId="0"/>
  </sheetViews>
  <sheetFormatPr defaultRowHeight="12" x14ac:dyDescent="0.2"/>
  <cols>
    <col min="1" max="1" width="2" style="1" customWidth="1"/>
    <col min="2" max="2" width="31" style="1" bestFit="1" customWidth="1"/>
    <col min="3" max="16384" width="9.140625" style="1"/>
  </cols>
  <sheetData>
    <row r="1" spans="2:21" ht="15.75" x14ac:dyDescent="0.25">
      <c r="B1" s="2" t="s">
        <v>9</v>
      </c>
    </row>
    <row r="3" spans="2:21" ht="12" customHeight="1" x14ac:dyDescent="0.2">
      <c r="B3" s="5"/>
      <c r="C3" s="4"/>
    </row>
    <row r="4" spans="2:21" x14ac:dyDescent="0.2">
      <c r="B4" s="3"/>
      <c r="C4" s="21"/>
      <c r="D4" s="21"/>
      <c r="E4" s="21"/>
      <c r="F4" s="21"/>
      <c r="G4" s="21"/>
      <c r="H4" s="21"/>
      <c r="I4" s="21"/>
      <c r="J4" s="12"/>
      <c r="K4" s="12"/>
      <c r="L4" s="12"/>
      <c r="M4" s="12"/>
      <c r="N4" s="12"/>
      <c r="O4" s="12"/>
      <c r="P4" s="21"/>
      <c r="Q4" s="21"/>
      <c r="R4" s="21"/>
      <c r="S4" s="21"/>
      <c r="T4" s="21"/>
      <c r="U4" s="21"/>
    </row>
    <row r="5" spans="2:21" x14ac:dyDescent="0.2">
      <c r="B5" s="10"/>
      <c r="K5" s="12"/>
      <c r="L5" s="12"/>
      <c r="M5" s="12"/>
      <c r="N5" s="12"/>
      <c r="O5" s="12"/>
      <c r="P5" s="21"/>
      <c r="Q5" s="21"/>
      <c r="R5" s="21"/>
      <c r="S5" s="21"/>
      <c r="T5" s="21"/>
      <c r="U5" s="21"/>
    </row>
    <row r="6" spans="2:21" ht="12" customHeight="1" x14ac:dyDescent="0.2">
      <c r="B6" s="20"/>
      <c r="D6" s="19"/>
      <c r="E6" s="19"/>
      <c r="F6" s="19"/>
      <c r="G6" s="19"/>
      <c r="H6" s="19"/>
      <c r="I6" s="19"/>
      <c r="J6" s="19"/>
      <c r="K6" s="19"/>
      <c r="L6" s="19"/>
      <c r="M6" s="19"/>
      <c r="N6" s="12"/>
      <c r="O6" s="12"/>
      <c r="P6" s="12"/>
      <c r="Q6" s="12"/>
      <c r="R6" s="12"/>
      <c r="S6" s="12"/>
      <c r="T6" s="12"/>
      <c r="U6" s="12"/>
    </row>
    <row r="7" spans="2:21" x14ac:dyDescent="0.2"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3"/>
      <c r="P7" s="11"/>
      <c r="Q7" s="11"/>
      <c r="R7" s="11"/>
      <c r="S7" s="11"/>
      <c r="T7" s="11"/>
      <c r="U7" s="11"/>
    </row>
    <row r="8" spans="2:21" ht="15.75" x14ac:dyDescent="0.25">
      <c r="B8" s="2" t="s">
        <v>6</v>
      </c>
    </row>
    <row r="11" spans="2:21" x14ac:dyDescent="0.2">
      <c r="F11" s="22" t="s">
        <v>0</v>
      </c>
      <c r="G11" s="22"/>
      <c r="H11" s="22"/>
      <c r="I11" s="22"/>
      <c r="J11" s="22"/>
    </row>
    <row r="12" spans="2:21" ht="12.75" thickBot="1" x14ac:dyDescent="0.25">
      <c r="B12" s="15" t="s">
        <v>1</v>
      </c>
      <c r="C12" s="13">
        <v>42004</v>
      </c>
      <c r="D12" s="13">
        <v>42369</v>
      </c>
      <c r="E12" s="13">
        <v>42735</v>
      </c>
      <c r="F12" s="13">
        <v>43100</v>
      </c>
      <c r="G12" s="13">
        <v>43465</v>
      </c>
      <c r="H12" s="13">
        <v>43830</v>
      </c>
      <c r="I12" s="13">
        <v>44196</v>
      </c>
      <c r="J12" s="13">
        <v>44561</v>
      </c>
    </row>
    <row r="13" spans="2:21" x14ac:dyDescent="0.2">
      <c r="B13" s="1" t="s">
        <v>2</v>
      </c>
      <c r="C13" s="16"/>
      <c r="D13" s="1">
        <f>C16</f>
        <v>632.5</v>
      </c>
      <c r="E13" s="1">
        <f t="shared" ref="E13:J13" si="0">D16</f>
        <v>632.5</v>
      </c>
      <c r="F13" s="1">
        <f t="shared" si="0"/>
        <v>659.5</v>
      </c>
      <c r="G13" s="6">
        <f t="shared" si="0"/>
        <v>659.5</v>
      </c>
      <c r="H13" s="6">
        <f t="shared" si="0"/>
        <v>659.5</v>
      </c>
      <c r="I13" s="6">
        <f t="shared" si="0"/>
        <v>659.5</v>
      </c>
      <c r="J13" s="6">
        <f t="shared" si="0"/>
        <v>659.5</v>
      </c>
    </row>
    <row r="14" spans="2:21" x14ac:dyDescent="0.2">
      <c r="B14" s="1" t="s">
        <v>3</v>
      </c>
      <c r="C14" s="16"/>
      <c r="D14" s="7">
        <f>'[1]P&amp;L'!D12</f>
        <v>-44</v>
      </c>
      <c r="E14" s="7">
        <f>'[1]P&amp;L'!E12</f>
        <v>-41</v>
      </c>
      <c r="F14" s="7"/>
      <c r="G14" s="7"/>
      <c r="H14" s="7"/>
      <c r="I14" s="7"/>
      <c r="J14" s="7"/>
    </row>
    <row r="15" spans="2:21" x14ac:dyDescent="0.2">
      <c r="B15" s="1" t="s">
        <v>4</v>
      </c>
      <c r="C15" s="16"/>
      <c r="D15" s="7">
        <f>D16-D13-D14</f>
        <v>44</v>
      </c>
      <c r="E15" s="7">
        <f>E16-E13-E14</f>
        <v>68</v>
      </c>
      <c r="F15" s="7"/>
      <c r="G15" s="7"/>
      <c r="H15" s="7"/>
      <c r="I15" s="7"/>
      <c r="J15" s="7"/>
    </row>
    <row r="16" spans="2:21" ht="12.75" thickBot="1" x14ac:dyDescent="0.25">
      <c r="B16" s="8" t="s">
        <v>5</v>
      </c>
      <c r="C16" s="8">
        <f>'[1]Balance Sheet'!C7</f>
        <v>632.5</v>
      </c>
      <c r="D16" s="8">
        <f>'[1]Balance Sheet'!D7</f>
        <v>632.5</v>
      </c>
      <c r="E16" s="8">
        <f>'[1]Balance Sheet'!E7</f>
        <v>659.5</v>
      </c>
      <c r="F16" s="9">
        <f t="shared" ref="F16:J16" si="1">SUM(F13:F15)</f>
        <v>659.5</v>
      </c>
      <c r="G16" s="9">
        <f t="shared" si="1"/>
        <v>659.5</v>
      </c>
      <c r="H16" s="9">
        <f t="shared" si="1"/>
        <v>659.5</v>
      </c>
      <c r="I16" s="9">
        <f t="shared" si="1"/>
        <v>659.5</v>
      </c>
      <c r="J16" s="9">
        <f t="shared" si="1"/>
        <v>659.5</v>
      </c>
    </row>
    <row r="18" spans="2:10" x14ac:dyDescent="0.2">
      <c r="B18" s="14" t="s">
        <v>7</v>
      </c>
      <c r="C18" s="14"/>
      <c r="D18" s="17">
        <f>D14/D13</f>
        <v>-6.9565217391304349E-2</v>
      </c>
      <c r="E18" s="17">
        <f>E14/E13</f>
        <v>-6.4822134387351779E-2</v>
      </c>
      <c r="F18" s="18">
        <f>AVERAGE($D$18:$E$18)</f>
        <v>-6.7193675889328064E-2</v>
      </c>
      <c r="G18" s="18">
        <f t="shared" ref="G18:J18" si="2">AVERAGE($D$18:$E$18)</f>
        <v>-6.7193675889328064E-2</v>
      </c>
      <c r="H18" s="18">
        <f t="shared" si="2"/>
        <v>-6.7193675889328064E-2</v>
      </c>
      <c r="I18" s="18">
        <f t="shared" si="2"/>
        <v>-6.7193675889328064E-2</v>
      </c>
      <c r="J18" s="18">
        <f t="shared" si="2"/>
        <v>-6.7193675889328064E-2</v>
      </c>
    </row>
    <row r="19" spans="2:10" x14ac:dyDescent="0.2">
      <c r="B19" s="14" t="s">
        <v>8</v>
      </c>
      <c r="C19" s="14"/>
      <c r="D19" s="17">
        <f>D15/D13</f>
        <v>6.9565217391304349E-2</v>
      </c>
      <c r="E19" s="17">
        <f>E15/E13</f>
        <v>0.10750988142292491</v>
      </c>
      <c r="F19" s="18">
        <f>AVERAGE($D$19:$E$19)</f>
        <v>8.8537549407114627E-2</v>
      </c>
      <c r="G19" s="18">
        <f t="shared" ref="G19:J19" si="3">AVERAGE($D$19:$E$19)</f>
        <v>8.8537549407114627E-2</v>
      </c>
      <c r="H19" s="18">
        <f t="shared" si="3"/>
        <v>8.8537549407114627E-2</v>
      </c>
      <c r="I19" s="18">
        <f t="shared" si="3"/>
        <v>8.8537549407114627E-2</v>
      </c>
      <c r="J19" s="18">
        <f t="shared" si="3"/>
        <v>8.8537549407114627E-2</v>
      </c>
    </row>
  </sheetData>
  <mergeCells count="3">
    <mergeCell ref="F11:J11"/>
    <mergeCell ref="C4:I4"/>
    <mergeCell ref="P4:U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Circular References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cp:lastPrinted>2016-11-07T11:55:05Z</cp:lastPrinted>
  <dcterms:created xsi:type="dcterms:W3CDTF">2016-02-10T00:20:36Z</dcterms:created>
  <dcterms:modified xsi:type="dcterms:W3CDTF">2016-11-26T12:19:53Z</dcterms:modified>
</cp:coreProperties>
</file>