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4 Mechanics Exercises\PM Mechanics Final Versions\"/>
    </mc:Choice>
  </mc:AlternateContent>
  <bookViews>
    <workbookView xWindow="0" yWindow="0" windowWidth="19185" windowHeight="7395" tabRatio="607"/>
  </bookViews>
  <sheets>
    <sheet name="Circular References Example" sheetId="59" r:id="rId1"/>
  </sheets>
  <externalReferences>
    <externalReference r:id="rId2"/>
  </externalReference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9" l="1"/>
  <c r="D65" i="59"/>
  <c r="C65" i="59"/>
  <c r="D62" i="59" s="1"/>
  <c r="E63" i="59"/>
  <c r="D63" i="59"/>
  <c r="E62" i="59"/>
  <c r="E67" i="59" l="1"/>
  <c r="D67" i="59"/>
  <c r="D64" i="59"/>
  <c r="D68" i="59" s="1"/>
  <c r="E64" i="59"/>
  <c r="E68" i="59" s="1"/>
  <c r="F62" i="59"/>
  <c r="F68" i="59" l="1"/>
  <c r="H67" i="59"/>
  <c r="G67" i="59"/>
  <c r="G68" i="59"/>
  <c r="H68" i="59"/>
  <c r="J68" i="59"/>
  <c r="I67" i="59"/>
  <c r="F67" i="59"/>
  <c r="J67" i="59"/>
  <c r="I68" i="59"/>
  <c r="G63" i="59" l="1"/>
  <c r="G64" i="59"/>
  <c r="F64" i="59"/>
  <c r="I64" i="59"/>
  <c r="I63" i="59"/>
  <c r="J64" i="59"/>
  <c r="J63" i="59"/>
  <c r="H64" i="59"/>
  <c r="H63" i="59"/>
  <c r="F63" i="59"/>
  <c r="F65" i="59"/>
  <c r="G62" i="59"/>
  <c r="G65" i="59"/>
  <c r="H62" i="59"/>
  <c r="H65" i="59"/>
  <c r="I62" i="59"/>
  <c r="I65" i="59"/>
  <c r="J62" i="59"/>
  <c r="J65" i="59"/>
</calcChain>
</file>

<file path=xl/sharedStrings.xml><?xml version="1.0" encoding="utf-8"?>
<sst xmlns="http://schemas.openxmlformats.org/spreadsheetml/2006/main" count="11" uniqueCount="11">
  <si>
    <t>Forecast</t>
  </si>
  <si>
    <t>$ in mln</t>
  </si>
  <si>
    <t>Beginning PP&amp;E</t>
  </si>
  <si>
    <t>D&amp;A</t>
  </si>
  <si>
    <t>Capex</t>
  </si>
  <si>
    <t>Ending PP&amp;E</t>
  </si>
  <si>
    <t>D&amp;A with Ending PP&amp;E - Intentional Circular References</t>
  </si>
  <si>
    <t>D&amp;A as a % of Ending PP&amp;E</t>
  </si>
  <si>
    <t>Capex as a % of Ending PP&amp;E</t>
  </si>
  <si>
    <r>
      <t xml:space="preserve">From the </t>
    </r>
    <r>
      <rPr>
        <b/>
        <i/>
        <sz val="9"/>
        <color theme="1"/>
        <rFont val="Arial"/>
        <family val="2"/>
      </rPr>
      <t xml:space="preserve">File </t>
    </r>
    <r>
      <rPr>
        <sz val="9"/>
        <color theme="1"/>
        <rFont val="Arial"/>
        <family val="2"/>
      </rPr>
      <t xml:space="preserve">tab, select </t>
    </r>
    <r>
      <rPr>
        <b/>
        <i/>
        <sz val="9"/>
        <color theme="1"/>
        <rFont val="Arial"/>
        <family val="2"/>
      </rPr>
      <t xml:space="preserve">Options. </t>
    </r>
    <r>
      <rPr>
        <sz val="9"/>
        <color theme="1"/>
        <rFont val="Arial"/>
        <family val="2"/>
      </rPr>
      <t xml:space="preserve">Then, in the </t>
    </r>
    <r>
      <rPr>
        <i/>
        <sz val="9"/>
        <color theme="1"/>
        <rFont val="Arial"/>
        <family val="2"/>
      </rPr>
      <t xml:space="preserve">Formulas </t>
    </r>
    <r>
      <rPr>
        <sz val="9"/>
        <color theme="1"/>
        <rFont val="Arial"/>
        <family val="2"/>
      </rPr>
      <t xml:space="preserve">section, tick the </t>
    </r>
    <r>
      <rPr>
        <b/>
        <sz val="9"/>
        <color theme="1"/>
        <rFont val="Arial"/>
        <family val="2"/>
      </rPr>
      <t xml:space="preserve">Enable </t>
    </r>
    <r>
      <rPr>
        <b/>
        <u/>
        <sz val="9"/>
        <color theme="1"/>
        <rFont val="Arial"/>
        <family val="2"/>
      </rPr>
      <t>i</t>
    </r>
    <r>
      <rPr>
        <b/>
        <sz val="9"/>
        <color theme="1"/>
        <rFont val="Arial"/>
        <family val="2"/>
      </rPr>
      <t xml:space="preserve">terative calculation </t>
    </r>
    <r>
      <rPr>
        <sz val="9"/>
        <color theme="1"/>
        <rFont val="Arial"/>
        <family val="2"/>
      </rPr>
      <t>button as indicated here.</t>
    </r>
  </si>
  <si>
    <t>SOLUTION - Circular References -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</si>
</sst>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i/>
      <sz val="9"/>
      <color theme="1"/>
      <name val="Arial"/>
      <family val="2"/>
    </font>
    <font>
      <b/>
      <u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2" borderId="1"/>
    <xf numFmtId="14" fontId="9" fillId="2" borderId="1"/>
    <xf numFmtId="0" fontId="8" fillId="3" borderId="0">
      <alignment horizontal="center"/>
    </xf>
    <xf numFmtId="0" fontId="5" fillId="2" borderId="3"/>
    <xf numFmtId="0" fontId="10" fillId="2" borderId="2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/>
    <xf numFmtId="164" fontId="1" fillId="2" borderId="0" xfId="0" applyNumberFormat="1" applyFont="1" applyFill="1"/>
    <xf numFmtId="165" fontId="1" fillId="2" borderId="0" xfId="1" applyNumberFormat="1" applyFont="1" applyFill="1"/>
    <xf numFmtId="0" fontId="10" fillId="2" borderId="2" xfId="0" applyFont="1" applyFill="1" applyBorder="1"/>
    <xf numFmtId="164" fontId="10" fillId="2" borderId="2" xfId="0" applyNumberFormat="1" applyFont="1" applyFill="1" applyBorder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15" fontId="9" fillId="2" borderId="1" xfId="0" applyNumberFormat="1" applyFont="1" applyFill="1" applyBorder="1"/>
    <xf numFmtId="0" fontId="1" fillId="2" borderId="0" xfId="0" applyFont="1" applyFill="1" applyAlignment="1"/>
    <xf numFmtId="0" fontId="4" fillId="2" borderId="0" xfId="0" applyFont="1" applyFill="1" applyAlignment="1">
      <alignment horizontal="left" wrapText="1"/>
    </xf>
    <xf numFmtId="0" fontId="1" fillId="4" borderId="0" xfId="0" applyFont="1" applyFill="1"/>
    <xf numFmtId="0" fontId="9" fillId="2" borderId="1" xfId="0" applyFont="1" applyFill="1" applyBorder="1"/>
    <xf numFmtId="0" fontId="1" fillId="5" borderId="0" xfId="0" applyFont="1" applyFill="1"/>
    <xf numFmtId="166" fontId="1" fillId="4" borderId="0" xfId="2" applyNumberFormat="1" applyFont="1" applyFill="1"/>
    <xf numFmtId="166" fontId="1" fillId="4" borderId="0" xfId="0" applyNumberFormat="1" applyFont="1" applyFill="1"/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8" fillId="3" borderId="0" xfId="0" applyFont="1" applyFill="1" applyAlignment="1">
      <alignment horizontal="center"/>
    </xf>
  </cellXfs>
  <cellStyles count="8">
    <cellStyle name="Comma" xfId="1" builtinId="3"/>
    <cellStyle name="Header 1" xfId="3"/>
    <cellStyle name="Header 2" xfId="4"/>
    <cellStyle name="Highlight" xfId="5"/>
    <cellStyle name="Normal" xfId="0" builtinId="0"/>
    <cellStyle name="Percent" xfId="2" builtinId="5"/>
    <cellStyle name="Subtotal" xfId="6"/>
    <cellStyle name="Total Value" xfId="7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28575</xdr:rowOff>
    </xdr:from>
    <xdr:to>
      <xdr:col>11</xdr:col>
      <xdr:colOff>466725</xdr:colOff>
      <xdr:row>51</xdr:row>
      <xdr:rowOff>0</xdr:rowOff>
    </xdr:to>
    <xdr:grpSp>
      <xdr:nvGrpSpPr>
        <xdr:cNvPr id="2" name="Group 1"/>
        <xdr:cNvGrpSpPr/>
      </xdr:nvGrpSpPr>
      <xdr:grpSpPr>
        <a:xfrm>
          <a:off x="152400" y="1295400"/>
          <a:ext cx="8001000" cy="6524625"/>
          <a:chOff x="152400" y="1295400"/>
          <a:chExt cx="8001000" cy="6524625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295400"/>
            <a:ext cx="8001000" cy="6524625"/>
          </a:xfrm>
          <a:prstGeom prst="rect">
            <a:avLst/>
          </a:prstGeom>
        </xdr:spPr>
      </xdr:pic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/>
        </xdr:nvSpPr>
        <xdr:spPr>
          <a:xfrm>
            <a:off x="5200650" y="2457450"/>
            <a:ext cx="1724025" cy="2667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114300</xdr:colOff>
      <xdr:row>3</xdr:row>
      <xdr:rowOff>114301</xdr:rowOff>
    </xdr:from>
    <xdr:to>
      <xdr:col>4</xdr:col>
      <xdr:colOff>285750</xdr:colOff>
      <xdr:row>5</xdr:row>
      <xdr:rowOff>76201</xdr:rowOff>
    </xdr:to>
    <xdr:sp macro="" textlink="">
      <xdr:nvSpPr>
        <xdr:cNvPr id="5" name="Rectangle 4"/>
        <xdr:cNvSpPr/>
      </xdr:nvSpPr>
      <xdr:spPr>
        <a:xfrm>
          <a:off x="114300" y="619126"/>
          <a:ext cx="3590925" cy="2667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First, allow iterative calculation in your document.</a:t>
          </a:r>
        </a:p>
      </xdr:txBody>
    </xdr:sp>
    <xdr:clientData/>
  </xdr:twoCellAnchor>
  <xdr:twoCellAnchor>
    <xdr:from>
      <xdr:col>0</xdr:col>
      <xdr:colOff>95250</xdr:colOff>
      <xdr:row>53</xdr:row>
      <xdr:rowOff>123826</xdr:rowOff>
    </xdr:from>
    <xdr:to>
      <xdr:col>11</xdr:col>
      <xdr:colOff>114300</xdr:colOff>
      <xdr:row>55</xdr:row>
      <xdr:rowOff>104775</xdr:rowOff>
    </xdr:to>
    <xdr:sp macro="" textlink="">
      <xdr:nvSpPr>
        <xdr:cNvPr id="6" name="Rectangle 5"/>
        <xdr:cNvSpPr/>
      </xdr:nvSpPr>
      <xdr:spPr>
        <a:xfrm>
          <a:off x="95250" y="8248651"/>
          <a:ext cx="7705725" cy="28574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D&amp;A and Capex are calculated as a percentage of Ending PP&amp;E. Use the percentage values shown below the table.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365Careers/Work%20on%20Power%20Modeling/08%20Financial%20Modeling/1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P&amp;L"/>
      <sheetName val="BS 2014"/>
      <sheetName val="BS 2015"/>
      <sheetName val="BS 2016"/>
      <sheetName val="Exercise --&gt;"/>
      <sheetName val="Data"/>
      <sheetName val="P&amp;L"/>
      <sheetName val="Balance Sheet"/>
      <sheetName val="Fixed Asset Roll Forward"/>
      <sheetName val="Financial Liabilities"/>
      <sheetName val="Equity Schedule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>
            <v>-44</v>
          </cell>
          <cell r="E12">
            <v>-41</v>
          </cell>
        </row>
      </sheetData>
      <sheetData sheetId="7">
        <row r="7">
          <cell r="C7">
            <v>632.5</v>
          </cell>
          <cell r="D7">
            <v>632.5</v>
          </cell>
          <cell r="E7">
            <v>659.5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showGridLines="0" tabSelected="1" workbookViewId="0"/>
  </sheetViews>
  <sheetFormatPr defaultRowHeight="12" x14ac:dyDescent="0.2"/>
  <cols>
    <col min="1" max="1" width="2" style="1" customWidth="1"/>
    <col min="2" max="2" width="31" style="1" bestFit="1" customWidth="1"/>
    <col min="3" max="16384" width="9.140625" style="1"/>
  </cols>
  <sheetData>
    <row r="1" spans="2:16" ht="15.75" x14ac:dyDescent="0.25">
      <c r="B1" s="2" t="s">
        <v>10</v>
      </c>
    </row>
    <row r="3" spans="2:16" ht="12" customHeight="1" x14ac:dyDescent="0.2">
      <c r="B3" s="5"/>
      <c r="C3" s="4"/>
    </row>
    <row r="4" spans="2:16" x14ac:dyDescent="0.2">
      <c r="B4" s="3"/>
      <c r="C4" s="21"/>
      <c r="D4" s="21"/>
      <c r="E4" s="21"/>
      <c r="F4" s="21"/>
      <c r="G4" s="21"/>
      <c r="H4" s="21"/>
      <c r="I4" s="21"/>
      <c r="J4" s="11"/>
      <c r="K4" s="11"/>
      <c r="L4" s="11"/>
      <c r="M4" s="11"/>
      <c r="N4" s="11"/>
      <c r="O4" s="21"/>
      <c r="P4" s="21"/>
    </row>
    <row r="5" spans="2:16" x14ac:dyDescent="0.2">
      <c r="B5" s="10"/>
      <c r="K5" s="11"/>
      <c r="L5" s="11"/>
      <c r="M5" s="11"/>
      <c r="N5" s="11"/>
      <c r="O5" s="21"/>
      <c r="P5" s="21"/>
    </row>
    <row r="6" spans="2:16" x14ac:dyDescent="0.2">
      <c r="B6" s="10"/>
      <c r="K6" s="11"/>
      <c r="L6" s="11"/>
      <c r="M6" s="11"/>
      <c r="N6" s="11"/>
      <c r="O6" s="14"/>
      <c r="P6" s="14"/>
    </row>
    <row r="7" spans="2:16" x14ac:dyDescent="0.2">
      <c r="B7" s="10" t="s">
        <v>9</v>
      </c>
      <c r="K7" s="11"/>
      <c r="L7" s="11"/>
      <c r="M7" s="11"/>
      <c r="N7" s="11"/>
      <c r="O7" s="14"/>
      <c r="P7" s="14"/>
    </row>
    <row r="8" spans="2:16" ht="12" customHeight="1" x14ac:dyDescent="0.2">
      <c r="B8" s="10"/>
      <c r="N8" s="11"/>
      <c r="O8" s="11"/>
      <c r="P8" s="11"/>
    </row>
    <row r="9" spans="2:16" ht="12" customHeight="1" x14ac:dyDescent="0.2">
      <c r="N9" s="11"/>
      <c r="O9" s="11"/>
      <c r="P9" s="11"/>
    </row>
    <row r="10" spans="2:16" ht="12" customHeight="1" x14ac:dyDescent="0.2">
      <c r="N10" s="11"/>
      <c r="O10" s="11"/>
      <c r="P10" s="11"/>
    </row>
    <row r="11" spans="2:16" ht="12" customHeight="1" x14ac:dyDescent="0.2">
      <c r="N11" s="11"/>
      <c r="O11" s="11"/>
      <c r="P11" s="11"/>
    </row>
    <row r="12" spans="2:16" ht="12" customHeight="1" x14ac:dyDescent="0.2">
      <c r="N12" s="11"/>
      <c r="O12" s="11"/>
      <c r="P12" s="11"/>
    </row>
    <row r="13" spans="2:16" ht="12" customHeight="1" x14ac:dyDescent="0.2">
      <c r="N13" s="11"/>
      <c r="O13" s="11"/>
      <c r="P13" s="11"/>
    </row>
    <row r="14" spans="2:16" ht="12" customHeight="1" x14ac:dyDescent="0.2">
      <c r="N14" s="11"/>
      <c r="O14" s="11"/>
      <c r="P14" s="11"/>
    </row>
    <row r="15" spans="2:16" ht="12" customHeight="1" x14ac:dyDescent="0.2">
      <c r="N15" s="11"/>
      <c r="O15" s="11"/>
      <c r="P15" s="11"/>
    </row>
    <row r="16" spans="2:16" ht="12" customHeight="1" x14ac:dyDescent="0.2">
      <c r="N16" s="11"/>
      <c r="O16" s="11"/>
      <c r="P16" s="11"/>
    </row>
    <row r="17" spans="14:16" ht="12" customHeight="1" x14ac:dyDescent="0.2">
      <c r="N17" s="11"/>
      <c r="O17" s="11"/>
      <c r="P17" s="11"/>
    </row>
    <row r="18" spans="14:16" ht="12" customHeight="1" x14ac:dyDescent="0.2">
      <c r="N18" s="11"/>
      <c r="O18" s="11"/>
      <c r="P18" s="11"/>
    </row>
    <row r="19" spans="14:16" ht="12" customHeight="1" x14ac:dyDescent="0.2">
      <c r="N19" s="11"/>
      <c r="O19" s="11"/>
      <c r="P19" s="11"/>
    </row>
    <row r="20" spans="14:16" ht="12" customHeight="1" x14ac:dyDescent="0.2">
      <c r="N20" s="11"/>
      <c r="O20" s="11"/>
      <c r="P20" s="11"/>
    </row>
    <row r="21" spans="14:16" ht="12" customHeight="1" x14ac:dyDescent="0.2">
      <c r="N21" s="11"/>
      <c r="O21" s="11"/>
      <c r="P21" s="11"/>
    </row>
    <row r="22" spans="14:16" ht="12" customHeight="1" x14ac:dyDescent="0.2">
      <c r="N22" s="11"/>
      <c r="O22" s="11"/>
      <c r="P22" s="11"/>
    </row>
    <row r="23" spans="14:16" ht="12" customHeight="1" x14ac:dyDescent="0.2">
      <c r="N23" s="11"/>
      <c r="O23" s="11"/>
      <c r="P23" s="11"/>
    </row>
    <row r="24" spans="14:16" ht="12" customHeight="1" x14ac:dyDescent="0.2">
      <c r="N24" s="11"/>
      <c r="O24" s="11"/>
      <c r="P24" s="11"/>
    </row>
    <row r="25" spans="14:16" ht="12" customHeight="1" x14ac:dyDescent="0.2">
      <c r="N25" s="11"/>
      <c r="O25" s="11"/>
      <c r="P25" s="11"/>
    </row>
    <row r="26" spans="14:16" ht="12" customHeight="1" x14ac:dyDescent="0.2">
      <c r="N26" s="11"/>
      <c r="O26" s="11"/>
      <c r="P26" s="11"/>
    </row>
    <row r="27" spans="14:16" ht="12" customHeight="1" x14ac:dyDescent="0.2">
      <c r="N27" s="11"/>
      <c r="O27" s="11"/>
      <c r="P27" s="11"/>
    </row>
    <row r="28" spans="14:16" ht="12" customHeight="1" x14ac:dyDescent="0.2">
      <c r="N28" s="11"/>
      <c r="O28" s="11"/>
      <c r="P28" s="11"/>
    </row>
    <row r="29" spans="14:16" ht="12" customHeight="1" x14ac:dyDescent="0.2">
      <c r="N29" s="11"/>
      <c r="O29" s="11"/>
      <c r="P29" s="11"/>
    </row>
    <row r="30" spans="14:16" ht="12" customHeight="1" x14ac:dyDescent="0.2">
      <c r="N30" s="11"/>
      <c r="O30" s="11"/>
      <c r="P30" s="11"/>
    </row>
    <row r="31" spans="14:16" ht="12" customHeight="1" x14ac:dyDescent="0.2">
      <c r="N31" s="11"/>
      <c r="O31" s="11"/>
      <c r="P31" s="11"/>
    </row>
    <row r="32" spans="14:16" ht="12" customHeight="1" x14ac:dyDescent="0.2">
      <c r="N32" s="11"/>
      <c r="O32" s="11"/>
      <c r="P32" s="11"/>
    </row>
    <row r="33" spans="14:16" ht="12" customHeight="1" x14ac:dyDescent="0.2">
      <c r="N33" s="11"/>
      <c r="O33" s="11"/>
      <c r="P33" s="11"/>
    </row>
    <row r="34" spans="14:16" ht="12" customHeight="1" x14ac:dyDescent="0.2">
      <c r="N34" s="11"/>
      <c r="O34" s="11"/>
      <c r="P34" s="11"/>
    </row>
    <row r="35" spans="14:16" ht="12" customHeight="1" x14ac:dyDescent="0.2">
      <c r="N35" s="11"/>
      <c r="O35" s="11"/>
      <c r="P35" s="11"/>
    </row>
    <row r="36" spans="14:16" ht="12" customHeight="1" x14ac:dyDescent="0.2">
      <c r="N36" s="11"/>
      <c r="O36" s="11"/>
      <c r="P36" s="11"/>
    </row>
    <row r="37" spans="14:16" ht="12" customHeight="1" x14ac:dyDescent="0.2">
      <c r="N37" s="11"/>
      <c r="O37" s="11"/>
      <c r="P37" s="11"/>
    </row>
    <row r="38" spans="14:16" ht="12" customHeight="1" x14ac:dyDescent="0.2">
      <c r="N38" s="11"/>
      <c r="O38" s="11"/>
      <c r="P38" s="11"/>
    </row>
    <row r="39" spans="14:16" ht="12" customHeight="1" x14ac:dyDescent="0.2">
      <c r="N39" s="11"/>
      <c r="O39" s="11"/>
      <c r="P39" s="11"/>
    </row>
    <row r="40" spans="14:16" ht="12" customHeight="1" x14ac:dyDescent="0.2">
      <c r="N40" s="11"/>
      <c r="O40" s="11"/>
      <c r="P40" s="11"/>
    </row>
    <row r="41" spans="14:16" ht="12" customHeight="1" x14ac:dyDescent="0.2">
      <c r="N41" s="11"/>
      <c r="O41" s="11"/>
      <c r="P41" s="11"/>
    </row>
    <row r="42" spans="14:16" ht="12" customHeight="1" x14ac:dyDescent="0.2">
      <c r="N42" s="11"/>
      <c r="O42" s="11"/>
      <c r="P42" s="11"/>
    </row>
    <row r="43" spans="14:16" ht="12" customHeight="1" x14ac:dyDescent="0.2">
      <c r="N43" s="11"/>
      <c r="O43" s="11"/>
      <c r="P43" s="11"/>
    </row>
    <row r="44" spans="14:16" ht="12" customHeight="1" x14ac:dyDescent="0.2">
      <c r="N44" s="11"/>
      <c r="O44" s="11"/>
      <c r="P44" s="11"/>
    </row>
    <row r="45" spans="14:16" ht="12" customHeight="1" x14ac:dyDescent="0.2">
      <c r="N45" s="11"/>
      <c r="O45" s="11"/>
      <c r="P45" s="11"/>
    </row>
    <row r="46" spans="14:16" ht="12" customHeight="1" x14ac:dyDescent="0.2">
      <c r="N46" s="11"/>
      <c r="O46" s="11"/>
      <c r="P46" s="11"/>
    </row>
    <row r="47" spans="14:16" ht="12" customHeight="1" x14ac:dyDescent="0.2">
      <c r="N47" s="11"/>
      <c r="O47" s="11"/>
      <c r="P47" s="11"/>
    </row>
    <row r="48" spans="14:16" ht="12" customHeight="1" x14ac:dyDescent="0.2">
      <c r="N48" s="11"/>
      <c r="O48" s="11"/>
      <c r="P48" s="11"/>
    </row>
    <row r="49" spans="2:16" ht="12" customHeight="1" x14ac:dyDescent="0.2">
      <c r="N49" s="11"/>
      <c r="O49" s="11"/>
      <c r="P49" s="11"/>
    </row>
    <row r="50" spans="2:16" ht="12" customHeight="1" x14ac:dyDescent="0.2">
      <c r="N50" s="11"/>
      <c r="O50" s="11"/>
      <c r="P50" s="11"/>
    </row>
    <row r="51" spans="2:16" ht="12" customHeight="1" x14ac:dyDescent="0.2">
      <c r="N51" s="11"/>
      <c r="O51" s="11"/>
      <c r="P51" s="11"/>
    </row>
    <row r="52" spans="2:16" ht="12" customHeight="1" x14ac:dyDescent="0.2">
      <c r="N52" s="11"/>
      <c r="O52" s="11"/>
      <c r="P52" s="11"/>
    </row>
    <row r="53" spans="2:16" ht="12" customHeight="1" x14ac:dyDescent="0.2">
      <c r="N53" s="11"/>
      <c r="O53" s="11"/>
      <c r="P53" s="11"/>
    </row>
    <row r="54" spans="2:16" ht="12" customHeight="1" x14ac:dyDescent="0.2">
      <c r="N54" s="11"/>
      <c r="O54" s="11"/>
      <c r="P54" s="11"/>
    </row>
    <row r="55" spans="2:16" ht="12" customHeight="1" x14ac:dyDescent="0.2">
      <c r="B55" s="13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3"/>
      <c r="O55" s="14"/>
      <c r="P55" s="14"/>
    </row>
    <row r="56" spans="2:16" ht="12" customHeight="1" x14ac:dyDescent="0.2">
      <c r="K56" s="3"/>
      <c r="L56" s="3"/>
      <c r="M56" s="3"/>
      <c r="N56" s="3"/>
    </row>
    <row r="57" spans="2:16" ht="15.75" x14ac:dyDescent="0.25">
      <c r="B57" s="2" t="s">
        <v>6</v>
      </c>
    </row>
    <row r="60" spans="2:16" x14ac:dyDescent="0.2">
      <c r="F60" s="22" t="s">
        <v>0</v>
      </c>
      <c r="G60" s="22"/>
      <c r="H60" s="22"/>
      <c r="I60" s="22"/>
      <c r="J60" s="22"/>
    </row>
    <row r="61" spans="2:16" ht="12.75" thickBot="1" x14ac:dyDescent="0.25">
      <c r="B61" s="16" t="s">
        <v>1</v>
      </c>
      <c r="C61" s="12">
        <v>42004</v>
      </c>
      <c r="D61" s="12">
        <v>42369</v>
      </c>
      <c r="E61" s="12">
        <v>42735</v>
      </c>
      <c r="F61" s="12">
        <v>43100</v>
      </c>
      <c r="G61" s="12">
        <v>43465</v>
      </c>
      <c r="H61" s="12">
        <v>43830</v>
      </c>
      <c r="I61" s="12">
        <v>44196</v>
      </c>
      <c r="J61" s="12">
        <v>44561</v>
      </c>
    </row>
    <row r="62" spans="2:16" x14ac:dyDescent="0.2">
      <c r="B62" s="1" t="s">
        <v>2</v>
      </c>
      <c r="C62" s="17"/>
      <c r="D62" s="1">
        <f>C65</f>
        <v>632.5</v>
      </c>
      <c r="E62" s="1">
        <f t="shared" ref="E62:J62" si="0">D65</f>
        <v>632.5</v>
      </c>
      <c r="F62" s="1">
        <f t="shared" si="0"/>
        <v>659.5</v>
      </c>
      <c r="G62" s="6">
        <f t="shared" ca="1" si="0"/>
        <v>673.88327948303709</v>
      </c>
      <c r="H62" s="6">
        <f t="shared" ca="1" si="0"/>
        <v>688.58024922943628</v>
      </c>
      <c r="I62" s="6">
        <f t="shared" ca="1" si="0"/>
        <v>703.59775062620076</v>
      </c>
      <c r="J62" s="6">
        <f t="shared" ca="1" si="0"/>
        <v>718.94277426667554</v>
      </c>
    </row>
    <row r="63" spans="2:16" x14ac:dyDescent="0.2">
      <c r="B63" s="1" t="s">
        <v>3</v>
      </c>
      <c r="C63" s="17"/>
      <c r="D63" s="7">
        <f>'[1]P&amp;L'!D12</f>
        <v>-44</v>
      </c>
      <c r="E63" s="7">
        <f>'[1]P&amp;L'!E12</f>
        <v>-41</v>
      </c>
      <c r="F63" s="7">
        <f ca="1">F67*F65</f>
        <v>-45.280694668820672</v>
      </c>
      <c r="G63" s="7">
        <f t="shared" ref="G63:J63" ca="1" si="1">G67*G65</f>
        <v>-46.268238090515482</v>
      </c>
      <c r="H63" s="7">
        <f t="shared" ca="1" si="1"/>
        <v>-47.277319212037206</v>
      </c>
      <c r="I63" s="7">
        <f t="shared" ca="1" si="1"/>
        <v>-48.308407757049345</v>
      </c>
      <c r="J63" s="7">
        <f t="shared" ca="1" si="1"/>
        <v>-49.3619836935924</v>
      </c>
    </row>
    <row r="64" spans="2:16" x14ac:dyDescent="0.2">
      <c r="B64" s="1" t="s">
        <v>4</v>
      </c>
      <c r="C64" s="17"/>
      <c r="D64" s="7">
        <f>D65-D62-D63</f>
        <v>44</v>
      </c>
      <c r="E64" s="7">
        <f>E65-E62-E63</f>
        <v>68</v>
      </c>
      <c r="F64" s="7">
        <f ca="1">F68*F65</f>
        <v>59.663974151857829</v>
      </c>
      <c r="G64" s="7">
        <f t="shared" ref="G64:J64" ca="1" si="2">G68*G65</f>
        <v>60.965207836914516</v>
      </c>
      <c r="H64" s="7">
        <f t="shared" ca="1" si="2"/>
        <v>62.294820608801963</v>
      </c>
      <c r="I64" s="7">
        <f t="shared" ca="1" si="2"/>
        <v>63.653431397523846</v>
      </c>
      <c r="J64" s="7">
        <f t="shared" ca="1" si="2"/>
        <v>65.041672631557049</v>
      </c>
    </row>
    <row r="65" spans="2:10" ht="12.75" thickBot="1" x14ac:dyDescent="0.25">
      <c r="B65" s="8" t="s">
        <v>5</v>
      </c>
      <c r="C65" s="8">
        <f>'[1]Balance Sheet'!C7</f>
        <v>632.5</v>
      </c>
      <c r="D65" s="8">
        <f>'[1]Balance Sheet'!D7</f>
        <v>632.5</v>
      </c>
      <c r="E65" s="8">
        <f>'[1]Balance Sheet'!E7</f>
        <v>659.5</v>
      </c>
      <c r="F65" s="9">
        <f t="shared" ref="F65:J65" ca="1" si="3">SUM(F62:F64)</f>
        <v>673.8832794830372</v>
      </c>
      <c r="G65" s="9">
        <f t="shared" ca="1" si="3"/>
        <v>688.58024922943605</v>
      </c>
      <c r="H65" s="9">
        <f t="shared" ca="1" si="3"/>
        <v>703.59775062620099</v>
      </c>
      <c r="I65" s="9">
        <f t="shared" ca="1" si="3"/>
        <v>718.9427742666752</v>
      </c>
      <c r="J65" s="9">
        <f t="shared" ca="1" si="3"/>
        <v>734.62246320464021</v>
      </c>
    </row>
    <row r="67" spans="2:10" x14ac:dyDescent="0.2">
      <c r="B67" s="15" t="s">
        <v>7</v>
      </c>
      <c r="C67" s="15"/>
      <c r="D67" s="18">
        <f>D63/D62</f>
        <v>-6.9565217391304349E-2</v>
      </c>
      <c r="E67" s="18">
        <f>E63/E62</f>
        <v>-6.4822134387351779E-2</v>
      </c>
      <c r="F67" s="19">
        <f>AVERAGE($D$67:$E$67)</f>
        <v>-6.7193675889328064E-2</v>
      </c>
      <c r="G67" s="19">
        <f t="shared" ref="G67:J67" si="4">AVERAGE($D$67:$E$67)</f>
        <v>-6.7193675889328064E-2</v>
      </c>
      <c r="H67" s="19">
        <f t="shared" si="4"/>
        <v>-6.7193675889328064E-2</v>
      </c>
      <c r="I67" s="19">
        <f t="shared" si="4"/>
        <v>-6.7193675889328064E-2</v>
      </c>
      <c r="J67" s="19">
        <f t="shared" si="4"/>
        <v>-6.7193675889328064E-2</v>
      </c>
    </row>
    <row r="68" spans="2:10" x14ac:dyDescent="0.2">
      <c r="B68" s="15" t="s">
        <v>8</v>
      </c>
      <c r="C68" s="15"/>
      <c r="D68" s="18">
        <f>D64/D62</f>
        <v>6.9565217391304349E-2</v>
      </c>
      <c r="E68" s="18">
        <f>E64/E62</f>
        <v>0.10750988142292491</v>
      </c>
      <c r="F68" s="19">
        <f>AVERAGE($D$68:$E$68)</f>
        <v>8.8537549407114627E-2</v>
      </c>
      <c r="G68" s="19">
        <f t="shared" ref="G68:J68" si="5">AVERAGE($D$68:$E$68)</f>
        <v>8.8537549407114627E-2</v>
      </c>
      <c r="H68" s="19">
        <f t="shared" si="5"/>
        <v>8.8537549407114627E-2</v>
      </c>
      <c r="I68" s="19">
        <f t="shared" si="5"/>
        <v>8.8537549407114627E-2</v>
      </c>
      <c r="J68" s="19">
        <f t="shared" si="5"/>
        <v>8.8537549407114627E-2</v>
      </c>
    </row>
  </sheetData>
  <mergeCells count="3">
    <mergeCell ref="C4:I4"/>
    <mergeCell ref="O4:P5"/>
    <mergeCell ref="F60:J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cp:lastPrinted>2016-11-07T11:55:05Z</cp:lastPrinted>
  <dcterms:created xsi:type="dcterms:W3CDTF">2016-02-10T00:20:36Z</dcterms:created>
  <dcterms:modified xsi:type="dcterms:W3CDTF">2016-11-26T12:20:36Z</dcterms:modified>
</cp:coreProperties>
</file>