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sjtha\Downloads\"/>
    </mc:Choice>
  </mc:AlternateContent>
  <xr:revisionPtr revIDLastSave="0" documentId="8_{EC7DBD98-B9CA-40BC-AED0-485EBDFB1AF3}" xr6:coauthVersionLast="47" xr6:coauthVersionMax="47" xr10:uidLastSave="{00000000-0000-0000-0000-000000000000}"/>
  <bookViews>
    <workbookView xWindow="4890" yWindow="2820" windowWidth="28800" windowHeight="15345" xr2:uid="{00000000-000D-0000-FFFF-FFFF00000000}"/>
  </bookViews>
  <sheets>
    <sheet name="Master" sheetId="1" r:id="rId1"/>
    <sheet name="Student Last, First" sheetId="2" r:id="rId2"/>
    <sheet name="Student Last, First2" sheetId="3" r:id="rId3"/>
    <sheet name="Student 34" sheetId="90" r:id="rId4"/>
    <sheet name="Student 22" sheetId="91" r:id="rId5"/>
    <sheet name="Student 23" sheetId="92" r:id="rId6"/>
    <sheet name="Student 24" sheetId="93" r:id="rId7"/>
    <sheet name="Student 25" sheetId="94" r:id="rId8"/>
    <sheet name="Student 26" sheetId="95" r:id="rId9"/>
    <sheet name="Student 27" sheetId="96" r:id="rId10"/>
    <sheet name="Student 28" sheetId="97" r:id="rId11"/>
    <sheet name="Student 29" sheetId="98" r:id="rId12"/>
    <sheet name="Student 30" sheetId="99" r:id="rId13"/>
    <sheet name="Student 31" sheetId="100" r:id="rId14"/>
    <sheet name="Student 32" sheetId="101" r:id="rId15"/>
    <sheet name="Student 33" sheetId="102" r:id="rId16"/>
  </sheets>
  <definedNames>
    <definedName name="Z_523B3FDE_BA56_4F70_9504_2B34F78698F5_.wvu.FilterData" localSheetId="0" hidden="1">Master!$A$1:$T$3</definedName>
  </definedNames>
  <calcPr calcId="191029"/>
  <customWorkbookViews>
    <customWorkbookView name="Filter 1" guid="{523B3FDE-BA56-4F70-9504-2B34F78698F5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02" l="1"/>
  <c r="I22" i="102"/>
  <c r="I21" i="102"/>
  <c r="I20" i="102"/>
  <c r="I19" i="102"/>
  <c r="I18" i="102"/>
  <c r="I17" i="102"/>
  <c r="I16" i="102"/>
  <c r="I15" i="102"/>
  <c r="I14" i="102"/>
  <c r="I13" i="102"/>
  <c r="I12" i="102"/>
  <c r="I11" i="102"/>
  <c r="I10" i="102"/>
  <c r="I9" i="102"/>
  <c r="I8" i="102"/>
  <c r="I23" i="101"/>
  <c r="I22" i="101"/>
  <c r="I21" i="101"/>
  <c r="I20" i="101"/>
  <c r="I19" i="101"/>
  <c r="I18" i="101"/>
  <c r="I17" i="101"/>
  <c r="I16" i="101"/>
  <c r="I15" i="101"/>
  <c r="I14" i="101"/>
  <c r="I13" i="101"/>
  <c r="I12" i="101"/>
  <c r="I11" i="101"/>
  <c r="I10" i="101"/>
  <c r="I9" i="101"/>
  <c r="I8" i="101"/>
  <c r="I23" i="100"/>
  <c r="I22" i="100"/>
  <c r="I21" i="100"/>
  <c r="I20" i="100"/>
  <c r="I19" i="100"/>
  <c r="I18" i="100"/>
  <c r="I17" i="100"/>
  <c r="I16" i="100"/>
  <c r="I15" i="100"/>
  <c r="I14" i="100"/>
  <c r="I13" i="100"/>
  <c r="I12" i="100"/>
  <c r="I11" i="100"/>
  <c r="I10" i="100"/>
  <c r="I9" i="100"/>
  <c r="I8" i="100"/>
  <c r="I23" i="99"/>
  <c r="I22" i="99"/>
  <c r="I21" i="99"/>
  <c r="I20" i="99"/>
  <c r="I19" i="99"/>
  <c r="I18" i="99"/>
  <c r="I17" i="99"/>
  <c r="I16" i="99"/>
  <c r="I15" i="99"/>
  <c r="I14" i="99"/>
  <c r="I13" i="99"/>
  <c r="I12" i="99"/>
  <c r="I11" i="99"/>
  <c r="I10" i="99"/>
  <c r="I9" i="99"/>
  <c r="I8" i="99"/>
  <c r="I23" i="98"/>
  <c r="I22" i="98"/>
  <c r="I21" i="98"/>
  <c r="I20" i="98"/>
  <c r="I19" i="98"/>
  <c r="I18" i="98"/>
  <c r="I17" i="98"/>
  <c r="I16" i="98"/>
  <c r="I15" i="98"/>
  <c r="I14" i="98"/>
  <c r="I13" i="98"/>
  <c r="I12" i="98"/>
  <c r="I11" i="98"/>
  <c r="I10" i="98"/>
  <c r="I9" i="98"/>
  <c r="I8" i="98"/>
  <c r="I23" i="97"/>
  <c r="I22" i="97"/>
  <c r="I21" i="97"/>
  <c r="I20" i="97"/>
  <c r="I19" i="97"/>
  <c r="I18" i="97"/>
  <c r="I17" i="97"/>
  <c r="I16" i="97"/>
  <c r="I15" i="97"/>
  <c r="I14" i="97"/>
  <c r="I13" i="97"/>
  <c r="I12" i="97"/>
  <c r="I11" i="97"/>
  <c r="I10" i="97"/>
  <c r="I9" i="97"/>
  <c r="I8" i="97"/>
  <c r="I23" i="96"/>
  <c r="I22" i="96"/>
  <c r="I21" i="96"/>
  <c r="I20" i="96"/>
  <c r="I19" i="96"/>
  <c r="I18" i="96"/>
  <c r="I17" i="96"/>
  <c r="I16" i="96"/>
  <c r="I15" i="96"/>
  <c r="I14" i="96"/>
  <c r="I13" i="96"/>
  <c r="I12" i="96"/>
  <c r="I11" i="96"/>
  <c r="I10" i="96"/>
  <c r="I9" i="96"/>
  <c r="I8" i="96"/>
  <c r="I23" i="95"/>
  <c r="I22" i="95"/>
  <c r="I21" i="95"/>
  <c r="I20" i="95"/>
  <c r="I19" i="95"/>
  <c r="I18" i="95"/>
  <c r="I17" i="95"/>
  <c r="I16" i="95"/>
  <c r="I15" i="95"/>
  <c r="I14" i="95"/>
  <c r="I13" i="95"/>
  <c r="I12" i="95"/>
  <c r="I11" i="95"/>
  <c r="I10" i="95"/>
  <c r="I9" i="95"/>
  <c r="I8" i="95"/>
  <c r="I23" i="94"/>
  <c r="I22" i="94"/>
  <c r="I21" i="94"/>
  <c r="I20" i="94"/>
  <c r="I19" i="94"/>
  <c r="I18" i="94"/>
  <c r="I17" i="94"/>
  <c r="I16" i="94"/>
  <c r="I15" i="94"/>
  <c r="I14" i="94"/>
  <c r="I13" i="94"/>
  <c r="I12" i="94"/>
  <c r="I11" i="94"/>
  <c r="I10" i="94"/>
  <c r="I9" i="94"/>
  <c r="I8" i="94"/>
  <c r="I23" i="93"/>
  <c r="I22" i="93"/>
  <c r="I21" i="93"/>
  <c r="I20" i="93"/>
  <c r="I19" i="93"/>
  <c r="I18" i="93"/>
  <c r="I17" i="93"/>
  <c r="I16" i="93"/>
  <c r="I15" i="93"/>
  <c r="I14" i="93"/>
  <c r="I13" i="93"/>
  <c r="I12" i="93"/>
  <c r="I11" i="93"/>
  <c r="I10" i="93"/>
  <c r="I9" i="93"/>
  <c r="I8" i="93"/>
  <c r="I23" i="92"/>
  <c r="I22" i="92"/>
  <c r="I21" i="92"/>
  <c r="I20" i="92"/>
  <c r="I19" i="92"/>
  <c r="I18" i="92"/>
  <c r="I17" i="92"/>
  <c r="I16" i="92"/>
  <c r="I15" i="92"/>
  <c r="I14" i="92"/>
  <c r="I13" i="92"/>
  <c r="I12" i="92"/>
  <c r="I11" i="92"/>
  <c r="I10" i="92"/>
  <c r="I9" i="92"/>
  <c r="I8" i="92"/>
  <c r="I23" i="91"/>
  <c r="I22" i="91"/>
  <c r="I21" i="91"/>
  <c r="I20" i="91"/>
  <c r="I19" i="91"/>
  <c r="I18" i="91"/>
  <c r="I17" i="91"/>
  <c r="I16" i="91"/>
  <c r="I15" i="91"/>
  <c r="I14" i="91"/>
  <c r="I13" i="91"/>
  <c r="I12" i="91"/>
  <c r="I11" i="91"/>
  <c r="I10" i="91"/>
  <c r="I9" i="91"/>
  <c r="I8" i="91"/>
  <c r="I23" i="90"/>
  <c r="I22" i="90"/>
  <c r="I21" i="90"/>
  <c r="I20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23" i="3"/>
  <c r="I22" i="3"/>
  <c r="I21" i="3"/>
  <c r="I20" i="3"/>
  <c r="Q2" i="1" s="1"/>
  <c r="I19" i="3"/>
  <c r="I18" i="3"/>
  <c r="I17" i="3"/>
  <c r="I16" i="3"/>
  <c r="M2" i="1" s="1"/>
  <c r="I15" i="3"/>
  <c r="I14" i="3"/>
  <c r="I13" i="3"/>
  <c r="I12" i="3"/>
  <c r="I11" i="3"/>
  <c r="H2" i="1" s="1"/>
  <c r="I10" i="3"/>
  <c r="G2" i="1" s="1"/>
  <c r="I9" i="3"/>
  <c r="I8" i="3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B37" i="1"/>
  <c r="I9" i="1"/>
  <c r="T2" i="1"/>
  <c r="S2" i="1"/>
  <c r="R2" i="1"/>
  <c r="P2" i="1"/>
  <c r="O2" i="1"/>
  <c r="N2" i="1"/>
  <c r="L2" i="1"/>
  <c r="K2" i="1"/>
  <c r="J2" i="1"/>
  <c r="I2" i="1"/>
  <c r="F2" i="1"/>
  <c r="E2" i="1"/>
  <c r="P4" i="1" l="1"/>
  <c r="S4" i="1"/>
  <c r="R4" i="1"/>
  <c r="G4" i="1"/>
  <c r="K4" i="1"/>
  <c r="T4" i="1"/>
  <c r="O4" i="1"/>
  <c r="Q4" i="1"/>
  <c r="L4" i="1"/>
  <c r="H4" i="1"/>
  <c r="E4" i="1"/>
  <c r="M4" i="1"/>
  <c r="F4" i="1"/>
  <c r="I4" i="1"/>
  <c r="U4" i="1"/>
  <c r="N4" i="1"/>
  <c r="J4" i="1"/>
  <c r="I7" i="1" l="1"/>
  <c r="I8" i="1" s="1"/>
  <c r="I10" i="1" s="1"/>
</calcChain>
</file>

<file path=xl/sharedStrings.xml><?xml version="1.0" encoding="utf-8"?>
<sst xmlns="http://schemas.openxmlformats.org/spreadsheetml/2006/main" count="398" uniqueCount="51">
  <si>
    <t>Student Name</t>
  </si>
  <si>
    <t>Marching/Concert</t>
  </si>
  <si>
    <t>Grade</t>
  </si>
  <si>
    <t>Instrument</t>
  </si>
  <si>
    <t>Fairshare ($350/$450)</t>
  </si>
  <si>
    <t>Percussion Fee ($100)</t>
  </si>
  <si>
    <t>Bibbers ($60)</t>
  </si>
  <si>
    <t>Shoes ($30)</t>
  </si>
  <si>
    <t>Suit ($50)</t>
  </si>
  <si>
    <t>Dress ($70)</t>
  </si>
  <si>
    <t>All County ($10)</t>
  </si>
  <si>
    <t>S&amp;E</t>
  </si>
  <si>
    <t>State</t>
  </si>
  <si>
    <t>Indoor Winds</t>
  </si>
  <si>
    <t>Indoor Guard</t>
  </si>
  <si>
    <t>Leadership Chord</t>
  </si>
  <si>
    <t>Gloves</t>
  </si>
  <si>
    <t>Chaperone Shirt</t>
  </si>
  <si>
    <t>Extra Show Shirt</t>
  </si>
  <si>
    <t>Fundraiser 1</t>
  </si>
  <si>
    <t>Senior Banners</t>
  </si>
  <si>
    <t>Both/Percussion</t>
  </si>
  <si>
    <t>Trumpet</t>
  </si>
  <si>
    <t>Fairshare</t>
  </si>
  <si>
    <t>Percussion Fee</t>
  </si>
  <si>
    <t>Bibbers</t>
  </si>
  <si>
    <t>Shoes</t>
  </si>
  <si>
    <t>Suit</t>
  </si>
  <si>
    <t>Dress</t>
  </si>
  <si>
    <t>All-County</t>
  </si>
  <si>
    <t>Income</t>
  </si>
  <si>
    <t>Total Income</t>
  </si>
  <si>
    <t>Total Expenses</t>
  </si>
  <si>
    <t>Balance</t>
  </si>
  <si>
    <t>Total (non student) Income</t>
  </si>
  <si>
    <t>Expenses</t>
  </si>
  <si>
    <t>PO #</t>
  </si>
  <si>
    <t>Date</t>
  </si>
  <si>
    <t>Amount</t>
  </si>
  <si>
    <t>MySchoolBucks</t>
  </si>
  <si>
    <t>Check #</t>
  </si>
  <si>
    <t>Receipt #</t>
  </si>
  <si>
    <t>Comment</t>
  </si>
  <si>
    <t>Master</t>
  </si>
  <si>
    <t>YES</t>
  </si>
  <si>
    <t>FAIRSHARE</t>
  </si>
  <si>
    <t>All County</t>
  </si>
  <si>
    <t>SE</t>
  </si>
  <si>
    <t>Leadership Cord</t>
  </si>
  <si>
    <t>Extra Show Shirts</t>
  </si>
  <si>
    <t>Student Last, First2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</si>
</sst>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"/>
    <numFmt numFmtId="165" formatCode="&quot;$&quot;#,##0"/>
    <numFmt numFmtId="166" formatCode="mm/dd/yyyy"/>
  </numFmts>
  <fonts count="14" x14ac:knownFonts="1">
    <font>
      <sz val="10"/>
      <color rgb="FF000000"/>
      <name val="Arial"/>
      <scheme val="minor"/>
    </font>
    <font>
      <b/>
      <sz val="10"/>
      <color rgb="FF000000"/>
      <name val="Arial"/>
      <scheme val="minor"/>
    </font>
    <font>
      <b/>
      <sz val="10"/>
      <color theme="1"/>
      <name val="Arial"/>
      <scheme val="minor"/>
    </font>
    <font>
      <u/>
      <sz val="10"/>
      <color rgb="FF1155CC"/>
      <name val="Arial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sz val="11"/>
      <color theme="1"/>
      <name val="Inconsolata"/>
    </font>
    <font>
      <sz val="11"/>
      <color rgb="FFF7981D"/>
      <name val="Inconsolata"/>
    </font>
    <font>
      <sz val="10"/>
      <color rgb="FF000000"/>
      <name val="Arial"/>
      <scheme val="minor"/>
    </font>
    <font>
      <sz val="11"/>
      <color rgb="FF000000"/>
      <name val="Inconsolata"/>
    </font>
    <font>
      <u/>
      <sz val="10"/>
      <color theme="1"/>
      <name val="Arial"/>
      <scheme val="minor"/>
    </font>
    <font>
      <sz val="10"/>
      <color rgb="FF000000"/>
      <name val="Roboto"/>
    </font>
    <font>
      <b/>
      <u/>
      <sz val="10"/>
      <color rgb="FF0000FF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164" fontId="5" fillId="0" borderId="0" xfId="0" applyNumberFormat="1" applyFont="1" applyAlignment="1">
      <alignment horizontal="right"/>
    </xf>
    <xf numFmtId="164" fontId="5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right"/>
    </xf>
    <xf numFmtId="0" fontId="6" fillId="0" borderId="0" xfId="0" applyFont="1"/>
    <xf numFmtId="0" fontId="7" fillId="0" borderId="0" xfId="0" applyFont="1"/>
    <xf numFmtId="0" fontId="6" fillId="2" borderId="0" xfId="0" applyFont="1" applyFill="1"/>
    <xf numFmtId="0" fontId="7" fillId="2" borderId="0" xfId="0" applyFont="1" applyFill="1"/>
    <xf numFmtId="0" fontId="8" fillId="0" borderId="0" xfId="0" applyFont="1"/>
    <xf numFmtId="0" fontId="9" fillId="2" borderId="0" xfId="0" applyFont="1" applyFill="1"/>
    <xf numFmtId="164" fontId="4" fillId="0" borderId="0" xfId="0" applyNumberFormat="1" applyFont="1"/>
    <xf numFmtId="164" fontId="4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0" fontId="4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right"/>
    </xf>
    <xf numFmtId="14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0" applyNumberFormat="1" applyFont="1"/>
    <xf numFmtId="0" fontId="11" fillId="2" borderId="0" xfId="0" applyFont="1" applyFill="1"/>
    <xf numFmtId="164" fontId="4" fillId="3" borderId="0" xfId="0" applyNumberFormat="1" applyFont="1" applyFill="1"/>
    <xf numFmtId="0" fontId="8" fillId="3" borderId="0" xfId="0" applyFont="1" applyFill="1"/>
    <xf numFmtId="0" fontId="4" fillId="3" borderId="0" xfId="0" applyFont="1" applyFill="1"/>
    <xf numFmtId="14" fontId="4" fillId="3" borderId="0" xfId="0" applyNumberFormat="1" applyFont="1" applyFill="1"/>
    <xf numFmtId="166" fontId="4" fillId="0" borderId="0" xfId="0" applyNumberFormat="1" applyFont="1"/>
    <xf numFmtId="164" fontId="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2" borderId="0" xfId="0" applyFont="1" applyFill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86E8"/>
          <bgColor rgb="FF4A86E8"/>
        </patternFill>
      </fill>
    </dxf>
  </dxfs>
  <tableStyles count="1">
    <tableStyle name="Master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U3">
  <tableColumns count="21">
    <tableColumn id="1" xr3:uid="{00000000-0010-0000-0000-000001000000}" name="Student Name"/>
    <tableColumn id="2" xr3:uid="{00000000-0010-0000-0000-000002000000}" name="Marching/Concert"/>
    <tableColumn id="3" xr3:uid="{00000000-0010-0000-0000-000003000000}" name="Grade"/>
    <tableColumn id="4" xr3:uid="{00000000-0010-0000-0000-000004000000}" name="Instrument"/>
    <tableColumn id="5" xr3:uid="{00000000-0010-0000-0000-000005000000}" name="Fairshare ($350/$450)"/>
    <tableColumn id="6" xr3:uid="{00000000-0010-0000-0000-000006000000}" name="Percussion Fee ($100)"/>
    <tableColumn id="7" xr3:uid="{00000000-0010-0000-0000-000007000000}" name="Bibbers ($60)"/>
    <tableColumn id="8" xr3:uid="{00000000-0010-0000-0000-000008000000}" name="Shoes ($30)"/>
    <tableColumn id="9" xr3:uid="{00000000-0010-0000-0000-000009000000}" name="Suit ($50)"/>
    <tableColumn id="10" xr3:uid="{00000000-0010-0000-0000-00000A000000}" name="Dress ($70)"/>
    <tableColumn id="11" xr3:uid="{00000000-0010-0000-0000-00000B000000}" name="All County ($10)"/>
    <tableColumn id="12" xr3:uid="{00000000-0010-0000-0000-00000C000000}" name="S&amp;E"/>
    <tableColumn id="13" xr3:uid="{00000000-0010-0000-0000-00000D000000}" name="State"/>
    <tableColumn id="14" xr3:uid="{00000000-0010-0000-0000-00000E000000}" name="Indoor Winds"/>
    <tableColumn id="15" xr3:uid="{00000000-0010-0000-0000-00000F000000}" name="Indoor Guard"/>
    <tableColumn id="16" xr3:uid="{00000000-0010-0000-0000-000010000000}" name="Leadership Chord"/>
    <tableColumn id="17" xr3:uid="{00000000-0010-0000-0000-000011000000}" name="Gloves"/>
    <tableColumn id="18" xr3:uid="{00000000-0010-0000-0000-000012000000}" name="Chaperone Shirt"/>
    <tableColumn id="19" xr3:uid="{00000000-0010-0000-0000-000013000000}" name="Extra Show Shirt"/>
    <tableColumn id="20" xr3:uid="{00000000-0010-0000-0000-000014000000}" name="Fundraiser 1"/>
    <tableColumn id="21" xr3:uid="{00000000-0010-0000-0000-000015000000}" name="Senior Banners"/>
  </tableColumns>
  <tableStyleInfo name="Mast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workbookViewId="0">
      <selection activeCell="D14" sqref="D14"/>
    </sheetView>
  </sheetViews>
  <sheetFormatPr defaultColWidth="12.5703125" defaultRowHeight="15.75" customHeight="1" x14ac:dyDescent="0.2"/>
  <cols>
    <col min="1" max="1" width="18.42578125" customWidth="1"/>
    <col min="2" max="2" width="15" customWidth="1"/>
    <col min="3" max="3" width="9.140625" customWidth="1"/>
    <col min="4" max="4" width="9.42578125" customWidth="1"/>
    <col min="5" max="5" width="18.28515625" customWidth="1"/>
    <col min="6" max="6" width="18.85546875" customWidth="1"/>
    <col min="7" max="7" width="12.42578125" customWidth="1"/>
    <col min="8" max="8" width="10.140625" customWidth="1"/>
    <col min="9" max="9" width="9.42578125" customWidth="1"/>
    <col min="10" max="10" width="10.7109375" customWidth="1"/>
    <col min="11" max="11" width="14" customWidth="1"/>
    <col min="12" max="12" width="6.42578125" customWidth="1"/>
    <col min="13" max="13" width="6.5703125" customWidth="1"/>
    <col min="14" max="15" width="11.7109375" customWidth="1"/>
    <col min="16" max="16" width="15" customWidth="1"/>
    <col min="17" max="17" width="7.42578125" customWidth="1"/>
    <col min="18" max="18" width="13.7109375" customWidth="1"/>
    <col min="19" max="19" width="15.140625" customWidth="1"/>
    <col min="20" max="20" width="11.85546875" customWidth="1"/>
    <col min="21" max="21" width="14.42578125" customWidth="1"/>
  </cols>
  <sheetData>
    <row r="1" spans="1:26" ht="25.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/>
      <c r="W1" s="2"/>
      <c r="X1" s="2"/>
      <c r="Y1" s="2"/>
      <c r="Z1" s="2"/>
    </row>
    <row r="2" spans="1:26" ht="17.25" x14ac:dyDescent="0.4">
      <c r="A2" s="3" t="s">
        <v>50</v>
      </c>
      <c r="B2" s="4" t="s">
        <v>21</v>
      </c>
      <c r="C2" s="4">
        <v>12</v>
      </c>
      <c r="D2" s="4" t="s">
        <v>22</v>
      </c>
      <c r="E2" s="5">
        <f>'Student Last, First2'!I8</f>
        <v>400</v>
      </c>
      <c r="F2" s="5">
        <f>'Student Last, First2'!I9</f>
        <v>0</v>
      </c>
      <c r="G2" s="5">
        <f>'Student Last, First2'!I10</f>
        <v>0</v>
      </c>
      <c r="H2" s="5">
        <f>'Student Last, First2'!I11</f>
        <v>0</v>
      </c>
      <c r="I2" s="5">
        <f>'Student Last, First2'!I12</f>
        <v>0</v>
      </c>
      <c r="J2" s="5">
        <f>'Student Last, First2'!I13</f>
        <v>0</v>
      </c>
      <c r="K2" s="5">
        <f>'Student Last, First2'!I14</f>
        <v>0</v>
      </c>
      <c r="L2" s="5">
        <f>'Student Last, First2'!I15</f>
        <v>0</v>
      </c>
      <c r="M2" s="5">
        <f>'Student Last, First2'!I16</f>
        <v>0</v>
      </c>
      <c r="N2" s="5">
        <f>'Student Last, First2'!I17</f>
        <v>0</v>
      </c>
      <c r="O2" s="5">
        <f>'Student Last, First2'!I18</f>
        <v>0</v>
      </c>
      <c r="P2" s="6">
        <f>'Student Last, First2'!I19</f>
        <v>0</v>
      </c>
      <c r="Q2" s="6">
        <f>'Student Last, First2'!I20</f>
        <v>0</v>
      </c>
      <c r="R2" s="6">
        <f>'Student Last, First2'!I21</f>
        <v>0</v>
      </c>
      <c r="S2" s="6">
        <f>'Student Last, First2'!I22</f>
        <v>0</v>
      </c>
      <c r="T2" s="6">
        <f>'Student Last, First2'!I23</f>
        <v>0</v>
      </c>
      <c r="U2" s="7"/>
      <c r="V2" s="8"/>
      <c r="W2" s="9"/>
      <c r="X2" s="9"/>
      <c r="Y2" s="9"/>
      <c r="Z2" s="9"/>
    </row>
    <row r="3" spans="1:26" ht="17.25" x14ac:dyDescent="0.4">
      <c r="A3" s="16"/>
      <c r="B3" s="17"/>
      <c r="C3" s="18"/>
      <c r="D3" s="18"/>
      <c r="E3" s="19" t="s">
        <v>23</v>
      </c>
      <c r="F3" s="20" t="s">
        <v>24</v>
      </c>
      <c r="G3" s="20" t="s">
        <v>25</v>
      </c>
      <c r="H3" s="20" t="s">
        <v>26</v>
      </c>
      <c r="I3" s="18" t="s">
        <v>27</v>
      </c>
      <c r="J3" s="20" t="s">
        <v>28</v>
      </c>
      <c r="K3" s="20" t="s">
        <v>29</v>
      </c>
      <c r="L3" s="20" t="s">
        <v>11</v>
      </c>
      <c r="M3" s="20" t="s">
        <v>12</v>
      </c>
      <c r="N3" s="20" t="s">
        <v>13</v>
      </c>
      <c r="O3" s="20" t="s">
        <v>14</v>
      </c>
      <c r="P3" s="20" t="s">
        <v>15</v>
      </c>
      <c r="Q3" s="20" t="s">
        <v>16</v>
      </c>
      <c r="R3" s="20" t="s">
        <v>17</v>
      </c>
      <c r="S3" s="20" t="s">
        <v>18</v>
      </c>
      <c r="T3" s="20" t="s">
        <v>19</v>
      </c>
      <c r="U3" s="20" t="s">
        <v>20</v>
      </c>
      <c r="V3" s="10"/>
      <c r="W3" s="13"/>
      <c r="X3" s="11"/>
      <c r="Y3" s="11"/>
      <c r="Z3" s="11"/>
    </row>
    <row r="4" spans="1:26" ht="17.25" x14ac:dyDescent="0.4">
      <c r="A4" s="21"/>
      <c r="B4" s="18"/>
      <c r="C4" s="18"/>
      <c r="D4" s="18"/>
      <c r="E4" s="15">
        <f>SUM(E2:E3)</f>
        <v>400</v>
      </c>
      <c r="F4" s="15">
        <f>SUM(F2:F3)</f>
        <v>0</v>
      </c>
      <c r="G4" s="15">
        <f>SUM(G2:G3)</f>
        <v>0</v>
      </c>
      <c r="H4" s="15">
        <f>SUM(H2:H3)</f>
        <v>0</v>
      </c>
      <c r="I4" s="15">
        <f>SUM(I2:I3)</f>
        <v>0</v>
      </c>
      <c r="J4" s="15">
        <f>SUM(J2:J3)</f>
        <v>0</v>
      </c>
      <c r="K4" s="15">
        <f>SUM(K2:K3)</f>
        <v>0</v>
      </c>
      <c r="L4" s="15">
        <f>SUM(L2:L3)</f>
        <v>0</v>
      </c>
      <c r="M4" s="15">
        <f>SUM(M2:M3)</f>
        <v>0</v>
      </c>
      <c r="N4" s="15">
        <f>SUM(N2:N3)</f>
        <v>0</v>
      </c>
      <c r="O4" s="15">
        <f>SUM(O2:O3)</f>
        <v>0</v>
      </c>
      <c r="P4" s="15">
        <f>SUM(P2:P3)</f>
        <v>0</v>
      </c>
      <c r="Q4" s="15">
        <f>SUM(Q2:Q2)</f>
        <v>0</v>
      </c>
      <c r="R4" s="15">
        <f>SUM(R2:R2)</f>
        <v>0</v>
      </c>
      <c r="S4" s="15">
        <f>SUM(S2:S3)</f>
        <v>0</v>
      </c>
      <c r="T4" s="15">
        <f>SUM(T2:T3)</f>
        <v>0</v>
      </c>
      <c r="U4" s="14">
        <f>SUM(U2:U3)</f>
        <v>0</v>
      </c>
      <c r="V4" s="10"/>
      <c r="W4" s="13"/>
      <c r="X4" s="11"/>
      <c r="Y4" s="11"/>
      <c r="Z4" s="11"/>
    </row>
    <row r="5" spans="1:26" ht="17.25" x14ac:dyDescent="0.4">
      <c r="A5" s="12"/>
      <c r="V5" s="10"/>
      <c r="W5" s="13"/>
      <c r="X5" s="13"/>
      <c r="Y5" s="13"/>
      <c r="Z5" s="13"/>
    </row>
    <row r="6" spans="1:26" ht="17.25" x14ac:dyDescent="0.4">
      <c r="A6" s="12" t="s">
        <v>30</v>
      </c>
      <c r="V6" s="10"/>
      <c r="W6" s="13"/>
      <c r="X6" s="13"/>
      <c r="Y6" s="13"/>
      <c r="Z6" s="13"/>
    </row>
    <row r="7" spans="1:26" ht="17.25" x14ac:dyDescent="0.4">
      <c r="A7" s="12"/>
      <c r="B7" s="14"/>
      <c r="C7" s="22"/>
      <c r="F7" s="23"/>
      <c r="G7" s="23"/>
      <c r="H7" s="4" t="s">
        <v>30</v>
      </c>
      <c r="I7" s="14">
        <f>SUM(E4:U4)</f>
        <v>400</v>
      </c>
      <c r="K7" s="22"/>
      <c r="L7" s="24"/>
      <c r="V7" s="10"/>
      <c r="W7" s="13"/>
      <c r="X7" s="13"/>
      <c r="Y7" s="13"/>
      <c r="Z7" s="13"/>
    </row>
    <row r="8" spans="1:26" ht="17.25" x14ac:dyDescent="0.4">
      <c r="A8" s="12"/>
      <c r="B8" s="14"/>
      <c r="C8" s="22"/>
      <c r="F8" s="23"/>
      <c r="G8" s="23"/>
      <c r="H8" s="4" t="s">
        <v>31</v>
      </c>
      <c r="I8" s="14">
        <f>SUM(I7+B37)</f>
        <v>400</v>
      </c>
      <c r="V8" s="10"/>
      <c r="W8" s="13"/>
      <c r="X8" s="13"/>
      <c r="Y8" s="13"/>
      <c r="Z8" s="13"/>
    </row>
    <row r="9" spans="1:26" ht="17.25" x14ac:dyDescent="0.4">
      <c r="B9" s="14"/>
      <c r="C9" s="22"/>
      <c r="F9" s="23"/>
      <c r="G9" s="23"/>
      <c r="H9" s="4" t="s">
        <v>32</v>
      </c>
      <c r="I9" s="14">
        <f>SUM(D45:D123)</f>
        <v>0</v>
      </c>
      <c r="V9" s="10"/>
      <c r="W9" s="13"/>
      <c r="X9" s="13"/>
      <c r="Y9" s="13"/>
      <c r="Z9" s="13"/>
    </row>
    <row r="10" spans="1:26" ht="17.25" x14ac:dyDescent="0.4">
      <c r="A10" s="12"/>
      <c r="B10" s="14"/>
      <c r="C10" s="22"/>
      <c r="F10" s="23"/>
      <c r="G10" s="23"/>
      <c r="H10" s="4" t="s">
        <v>33</v>
      </c>
      <c r="I10" s="14">
        <f>(I8-I9)</f>
        <v>400</v>
      </c>
      <c r="V10" s="10"/>
      <c r="W10" s="13"/>
      <c r="X10" s="13"/>
      <c r="Y10" s="13"/>
      <c r="Z10" s="13"/>
    </row>
    <row r="11" spans="1:26" ht="17.25" x14ac:dyDescent="0.4">
      <c r="A11" s="12"/>
      <c r="B11" s="14"/>
      <c r="C11" s="22"/>
      <c r="F11" s="23"/>
      <c r="G11" s="23"/>
      <c r="V11" s="10"/>
      <c r="W11" s="13"/>
      <c r="X11" s="13"/>
      <c r="Y11" s="13"/>
      <c r="Z11" s="13"/>
    </row>
    <row r="12" spans="1:26" ht="17.25" x14ac:dyDescent="0.4">
      <c r="A12" s="12"/>
      <c r="B12" s="14"/>
      <c r="C12" s="22"/>
      <c r="F12" s="23"/>
      <c r="G12" s="23"/>
      <c r="V12" s="10"/>
      <c r="W12" s="13"/>
      <c r="X12" s="13"/>
      <c r="Y12" s="13"/>
      <c r="Z12" s="13"/>
    </row>
    <row r="13" spans="1:26" ht="17.25" x14ac:dyDescent="0.4">
      <c r="A13" s="12"/>
      <c r="B13" s="14"/>
      <c r="C13" s="22"/>
      <c r="F13" s="23"/>
      <c r="G13" s="23"/>
      <c r="V13" s="10"/>
      <c r="W13" s="13"/>
      <c r="X13" s="13"/>
      <c r="Y13" s="13"/>
      <c r="Z13" s="13"/>
    </row>
    <row r="14" spans="1:26" ht="17.25" x14ac:dyDescent="0.4">
      <c r="A14" s="12"/>
      <c r="B14" s="14"/>
      <c r="C14" s="22"/>
      <c r="F14" s="23"/>
      <c r="G14" s="23"/>
      <c r="V14" s="10"/>
      <c r="W14" s="13"/>
      <c r="X14" s="13"/>
      <c r="Y14" s="13"/>
      <c r="Z14" s="13"/>
    </row>
    <row r="15" spans="1:26" ht="17.25" x14ac:dyDescent="0.4">
      <c r="A15" s="12"/>
      <c r="B15" s="14"/>
      <c r="C15" s="22"/>
      <c r="F15" s="23"/>
      <c r="G15" s="23"/>
      <c r="V15" s="10"/>
      <c r="W15" s="13"/>
      <c r="X15" s="13"/>
      <c r="Y15" s="13"/>
      <c r="Z15" s="13"/>
    </row>
    <row r="16" spans="1:26" ht="17.25" x14ac:dyDescent="0.4">
      <c r="A16" s="12"/>
      <c r="B16" s="14"/>
      <c r="C16" s="22"/>
      <c r="F16" s="23"/>
      <c r="G16" s="23"/>
      <c r="V16" s="10"/>
      <c r="W16" s="13"/>
      <c r="X16" s="13"/>
      <c r="Y16" s="13"/>
      <c r="Z16" s="13"/>
    </row>
    <row r="17" spans="1:26" ht="17.25" x14ac:dyDescent="0.4">
      <c r="A17" s="12"/>
      <c r="B17" s="14"/>
      <c r="C17" s="22"/>
      <c r="F17" s="23"/>
      <c r="G17" s="23"/>
      <c r="V17" s="10"/>
      <c r="W17" s="13"/>
      <c r="X17" s="13"/>
      <c r="Y17" s="13"/>
      <c r="Z17" s="13"/>
    </row>
    <row r="18" spans="1:26" ht="17.25" x14ac:dyDescent="0.4">
      <c r="B18" s="14"/>
      <c r="C18" s="22"/>
      <c r="D18" s="12"/>
      <c r="F18" s="23"/>
      <c r="G18" s="23"/>
      <c r="V18" s="10"/>
      <c r="W18" s="13"/>
      <c r="X18" s="13"/>
      <c r="Y18" s="13"/>
      <c r="Z18" s="13"/>
    </row>
    <row r="19" spans="1:26" ht="17.25" x14ac:dyDescent="0.4">
      <c r="B19" s="14"/>
      <c r="C19" s="22"/>
      <c r="F19" s="23"/>
      <c r="G19" s="23"/>
      <c r="V19" s="10"/>
      <c r="W19" s="13"/>
      <c r="X19" s="13"/>
      <c r="Y19" s="13"/>
      <c r="Z19" s="13"/>
    </row>
    <row r="20" spans="1:26" ht="17.25" x14ac:dyDescent="0.4">
      <c r="A20" s="4"/>
      <c r="B20" s="14"/>
      <c r="C20" s="22"/>
      <c r="F20" s="23"/>
      <c r="G20" s="23"/>
      <c r="V20" s="10"/>
      <c r="W20" s="13"/>
      <c r="X20" s="13"/>
      <c r="Y20" s="13"/>
      <c r="Z20" s="13"/>
    </row>
    <row r="21" spans="1:26" ht="17.25" x14ac:dyDescent="0.4">
      <c r="B21" s="14"/>
      <c r="C21" s="22"/>
      <c r="F21" s="23"/>
      <c r="G21" s="23"/>
      <c r="V21" s="10"/>
      <c r="W21" s="13"/>
      <c r="X21" s="13"/>
      <c r="Y21" s="13"/>
      <c r="Z21" s="13"/>
    </row>
    <row r="22" spans="1:26" ht="17.25" x14ac:dyDescent="0.4">
      <c r="B22" s="14"/>
      <c r="C22" s="22"/>
      <c r="F22" s="23"/>
      <c r="G22" s="23"/>
      <c r="V22" s="10"/>
      <c r="W22" s="13"/>
      <c r="X22" s="13"/>
      <c r="Y22" s="13"/>
      <c r="Z22" s="13"/>
    </row>
    <row r="23" spans="1:26" ht="17.25" x14ac:dyDescent="0.4">
      <c r="B23" s="14"/>
      <c r="C23" s="22"/>
      <c r="F23" s="23"/>
      <c r="G23" s="23"/>
      <c r="V23" s="10"/>
      <c r="W23" s="11"/>
      <c r="X23" s="13"/>
      <c r="Y23" s="13"/>
      <c r="Z23" s="13"/>
    </row>
    <row r="24" spans="1:26" ht="17.25" x14ac:dyDescent="0.4">
      <c r="B24" s="14"/>
      <c r="C24" s="22"/>
      <c r="F24" s="23"/>
      <c r="G24" s="23"/>
      <c r="V24" s="10"/>
      <c r="W24" s="11"/>
      <c r="X24" s="13"/>
      <c r="Y24" s="13"/>
      <c r="Z24" s="13"/>
    </row>
    <row r="25" spans="1:26" ht="17.25" x14ac:dyDescent="0.4">
      <c r="B25" s="14"/>
      <c r="C25" s="22"/>
      <c r="F25" s="23"/>
      <c r="G25" s="23"/>
      <c r="V25" s="10"/>
      <c r="W25" s="11"/>
      <c r="X25" s="13"/>
      <c r="Y25" s="13"/>
      <c r="Z25" s="13"/>
    </row>
    <row r="26" spans="1:26" ht="17.25" x14ac:dyDescent="0.4">
      <c r="B26" s="14"/>
      <c r="C26" s="22"/>
      <c r="F26" s="23"/>
      <c r="G26" s="23"/>
      <c r="V26" s="10"/>
      <c r="X26" s="13"/>
      <c r="Y26" s="13"/>
      <c r="Z26" s="13"/>
    </row>
    <row r="27" spans="1:26" ht="17.25" x14ac:dyDescent="0.4">
      <c r="B27" s="14"/>
      <c r="C27" s="22"/>
      <c r="F27" s="23"/>
      <c r="G27" s="23"/>
      <c r="V27" s="10"/>
      <c r="W27" s="11"/>
      <c r="X27" s="13"/>
      <c r="Y27" s="13"/>
      <c r="Z27" s="13"/>
    </row>
    <row r="28" spans="1:26" ht="17.25" x14ac:dyDescent="0.4">
      <c r="B28" s="14"/>
      <c r="C28" s="22"/>
      <c r="F28" s="23"/>
      <c r="G28" s="23"/>
      <c r="V28" s="10"/>
      <c r="W28" s="11"/>
      <c r="X28" s="13"/>
      <c r="Y28" s="13"/>
      <c r="Z28" s="13"/>
    </row>
    <row r="29" spans="1:26" ht="17.25" x14ac:dyDescent="0.4">
      <c r="B29" s="14"/>
      <c r="C29" s="22"/>
      <c r="F29" s="23"/>
      <c r="G29" s="23"/>
      <c r="V29" s="10"/>
      <c r="W29" s="13"/>
      <c r="X29" s="13"/>
      <c r="Y29" s="13"/>
      <c r="Z29" s="13"/>
    </row>
    <row r="30" spans="1:26" ht="17.25" x14ac:dyDescent="0.4">
      <c r="B30" s="14"/>
      <c r="C30" s="22"/>
      <c r="F30" s="23"/>
      <c r="G30" s="23"/>
      <c r="V30" s="10"/>
      <c r="W30" s="13"/>
      <c r="X30" s="13"/>
      <c r="Y30" s="13"/>
      <c r="Z30" s="13"/>
    </row>
    <row r="31" spans="1:26" ht="17.25" x14ac:dyDescent="0.4">
      <c r="B31" s="14"/>
      <c r="C31" s="22"/>
      <c r="F31" s="23"/>
      <c r="G31" s="23"/>
      <c r="V31" s="10"/>
      <c r="W31" s="13"/>
      <c r="X31" s="13"/>
      <c r="Y31" s="13"/>
      <c r="Z31" s="13"/>
    </row>
    <row r="32" spans="1:26" ht="17.25" x14ac:dyDescent="0.4">
      <c r="B32" s="14"/>
      <c r="F32" s="23"/>
      <c r="G32" s="23"/>
      <c r="V32" s="10"/>
      <c r="W32" s="13"/>
      <c r="X32" s="13"/>
      <c r="Y32" s="13"/>
      <c r="Z32" s="13"/>
    </row>
    <row r="33" spans="1:26" ht="17.25" x14ac:dyDescent="0.4">
      <c r="B33" s="14"/>
      <c r="F33" s="23"/>
      <c r="G33" s="23"/>
      <c r="V33" s="10"/>
      <c r="W33" s="13"/>
      <c r="X33" s="13"/>
      <c r="Y33" s="13"/>
      <c r="Z33" s="13"/>
    </row>
    <row r="34" spans="1:26" ht="17.25" x14ac:dyDescent="0.4">
      <c r="B34" s="14"/>
      <c r="F34" s="23"/>
      <c r="G34" s="23"/>
      <c r="V34" s="10"/>
      <c r="W34" s="13"/>
      <c r="X34" s="13"/>
      <c r="Y34" s="13"/>
      <c r="Z34" s="13"/>
    </row>
    <row r="35" spans="1:26" ht="17.25" x14ac:dyDescent="0.4">
      <c r="B35" s="14"/>
      <c r="F35" s="23"/>
      <c r="G35" s="23"/>
      <c r="V35" s="10"/>
      <c r="W35" s="13"/>
      <c r="X35" s="13"/>
      <c r="Y35" s="13"/>
      <c r="Z35" s="13"/>
    </row>
    <row r="36" spans="1:26" ht="17.25" x14ac:dyDescent="0.4">
      <c r="B36" s="14"/>
      <c r="V36" s="10"/>
      <c r="W36" s="13"/>
      <c r="X36" s="13"/>
      <c r="Y36" s="13"/>
      <c r="Z36" s="13"/>
    </row>
    <row r="37" spans="1:26" ht="17.25" x14ac:dyDescent="0.4">
      <c r="A37" s="12" t="s">
        <v>34</v>
      </c>
      <c r="B37" s="24">
        <f>SUM(B7:B36)</f>
        <v>0</v>
      </c>
      <c r="V37" s="10"/>
      <c r="W37" s="13"/>
      <c r="X37" s="13"/>
      <c r="Y37" s="13"/>
      <c r="Z37" s="13"/>
    </row>
    <row r="38" spans="1:26" ht="17.25" x14ac:dyDescent="0.4">
      <c r="V38" s="10"/>
      <c r="W38" s="13"/>
      <c r="X38" s="13"/>
      <c r="Y38" s="13"/>
      <c r="Z38" s="13"/>
    </row>
    <row r="39" spans="1:26" ht="17.25" x14ac:dyDescent="0.4">
      <c r="V39" s="10"/>
      <c r="W39" s="13"/>
      <c r="X39" s="13"/>
      <c r="Y39" s="13"/>
      <c r="Z39" s="13"/>
    </row>
    <row r="40" spans="1:26" ht="17.25" x14ac:dyDescent="0.4">
      <c r="V40" s="10"/>
      <c r="W40" s="13"/>
      <c r="X40" s="13"/>
      <c r="Y40" s="13"/>
      <c r="Z40" s="13"/>
    </row>
    <row r="41" spans="1:26" ht="17.25" x14ac:dyDescent="0.4">
      <c r="V41" s="10"/>
      <c r="W41" s="13"/>
      <c r="X41" s="13"/>
      <c r="Y41" s="13"/>
      <c r="Z41" s="13"/>
    </row>
    <row r="42" spans="1:26" ht="17.25" x14ac:dyDescent="0.4">
      <c r="V42" s="10"/>
      <c r="W42" s="11"/>
      <c r="X42" s="13"/>
      <c r="Y42" s="13"/>
      <c r="Z42" s="13"/>
    </row>
    <row r="43" spans="1:26" ht="17.25" x14ac:dyDescent="0.4">
      <c r="V43" s="10"/>
      <c r="W43" s="11"/>
      <c r="X43" s="13"/>
      <c r="Y43" s="13"/>
      <c r="Z43" s="13"/>
    </row>
    <row r="44" spans="1:26" ht="17.25" x14ac:dyDescent="0.4">
      <c r="A44" s="12" t="s">
        <v>35</v>
      </c>
      <c r="B44" s="18" t="s">
        <v>36</v>
      </c>
      <c r="V44" s="10"/>
      <c r="W44" s="11"/>
      <c r="X44" s="13"/>
      <c r="Y44" s="13"/>
      <c r="Z44" s="13"/>
    </row>
    <row r="45" spans="1:26" ht="17.25" x14ac:dyDescent="0.4">
      <c r="A45" s="12"/>
      <c r="C45" s="22"/>
      <c r="D45" s="14"/>
      <c r="E45" s="25"/>
      <c r="F45" s="23"/>
      <c r="V45" s="10"/>
      <c r="X45" s="13"/>
      <c r="Y45" s="13"/>
      <c r="Z45" s="13"/>
    </row>
    <row r="46" spans="1:26" ht="17.25" x14ac:dyDescent="0.4">
      <c r="A46" s="12"/>
      <c r="C46" s="22"/>
      <c r="D46" s="14"/>
      <c r="E46" s="25"/>
      <c r="F46" s="23"/>
      <c r="K46" s="22"/>
      <c r="V46" s="10"/>
      <c r="X46" s="13"/>
      <c r="Y46" s="13"/>
      <c r="Z46" s="13"/>
    </row>
    <row r="47" spans="1:26" ht="17.25" x14ac:dyDescent="0.4">
      <c r="A47" s="12"/>
      <c r="C47" s="22"/>
      <c r="D47" s="14"/>
      <c r="E47" s="25"/>
      <c r="F47" s="23"/>
      <c r="V47" s="10"/>
      <c r="W47" s="11"/>
      <c r="X47" s="13"/>
      <c r="Y47" s="13"/>
      <c r="Z47" s="13"/>
    </row>
    <row r="48" spans="1:26" ht="17.25" x14ac:dyDescent="0.4">
      <c r="A48" s="12"/>
      <c r="C48" s="22"/>
      <c r="D48" s="14"/>
      <c r="E48" s="25"/>
      <c r="F48" s="23"/>
      <c r="V48" s="10"/>
      <c r="W48" s="13"/>
      <c r="X48" s="13"/>
      <c r="Y48" s="13"/>
      <c r="Z48" s="13"/>
    </row>
    <row r="49" spans="1:26" ht="17.25" x14ac:dyDescent="0.4">
      <c r="A49" s="12"/>
      <c r="C49" s="22"/>
      <c r="D49" s="14"/>
      <c r="F49" s="23"/>
      <c r="V49" s="10"/>
      <c r="W49" s="13"/>
      <c r="X49" s="13"/>
      <c r="Y49" s="13"/>
      <c r="Z49" s="13"/>
    </row>
    <row r="50" spans="1:26" ht="17.25" x14ac:dyDescent="0.4">
      <c r="A50" s="12"/>
      <c r="C50" s="22"/>
      <c r="D50" s="14"/>
      <c r="F50" s="23"/>
      <c r="V50" s="10"/>
      <c r="W50" s="13"/>
      <c r="X50" s="13"/>
      <c r="Y50" s="13"/>
      <c r="Z50" s="13"/>
    </row>
    <row r="51" spans="1:26" ht="17.25" x14ac:dyDescent="0.4">
      <c r="A51" s="12"/>
      <c r="C51" s="22"/>
      <c r="D51" s="14"/>
      <c r="F51" s="23"/>
      <c r="V51" s="10"/>
      <c r="W51" s="13"/>
      <c r="X51" s="13"/>
      <c r="Y51" s="13"/>
      <c r="Z51" s="13"/>
    </row>
    <row r="52" spans="1:26" ht="17.25" x14ac:dyDescent="0.4">
      <c r="A52" s="12"/>
      <c r="C52" s="22"/>
      <c r="D52" s="14"/>
      <c r="E52" s="25"/>
      <c r="F52" s="23"/>
      <c r="V52" s="10"/>
      <c r="W52" s="13"/>
      <c r="X52" s="13"/>
      <c r="Y52" s="13"/>
      <c r="Z52" s="13"/>
    </row>
    <row r="53" spans="1:26" ht="17.25" x14ac:dyDescent="0.4">
      <c r="A53" s="12"/>
      <c r="C53" s="22"/>
      <c r="D53" s="14"/>
      <c r="E53" s="25"/>
      <c r="F53" s="23"/>
      <c r="V53" s="10"/>
      <c r="W53" s="13"/>
      <c r="X53" s="13"/>
      <c r="Y53" s="13"/>
      <c r="Z53" s="13"/>
    </row>
    <row r="54" spans="1:26" ht="17.25" x14ac:dyDescent="0.4">
      <c r="A54" s="12"/>
      <c r="C54" s="22"/>
      <c r="D54" s="14"/>
      <c r="E54" s="25"/>
      <c r="F54" s="23"/>
      <c r="V54" s="10"/>
      <c r="W54" s="13"/>
      <c r="X54" s="13"/>
      <c r="Y54" s="13"/>
      <c r="Z54" s="13"/>
    </row>
    <row r="55" spans="1:26" ht="17.25" x14ac:dyDescent="0.4">
      <c r="A55" s="12"/>
      <c r="C55" s="22"/>
      <c r="D55" s="14"/>
      <c r="E55" s="25"/>
      <c r="F55" s="23"/>
      <c r="V55" s="10"/>
      <c r="W55" s="13"/>
      <c r="X55" s="13"/>
      <c r="Y55" s="13"/>
      <c r="Z55" s="13"/>
    </row>
    <row r="56" spans="1:26" ht="17.25" x14ac:dyDescent="0.4">
      <c r="A56" s="12"/>
      <c r="C56" s="22"/>
      <c r="D56" s="14"/>
      <c r="E56" s="25"/>
      <c r="F56" s="23"/>
      <c r="V56" s="10"/>
      <c r="W56" s="13"/>
      <c r="X56" s="13"/>
      <c r="Y56" s="13"/>
      <c r="Z56" s="13"/>
    </row>
    <row r="57" spans="1:26" ht="17.25" x14ac:dyDescent="0.4">
      <c r="A57" s="12"/>
      <c r="C57" s="22"/>
      <c r="D57" s="14"/>
      <c r="E57" s="25"/>
      <c r="F57" s="23"/>
      <c r="H57" s="22"/>
      <c r="V57" s="10"/>
      <c r="W57" s="13"/>
      <c r="X57" s="13"/>
      <c r="Y57" s="13"/>
      <c r="Z57" s="13"/>
    </row>
    <row r="58" spans="1:26" ht="17.25" x14ac:dyDescent="0.4">
      <c r="A58" s="12"/>
      <c r="C58" s="22"/>
      <c r="D58" s="14"/>
      <c r="E58" s="25"/>
      <c r="F58" s="23"/>
      <c r="H58" s="22"/>
      <c r="V58" s="10"/>
      <c r="W58" s="11"/>
      <c r="X58" s="13"/>
      <c r="Y58" s="13"/>
      <c r="Z58" s="13"/>
    </row>
    <row r="59" spans="1:26" ht="17.25" x14ac:dyDescent="0.4">
      <c r="A59" s="12"/>
      <c r="C59" s="22"/>
      <c r="D59" s="14"/>
      <c r="E59" s="25"/>
      <c r="F59" s="23"/>
      <c r="H59" s="22"/>
      <c r="V59" s="10"/>
      <c r="W59" s="11"/>
      <c r="X59" s="13"/>
      <c r="Y59" s="13"/>
      <c r="Z59" s="13"/>
    </row>
    <row r="60" spans="1:26" ht="17.25" x14ac:dyDescent="0.4">
      <c r="A60" s="12"/>
      <c r="C60" s="22"/>
      <c r="D60" s="26"/>
      <c r="E60" s="25"/>
      <c r="F60" s="23"/>
      <c r="H60" s="22"/>
      <c r="V60" s="10"/>
      <c r="W60" s="11"/>
      <c r="X60" s="13"/>
      <c r="Y60" s="13"/>
      <c r="Z60" s="13"/>
    </row>
    <row r="61" spans="1:26" ht="17.25" x14ac:dyDescent="0.4">
      <c r="A61" s="12"/>
      <c r="C61" s="22"/>
      <c r="D61" s="26"/>
      <c r="E61" s="25"/>
      <c r="F61" s="23"/>
      <c r="H61" s="22"/>
      <c r="V61" s="10"/>
      <c r="X61" s="13"/>
      <c r="Y61" s="13"/>
      <c r="Z61" s="13"/>
    </row>
    <row r="62" spans="1:26" ht="17.25" x14ac:dyDescent="0.4">
      <c r="A62" s="12"/>
      <c r="C62" s="22"/>
      <c r="D62" s="26"/>
      <c r="E62" s="25"/>
      <c r="F62" s="23"/>
      <c r="H62" s="22"/>
      <c r="V62" s="10"/>
      <c r="W62" s="12"/>
      <c r="X62" s="13"/>
      <c r="Y62" s="13"/>
      <c r="Z62" s="13"/>
    </row>
    <row r="63" spans="1:26" ht="17.25" x14ac:dyDescent="0.4">
      <c r="A63" s="12"/>
      <c r="C63" s="22"/>
      <c r="D63" s="26"/>
      <c r="E63" s="25"/>
      <c r="F63" s="23"/>
      <c r="H63" s="22"/>
      <c r="V63" s="10"/>
      <c r="W63" s="13"/>
      <c r="X63" s="13"/>
      <c r="Y63" s="13"/>
      <c r="Z63" s="13"/>
    </row>
    <row r="64" spans="1:26" ht="17.25" x14ac:dyDescent="0.4">
      <c r="A64" s="12"/>
      <c r="C64" s="22"/>
      <c r="D64" s="14"/>
      <c r="E64" s="25"/>
      <c r="F64" s="23"/>
      <c r="H64" s="22"/>
      <c r="V64" s="10"/>
      <c r="W64" s="13"/>
      <c r="X64" s="13"/>
      <c r="Y64" s="13"/>
      <c r="Z64" s="13"/>
    </row>
    <row r="65" spans="1:26" ht="17.25" x14ac:dyDescent="0.4">
      <c r="A65" s="12"/>
      <c r="C65" s="22"/>
      <c r="D65" s="14"/>
      <c r="E65" s="25"/>
      <c r="F65" s="23"/>
      <c r="H65" s="22"/>
      <c r="V65" s="10"/>
      <c r="W65" s="13"/>
      <c r="X65" s="11"/>
      <c r="Y65" s="11"/>
      <c r="Z65" s="11"/>
    </row>
    <row r="66" spans="1:26" ht="17.25" x14ac:dyDescent="0.4">
      <c r="A66" s="12"/>
      <c r="C66" s="22"/>
      <c r="D66" s="14"/>
      <c r="E66" s="25"/>
      <c r="F66" s="23"/>
      <c r="V66" s="10"/>
      <c r="W66" s="13"/>
      <c r="X66" s="11"/>
      <c r="Y66" s="11"/>
      <c r="Z66" s="11"/>
    </row>
    <row r="67" spans="1:26" ht="17.25" x14ac:dyDescent="0.4">
      <c r="A67" s="12"/>
      <c r="C67" s="22"/>
      <c r="D67" s="14"/>
      <c r="E67" s="25"/>
      <c r="F67" s="23"/>
      <c r="V67" s="10"/>
      <c r="W67" s="13"/>
      <c r="X67" s="11"/>
      <c r="Y67" s="11"/>
      <c r="Z67" s="11"/>
    </row>
    <row r="68" spans="1:26" ht="17.25" x14ac:dyDescent="0.4">
      <c r="A68" s="12"/>
      <c r="C68" s="22"/>
      <c r="D68" s="14"/>
      <c r="E68" s="25"/>
      <c r="F68" s="23"/>
      <c r="V68" s="4"/>
      <c r="W68" s="13"/>
      <c r="X68" s="11"/>
      <c r="Y68" s="11"/>
      <c r="Z68" s="11"/>
    </row>
    <row r="69" spans="1:26" ht="17.25" x14ac:dyDescent="0.4">
      <c r="A69" s="12"/>
      <c r="C69" s="22"/>
      <c r="D69" s="14"/>
      <c r="E69" s="25"/>
      <c r="F69" s="23"/>
      <c r="V69" s="4"/>
      <c r="W69" s="13"/>
      <c r="X69" s="11"/>
      <c r="Y69" s="11"/>
      <c r="Z69" s="11"/>
    </row>
    <row r="70" spans="1:26" ht="17.25" x14ac:dyDescent="0.4">
      <c r="A70" s="12"/>
      <c r="C70" s="22"/>
      <c r="D70" s="14"/>
      <c r="E70" s="25"/>
      <c r="F70" s="23"/>
      <c r="V70" s="4"/>
      <c r="W70" s="13"/>
      <c r="X70" s="11"/>
      <c r="Y70" s="11"/>
      <c r="Z70" s="11"/>
    </row>
    <row r="71" spans="1:26" ht="17.25" x14ac:dyDescent="0.4">
      <c r="A71" s="12"/>
      <c r="C71" s="22"/>
      <c r="D71" s="14"/>
      <c r="E71" s="25"/>
      <c r="F71" s="23"/>
      <c r="V71" s="4"/>
      <c r="W71" s="13"/>
      <c r="X71" s="11"/>
      <c r="Y71" s="11"/>
      <c r="Z71" s="11"/>
    </row>
    <row r="72" spans="1:26" ht="17.25" x14ac:dyDescent="0.4">
      <c r="A72" s="12"/>
      <c r="C72" s="22"/>
      <c r="D72" s="14"/>
      <c r="E72" s="25"/>
      <c r="F72" s="23"/>
      <c r="V72" s="4"/>
      <c r="W72" s="13"/>
      <c r="X72" s="11"/>
      <c r="Y72" s="11"/>
      <c r="Z72" s="11"/>
    </row>
    <row r="73" spans="1:26" ht="17.25" x14ac:dyDescent="0.4">
      <c r="A73" s="12"/>
      <c r="C73" s="22"/>
      <c r="D73" s="14"/>
      <c r="E73" s="25"/>
      <c r="F73" s="23"/>
      <c r="V73" s="4"/>
      <c r="W73" s="13"/>
      <c r="X73" s="11"/>
      <c r="Y73" s="11"/>
      <c r="Z73" s="11"/>
    </row>
    <row r="74" spans="1:26" ht="17.25" x14ac:dyDescent="0.4">
      <c r="A74" s="12"/>
      <c r="C74" s="22"/>
      <c r="D74" s="14"/>
      <c r="E74" s="25"/>
      <c r="F74" s="23"/>
      <c r="V74" s="10"/>
      <c r="W74" s="13"/>
      <c r="X74" s="11"/>
      <c r="Y74" s="11"/>
      <c r="Z74" s="11"/>
    </row>
    <row r="75" spans="1:26" ht="17.25" x14ac:dyDescent="0.4">
      <c r="A75" s="12"/>
      <c r="C75" s="22"/>
      <c r="D75" s="14"/>
      <c r="E75" s="25"/>
      <c r="F75" s="23"/>
      <c r="V75" s="10"/>
      <c r="W75" s="13"/>
      <c r="X75" s="11"/>
      <c r="Y75" s="11"/>
      <c r="Z75" s="11"/>
    </row>
    <row r="76" spans="1:26" ht="17.25" x14ac:dyDescent="0.4">
      <c r="A76" s="12"/>
      <c r="C76" s="22"/>
      <c r="D76" s="14"/>
      <c r="E76" s="25"/>
      <c r="F76" s="23"/>
      <c r="V76" s="10"/>
      <c r="W76" s="13"/>
      <c r="X76" s="11"/>
      <c r="Y76" s="11"/>
      <c r="Z76" s="11"/>
    </row>
    <row r="77" spans="1:26" ht="17.25" x14ac:dyDescent="0.4">
      <c r="A77" s="12"/>
      <c r="C77" s="22"/>
      <c r="D77" s="14"/>
      <c r="E77" s="25"/>
      <c r="F77" s="23"/>
      <c r="V77" s="10"/>
      <c r="W77" s="11"/>
      <c r="X77" s="11"/>
      <c r="Y77" s="11"/>
      <c r="Z77" s="11"/>
    </row>
    <row r="78" spans="1:26" ht="17.25" x14ac:dyDescent="0.4">
      <c r="A78" s="12"/>
      <c r="C78" s="22"/>
      <c r="D78" s="14"/>
      <c r="E78" s="25"/>
      <c r="F78" s="23"/>
      <c r="V78" s="10"/>
      <c r="W78" s="11"/>
      <c r="X78" s="11"/>
      <c r="Y78" s="11"/>
      <c r="Z78" s="11"/>
    </row>
    <row r="79" spans="1:26" ht="17.25" x14ac:dyDescent="0.4">
      <c r="A79" s="12"/>
      <c r="C79" s="22"/>
      <c r="D79" s="14"/>
      <c r="E79" s="25"/>
      <c r="F79" s="23"/>
      <c r="V79" s="10"/>
      <c r="W79" s="11"/>
    </row>
    <row r="80" spans="1:26" ht="17.25" x14ac:dyDescent="0.4">
      <c r="A80" s="12"/>
      <c r="C80" s="22"/>
      <c r="D80" s="14"/>
      <c r="E80" s="25"/>
      <c r="F80" s="23"/>
      <c r="V80" s="10"/>
      <c r="W80" s="11"/>
    </row>
    <row r="81" spans="1:23" ht="17.25" x14ac:dyDescent="0.4">
      <c r="A81" s="12"/>
      <c r="C81" s="22"/>
      <c r="D81" s="14"/>
      <c r="E81" s="25"/>
      <c r="F81" s="23"/>
      <c r="V81" s="10"/>
      <c r="W81" s="11"/>
    </row>
    <row r="82" spans="1:23" ht="17.25" x14ac:dyDescent="0.4">
      <c r="A82" s="12"/>
      <c r="C82" s="22"/>
      <c r="D82" s="14"/>
      <c r="E82" s="25"/>
      <c r="F82" s="23"/>
      <c r="V82" s="10"/>
      <c r="W82" s="11"/>
    </row>
    <row r="83" spans="1:23" ht="17.25" x14ac:dyDescent="0.4">
      <c r="A83" s="12"/>
      <c r="C83" s="22"/>
      <c r="D83" s="14"/>
      <c r="E83" s="25"/>
      <c r="F83" s="23"/>
      <c r="V83" s="10"/>
    </row>
    <row r="84" spans="1:23" ht="17.25" x14ac:dyDescent="0.4">
      <c r="A84" s="27"/>
      <c r="B84" s="28"/>
      <c r="C84" s="29"/>
      <c r="D84" s="26"/>
      <c r="E84" s="25"/>
      <c r="F84" s="23"/>
      <c r="V84" s="10"/>
    </row>
    <row r="85" spans="1:23" ht="17.25" x14ac:dyDescent="0.4">
      <c r="A85" s="12"/>
      <c r="C85" s="22"/>
      <c r="D85" s="14"/>
      <c r="E85" s="25"/>
      <c r="F85" s="23"/>
      <c r="V85" s="10"/>
    </row>
    <row r="86" spans="1:23" ht="12.75" x14ac:dyDescent="0.2">
      <c r="A86" s="12"/>
      <c r="C86" s="22"/>
      <c r="D86" s="14"/>
      <c r="E86" s="25"/>
      <c r="F86" s="23"/>
    </row>
    <row r="87" spans="1:23" ht="12.75" x14ac:dyDescent="0.2">
      <c r="A87" s="12"/>
      <c r="C87" s="22"/>
      <c r="D87" s="14"/>
      <c r="E87" s="25"/>
      <c r="F87" s="23"/>
    </row>
    <row r="88" spans="1:23" ht="12.75" x14ac:dyDescent="0.2">
      <c r="A88" s="12"/>
      <c r="C88" s="22"/>
      <c r="D88" s="14"/>
      <c r="E88" s="25"/>
      <c r="F88" s="23"/>
    </row>
    <row r="89" spans="1:23" ht="12.75" x14ac:dyDescent="0.2">
      <c r="A89" s="12"/>
      <c r="C89" s="22"/>
      <c r="D89" s="14"/>
      <c r="E89" s="25"/>
      <c r="F89" s="23"/>
    </row>
    <row r="90" spans="1:23" ht="12.75" x14ac:dyDescent="0.2">
      <c r="A90" s="12"/>
      <c r="C90" s="22"/>
      <c r="D90" s="14"/>
      <c r="E90" s="25"/>
      <c r="F90" s="23"/>
    </row>
    <row r="91" spans="1:23" ht="12.75" x14ac:dyDescent="0.2">
      <c r="A91" s="12"/>
      <c r="C91" s="22"/>
      <c r="D91" s="14"/>
      <c r="E91" s="25"/>
      <c r="F91" s="23"/>
    </row>
    <row r="92" spans="1:23" ht="12.75" x14ac:dyDescent="0.2">
      <c r="A92" s="12"/>
      <c r="C92" s="30"/>
      <c r="D92" s="14"/>
      <c r="E92" s="25"/>
      <c r="F92" s="23"/>
    </row>
    <row r="93" spans="1:23" ht="12.75" x14ac:dyDescent="0.2">
      <c r="A93" s="12"/>
      <c r="C93" s="30"/>
      <c r="D93" s="14"/>
      <c r="E93" s="25"/>
      <c r="F93" s="23"/>
    </row>
    <row r="94" spans="1:23" ht="12.75" x14ac:dyDescent="0.2">
      <c r="A94" s="12"/>
      <c r="C94" s="30"/>
      <c r="D94" s="14"/>
      <c r="E94" s="25"/>
      <c r="F94" s="23"/>
    </row>
    <row r="95" spans="1:23" ht="12.75" x14ac:dyDescent="0.2">
      <c r="A95" s="12"/>
      <c r="C95" s="30"/>
      <c r="D95" s="14"/>
      <c r="E95" s="25"/>
      <c r="F95" s="23"/>
    </row>
    <row r="96" spans="1:23" ht="12.75" x14ac:dyDescent="0.2">
      <c r="A96" s="12"/>
      <c r="C96" s="30"/>
      <c r="D96" s="14"/>
      <c r="E96" s="25"/>
      <c r="F96" s="23"/>
    </row>
    <row r="97" spans="1:6" ht="12.75" x14ac:dyDescent="0.2">
      <c r="A97" s="12"/>
      <c r="C97" s="30"/>
      <c r="D97" s="14"/>
      <c r="E97" s="25"/>
      <c r="F97" s="23"/>
    </row>
    <row r="98" spans="1:6" ht="12.75" x14ac:dyDescent="0.2">
      <c r="A98" s="12"/>
      <c r="C98" s="30"/>
      <c r="D98" s="14"/>
      <c r="F98" s="23"/>
    </row>
    <row r="99" spans="1:6" ht="12.75" x14ac:dyDescent="0.2">
      <c r="A99" s="12"/>
      <c r="C99" s="30"/>
      <c r="D99" s="14"/>
      <c r="E99" s="25"/>
      <c r="F99" s="23"/>
    </row>
    <row r="100" spans="1:6" ht="12.75" x14ac:dyDescent="0.2">
      <c r="A100" s="12"/>
      <c r="C100" s="30"/>
      <c r="D100" s="14"/>
      <c r="E100" s="25"/>
      <c r="F100" s="23"/>
    </row>
    <row r="101" spans="1:6" ht="12.75" x14ac:dyDescent="0.2">
      <c r="A101" s="12"/>
      <c r="C101" s="30"/>
      <c r="D101" s="14"/>
    </row>
    <row r="102" spans="1:6" ht="12.75" x14ac:dyDescent="0.2">
      <c r="A102" s="12"/>
      <c r="C102" s="30"/>
      <c r="D102" s="14"/>
      <c r="E102" s="25"/>
      <c r="F102" s="23"/>
    </row>
    <row r="103" spans="1:6" ht="12.75" x14ac:dyDescent="0.2">
      <c r="A103" s="12"/>
      <c r="C103" s="30"/>
      <c r="D103" s="14"/>
      <c r="E103" s="25"/>
      <c r="F103" s="23"/>
    </row>
    <row r="104" spans="1:6" ht="12.75" x14ac:dyDescent="0.2">
      <c r="A104" s="12"/>
      <c r="C104" s="30"/>
      <c r="D104" s="14"/>
      <c r="E104" s="25"/>
    </row>
    <row r="105" spans="1:6" ht="12.75" x14ac:dyDescent="0.2">
      <c r="A105" s="12"/>
      <c r="C105" s="30"/>
      <c r="D105" s="14"/>
      <c r="E105" s="25"/>
    </row>
    <row r="106" spans="1:6" ht="12.75" x14ac:dyDescent="0.2">
      <c r="A106" s="12"/>
      <c r="C106" s="22"/>
      <c r="D106" s="14"/>
      <c r="E106" s="25"/>
    </row>
    <row r="107" spans="1:6" ht="12.75" x14ac:dyDescent="0.2">
      <c r="A107" s="12"/>
      <c r="C107" s="22"/>
      <c r="D107" s="14"/>
      <c r="E107" s="25"/>
      <c r="F107" s="23"/>
    </row>
    <row r="108" spans="1:6" ht="12.75" x14ac:dyDescent="0.2">
      <c r="A108" s="12"/>
      <c r="D108" s="14"/>
    </row>
    <row r="109" spans="1:6" ht="12.75" x14ac:dyDescent="0.2">
      <c r="A109" s="12"/>
    </row>
    <row r="110" spans="1:6" ht="12.75" x14ac:dyDescent="0.2">
      <c r="A110" s="12"/>
    </row>
    <row r="111" spans="1:6" ht="12.75" x14ac:dyDescent="0.2">
      <c r="A111" s="12"/>
    </row>
    <row r="112" spans="1:6" ht="12.75" x14ac:dyDescent="0.2">
      <c r="A112" s="12"/>
    </row>
    <row r="113" spans="1:1" ht="12.75" x14ac:dyDescent="0.2">
      <c r="A113" s="12"/>
    </row>
    <row r="114" spans="1:1" ht="12.75" x14ac:dyDescent="0.2">
      <c r="A114" s="12"/>
    </row>
    <row r="115" spans="1:1" ht="12.75" x14ac:dyDescent="0.2">
      <c r="A115" s="12"/>
    </row>
    <row r="116" spans="1:1" ht="12.75" x14ac:dyDescent="0.2">
      <c r="A116" s="12"/>
    </row>
    <row r="117" spans="1:1" ht="12.75" x14ac:dyDescent="0.2">
      <c r="A117" s="12"/>
    </row>
    <row r="118" spans="1:1" ht="12.75" x14ac:dyDescent="0.2">
      <c r="A118" s="12"/>
    </row>
    <row r="119" spans="1:1" ht="12.75" x14ac:dyDescent="0.2">
      <c r="A119" s="12"/>
    </row>
    <row r="120" spans="1:1" ht="12.75" x14ac:dyDescent="0.2">
      <c r="A120" s="12"/>
    </row>
    <row r="121" spans="1:1" ht="15.75" customHeight="1" x14ac:dyDescent="0.2">
      <c r="A121" s="12"/>
    </row>
    <row r="122" spans="1:1" ht="15.75" customHeight="1" x14ac:dyDescent="0.2">
      <c r="A122" s="12"/>
    </row>
    <row r="123" spans="1:1" ht="15.75" customHeight="1" x14ac:dyDescent="0.2">
      <c r="A123" s="12"/>
    </row>
    <row r="124" spans="1:1" ht="15.75" customHeight="1" x14ac:dyDescent="0.2">
      <c r="A124" s="12"/>
    </row>
    <row r="125" spans="1:1" ht="15.75" customHeight="1" x14ac:dyDescent="0.2">
      <c r="A125" s="12"/>
    </row>
    <row r="126" spans="1:1" ht="15.75" customHeight="1" x14ac:dyDescent="0.2">
      <c r="A126" s="12"/>
    </row>
    <row r="127" spans="1:1" ht="12.75" x14ac:dyDescent="0.2">
      <c r="A127" s="12"/>
    </row>
    <row r="128" spans="1:1" ht="12.75" x14ac:dyDescent="0.2">
      <c r="A128" s="12"/>
    </row>
    <row r="129" spans="1:1" ht="12.75" x14ac:dyDescent="0.2">
      <c r="A129" s="12"/>
    </row>
    <row r="130" spans="1:1" ht="12.75" x14ac:dyDescent="0.2">
      <c r="A130" s="12"/>
    </row>
    <row r="131" spans="1:1" ht="12.75" x14ac:dyDescent="0.2">
      <c r="A131" s="12"/>
    </row>
    <row r="132" spans="1:1" ht="12.75" x14ac:dyDescent="0.2">
      <c r="A132" s="12"/>
    </row>
    <row r="133" spans="1:1" ht="12.75" x14ac:dyDescent="0.2">
      <c r="A133" s="12"/>
    </row>
    <row r="134" spans="1:1" ht="12.75" x14ac:dyDescent="0.2">
      <c r="A134" s="12"/>
    </row>
    <row r="135" spans="1:1" ht="12.75" x14ac:dyDescent="0.2">
      <c r="A135" s="12"/>
    </row>
    <row r="136" spans="1:1" ht="12.75" x14ac:dyDescent="0.2">
      <c r="A136" s="12"/>
    </row>
    <row r="137" spans="1:1" ht="12.75" x14ac:dyDescent="0.2">
      <c r="A137" s="12"/>
    </row>
    <row r="138" spans="1:1" ht="12.75" x14ac:dyDescent="0.2">
      <c r="A138" s="12"/>
    </row>
    <row r="139" spans="1:1" ht="12.75" x14ac:dyDescent="0.2">
      <c r="A139" s="12"/>
    </row>
    <row r="140" spans="1:1" ht="12.75" x14ac:dyDescent="0.2">
      <c r="A140" s="12"/>
    </row>
    <row r="141" spans="1:1" ht="12.75" x14ac:dyDescent="0.2">
      <c r="A141" s="12"/>
    </row>
    <row r="142" spans="1:1" ht="12.75" x14ac:dyDescent="0.2">
      <c r="A142" s="12"/>
    </row>
    <row r="143" spans="1:1" ht="12.75" x14ac:dyDescent="0.2">
      <c r="A143" s="12"/>
    </row>
    <row r="144" spans="1:1" ht="12.75" x14ac:dyDescent="0.2">
      <c r="A144" s="12"/>
    </row>
    <row r="145" spans="1:1" ht="12.75" x14ac:dyDescent="0.2">
      <c r="A145" s="12"/>
    </row>
    <row r="146" spans="1:1" ht="12.75" x14ac:dyDescent="0.2">
      <c r="A146" s="12"/>
    </row>
    <row r="147" spans="1:1" ht="12.75" x14ac:dyDescent="0.2">
      <c r="A147" s="12"/>
    </row>
    <row r="148" spans="1:1" ht="12.75" x14ac:dyDescent="0.2">
      <c r="A148" s="12"/>
    </row>
    <row r="149" spans="1:1" ht="12.75" x14ac:dyDescent="0.2">
      <c r="A149" s="12"/>
    </row>
    <row r="150" spans="1:1" ht="12.75" x14ac:dyDescent="0.2">
      <c r="A150" s="12"/>
    </row>
    <row r="151" spans="1:1" ht="12.75" x14ac:dyDescent="0.2">
      <c r="A151" s="12"/>
    </row>
    <row r="152" spans="1:1" ht="12.75" x14ac:dyDescent="0.2">
      <c r="A152" s="12"/>
    </row>
    <row r="153" spans="1:1" ht="12.75" x14ac:dyDescent="0.2">
      <c r="A153" s="12"/>
    </row>
    <row r="154" spans="1:1" ht="12.75" x14ac:dyDescent="0.2">
      <c r="A154" s="12"/>
    </row>
    <row r="155" spans="1:1" ht="12.75" x14ac:dyDescent="0.2">
      <c r="A155" s="12"/>
    </row>
    <row r="156" spans="1:1" ht="12.75" x14ac:dyDescent="0.2">
      <c r="A156" s="12"/>
    </row>
    <row r="157" spans="1:1" ht="12.75" x14ac:dyDescent="0.2">
      <c r="A157" s="12"/>
    </row>
    <row r="158" spans="1:1" ht="12.75" x14ac:dyDescent="0.2">
      <c r="A158" s="12"/>
    </row>
    <row r="159" spans="1:1" ht="12.75" x14ac:dyDescent="0.2">
      <c r="A159" s="12"/>
    </row>
    <row r="160" spans="1:1" ht="12.75" x14ac:dyDescent="0.2">
      <c r="A160" s="12"/>
    </row>
    <row r="161" spans="1:1" ht="12.75" x14ac:dyDescent="0.2">
      <c r="A161" s="12"/>
    </row>
    <row r="162" spans="1:1" ht="12.75" x14ac:dyDescent="0.2">
      <c r="A162" s="12"/>
    </row>
    <row r="163" spans="1:1" ht="12.75" x14ac:dyDescent="0.2">
      <c r="A163" s="12"/>
    </row>
    <row r="164" spans="1:1" ht="12.75" x14ac:dyDescent="0.2">
      <c r="A164" s="12"/>
    </row>
    <row r="165" spans="1:1" ht="12.75" x14ac:dyDescent="0.2">
      <c r="A165" s="12"/>
    </row>
    <row r="166" spans="1:1" ht="12.75" x14ac:dyDescent="0.2">
      <c r="A166" s="12"/>
    </row>
    <row r="167" spans="1:1" ht="12.75" x14ac:dyDescent="0.2">
      <c r="A167" s="12"/>
    </row>
    <row r="168" spans="1:1" ht="12.75" x14ac:dyDescent="0.2">
      <c r="A168" s="12"/>
    </row>
    <row r="169" spans="1:1" ht="12.75" x14ac:dyDescent="0.2">
      <c r="A169" s="12"/>
    </row>
    <row r="170" spans="1:1" ht="12.75" x14ac:dyDescent="0.2">
      <c r="A170" s="12"/>
    </row>
    <row r="171" spans="1:1" ht="12.75" x14ac:dyDescent="0.2">
      <c r="A171" s="12"/>
    </row>
    <row r="172" spans="1:1" ht="12.75" x14ac:dyDescent="0.2">
      <c r="A172" s="12"/>
    </row>
    <row r="173" spans="1:1" ht="12.75" x14ac:dyDescent="0.2">
      <c r="A173" s="12"/>
    </row>
    <row r="174" spans="1:1" ht="12.75" x14ac:dyDescent="0.2">
      <c r="A174" s="12"/>
    </row>
    <row r="175" spans="1:1" ht="12.75" x14ac:dyDescent="0.2">
      <c r="A175" s="12"/>
    </row>
    <row r="176" spans="1:1" ht="12.75" x14ac:dyDescent="0.2">
      <c r="A176" s="12"/>
    </row>
    <row r="177" spans="1:1" ht="12.75" x14ac:dyDescent="0.2">
      <c r="A177" s="12"/>
    </row>
    <row r="178" spans="1:1" ht="12.75" x14ac:dyDescent="0.2">
      <c r="A178" s="12"/>
    </row>
    <row r="179" spans="1:1" ht="12.75" x14ac:dyDescent="0.2">
      <c r="A179" s="12"/>
    </row>
    <row r="180" spans="1:1" ht="12.75" x14ac:dyDescent="0.2">
      <c r="A180" s="12"/>
    </row>
    <row r="181" spans="1:1" ht="12.75" x14ac:dyDescent="0.2">
      <c r="A181" s="12"/>
    </row>
    <row r="182" spans="1:1" ht="12.75" x14ac:dyDescent="0.2">
      <c r="A182" s="12"/>
    </row>
    <row r="183" spans="1:1" ht="12.75" x14ac:dyDescent="0.2">
      <c r="A183" s="12"/>
    </row>
    <row r="184" spans="1:1" ht="12.75" x14ac:dyDescent="0.2">
      <c r="A184" s="12"/>
    </row>
    <row r="185" spans="1:1" ht="12.75" x14ac:dyDescent="0.2">
      <c r="A185" s="12"/>
    </row>
    <row r="186" spans="1:1" ht="12.75" x14ac:dyDescent="0.2">
      <c r="A186" s="12"/>
    </row>
    <row r="187" spans="1:1" ht="12.75" x14ac:dyDescent="0.2">
      <c r="A187" s="12"/>
    </row>
    <row r="188" spans="1:1" ht="12.75" x14ac:dyDescent="0.2">
      <c r="A188" s="12"/>
    </row>
    <row r="189" spans="1:1" ht="12.75" x14ac:dyDescent="0.2">
      <c r="A189" s="12"/>
    </row>
    <row r="190" spans="1:1" ht="12.75" x14ac:dyDescent="0.2">
      <c r="A190" s="12"/>
    </row>
    <row r="191" spans="1:1" ht="12.75" x14ac:dyDescent="0.2">
      <c r="A191" s="12"/>
    </row>
    <row r="192" spans="1:1" ht="12.75" x14ac:dyDescent="0.2">
      <c r="A192" s="12"/>
    </row>
    <row r="193" spans="1:1" ht="12.75" x14ac:dyDescent="0.2">
      <c r="A193" s="12"/>
    </row>
    <row r="194" spans="1:1" ht="12.75" x14ac:dyDescent="0.2">
      <c r="A194" s="12"/>
    </row>
    <row r="195" spans="1:1" ht="12.75" x14ac:dyDescent="0.2">
      <c r="A195" s="12"/>
    </row>
    <row r="196" spans="1:1" ht="12.75" x14ac:dyDescent="0.2">
      <c r="A196" s="12"/>
    </row>
    <row r="197" spans="1:1" ht="12.75" x14ac:dyDescent="0.2">
      <c r="A197" s="12"/>
    </row>
    <row r="198" spans="1:1" ht="12.75" x14ac:dyDescent="0.2">
      <c r="A198" s="12"/>
    </row>
    <row r="199" spans="1:1" ht="12.75" x14ac:dyDescent="0.2">
      <c r="A199" s="12"/>
    </row>
    <row r="200" spans="1:1" ht="12.75" x14ac:dyDescent="0.2">
      <c r="A200" s="12"/>
    </row>
    <row r="201" spans="1:1" ht="12.75" x14ac:dyDescent="0.2">
      <c r="A201" s="12"/>
    </row>
    <row r="202" spans="1:1" ht="12.75" x14ac:dyDescent="0.2">
      <c r="A202" s="12"/>
    </row>
    <row r="203" spans="1:1" ht="12.75" x14ac:dyDescent="0.2">
      <c r="A203" s="12"/>
    </row>
    <row r="204" spans="1:1" ht="12.75" x14ac:dyDescent="0.2">
      <c r="A204" s="12"/>
    </row>
    <row r="205" spans="1:1" ht="12.75" x14ac:dyDescent="0.2">
      <c r="A205" s="12"/>
    </row>
    <row r="206" spans="1:1" ht="12.75" x14ac:dyDescent="0.2">
      <c r="A206" s="12"/>
    </row>
    <row r="207" spans="1:1" ht="12.75" x14ac:dyDescent="0.2">
      <c r="A207" s="12"/>
    </row>
    <row r="208" spans="1:1" ht="12.75" x14ac:dyDescent="0.2">
      <c r="A208" s="12"/>
    </row>
    <row r="209" spans="1:1" ht="12.75" x14ac:dyDescent="0.2">
      <c r="A209" s="12"/>
    </row>
    <row r="210" spans="1:1" ht="12.75" x14ac:dyDescent="0.2">
      <c r="A210" s="12"/>
    </row>
    <row r="211" spans="1:1" ht="12.75" x14ac:dyDescent="0.2">
      <c r="A211" s="12"/>
    </row>
    <row r="212" spans="1:1" ht="12.75" x14ac:dyDescent="0.2">
      <c r="A212" s="12"/>
    </row>
    <row r="213" spans="1:1" ht="12.75" x14ac:dyDescent="0.2">
      <c r="A213" s="12"/>
    </row>
    <row r="214" spans="1:1" ht="12.75" x14ac:dyDescent="0.2">
      <c r="A214" s="12"/>
    </row>
    <row r="215" spans="1:1" ht="12.75" x14ac:dyDescent="0.2">
      <c r="A215" s="12"/>
    </row>
    <row r="216" spans="1:1" ht="12.75" x14ac:dyDescent="0.2">
      <c r="A216" s="12"/>
    </row>
    <row r="217" spans="1:1" ht="12.75" x14ac:dyDescent="0.2">
      <c r="A217" s="12"/>
    </row>
    <row r="218" spans="1:1" ht="12.75" x14ac:dyDescent="0.2">
      <c r="A218" s="12"/>
    </row>
    <row r="219" spans="1:1" ht="12.75" x14ac:dyDescent="0.2">
      <c r="A219" s="12"/>
    </row>
    <row r="220" spans="1:1" ht="12.75" x14ac:dyDescent="0.2">
      <c r="A220" s="12"/>
    </row>
    <row r="221" spans="1:1" ht="12.75" x14ac:dyDescent="0.2">
      <c r="A221" s="12"/>
    </row>
    <row r="222" spans="1:1" ht="12.75" x14ac:dyDescent="0.2">
      <c r="A222" s="12"/>
    </row>
    <row r="223" spans="1:1" ht="12.75" x14ac:dyDescent="0.2">
      <c r="A223" s="12"/>
    </row>
    <row r="224" spans="1:1" ht="12.75" x14ac:dyDescent="0.2">
      <c r="A224" s="12"/>
    </row>
    <row r="225" spans="1:1" ht="12.75" x14ac:dyDescent="0.2">
      <c r="A225" s="12"/>
    </row>
    <row r="226" spans="1:1" ht="12.75" x14ac:dyDescent="0.2">
      <c r="A226" s="12"/>
    </row>
    <row r="227" spans="1:1" ht="12.75" x14ac:dyDescent="0.2">
      <c r="A227" s="12"/>
    </row>
    <row r="228" spans="1:1" ht="12.75" x14ac:dyDescent="0.2">
      <c r="A228" s="12"/>
    </row>
    <row r="229" spans="1:1" ht="12.75" x14ac:dyDescent="0.2">
      <c r="A229" s="12"/>
    </row>
    <row r="230" spans="1:1" ht="12.75" x14ac:dyDescent="0.2">
      <c r="A230" s="12"/>
    </row>
    <row r="231" spans="1:1" ht="12.75" x14ac:dyDescent="0.2">
      <c r="A231" s="12"/>
    </row>
    <row r="232" spans="1:1" ht="12.75" x14ac:dyDescent="0.2">
      <c r="A232" s="12"/>
    </row>
    <row r="233" spans="1:1" ht="12.75" x14ac:dyDescent="0.2">
      <c r="A233" s="12"/>
    </row>
    <row r="234" spans="1:1" ht="12.75" x14ac:dyDescent="0.2">
      <c r="A234" s="12"/>
    </row>
    <row r="235" spans="1:1" ht="12.75" x14ac:dyDescent="0.2">
      <c r="A235" s="12"/>
    </row>
    <row r="236" spans="1:1" ht="12.75" x14ac:dyDescent="0.2">
      <c r="A236" s="12"/>
    </row>
    <row r="237" spans="1:1" ht="12.75" x14ac:dyDescent="0.2">
      <c r="A237" s="12"/>
    </row>
    <row r="238" spans="1:1" ht="12.75" x14ac:dyDescent="0.2">
      <c r="A238" s="12"/>
    </row>
    <row r="239" spans="1:1" ht="12.75" x14ac:dyDescent="0.2">
      <c r="A239" s="12"/>
    </row>
    <row r="240" spans="1:1" ht="12.75" x14ac:dyDescent="0.2">
      <c r="A240" s="12"/>
    </row>
    <row r="241" spans="1:1" ht="12.75" x14ac:dyDescent="0.2">
      <c r="A241" s="12"/>
    </row>
    <row r="242" spans="1:1" ht="12.75" x14ac:dyDescent="0.2">
      <c r="A242" s="12"/>
    </row>
    <row r="243" spans="1:1" ht="12.75" x14ac:dyDescent="0.2">
      <c r="A243" s="12"/>
    </row>
    <row r="244" spans="1:1" ht="12.75" x14ac:dyDescent="0.2">
      <c r="A244" s="12"/>
    </row>
    <row r="245" spans="1:1" ht="12.75" x14ac:dyDescent="0.2">
      <c r="A245" s="12"/>
    </row>
    <row r="246" spans="1:1" ht="12.75" x14ac:dyDescent="0.2">
      <c r="A246" s="12"/>
    </row>
    <row r="247" spans="1:1" ht="12.75" x14ac:dyDescent="0.2">
      <c r="A247" s="12"/>
    </row>
    <row r="248" spans="1:1" ht="12.75" x14ac:dyDescent="0.2">
      <c r="A248" s="12"/>
    </row>
    <row r="249" spans="1:1" ht="12.75" x14ac:dyDescent="0.2">
      <c r="A249" s="12"/>
    </row>
    <row r="250" spans="1:1" ht="12.75" x14ac:dyDescent="0.2">
      <c r="A250" s="12"/>
    </row>
    <row r="251" spans="1:1" ht="12.75" x14ac:dyDescent="0.2">
      <c r="A251" s="12"/>
    </row>
    <row r="252" spans="1:1" ht="12.75" x14ac:dyDescent="0.2">
      <c r="A252" s="12"/>
    </row>
    <row r="253" spans="1:1" ht="12.75" x14ac:dyDescent="0.2">
      <c r="A253" s="12"/>
    </row>
    <row r="254" spans="1:1" ht="12.75" x14ac:dyDescent="0.2">
      <c r="A254" s="12"/>
    </row>
    <row r="255" spans="1:1" ht="12.75" x14ac:dyDescent="0.2">
      <c r="A255" s="12"/>
    </row>
    <row r="256" spans="1:1" ht="12.75" x14ac:dyDescent="0.2">
      <c r="A256" s="12"/>
    </row>
    <row r="257" spans="1:1" ht="12.75" x14ac:dyDescent="0.2">
      <c r="A257" s="12"/>
    </row>
    <row r="258" spans="1:1" ht="12.75" x14ac:dyDescent="0.2">
      <c r="A258" s="12"/>
    </row>
    <row r="259" spans="1:1" ht="12.75" x14ac:dyDescent="0.2">
      <c r="A259" s="12"/>
    </row>
    <row r="260" spans="1:1" ht="12.75" x14ac:dyDescent="0.2">
      <c r="A260" s="12"/>
    </row>
    <row r="261" spans="1:1" ht="12.75" x14ac:dyDescent="0.2">
      <c r="A261" s="12"/>
    </row>
    <row r="262" spans="1:1" ht="12.75" x14ac:dyDescent="0.2">
      <c r="A262" s="12"/>
    </row>
    <row r="263" spans="1:1" ht="12.75" x14ac:dyDescent="0.2">
      <c r="A263" s="12"/>
    </row>
    <row r="264" spans="1:1" ht="12.75" x14ac:dyDescent="0.2">
      <c r="A264" s="12"/>
    </row>
    <row r="265" spans="1:1" ht="12.75" x14ac:dyDescent="0.2">
      <c r="A265" s="12"/>
    </row>
    <row r="266" spans="1:1" ht="12.75" x14ac:dyDescent="0.2">
      <c r="A266" s="12"/>
    </row>
    <row r="267" spans="1:1" ht="12.75" x14ac:dyDescent="0.2">
      <c r="A267" s="12"/>
    </row>
    <row r="268" spans="1:1" ht="12.75" x14ac:dyDescent="0.2">
      <c r="A268" s="12"/>
    </row>
    <row r="269" spans="1:1" ht="12.75" x14ac:dyDescent="0.2">
      <c r="A269" s="12"/>
    </row>
    <row r="270" spans="1:1" ht="12.75" x14ac:dyDescent="0.2">
      <c r="A270" s="12"/>
    </row>
    <row r="271" spans="1:1" ht="12.75" x14ac:dyDescent="0.2">
      <c r="A271" s="12"/>
    </row>
    <row r="272" spans="1:1" ht="12.75" x14ac:dyDescent="0.2">
      <c r="A272" s="12"/>
    </row>
    <row r="273" spans="1:1" ht="12.75" x14ac:dyDescent="0.2">
      <c r="A273" s="12"/>
    </row>
    <row r="274" spans="1:1" ht="12.75" x14ac:dyDescent="0.2">
      <c r="A274" s="12"/>
    </row>
    <row r="275" spans="1:1" ht="12.75" x14ac:dyDescent="0.2">
      <c r="A275" s="12"/>
    </row>
    <row r="276" spans="1:1" ht="12.75" x14ac:dyDescent="0.2">
      <c r="A276" s="12"/>
    </row>
    <row r="277" spans="1:1" ht="12.75" x14ac:dyDescent="0.2">
      <c r="A277" s="12"/>
    </row>
    <row r="278" spans="1:1" ht="12.75" x14ac:dyDescent="0.2">
      <c r="A278" s="12"/>
    </row>
    <row r="279" spans="1:1" ht="12.75" x14ac:dyDescent="0.2">
      <c r="A279" s="12"/>
    </row>
    <row r="280" spans="1:1" ht="12.75" x14ac:dyDescent="0.2">
      <c r="A280" s="12"/>
    </row>
    <row r="281" spans="1:1" ht="12.75" x14ac:dyDescent="0.2">
      <c r="A281" s="12"/>
    </row>
    <row r="282" spans="1:1" ht="12.75" x14ac:dyDescent="0.2">
      <c r="A282" s="12"/>
    </row>
    <row r="283" spans="1:1" ht="12.75" x14ac:dyDescent="0.2">
      <c r="A283" s="12"/>
    </row>
    <row r="284" spans="1:1" ht="12.75" x14ac:dyDescent="0.2">
      <c r="A284" s="12"/>
    </row>
    <row r="285" spans="1:1" ht="12.75" x14ac:dyDescent="0.2">
      <c r="A285" s="12"/>
    </row>
    <row r="286" spans="1:1" ht="12.75" x14ac:dyDescent="0.2">
      <c r="A286" s="12"/>
    </row>
    <row r="287" spans="1:1" ht="12.75" x14ac:dyDescent="0.2">
      <c r="A287" s="12"/>
    </row>
    <row r="288" spans="1:1" ht="12.75" x14ac:dyDescent="0.2">
      <c r="A288" s="12"/>
    </row>
    <row r="289" spans="1:1" ht="12.75" x14ac:dyDescent="0.2">
      <c r="A289" s="12"/>
    </row>
    <row r="290" spans="1:1" ht="12.75" x14ac:dyDescent="0.2">
      <c r="A290" s="12"/>
    </row>
    <row r="291" spans="1:1" ht="12.75" x14ac:dyDescent="0.2">
      <c r="A291" s="12"/>
    </row>
    <row r="292" spans="1:1" ht="12.75" x14ac:dyDescent="0.2">
      <c r="A292" s="12"/>
    </row>
    <row r="293" spans="1:1" ht="12.75" x14ac:dyDescent="0.2">
      <c r="A293" s="12"/>
    </row>
    <row r="294" spans="1:1" ht="12.75" x14ac:dyDescent="0.2">
      <c r="A294" s="12"/>
    </row>
    <row r="295" spans="1:1" ht="12.75" x14ac:dyDescent="0.2">
      <c r="A295" s="12"/>
    </row>
    <row r="296" spans="1:1" ht="12.75" x14ac:dyDescent="0.2">
      <c r="A296" s="12"/>
    </row>
    <row r="297" spans="1:1" ht="12.75" x14ac:dyDescent="0.2">
      <c r="A297" s="12"/>
    </row>
    <row r="298" spans="1:1" ht="12.75" x14ac:dyDescent="0.2">
      <c r="A298" s="12"/>
    </row>
    <row r="299" spans="1:1" ht="12.75" x14ac:dyDescent="0.2">
      <c r="A299" s="12"/>
    </row>
    <row r="300" spans="1:1" ht="12.75" x14ac:dyDescent="0.2">
      <c r="A300" s="12"/>
    </row>
    <row r="301" spans="1:1" ht="12.75" x14ac:dyDescent="0.2">
      <c r="A301" s="12"/>
    </row>
    <row r="302" spans="1:1" ht="12.75" x14ac:dyDescent="0.2">
      <c r="A302" s="12"/>
    </row>
    <row r="303" spans="1:1" ht="12.75" x14ac:dyDescent="0.2">
      <c r="A303" s="12"/>
    </row>
    <row r="304" spans="1:1" ht="12.75" x14ac:dyDescent="0.2">
      <c r="A304" s="12"/>
    </row>
    <row r="305" spans="1:1" ht="12.75" x14ac:dyDescent="0.2">
      <c r="A305" s="12"/>
    </row>
    <row r="306" spans="1:1" ht="12.75" x14ac:dyDescent="0.2">
      <c r="A306" s="12"/>
    </row>
    <row r="307" spans="1:1" ht="12.75" x14ac:dyDescent="0.2">
      <c r="A307" s="12"/>
    </row>
    <row r="308" spans="1:1" ht="12.75" x14ac:dyDescent="0.2">
      <c r="A308" s="12"/>
    </row>
    <row r="309" spans="1:1" ht="12.75" x14ac:dyDescent="0.2">
      <c r="A309" s="12"/>
    </row>
    <row r="310" spans="1:1" ht="12.75" x14ac:dyDescent="0.2">
      <c r="A310" s="12"/>
    </row>
    <row r="311" spans="1:1" ht="12.75" x14ac:dyDescent="0.2">
      <c r="A311" s="12"/>
    </row>
    <row r="312" spans="1:1" ht="12.75" x14ac:dyDescent="0.2">
      <c r="A312" s="12"/>
    </row>
    <row r="313" spans="1:1" ht="12.75" x14ac:dyDescent="0.2">
      <c r="A313" s="12"/>
    </row>
    <row r="314" spans="1:1" ht="12.75" x14ac:dyDescent="0.2">
      <c r="A314" s="12"/>
    </row>
    <row r="315" spans="1:1" ht="12.75" x14ac:dyDescent="0.2">
      <c r="A315" s="12"/>
    </row>
    <row r="316" spans="1:1" ht="12.75" x14ac:dyDescent="0.2">
      <c r="A316" s="12"/>
    </row>
    <row r="317" spans="1:1" ht="12.75" x14ac:dyDescent="0.2">
      <c r="A317" s="12"/>
    </row>
    <row r="318" spans="1:1" ht="12.75" x14ac:dyDescent="0.2">
      <c r="A318" s="12"/>
    </row>
    <row r="319" spans="1:1" ht="12.75" x14ac:dyDescent="0.2">
      <c r="A319" s="12"/>
    </row>
    <row r="320" spans="1:1" ht="12.75" x14ac:dyDescent="0.2">
      <c r="A320" s="12"/>
    </row>
    <row r="321" spans="1:1" ht="12.75" x14ac:dyDescent="0.2">
      <c r="A321" s="12"/>
    </row>
    <row r="322" spans="1:1" ht="12.75" x14ac:dyDescent="0.2">
      <c r="A322" s="12"/>
    </row>
    <row r="323" spans="1:1" ht="12.75" x14ac:dyDescent="0.2">
      <c r="A323" s="12"/>
    </row>
    <row r="324" spans="1:1" ht="12.75" x14ac:dyDescent="0.2">
      <c r="A324" s="12"/>
    </row>
    <row r="325" spans="1:1" ht="12.75" x14ac:dyDescent="0.2">
      <c r="A325" s="12"/>
    </row>
    <row r="326" spans="1:1" ht="12.75" x14ac:dyDescent="0.2">
      <c r="A326" s="12"/>
    </row>
    <row r="327" spans="1:1" ht="12.75" x14ac:dyDescent="0.2">
      <c r="A327" s="12"/>
    </row>
    <row r="328" spans="1:1" ht="12.75" x14ac:dyDescent="0.2">
      <c r="A328" s="12"/>
    </row>
    <row r="329" spans="1:1" ht="12.75" x14ac:dyDescent="0.2">
      <c r="A329" s="12"/>
    </row>
    <row r="330" spans="1:1" ht="12.75" x14ac:dyDescent="0.2">
      <c r="A330" s="12"/>
    </row>
    <row r="331" spans="1:1" ht="12.75" x14ac:dyDescent="0.2">
      <c r="A331" s="12"/>
    </row>
    <row r="332" spans="1:1" ht="12.75" x14ac:dyDescent="0.2">
      <c r="A332" s="12"/>
    </row>
    <row r="333" spans="1:1" ht="12.75" x14ac:dyDescent="0.2">
      <c r="A333" s="12"/>
    </row>
    <row r="334" spans="1:1" ht="12.75" x14ac:dyDescent="0.2">
      <c r="A334" s="12"/>
    </row>
    <row r="335" spans="1:1" ht="12.75" x14ac:dyDescent="0.2">
      <c r="A335" s="12"/>
    </row>
    <row r="336" spans="1:1" ht="12.75" x14ac:dyDescent="0.2">
      <c r="A336" s="12"/>
    </row>
    <row r="337" spans="1:1" ht="12.75" x14ac:dyDescent="0.2">
      <c r="A337" s="12"/>
    </row>
    <row r="338" spans="1:1" ht="12.75" x14ac:dyDescent="0.2">
      <c r="A338" s="12"/>
    </row>
    <row r="339" spans="1:1" ht="12.75" x14ac:dyDescent="0.2">
      <c r="A339" s="12"/>
    </row>
    <row r="340" spans="1:1" ht="12.75" x14ac:dyDescent="0.2">
      <c r="A340" s="12"/>
    </row>
    <row r="341" spans="1:1" ht="12.75" x14ac:dyDescent="0.2">
      <c r="A341" s="12"/>
    </row>
    <row r="342" spans="1:1" ht="12.75" x14ac:dyDescent="0.2">
      <c r="A342" s="12"/>
    </row>
    <row r="343" spans="1:1" ht="12.75" x14ac:dyDescent="0.2">
      <c r="A343" s="12"/>
    </row>
    <row r="344" spans="1:1" ht="12.75" x14ac:dyDescent="0.2">
      <c r="A344" s="12"/>
    </row>
    <row r="345" spans="1:1" ht="12.75" x14ac:dyDescent="0.2">
      <c r="A345" s="12"/>
    </row>
    <row r="346" spans="1:1" ht="12.75" x14ac:dyDescent="0.2">
      <c r="A346" s="12"/>
    </row>
    <row r="347" spans="1:1" ht="12.75" x14ac:dyDescent="0.2">
      <c r="A347" s="12"/>
    </row>
    <row r="348" spans="1:1" ht="12.75" x14ac:dyDescent="0.2">
      <c r="A348" s="12"/>
    </row>
    <row r="349" spans="1:1" ht="12.75" x14ac:dyDescent="0.2">
      <c r="A349" s="12"/>
    </row>
    <row r="350" spans="1:1" ht="12.75" x14ac:dyDescent="0.2">
      <c r="A350" s="12"/>
    </row>
    <row r="351" spans="1:1" ht="12.75" x14ac:dyDescent="0.2">
      <c r="A351" s="12"/>
    </row>
    <row r="352" spans="1:1" ht="12.75" x14ac:dyDescent="0.2">
      <c r="A352" s="12"/>
    </row>
    <row r="353" spans="1:1" ht="12.75" x14ac:dyDescent="0.2">
      <c r="A353" s="12"/>
    </row>
    <row r="354" spans="1:1" ht="12.75" x14ac:dyDescent="0.2">
      <c r="A354" s="12"/>
    </row>
    <row r="355" spans="1:1" ht="12.75" x14ac:dyDescent="0.2">
      <c r="A355" s="12"/>
    </row>
    <row r="356" spans="1:1" ht="12.75" x14ac:dyDescent="0.2">
      <c r="A356" s="12"/>
    </row>
    <row r="357" spans="1:1" ht="12.75" x14ac:dyDescent="0.2">
      <c r="A357" s="12"/>
    </row>
    <row r="358" spans="1:1" ht="12.75" x14ac:dyDescent="0.2">
      <c r="A358" s="12"/>
    </row>
    <row r="359" spans="1:1" ht="12.75" x14ac:dyDescent="0.2">
      <c r="A359" s="12"/>
    </row>
    <row r="360" spans="1:1" ht="12.75" x14ac:dyDescent="0.2">
      <c r="A360" s="12"/>
    </row>
    <row r="361" spans="1:1" ht="12.75" x14ac:dyDescent="0.2">
      <c r="A361" s="12"/>
    </row>
    <row r="362" spans="1:1" ht="12.75" x14ac:dyDescent="0.2">
      <c r="A362" s="12"/>
    </row>
    <row r="363" spans="1:1" ht="12.75" x14ac:dyDescent="0.2">
      <c r="A363" s="12"/>
    </row>
    <row r="364" spans="1:1" ht="12.75" x14ac:dyDescent="0.2">
      <c r="A364" s="12"/>
    </row>
    <row r="365" spans="1:1" ht="12.75" x14ac:dyDescent="0.2">
      <c r="A365" s="12"/>
    </row>
    <row r="366" spans="1:1" ht="12.75" x14ac:dyDescent="0.2">
      <c r="A366" s="12"/>
    </row>
    <row r="367" spans="1:1" ht="12.75" x14ac:dyDescent="0.2">
      <c r="A367" s="12"/>
    </row>
    <row r="368" spans="1:1" ht="12.75" x14ac:dyDescent="0.2">
      <c r="A368" s="12"/>
    </row>
    <row r="369" spans="1:1" ht="12.75" x14ac:dyDescent="0.2">
      <c r="A369" s="12"/>
    </row>
    <row r="370" spans="1:1" ht="12.75" x14ac:dyDescent="0.2">
      <c r="A370" s="12"/>
    </row>
    <row r="371" spans="1:1" ht="12.75" x14ac:dyDescent="0.2">
      <c r="A371" s="12"/>
    </row>
    <row r="372" spans="1:1" ht="12.75" x14ac:dyDescent="0.2">
      <c r="A372" s="12"/>
    </row>
    <row r="373" spans="1:1" ht="12.75" x14ac:dyDescent="0.2">
      <c r="A373" s="12"/>
    </row>
    <row r="374" spans="1:1" ht="12.75" x14ac:dyDescent="0.2">
      <c r="A374" s="12"/>
    </row>
    <row r="375" spans="1:1" ht="12.75" x14ac:dyDescent="0.2">
      <c r="A375" s="12"/>
    </row>
    <row r="376" spans="1:1" ht="12.75" x14ac:dyDescent="0.2">
      <c r="A376" s="12"/>
    </row>
    <row r="377" spans="1:1" ht="12.75" x14ac:dyDescent="0.2">
      <c r="A377" s="12"/>
    </row>
    <row r="378" spans="1:1" ht="12.75" x14ac:dyDescent="0.2">
      <c r="A378" s="12"/>
    </row>
    <row r="379" spans="1:1" ht="12.75" x14ac:dyDescent="0.2">
      <c r="A379" s="12"/>
    </row>
    <row r="380" spans="1:1" ht="12.75" x14ac:dyDescent="0.2">
      <c r="A380" s="12"/>
    </row>
    <row r="381" spans="1:1" ht="12.75" x14ac:dyDescent="0.2">
      <c r="A381" s="12"/>
    </row>
    <row r="382" spans="1:1" ht="12.75" x14ac:dyDescent="0.2">
      <c r="A382" s="12"/>
    </row>
    <row r="383" spans="1:1" ht="12.75" x14ac:dyDescent="0.2">
      <c r="A383" s="12"/>
    </row>
    <row r="384" spans="1:1" ht="12.75" x14ac:dyDescent="0.2">
      <c r="A384" s="12"/>
    </row>
    <row r="385" spans="1:1" ht="12.75" x14ac:dyDescent="0.2">
      <c r="A385" s="12"/>
    </row>
    <row r="386" spans="1:1" ht="12.75" x14ac:dyDescent="0.2">
      <c r="A386" s="12"/>
    </row>
    <row r="387" spans="1:1" ht="12.75" x14ac:dyDescent="0.2">
      <c r="A387" s="12"/>
    </row>
    <row r="388" spans="1:1" ht="12.75" x14ac:dyDescent="0.2">
      <c r="A388" s="12"/>
    </row>
    <row r="389" spans="1:1" ht="12.75" x14ac:dyDescent="0.2">
      <c r="A389" s="12"/>
    </row>
    <row r="390" spans="1:1" ht="12.75" x14ac:dyDescent="0.2">
      <c r="A390" s="12"/>
    </row>
    <row r="391" spans="1:1" ht="12.75" x14ac:dyDescent="0.2">
      <c r="A391" s="12"/>
    </row>
    <row r="392" spans="1:1" ht="12.75" x14ac:dyDescent="0.2">
      <c r="A392" s="12"/>
    </row>
    <row r="393" spans="1:1" ht="12.75" x14ac:dyDescent="0.2">
      <c r="A393" s="12"/>
    </row>
    <row r="394" spans="1:1" ht="12.75" x14ac:dyDescent="0.2">
      <c r="A394" s="12"/>
    </row>
    <row r="395" spans="1:1" ht="12.75" x14ac:dyDescent="0.2">
      <c r="A395" s="12"/>
    </row>
    <row r="396" spans="1:1" ht="12.75" x14ac:dyDescent="0.2">
      <c r="A396" s="12"/>
    </row>
    <row r="397" spans="1:1" ht="12.75" x14ac:dyDescent="0.2">
      <c r="A397" s="12"/>
    </row>
    <row r="398" spans="1:1" ht="12.75" x14ac:dyDescent="0.2">
      <c r="A398" s="12"/>
    </row>
    <row r="399" spans="1:1" ht="12.75" x14ac:dyDescent="0.2">
      <c r="A399" s="12"/>
    </row>
    <row r="400" spans="1:1" ht="12.75" x14ac:dyDescent="0.2">
      <c r="A400" s="12"/>
    </row>
    <row r="401" spans="1:1" ht="12.75" x14ac:dyDescent="0.2">
      <c r="A401" s="12"/>
    </row>
    <row r="402" spans="1:1" ht="12.75" x14ac:dyDescent="0.2">
      <c r="A402" s="12"/>
    </row>
    <row r="403" spans="1:1" ht="12.75" x14ac:dyDescent="0.2">
      <c r="A403" s="12"/>
    </row>
    <row r="404" spans="1:1" ht="12.75" x14ac:dyDescent="0.2">
      <c r="A404" s="12"/>
    </row>
    <row r="405" spans="1:1" ht="12.75" x14ac:dyDescent="0.2">
      <c r="A405" s="12"/>
    </row>
    <row r="406" spans="1:1" ht="12.75" x14ac:dyDescent="0.2">
      <c r="A406" s="12"/>
    </row>
    <row r="407" spans="1:1" ht="12.75" x14ac:dyDescent="0.2">
      <c r="A407" s="12"/>
    </row>
    <row r="408" spans="1:1" ht="12.75" x14ac:dyDescent="0.2">
      <c r="A408" s="12"/>
    </row>
    <row r="409" spans="1:1" ht="12.75" x14ac:dyDescent="0.2">
      <c r="A409" s="12"/>
    </row>
    <row r="410" spans="1:1" ht="12.75" x14ac:dyDescent="0.2">
      <c r="A410" s="12"/>
    </row>
    <row r="411" spans="1:1" ht="12.75" x14ac:dyDescent="0.2">
      <c r="A411" s="12"/>
    </row>
    <row r="412" spans="1:1" ht="12.75" x14ac:dyDescent="0.2">
      <c r="A412" s="12"/>
    </row>
    <row r="413" spans="1:1" ht="12.75" x14ac:dyDescent="0.2">
      <c r="A413" s="12"/>
    </row>
    <row r="414" spans="1:1" ht="12.75" x14ac:dyDescent="0.2">
      <c r="A414" s="12"/>
    </row>
    <row r="415" spans="1:1" ht="12.75" x14ac:dyDescent="0.2">
      <c r="A415" s="12"/>
    </row>
    <row r="416" spans="1:1" ht="12.75" x14ac:dyDescent="0.2">
      <c r="A416" s="12"/>
    </row>
    <row r="417" spans="1:1" ht="12.75" x14ac:dyDescent="0.2">
      <c r="A417" s="12"/>
    </row>
    <row r="418" spans="1:1" ht="12.75" x14ac:dyDescent="0.2">
      <c r="A418" s="12"/>
    </row>
    <row r="419" spans="1:1" ht="12.75" x14ac:dyDescent="0.2">
      <c r="A419" s="12"/>
    </row>
    <row r="420" spans="1:1" ht="12.75" x14ac:dyDescent="0.2">
      <c r="A420" s="12"/>
    </row>
    <row r="421" spans="1:1" ht="12.75" x14ac:dyDescent="0.2">
      <c r="A421" s="12"/>
    </row>
    <row r="422" spans="1:1" ht="12.75" x14ac:dyDescent="0.2">
      <c r="A422" s="12"/>
    </row>
    <row r="423" spans="1:1" ht="12.75" x14ac:dyDescent="0.2">
      <c r="A423" s="12"/>
    </row>
    <row r="424" spans="1:1" ht="12.75" x14ac:dyDescent="0.2">
      <c r="A424" s="12"/>
    </row>
    <row r="425" spans="1:1" ht="12.75" x14ac:dyDescent="0.2">
      <c r="A425" s="12"/>
    </row>
    <row r="426" spans="1:1" ht="12.75" x14ac:dyDescent="0.2">
      <c r="A426" s="12"/>
    </row>
    <row r="427" spans="1:1" ht="12.75" x14ac:dyDescent="0.2">
      <c r="A427" s="12"/>
    </row>
    <row r="428" spans="1:1" ht="12.75" x14ac:dyDescent="0.2">
      <c r="A428" s="12"/>
    </row>
    <row r="429" spans="1:1" ht="12.75" x14ac:dyDescent="0.2">
      <c r="A429" s="12"/>
    </row>
    <row r="430" spans="1:1" ht="12.75" x14ac:dyDescent="0.2">
      <c r="A430" s="12"/>
    </row>
    <row r="431" spans="1:1" ht="12.75" x14ac:dyDescent="0.2">
      <c r="A431" s="12"/>
    </row>
    <row r="432" spans="1:1" ht="12.75" x14ac:dyDescent="0.2">
      <c r="A432" s="12"/>
    </row>
    <row r="433" spans="1:1" ht="12.75" x14ac:dyDescent="0.2">
      <c r="A433" s="12"/>
    </row>
    <row r="434" spans="1:1" ht="12.75" x14ac:dyDescent="0.2">
      <c r="A434" s="12"/>
    </row>
    <row r="435" spans="1:1" ht="12.75" x14ac:dyDescent="0.2">
      <c r="A435" s="12"/>
    </row>
    <row r="436" spans="1:1" ht="12.75" x14ac:dyDescent="0.2">
      <c r="A436" s="12"/>
    </row>
    <row r="437" spans="1:1" ht="12.75" x14ac:dyDescent="0.2">
      <c r="A437" s="12"/>
    </row>
    <row r="438" spans="1:1" ht="12.75" x14ac:dyDescent="0.2">
      <c r="A438" s="12"/>
    </row>
    <row r="439" spans="1:1" ht="12.75" x14ac:dyDescent="0.2">
      <c r="A439" s="12"/>
    </row>
    <row r="440" spans="1:1" ht="12.75" x14ac:dyDescent="0.2">
      <c r="A440" s="12"/>
    </row>
    <row r="441" spans="1:1" ht="12.75" x14ac:dyDescent="0.2">
      <c r="A441" s="12"/>
    </row>
    <row r="442" spans="1:1" ht="12.75" x14ac:dyDescent="0.2">
      <c r="A442" s="12"/>
    </row>
    <row r="443" spans="1:1" ht="12.75" x14ac:dyDescent="0.2">
      <c r="A443" s="12"/>
    </row>
    <row r="444" spans="1:1" ht="12.75" x14ac:dyDescent="0.2">
      <c r="A444" s="12"/>
    </row>
    <row r="445" spans="1:1" ht="12.75" x14ac:dyDescent="0.2">
      <c r="A445" s="12"/>
    </row>
    <row r="446" spans="1:1" ht="12.75" x14ac:dyDescent="0.2">
      <c r="A446" s="12"/>
    </row>
    <row r="447" spans="1:1" ht="12.75" x14ac:dyDescent="0.2">
      <c r="A447" s="12"/>
    </row>
    <row r="448" spans="1:1" ht="12.75" x14ac:dyDescent="0.2">
      <c r="A448" s="12"/>
    </row>
    <row r="449" spans="1:1" ht="12.75" x14ac:dyDescent="0.2">
      <c r="A449" s="12"/>
    </row>
    <row r="450" spans="1:1" ht="12.75" x14ac:dyDescent="0.2">
      <c r="A450" s="12"/>
    </row>
    <row r="451" spans="1:1" ht="12.75" x14ac:dyDescent="0.2">
      <c r="A451" s="12"/>
    </row>
    <row r="452" spans="1:1" ht="12.75" x14ac:dyDescent="0.2">
      <c r="A452" s="12"/>
    </row>
    <row r="453" spans="1:1" ht="12.75" x14ac:dyDescent="0.2">
      <c r="A453" s="12"/>
    </row>
    <row r="454" spans="1:1" ht="12.75" x14ac:dyDescent="0.2">
      <c r="A454" s="12"/>
    </row>
    <row r="455" spans="1:1" ht="12.75" x14ac:dyDescent="0.2">
      <c r="A455" s="12"/>
    </row>
    <row r="456" spans="1:1" ht="12.75" x14ac:dyDescent="0.2">
      <c r="A456" s="12"/>
    </row>
    <row r="457" spans="1:1" ht="12.75" x14ac:dyDescent="0.2">
      <c r="A457" s="12"/>
    </row>
    <row r="458" spans="1:1" ht="12.75" x14ac:dyDescent="0.2">
      <c r="A458" s="12"/>
    </row>
    <row r="459" spans="1:1" ht="12.75" x14ac:dyDescent="0.2">
      <c r="A459" s="12"/>
    </row>
    <row r="460" spans="1:1" ht="12.75" x14ac:dyDescent="0.2">
      <c r="A460" s="12"/>
    </row>
    <row r="461" spans="1:1" ht="12.75" x14ac:dyDescent="0.2">
      <c r="A461" s="12"/>
    </row>
    <row r="462" spans="1:1" ht="12.75" x14ac:dyDescent="0.2">
      <c r="A462" s="12"/>
    </row>
    <row r="463" spans="1:1" ht="12.75" x14ac:dyDescent="0.2">
      <c r="A463" s="12"/>
    </row>
    <row r="464" spans="1:1" ht="12.75" x14ac:dyDescent="0.2">
      <c r="A464" s="12"/>
    </row>
    <row r="465" spans="1:1" ht="12.75" x14ac:dyDescent="0.2">
      <c r="A465" s="12"/>
    </row>
    <row r="466" spans="1:1" ht="12.75" x14ac:dyDescent="0.2">
      <c r="A466" s="12"/>
    </row>
    <row r="467" spans="1:1" ht="12.75" x14ac:dyDescent="0.2">
      <c r="A467" s="12"/>
    </row>
    <row r="468" spans="1:1" ht="12.75" x14ac:dyDescent="0.2">
      <c r="A468" s="12"/>
    </row>
    <row r="469" spans="1:1" ht="12.75" x14ac:dyDescent="0.2">
      <c r="A469" s="12"/>
    </row>
    <row r="470" spans="1:1" ht="12.75" x14ac:dyDescent="0.2">
      <c r="A470" s="12"/>
    </row>
    <row r="471" spans="1:1" ht="12.75" x14ac:dyDescent="0.2">
      <c r="A471" s="12"/>
    </row>
    <row r="472" spans="1:1" ht="12.75" x14ac:dyDescent="0.2">
      <c r="A472" s="12"/>
    </row>
    <row r="473" spans="1:1" ht="12.75" x14ac:dyDescent="0.2">
      <c r="A473" s="12"/>
    </row>
    <row r="474" spans="1:1" ht="12.75" x14ac:dyDescent="0.2">
      <c r="A474" s="12"/>
    </row>
    <row r="475" spans="1:1" ht="12.75" x14ac:dyDescent="0.2">
      <c r="A475" s="12"/>
    </row>
    <row r="476" spans="1:1" ht="12.75" x14ac:dyDescent="0.2">
      <c r="A476" s="12"/>
    </row>
    <row r="477" spans="1:1" ht="12.75" x14ac:dyDescent="0.2">
      <c r="A477" s="12"/>
    </row>
    <row r="478" spans="1:1" ht="12.75" x14ac:dyDescent="0.2">
      <c r="A478" s="12"/>
    </row>
    <row r="479" spans="1:1" ht="12.75" x14ac:dyDescent="0.2">
      <c r="A479" s="12"/>
    </row>
    <row r="480" spans="1:1" ht="12.75" x14ac:dyDescent="0.2">
      <c r="A480" s="12"/>
    </row>
    <row r="481" spans="1:1" ht="12.75" x14ac:dyDescent="0.2">
      <c r="A481" s="12"/>
    </row>
    <row r="482" spans="1:1" ht="12.75" x14ac:dyDescent="0.2">
      <c r="A482" s="12"/>
    </row>
    <row r="483" spans="1:1" ht="12.75" x14ac:dyDescent="0.2">
      <c r="A483" s="12"/>
    </row>
    <row r="484" spans="1:1" ht="12.75" x14ac:dyDescent="0.2">
      <c r="A484" s="12"/>
    </row>
    <row r="485" spans="1:1" ht="12.75" x14ac:dyDescent="0.2">
      <c r="A485" s="12"/>
    </row>
    <row r="486" spans="1:1" ht="12.75" x14ac:dyDescent="0.2">
      <c r="A486" s="12"/>
    </row>
    <row r="487" spans="1:1" ht="12.75" x14ac:dyDescent="0.2">
      <c r="A487" s="12"/>
    </row>
    <row r="488" spans="1:1" ht="12.75" x14ac:dyDescent="0.2">
      <c r="A488" s="12"/>
    </row>
    <row r="489" spans="1:1" ht="12.75" x14ac:dyDescent="0.2">
      <c r="A489" s="12"/>
    </row>
    <row r="490" spans="1:1" ht="12.75" x14ac:dyDescent="0.2">
      <c r="A490" s="12"/>
    </row>
    <row r="491" spans="1:1" ht="12.75" x14ac:dyDescent="0.2">
      <c r="A491" s="12"/>
    </row>
    <row r="492" spans="1:1" ht="12.75" x14ac:dyDescent="0.2">
      <c r="A492" s="12"/>
    </row>
    <row r="493" spans="1:1" ht="12.75" x14ac:dyDescent="0.2">
      <c r="A493" s="12"/>
    </row>
    <row r="494" spans="1:1" ht="12.75" x14ac:dyDescent="0.2">
      <c r="A494" s="12"/>
    </row>
    <row r="495" spans="1:1" ht="12.75" x14ac:dyDescent="0.2">
      <c r="A495" s="12"/>
    </row>
    <row r="496" spans="1:1" ht="12.75" x14ac:dyDescent="0.2">
      <c r="A496" s="12"/>
    </row>
    <row r="497" spans="1:1" ht="12.75" x14ac:dyDescent="0.2">
      <c r="A497" s="12"/>
    </row>
    <row r="498" spans="1:1" ht="12.75" x14ac:dyDescent="0.2">
      <c r="A498" s="12"/>
    </row>
    <row r="499" spans="1:1" ht="12.75" x14ac:dyDescent="0.2">
      <c r="A499" s="12"/>
    </row>
    <row r="500" spans="1:1" ht="12.75" x14ac:dyDescent="0.2">
      <c r="A500" s="12"/>
    </row>
    <row r="501" spans="1:1" ht="12.75" x14ac:dyDescent="0.2">
      <c r="A501" s="12"/>
    </row>
    <row r="502" spans="1:1" ht="12.75" x14ac:dyDescent="0.2">
      <c r="A502" s="12"/>
    </row>
    <row r="503" spans="1:1" ht="12.75" x14ac:dyDescent="0.2">
      <c r="A503" s="12"/>
    </row>
    <row r="504" spans="1:1" ht="12.75" x14ac:dyDescent="0.2">
      <c r="A504" s="12"/>
    </row>
    <row r="505" spans="1:1" ht="12.75" x14ac:dyDescent="0.2">
      <c r="A505" s="12"/>
    </row>
    <row r="506" spans="1:1" ht="12.75" x14ac:dyDescent="0.2">
      <c r="A506" s="12"/>
    </row>
    <row r="507" spans="1:1" ht="12.75" x14ac:dyDescent="0.2">
      <c r="A507" s="12"/>
    </row>
    <row r="508" spans="1:1" ht="12.75" x14ac:dyDescent="0.2">
      <c r="A508" s="12"/>
    </row>
    <row r="509" spans="1:1" ht="12.75" x14ac:dyDescent="0.2">
      <c r="A509" s="12"/>
    </row>
    <row r="510" spans="1:1" ht="12.75" x14ac:dyDescent="0.2">
      <c r="A510" s="12"/>
    </row>
    <row r="511" spans="1:1" ht="12.75" x14ac:dyDescent="0.2">
      <c r="A511" s="12"/>
    </row>
    <row r="512" spans="1:1" ht="12.75" x14ac:dyDescent="0.2">
      <c r="A512" s="12"/>
    </row>
    <row r="513" spans="1:1" ht="12.75" x14ac:dyDescent="0.2">
      <c r="A513" s="12"/>
    </row>
    <row r="514" spans="1:1" ht="12.75" x14ac:dyDescent="0.2">
      <c r="A514" s="12"/>
    </row>
    <row r="515" spans="1:1" ht="12.75" x14ac:dyDescent="0.2">
      <c r="A515" s="12"/>
    </row>
    <row r="516" spans="1:1" ht="12.75" x14ac:dyDescent="0.2">
      <c r="A516" s="12"/>
    </row>
    <row r="517" spans="1:1" ht="12.75" x14ac:dyDescent="0.2">
      <c r="A517" s="12"/>
    </row>
    <row r="518" spans="1:1" ht="12.75" x14ac:dyDescent="0.2">
      <c r="A518" s="12"/>
    </row>
    <row r="519" spans="1:1" ht="12.75" x14ac:dyDescent="0.2">
      <c r="A519" s="12"/>
    </row>
    <row r="520" spans="1:1" ht="12.75" x14ac:dyDescent="0.2">
      <c r="A520" s="12"/>
    </row>
    <row r="521" spans="1:1" ht="12.75" x14ac:dyDescent="0.2">
      <c r="A521" s="12"/>
    </row>
    <row r="522" spans="1:1" ht="12.75" x14ac:dyDescent="0.2">
      <c r="A522" s="12"/>
    </row>
    <row r="523" spans="1:1" ht="12.75" x14ac:dyDescent="0.2">
      <c r="A523" s="12"/>
    </row>
    <row r="524" spans="1:1" ht="12.75" x14ac:dyDescent="0.2">
      <c r="A524" s="12"/>
    </row>
    <row r="525" spans="1:1" ht="12.75" x14ac:dyDescent="0.2">
      <c r="A525" s="12"/>
    </row>
    <row r="526" spans="1:1" ht="12.75" x14ac:dyDescent="0.2">
      <c r="A526" s="12"/>
    </row>
    <row r="527" spans="1:1" ht="12.75" x14ac:dyDescent="0.2">
      <c r="A527" s="12"/>
    </row>
    <row r="528" spans="1:1" ht="12.75" x14ac:dyDescent="0.2">
      <c r="A528" s="12"/>
    </row>
    <row r="529" spans="1:1" ht="12.75" x14ac:dyDescent="0.2">
      <c r="A529" s="12"/>
    </row>
    <row r="530" spans="1:1" ht="12.75" x14ac:dyDescent="0.2">
      <c r="A530" s="12"/>
    </row>
    <row r="531" spans="1:1" ht="12.75" x14ac:dyDescent="0.2">
      <c r="A531" s="12"/>
    </row>
    <row r="532" spans="1:1" ht="12.75" x14ac:dyDescent="0.2">
      <c r="A532" s="12"/>
    </row>
    <row r="533" spans="1:1" ht="12.75" x14ac:dyDescent="0.2">
      <c r="A533" s="12"/>
    </row>
    <row r="534" spans="1:1" ht="12.75" x14ac:dyDescent="0.2">
      <c r="A534" s="12"/>
    </row>
    <row r="535" spans="1:1" ht="12.75" x14ac:dyDescent="0.2">
      <c r="A535" s="12"/>
    </row>
    <row r="536" spans="1:1" ht="12.75" x14ac:dyDescent="0.2">
      <c r="A536" s="12"/>
    </row>
    <row r="537" spans="1:1" ht="12.75" x14ac:dyDescent="0.2">
      <c r="A537" s="12"/>
    </row>
    <row r="538" spans="1:1" ht="12.75" x14ac:dyDescent="0.2">
      <c r="A538" s="12"/>
    </row>
    <row r="539" spans="1:1" ht="12.75" x14ac:dyDescent="0.2">
      <c r="A539" s="12"/>
    </row>
    <row r="540" spans="1:1" ht="12.75" x14ac:dyDescent="0.2">
      <c r="A540" s="12"/>
    </row>
    <row r="541" spans="1:1" ht="12.75" x14ac:dyDescent="0.2">
      <c r="A541" s="12"/>
    </row>
    <row r="542" spans="1:1" ht="12.75" x14ac:dyDescent="0.2">
      <c r="A542" s="12"/>
    </row>
    <row r="543" spans="1:1" ht="12.75" x14ac:dyDescent="0.2">
      <c r="A543" s="12"/>
    </row>
    <row r="544" spans="1:1" ht="12.75" x14ac:dyDescent="0.2">
      <c r="A544" s="12"/>
    </row>
    <row r="545" spans="1:1" ht="12.75" x14ac:dyDescent="0.2">
      <c r="A545" s="12"/>
    </row>
    <row r="546" spans="1:1" ht="12.75" x14ac:dyDescent="0.2">
      <c r="A546" s="12"/>
    </row>
    <row r="547" spans="1:1" ht="12.75" x14ac:dyDescent="0.2">
      <c r="A547" s="12"/>
    </row>
    <row r="548" spans="1:1" ht="12.75" x14ac:dyDescent="0.2">
      <c r="A548" s="12"/>
    </row>
    <row r="549" spans="1:1" ht="12.75" x14ac:dyDescent="0.2">
      <c r="A549" s="12"/>
    </row>
    <row r="550" spans="1:1" ht="12.75" x14ac:dyDescent="0.2">
      <c r="A550" s="12"/>
    </row>
    <row r="551" spans="1:1" ht="12.75" x14ac:dyDescent="0.2">
      <c r="A551" s="12"/>
    </row>
    <row r="552" spans="1:1" ht="12.75" x14ac:dyDescent="0.2">
      <c r="A552" s="12"/>
    </row>
    <row r="553" spans="1:1" ht="12.75" x14ac:dyDescent="0.2">
      <c r="A553" s="12"/>
    </row>
    <row r="554" spans="1:1" ht="12.75" x14ac:dyDescent="0.2">
      <c r="A554" s="12"/>
    </row>
    <row r="555" spans="1:1" ht="12.75" x14ac:dyDescent="0.2">
      <c r="A555" s="12"/>
    </row>
    <row r="556" spans="1:1" ht="12.75" x14ac:dyDescent="0.2">
      <c r="A556" s="12"/>
    </row>
    <row r="557" spans="1:1" ht="12.75" x14ac:dyDescent="0.2">
      <c r="A557" s="12"/>
    </row>
    <row r="558" spans="1:1" ht="12.75" x14ac:dyDescent="0.2">
      <c r="A558" s="12"/>
    </row>
    <row r="559" spans="1:1" ht="12.75" x14ac:dyDescent="0.2">
      <c r="A559" s="12"/>
    </row>
    <row r="560" spans="1:1" ht="12.75" x14ac:dyDescent="0.2">
      <c r="A560" s="12"/>
    </row>
    <row r="561" spans="1:1" ht="12.75" x14ac:dyDescent="0.2">
      <c r="A561" s="12"/>
    </row>
    <row r="562" spans="1:1" ht="12.75" x14ac:dyDescent="0.2">
      <c r="A562" s="12"/>
    </row>
    <row r="563" spans="1:1" ht="12.75" x14ac:dyDescent="0.2">
      <c r="A563" s="12"/>
    </row>
    <row r="564" spans="1:1" ht="12.75" x14ac:dyDescent="0.2">
      <c r="A564" s="12"/>
    </row>
    <row r="565" spans="1:1" ht="12.75" x14ac:dyDescent="0.2">
      <c r="A565" s="12"/>
    </row>
    <row r="566" spans="1:1" ht="12.75" x14ac:dyDescent="0.2">
      <c r="A566" s="12"/>
    </row>
    <row r="567" spans="1:1" ht="12.75" x14ac:dyDescent="0.2">
      <c r="A567" s="12"/>
    </row>
    <row r="568" spans="1:1" ht="12.75" x14ac:dyDescent="0.2">
      <c r="A568" s="12"/>
    </row>
    <row r="569" spans="1:1" ht="12.75" x14ac:dyDescent="0.2">
      <c r="A569" s="12"/>
    </row>
    <row r="570" spans="1:1" ht="12.75" x14ac:dyDescent="0.2">
      <c r="A570" s="12"/>
    </row>
    <row r="571" spans="1:1" ht="12.75" x14ac:dyDescent="0.2">
      <c r="A571" s="12"/>
    </row>
    <row r="572" spans="1:1" ht="12.75" x14ac:dyDescent="0.2">
      <c r="A572" s="12"/>
    </row>
    <row r="573" spans="1:1" ht="12.75" x14ac:dyDescent="0.2">
      <c r="A573" s="12"/>
    </row>
    <row r="574" spans="1:1" ht="12.75" x14ac:dyDescent="0.2">
      <c r="A574" s="12"/>
    </row>
    <row r="575" spans="1:1" ht="12.75" x14ac:dyDescent="0.2">
      <c r="A575" s="12"/>
    </row>
    <row r="576" spans="1:1" ht="12.75" x14ac:dyDescent="0.2">
      <c r="A576" s="12"/>
    </row>
    <row r="577" spans="1:1" ht="12.75" x14ac:dyDescent="0.2">
      <c r="A577" s="12"/>
    </row>
    <row r="578" spans="1:1" ht="12.75" x14ac:dyDescent="0.2">
      <c r="A578" s="12"/>
    </row>
    <row r="579" spans="1:1" ht="12.75" x14ac:dyDescent="0.2">
      <c r="A579" s="12"/>
    </row>
    <row r="580" spans="1:1" ht="12.75" x14ac:dyDescent="0.2">
      <c r="A580" s="12"/>
    </row>
    <row r="581" spans="1:1" ht="12.75" x14ac:dyDescent="0.2">
      <c r="A581" s="12"/>
    </row>
    <row r="582" spans="1:1" ht="12.75" x14ac:dyDescent="0.2">
      <c r="A582" s="12"/>
    </row>
    <row r="583" spans="1:1" ht="12.75" x14ac:dyDescent="0.2">
      <c r="A583" s="12"/>
    </row>
    <row r="584" spans="1:1" ht="12.75" x14ac:dyDescent="0.2">
      <c r="A584" s="12"/>
    </row>
    <row r="585" spans="1:1" ht="12.75" x14ac:dyDescent="0.2">
      <c r="A585" s="12"/>
    </row>
    <row r="586" spans="1:1" ht="12.75" x14ac:dyDescent="0.2">
      <c r="A586" s="12"/>
    </row>
    <row r="587" spans="1:1" ht="12.75" x14ac:dyDescent="0.2">
      <c r="A587" s="12"/>
    </row>
    <row r="588" spans="1:1" ht="12.75" x14ac:dyDescent="0.2">
      <c r="A588" s="12"/>
    </row>
    <row r="589" spans="1:1" ht="12.75" x14ac:dyDescent="0.2">
      <c r="A589" s="12"/>
    </row>
    <row r="590" spans="1:1" ht="12.75" x14ac:dyDescent="0.2">
      <c r="A590" s="12"/>
    </row>
    <row r="591" spans="1:1" ht="12.75" x14ac:dyDescent="0.2">
      <c r="A591" s="12"/>
    </row>
    <row r="592" spans="1:1" ht="12.75" x14ac:dyDescent="0.2">
      <c r="A592" s="12"/>
    </row>
    <row r="593" spans="1:1" ht="12.75" x14ac:dyDescent="0.2">
      <c r="A593" s="12"/>
    </row>
    <row r="594" spans="1:1" ht="12.75" x14ac:dyDescent="0.2">
      <c r="A594" s="12"/>
    </row>
    <row r="595" spans="1:1" ht="12.75" x14ac:dyDescent="0.2">
      <c r="A595" s="12"/>
    </row>
    <row r="596" spans="1:1" ht="12.75" x14ac:dyDescent="0.2">
      <c r="A596" s="12"/>
    </row>
    <row r="597" spans="1:1" ht="12.75" x14ac:dyDescent="0.2">
      <c r="A597" s="12"/>
    </row>
    <row r="598" spans="1:1" ht="12.75" x14ac:dyDescent="0.2">
      <c r="A598" s="12"/>
    </row>
    <row r="599" spans="1:1" ht="12.75" x14ac:dyDescent="0.2">
      <c r="A599" s="12"/>
    </row>
    <row r="600" spans="1:1" ht="12.75" x14ac:dyDescent="0.2">
      <c r="A600" s="12"/>
    </row>
    <row r="601" spans="1:1" ht="12.75" x14ac:dyDescent="0.2">
      <c r="A601" s="12"/>
    </row>
    <row r="602" spans="1:1" ht="12.75" x14ac:dyDescent="0.2">
      <c r="A602" s="12"/>
    </row>
    <row r="603" spans="1:1" ht="12.75" x14ac:dyDescent="0.2">
      <c r="A603" s="12"/>
    </row>
    <row r="604" spans="1:1" ht="12.75" x14ac:dyDescent="0.2">
      <c r="A604" s="12"/>
    </row>
    <row r="605" spans="1:1" ht="12.75" x14ac:dyDescent="0.2">
      <c r="A605" s="12"/>
    </row>
    <row r="606" spans="1:1" ht="12.75" x14ac:dyDescent="0.2">
      <c r="A606" s="12"/>
    </row>
    <row r="607" spans="1:1" ht="12.75" x14ac:dyDescent="0.2">
      <c r="A607" s="12"/>
    </row>
    <row r="608" spans="1:1" ht="12.75" x14ac:dyDescent="0.2">
      <c r="A608" s="12"/>
    </row>
    <row r="609" spans="1:1" ht="12.75" x14ac:dyDescent="0.2">
      <c r="A609" s="12"/>
    </row>
    <row r="610" spans="1:1" ht="12.75" x14ac:dyDescent="0.2">
      <c r="A610" s="12"/>
    </row>
    <row r="611" spans="1:1" ht="12.75" x14ac:dyDescent="0.2">
      <c r="A611" s="12"/>
    </row>
    <row r="612" spans="1:1" ht="12.75" x14ac:dyDescent="0.2">
      <c r="A612" s="12"/>
    </row>
    <row r="613" spans="1:1" ht="12.75" x14ac:dyDescent="0.2">
      <c r="A613" s="12"/>
    </row>
    <row r="614" spans="1:1" ht="12.75" x14ac:dyDescent="0.2">
      <c r="A614" s="12"/>
    </row>
    <row r="615" spans="1:1" ht="12.75" x14ac:dyDescent="0.2">
      <c r="A615" s="12"/>
    </row>
    <row r="616" spans="1:1" ht="12.75" x14ac:dyDescent="0.2">
      <c r="A616" s="12"/>
    </row>
    <row r="617" spans="1:1" ht="12.75" x14ac:dyDescent="0.2">
      <c r="A617" s="12"/>
    </row>
    <row r="618" spans="1:1" ht="12.75" x14ac:dyDescent="0.2">
      <c r="A618" s="12"/>
    </row>
    <row r="619" spans="1:1" ht="12.75" x14ac:dyDescent="0.2">
      <c r="A619" s="12"/>
    </row>
    <row r="620" spans="1:1" ht="12.75" x14ac:dyDescent="0.2">
      <c r="A620" s="12"/>
    </row>
    <row r="621" spans="1:1" ht="12.75" x14ac:dyDescent="0.2">
      <c r="A621" s="12"/>
    </row>
    <row r="622" spans="1:1" ht="12.75" x14ac:dyDescent="0.2">
      <c r="A622" s="12"/>
    </row>
    <row r="623" spans="1:1" ht="12.75" x14ac:dyDescent="0.2">
      <c r="A623" s="12"/>
    </row>
    <row r="624" spans="1:1" ht="12.75" x14ac:dyDescent="0.2">
      <c r="A624" s="12"/>
    </row>
    <row r="625" spans="1:1" ht="12.75" x14ac:dyDescent="0.2">
      <c r="A625" s="12"/>
    </row>
    <row r="626" spans="1:1" ht="12.75" x14ac:dyDescent="0.2">
      <c r="A626" s="12"/>
    </row>
    <row r="627" spans="1:1" ht="12.75" x14ac:dyDescent="0.2">
      <c r="A627" s="12"/>
    </row>
    <row r="628" spans="1:1" ht="12.75" x14ac:dyDescent="0.2">
      <c r="A628" s="12"/>
    </row>
    <row r="629" spans="1:1" ht="12.75" x14ac:dyDescent="0.2">
      <c r="A629" s="12"/>
    </row>
    <row r="630" spans="1:1" ht="12.75" x14ac:dyDescent="0.2">
      <c r="A630" s="12"/>
    </row>
    <row r="631" spans="1:1" ht="12.75" x14ac:dyDescent="0.2">
      <c r="A631" s="12"/>
    </row>
    <row r="632" spans="1:1" ht="12.75" x14ac:dyDescent="0.2">
      <c r="A632" s="12"/>
    </row>
    <row r="633" spans="1:1" ht="12.75" x14ac:dyDescent="0.2">
      <c r="A633" s="12"/>
    </row>
    <row r="634" spans="1:1" ht="12.75" x14ac:dyDescent="0.2">
      <c r="A634" s="12"/>
    </row>
    <row r="635" spans="1:1" ht="12.75" x14ac:dyDescent="0.2">
      <c r="A635" s="12"/>
    </row>
    <row r="636" spans="1:1" ht="12.75" x14ac:dyDescent="0.2">
      <c r="A636" s="12"/>
    </row>
    <row r="637" spans="1:1" ht="12.75" x14ac:dyDescent="0.2">
      <c r="A637" s="12"/>
    </row>
    <row r="638" spans="1:1" ht="12.75" x14ac:dyDescent="0.2">
      <c r="A638" s="12"/>
    </row>
    <row r="639" spans="1:1" ht="12.75" x14ac:dyDescent="0.2">
      <c r="A639" s="12"/>
    </row>
    <row r="640" spans="1:1" ht="12.75" x14ac:dyDescent="0.2">
      <c r="A640" s="12"/>
    </row>
    <row r="641" spans="1:1" ht="12.75" x14ac:dyDescent="0.2">
      <c r="A641" s="12"/>
    </row>
    <row r="642" spans="1:1" ht="12.75" x14ac:dyDescent="0.2">
      <c r="A642" s="12"/>
    </row>
    <row r="643" spans="1:1" ht="12.75" x14ac:dyDescent="0.2">
      <c r="A643" s="12"/>
    </row>
    <row r="644" spans="1:1" ht="12.75" x14ac:dyDescent="0.2">
      <c r="A644" s="12"/>
    </row>
    <row r="645" spans="1:1" ht="12.75" x14ac:dyDescent="0.2">
      <c r="A645" s="12"/>
    </row>
    <row r="646" spans="1:1" ht="12.75" x14ac:dyDescent="0.2">
      <c r="A646" s="12"/>
    </row>
    <row r="647" spans="1:1" ht="12.75" x14ac:dyDescent="0.2">
      <c r="A647" s="12"/>
    </row>
    <row r="648" spans="1:1" ht="12.75" x14ac:dyDescent="0.2">
      <c r="A648" s="12"/>
    </row>
    <row r="649" spans="1:1" ht="12.75" x14ac:dyDescent="0.2">
      <c r="A649" s="12"/>
    </row>
    <row r="650" spans="1:1" ht="12.75" x14ac:dyDescent="0.2">
      <c r="A650" s="12"/>
    </row>
    <row r="651" spans="1:1" ht="12.75" x14ac:dyDescent="0.2">
      <c r="A651" s="12"/>
    </row>
    <row r="652" spans="1:1" ht="12.75" x14ac:dyDescent="0.2">
      <c r="A652" s="12"/>
    </row>
    <row r="653" spans="1:1" ht="12.75" x14ac:dyDescent="0.2">
      <c r="A653" s="12"/>
    </row>
    <row r="654" spans="1:1" ht="12.75" x14ac:dyDescent="0.2">
      <c r="A654" s="12"/>
    </row>
    <row r="655" spans="1:1" ht="12.75" x14ac:dyDescent="0.2">
      <c r="A655" s="12"/>
    </row>
    <row r="656" spans="1:1" ht="12.75" x14ac:dyDescent="0.2">
      <c r="A656" s="12"/>
    </row>
    <row r="657" spans="1:1" ht="12.75" x14ac:dyDescent="0.2">
      <c r="A657" s="12"/>
    </row>
    <row r="658" spans="1:1" ht="12.75" x14ac:dyDescent="0.2">
      <c r="A658" s="12"/>
    </row>
    <row r="659" spans="1:1" ht="12.75" x14ac:dyDescent="0.2">
      <c r="A659" s="12"/>
    </row>
    <row r="660" spans="1:1" ht="12.75" x14ac:dyDescent="0.2">
      <c r="A660" s="12"/>
    </row>
    <row r="661" spans="1:1" ht="12.75" x14ac:dyDescent="0.2">
      <c r="A661" s="12"/>
    </row>
    <row r="662" spans="1:1" ht="12.75" x14ac:dyDescent="0.2">
      <c r="A662" s="12"/>
    </row>
    <row r="663" spans="1:1" ht="12.75" x14ac:dyDescent="0.2">
      <c r="A663" s="12"/>
    </row>
    <row r="664" spans="1:1" ht="12.75" x14ac:dyDescent="0.2">
      <c r="A664" s="12"/>
    </row>
    <row r="665" spans="1:1" ht="12.75" x14ac:dyDescent="0.2">
      <c r="A665" s="12"/>
    </row>
    <row r="666" spans="1:1" ht="12.75" x14ac:dyDescent="0.2">
      <c r="A666" s="12"/>
    </row>
    <row r="667" spans="1:1" ht="12.75" x14ac:dyDescent="0.2">
      <c r="A667" s="12"/>
    </row>
    <row r="668" spans="1:1" ht="12.75" x14ac:dyDescent="0.2">
      <c r="A668" s="12"/>
    </row>
    <row r="669" spans="1:1" ht="12.75" x14ac:dyDescent="0.2">
      <c r="A669" s="12"/>
    </row>
    <row r="670" spans="1:1" ht="12.75" x14ac:dyDescent="0.2">
      <c r="A670" s="12"/>
    </row>
    <row r="671" spans="1:1" ht="12.75" x14ac:dyDescent="0.2">
      <c r="A671" s="12"/>
    </row>
    <row r="672" spans="1:1" ht="12.75" x14ac:dyDescent="0.2">
      <c r="A672" s="12"/>
    </row>
    <row r="673" spans="1:1" ht="12.75" x14ac:dyDescent="0.2">
      <c r="A673" s="12"/>
    </row>
    <row r="674" spans="1:1" ht="12.75" x14ac:dyDescent="0.2">
      <c r="A674" s="12"/>
    </row>
    <row r="675" spans="1:1" ht="12.75" x14ac:dyDescent="0.2">
      <c r="A675" s="12"/>
    </row>
    <row r="676" spans="1:1" ht="12.75" x14ac:dyDescent="0.2">
      <c r="A676" s="12"/>
    </row>
    <row r="677" spans="1:1" ht="12.75" x14ac:dyDescent="0.2">
      <c r="A677" s="12"/>
    </row>
    <row r="678" spans="1:1" ht="12.75" x14ac:dyDescent="0.2">
      <c r="A678" s="12"/>
    </row>
    <row r="679" spans="1:1" ht="12.75" x14ac:dyDescent="0.2">
      <c r="A679" s="12"/>
    </row>
    <row r="680" spans="1:1" ht="12.75" x14ac:dyDescent="0.2">
      <c r="A680" s="12"/>
    </row>
    <row r="681" spans="1:1" ht="12.75" x14ac:dyDescent="0.2">
      <c r="A681" s="12"/>
    </row>
    <row r="682" spans="1:1" ht="12.75" x14ac:dyDescent="0.2">
      <c r="A682" s="12"/>
    </row>
    <row r="683" spans="1:1" ht="12.75" x14ac:dyDescent="0.2">
      <c r="A683" s="12"/>
    </row>
    <row r="684" spans="1:1" ht="12.75" x14ac:dyDescent="0.2">
      <c r="A684" s="12"/>
    </row>
    <row r="685" spans="1:1" ht="12.75" x14ac:dyDescent="0.2">
      <c r="A685" s="12"/>
    </row>
    <row r="686" spans="1:1" ht="12.75" x14ac:dyDescent="0.2">
      <c r="A686" s="12"/>
    </row>
    <row r="687" spans="1:1" ht="12.75" x14ac:dyDescent="0.2">
      <c r="A687" s="12"/>
    </row>
    <row r="688" spans="1:1" ht="12.75" x14ac:dyDescent="0.2">
      <c r="A688" s="12"/>
    </row>
    <row r="689" spans="1:1" ht="12.75" x14ac:dyDescent="0.2">
      <c r="A689" s="12"/>
    </row>
    <row r="690" spans="1:1" ht="12.75" x14ac:dyDescent="0.2">
      <c r="A690" s="12"/>
    </row>
    <row r="691" spans="1:1" ht="12.75" x14ac:dyDescent="0.2">
      <c r="A691" s="12"/>
    </row>
    <row r="692" spans="1:1" ht="12.75" x14ac:dyDescent="0.2">
      <c r="A692" s="12"/>
    </row>
    <row r="693" spans="1:1" ht="12.75" x14ac:dyDescent="0.2">
      <c r="A693" s="12"/>
    </row>
    <row r="694" spans="1:1" ht="12.75" x14ac:dyDescent="0.2">
      <c r="A694" s="12"/>
    </row>
    <row r="695" spans="1:1" ht="12.75" x14ac:dyDescent="0.2">
      <c r="A695" s="12"/>
    </row>
    <row r="696" spans="1:1" ht="12.75" x14ac:dyDescent="0.2">
      <c r="A696" s="12"/>
    </row>
    <row r="697" spans="1:1" ht="12.75" x14ac:dyDescent="0.2">
      <c r="A697" s="12"/>
    </row>
    <row r="698" spans="1:1" ht="12.75" x14ac:dyDescent="0.2">
      <c r="A698" s="12"/>
    </row>
    <row r="699" spans="1:1" ht="12.75" x14ac:dyDescent="0.2">
      <c r="A699" s="12"/>
    </row>
    <row r="700" spans="1:1" ht="12.75" x14ac:dyDescent="0.2">
      <c r="A700" s="12"/>
    </row>
    <row r="701" spans="1:1" ht="12.75" x14ac:dyDescent="0.2">
      <c r="A701" s="12"/>
    </row>
    <row r="702" spans="1:1" ht="12.75" x14ac:dyDescent="0.2">
      <c r="A702" s="12"/>
    </row>
    <row r="703" spans="1:1" ht="12.75" x14ac:dyDescent="0.2">
      <c r="A703" s="12"/>
    </row>
    <row r="704" spans="1:1" ht="12.75" x14ac:dyDescent="0.2">
      <c r="A704" s="12"/>
    </row>
    <row r="705" spans="1:1" ht="12.75" x14ac:dyDescent="0.2">
      <c r="A705" s="12"/>
    </row>
    <row r="706" spans="1:1" ht="12.75" x14ac:dyDescent="0.2">
      <c r="A706" s="12"/>
    </row>
    <row r="707" spans="1:1" ht="12.75" x14ac:dyDescent="0.2">
      <c r="A707" s="12"/>
    </row>
    <row r="708" spans="1:1" ht="12.75" x14ac:dyDescent="0.2">
      <c r="A708" s="12"/>
    </row>
    <row r="709" spans="1:1" ht="12.75" x14ac:dyDescent="0.2">
      <c r="A709" s="12"/>
    </row>
    <row r="710" spans="1:1" ht="12.75" x14ac:dyDescent="0.2">
      <c r="A710" s="12"/>
    </row>
    <row r="711" spans="1:1" ht="12.75" x14ac:dyDescent="0.2">
      <c r="A711" s="12"/>
    </row>
    <row r="712" spans="1:1" ht="12.75" x14ac:dyDescent="0.2">
      <c r="A712" s="12"/>
    </row>
    <row r="713" spans="1:1" ht="12.75" x14ac:dyDescent="0.2">
      <c r="A713" s="12"/>
    </row>
    <row r="714" spans="1:1" ht="12.75" x14ac:dyDescent="0.2">
      <c r="A714" s="12"/>
    </row>
    <row r="715" spans="1:1" ht="12.75" x14ac:dyDescent="0.2">
      <c r="A715" s="12"/>
    </row>
    <row r="716" spans="1:1" ht="12.75" x14ac:dyDescent="0.2">
      <c r="A716" s="12"/>
    </row>
    <row r="717" spans="1:1" ht="12.75" x14ac:dyDescent="0.2">
      <c r="A717" s="12"/>
    </row>
    <row r="718" spans="1:1" ht="12.75" x14ac:dyDescent="0.2">
      <c r="A718" s="12"/>
    </row>
    <row r="719" spans="1:1" ht="12.75" x14ac:dyDescent="0.2">
      <c r="A719" s="12"/>
    </row>
    <row r="720" spans="1:1" ht="12.75" x14ac:dyDescent="0.2">
      <c r="A720" s="12"/>
    </row>
    <row r="721" spans="1:1" ht="12.75" x14ac:dyDescent="0.2">
      <c r="A721" s="12"/>
    </row>
    <row r="722" spans="1:1" ht="12.75" x14ac:dyDescent="0.2">
      <c r="A722" s="12"/>
    </row>
    <row r="723" spans="1:1" ht="12.75" x14ac:dyDescent="0.2">
      <c r="A723" s="12"/>
    </row>
    <row r="724" spans="1:1" ht="12.75" x14ac:dyDescent="0.2">
      <c r="A724" s="12"/>
    </row>
    <row r="725" spans="1:1" ht="12.75" x14ac:dyDescent="0.2">
      <c r="A725" s="12"/>
    </row>
    <row r="726" spans="1:1" ht="12.75" x14ac:dyDescent="0.2">
      <c r="A726" s="12"/>
    </row>
    <row r="727" spans="1:1" ht="12.75" x14ac:dyDescent="0.2">
      <c r="A727" s="12"/>
    </row>
    <row r="728" spans="1:1" ht="12.75" x14ac:dyDescent="0.2">
      <c r="A728" s="12"/>
    </row>
    <row r="729" spans="1:1" ht="12.75" x14ac:dyDescent="0.2">
      <c r="A729" s="12"/>
    </row>
    <row r="730" spans="1:1" ht="12.75" x14ac:dyDescent="0.2">
      <c r="A730" s="12"/>
    </row>
    <row r="731" spans="1:1" ht="12.75" x14ac:dyDescent="0.2">
      <c r="A731" s="12"/>
    </row>
    <row r="732" spans="1:1" ht="12.75" x14ac:dyDescent="0.2">
      <c r="A732" s="12"/>
    </row>
    <row r="733" spans="1:1" ht="12.75" x14ac:dyDescent="0.2">
      <c r="A733" s="12"/>
    </row>
    <row r="734" spans="1:1" ht="12.75" x14ac:dyDescent="0.2">
      <c r="A734" s="12"/>
    </row>
    <row r="735" spans="1:1" ht="12.75" x14ac:dyDescent="0.2">
      <c r="A735" s="12"/>
    </row>
    <row r="736" spans="1:1" ht="12.75" x14ac:dyDescent="0.2">
      <c r="A736" s="12"/>
    </row>
    <row r="737" spans="1:1" ht="12.75" x14ac:dyDescent="0.2">
      <c r="A737" s="12"/>
    </row>
    <row r="738" spans="1:1" ht="12.75" x14ac:dyDescent="0.2">
      <c r="A738" s="12"/>
    </row>
    <row r="739" spans="1:1" ht="12.75" x14ac:dyDescent="0.2">
      <c r="A739" s="12"/>
    </row>
    <row r="740" spans="1:1" ht="12.75" x14ac:dyDescent="0.2">
      <c r="A740" s="12"/>
    </row>
    <row r="741" spans="1:1" ht="12.75" x14ac:dyDescent="0.2">
      <c r="A741" s="12"/>
    </row>
    <row r="742" spans="1:1" ht="12.75" x14ac:dyDescent="0.2">
      <c r="A742" s="12"/>
    </row>
    <row r="743" spans="1:1" ht="12.75" x14ac:dyDescent="0.2">
      <c r="A743" s="12"/>
    </row>
    <row r="744" spans="1:1" ht="12.75" x14ac:dyDescent="0.2">
      <c r="A744" s="12"/>
    </row>
    <row r="745" spans="1:1" ht="12.75" x14ac:dyDescent="0.2">
      <c r="A745" s="12"/>
    </row>
    <row r="746" spans="1:1" ht="12.75" x14ac:dyDescent="0.2">
      <c r="A746" s="12"/>
    </row>
    <row r="747" spans="1:1" ht="12.75" x14ac:dyDescent="0.2">
      <c r="A747" s="12"/>
    </row>
    <row r="748" spans="1:1" ht="12.75" x14ac:dyDescent="0.2">
      <c r="A748" s="12"/>
    </row>
    <row r="749" spans="1:1" ht="12.75" x14ac:dyDescent="0.2">
      <c r="A749" s="12"/>
    </row>
    <row r="750" spans="1:1" ht="12.75" x14ac:dyDescent="0.2">
      <c r="A750" s="12"/>
    </row>
    <row r="751" spans="1:1" ht="12.75" x14ac:dyDescent="0.2">
      <c r="A751" s="12"/>
    </row>
    <row r="752" spans="1:1" ht="12.75" x14ac:dyDescent="0.2">
      <c r="A752" s="12"/>
    </row>
    <row r="753" spans="1:1" ht="12.75" x14ac:dyDescent="0.2">
      <c r="A753" s="12"/>
    </row>
    <row r="754" spans="1:1" ht="12.75" x14ac:dyDescent="0.2">
      <c r="A754" s="12"/>
    </row>
    <row r="755" spans="1:1" ht="12.75" x14ac:dyDescent="0.2">
      <c r="A755" s="12"/>
    </row>
    <row r="756" spans="1:1" ht="12.75" x14ac:dyDescent="0.2">
      <c r="A756" s="12"/>
    </row>
    <row r="757" spans="1:1" ht="12.75" x14ac:dyDescent="0.2">
      <c r="A757" s="12"/>
    </row>
    <row r="758" spans="1:1" ht="12.75" x14ac:dyDescent="0.2">
      <c r="A758" s="12"/>
    </row>
    <row r="759" spans="1:1" ht="12.75" x14ac:dyDescent="0.2">
      <c r="A759" s="12"/>
    </row>
    <row r="760" spans="1:1" ht="12.75" x14ac:dyDescent="0.2">
      <c r="A760" s="12"/>
    </row>
    <row r="761" spans="1:1" ht="12.75" x14ac:dyDescent="0.2">
      <c r="A761" s="12"/>
    </row>
    <row r="762" spans="1:1" ht="12.75" x14ac:dyDescent="0.2">
      <c r="A762" s="12"/>
    </row>
    <row r="763" spans="1:1" ht="12.75" x14ac:dyDescent="0.2">
      <c r="A763" s="12"/>
    </row>
    <row r="764" spans="1:1" ht="12.75" x14ac:dyDescent="0.2">
      <c r="A764" s="12"/>
    </row>
    <row r="765" spans="1:1" ht="12.75" x14ac:dyDescent="0.2">
      <c r="A765" s="12"/>
    </row>
    <row r="766" spans="1:1" ht="12.75" x14ac:dyDescent="0.2">
      <c r="A766" s="12"/>
    </row>
    <row r="767" spans="1:1" ht="12.75" x14ac:dyDescent="0.2">
      <c r="A767" s="12"/>
    </row>
    <row r="768" spans="1:1" ht="12.75" x14ac:dyDescent="0.2">
      <c r="A768" s="12"/>
    </row>
    <row r="769" spans="1:1" ht="12.75" x14ac:dyDescent="0.2">
      <c r="A769" s="12"/>
    </row>
    <row r="770" spans="1:1" ht="12.75" x14ac:dyDescent="0.2">
      <c r="A770" s="12"/>
    </row>
    <row r="771" spans="1:1" ht="12.75" x14ac:dyDescent="0.2">
      <c r="A771" s="12"/>
    </row>
    <row r="772" spans="1:1" ht="12.75" x14ac:dyDescent="0.2">
      <c r="A772" s="12"/>
    </row>
    <row r="773" spans="1:1" ht="12.75" x14ac:dyDescent="0.2">
      <c r="A773" s="12"/>
    </row>
    <row r="774" spans="1:1" ht="12.75" x14ac:dyDescent="0.2">
      <c r="A774" s="12"/>
    </row>
    <row r="775" spans="1:1" ht="12.75" x14ac:dyDescent="0.2">
      <c r="A775" s="12"/>
    </row>
    <row r="776" spans="1:1" ht="12.75" x14ac:dyDescent="0.2">
      <c r="A776" s="12"/>
    </row>
    <row r="777" spans="1:1" ht="12.75" x14ac:dyDescent="0.2">
      <c r="A777" s="12"/>
    </row>
    <row r="778" spans="1:1" ht="12.75" x14ac:dyDescent="0.2">
      <c r="A778" s="12"/>
    </row>
    <row r="779" spans="1:1" ht="12.75" x14ac:dyDescent="0.2">
      <c r="A779" s="12"/>
    </row>
    <row r="780" spans="1:1" ht="12.75" x14ac:dyDescent="0.2">
      <c r="A780" s="12"/>
    </row>
    <row r="781" spans="1:1" ht="12.75" x14ac:dyDescent="0.2">
      <c r="A781" s="12"/>
    </row>
    <row r="782" spans="1:1" ht="12.75" x14ac:dyDescent="0.2">
      <c r="A782" s="12"/>
    </row>
    <row r="783" spans="1:1" ht="12.75" x14ac:dyDescent="0.2">
      <c r="A783" s="12"/>
    </row>
    <row r="784" spans="1:1" ht="12.75" x14ac:dyDescent="0.2">
      <c r="A784" s="12"/>
    </row>
    <row r="785" spans="1:1" ht="12.75" x14ac:dyDescent="0.2">
      <c r="A785" s="12"/>
    </row>
    <row r="786" spans="1:1" ht="12.75" x14ac:dyDescent="0.2">
      <c r="A786" s="12"/>
    </row>
    <row r="787" spans="1:1" ht="12.75" x14ac:dyDescent="0.2">
      <c r="A787" s="12"/>
    </row>
    <row r="788" spans="1:1" ht="12.75" x14ac:dyDescent="0.2">
      <c r="A788" s="12"/>
    </row>
    <row r="789" spans="1:1" ht="12.75" x14ac:dyDescent="0.2">
      <c r="A789" s="12"/>
    </row>
    <row r="790" spans="1:1" ht="12.75" x14ac:dyDescent="0.2">
      <c r="A790" s="12"/>
    </row>
    <row r="791" spans="1:1" ht="12.75" x14ac:dyDescent="0.2">
      <c r="A791" s="12"/>
    </row>
    <row r="792" spans="1:1" ht="12.75" x14ac:dyDescent="0.2">
      <c r="A792" s="12"/>
    </row>
    <row r="793" spans="1:1" ht="12.75" x14ac:dyDescent="0.2">
      <c r="A793" s="12"/>
    </row>
    <row r="794" spans="1:1" ht="12.75" x14ac:dyDescent="0.2">
      <c r="A794" s="12"/>
    </row>
    <row r="795" spans="1:1" ht="12.75" x14ac:dyDescent="0.2">
      <c r="A795" s="12"/>
    </row>
    <row r="796" spans="1:1" ht="12.75" x14ac:dyDescent="0.2">
      <c r="A796" s="12"/>
    </row>
    <row r="797" spans="1:1" ht="12.75" x14ac:dyDescent="0.2">
      <c r="A797" s="12"/>
    </row>
    <row r="798" spans="1:1" ht="12.75" x14ac:dyDescent="0.2">
      <c r="A798" s="12"/>
    </row>
    <row r="799" spans="1:1" ht="12.75" x14ac:dyDescent="0.2">
      <c r="A799" s="12"/>
    </row>
    <row r="800" spans="1:1" ht="12.75" x14ac:dyDescent="0.2">
      <c r="A800" s="12"/>
    </row>
    <row r="801" spans="1:1" ht="12.75" x14ac:dyDescent="0.2">
      <c r="A801" s="12"/>
    </row>
    <row r="802" spans="1:1" ht="12.75" x14ac:dyDescent="0.2">
      <c r="A802" s="12"/>
    </row>
    <row r="803" spans="1:1" ht="12.75" x14ac:dyDescent="0.2">
      <c r="A803" s="12"/>
    </row>
    <row r="804" spans="1:1" ht="12.75" x14ac:dyDescent="0.2">
      <c r="A804" s="12"/>
    </row>
    <row r="805" spans="1:1" ht="12.75" x14ac:dyDescent="0.2">
      <c r="A805" s="12"/>
    </row>
    <row r="806" spans="1:1" ht="12.75" x14ac:dyDescent="0.2">
      <c r="A806" s="12"/>
    </row>
    <row r="807" spans="1:1" ht="12.75" x14ac:dyDescent="0.2">
      <c r="A807" s="12"/>
    </row>
    <row r="808" spans="1:1" ht="12.75" x14ac:dyDescent="0.2">
      <c r="A808" s="12"/>
    </row>
    <row r="809" spans="1:1" ht="12.75" x14ac:dyDescent="0.2">
      <c r="A809" s="12"/>
    </row>
    <row r="810" spans="1:1" ht="12.75" x14ac:dyDescent="0.2">
      <c r="A810" s="12"/>
    </row>
    <row r="811" spans="1:1" ht="12.75" x14ac:dyDescent="0.2">
      <c r="A811" s="12"/>
    </row>
    <row r="812" spans="1:1" ht="12.75" x14ac:dyDescent="0.2">
      <c r="A812" s="12"/>
    </row>
    <row r="813" spans="1:1" ht="12.75" x14ac:dyDescent="0.2">
      <c r="A813" s="12"/>
    </row>
    <row r="814" spans="1:1" ht="12.75" x14ac:dyDescent="0.2">
      <c r="A814" s="12"/>
    </row>
    <row r="815" spans="1:1" ht="12.75" x14ac:dyDescent="0.2">
      <c r="A815" s="12"/>
    </row>
    <row r="816" spans="1:1" ht="12.75" x14ac:dyDescent="0.2">
      <c r="A816" s="12"/>
    </row>
    <row r="817" spans="1:1" ht="12.75" x14ac:dyDescent="0.2">
      <c r="A817" s="12"/>
    </row>
    <row r="818" spans="1:1" ht="12.75" x14ac:dyDescent="0.2">
      <c r="A818" s="12"/>
    </row>
    <row r="819" spans="1:1" ht="12.75" x14ac:dyDescent="0.2">
      <c r="A819" s="12"/>
    </row>
    <row r="820" spans="1:1" ht="12.75" x14ac:dyDescent="0.2">
      <c r="A820" s="12"/>
    </row>
    <row r="821" spans="1:1" ht="12.75" x14ac:dyDescent="0.2">
      <c r="A821" s="12"/>
    </row>
    <row r="822" spans="1:1" ht="12.75" x14ac:dyDescent="0.2">
      <c r="A822" s="12"/>
    </row>
    <row r="823" spans="1:1" ht="12.75" x14ac:dyDescent="0.2">
      <c r="A823" s="12"/>
    </row>
    <row r="824" spans="1:1" ht="12.75" x14ac:dyDescent="0.2">
      <c r="A824" s="12"/>
    </row>
    <row r="825" spans="1:1" ht="12.75" x14ac:dyDescent="0.2">
      <c r="A825" s="12"/>
    </row>
    <row r="826" spans="1:1" ht="12.75" x14ac:dyDescent="0.2">
      <c r="A826" s="12"/>
    </row>
    <row r="827" spans="1:1" ht="12.75" x14ac:dyDescent="0.2">
      <c r="A827" s="12"/>
    </row>
    <row r="828" spans="1:1" ht="12.75" x14ac:dyDescent="0.2">
      <c r="A828" s="12"/>
    </row>
    <row r="829" spans="1:1" ht="12.75" x14ac:dyDescent="0.2">
      <c r="A829" s="12"/>
    </row>
    <row r="830" spans="1:1" ht="12.75" x14ac:dyDescent="0.2">
      <c r="A830" s="12"/>
    </row>
    <row r="831" spans="1:1" ht="12.75" x14ac:dyDescent="0.2">
      <c r="A831" s="12"/>
    </row>
    <row r="832" spans="1:1" ht="12.75" x14ac:dyDescent="0.2">
      <c r="A832" s="12"/>
    </row>
    <row r="833" spans="1:1" ht="12.75" x14ac:dyDescent="0.2">
      <c r="A833" s="12"/>
    </row>
    <row r="834" spans="1:1" ht="12.75" x14ac:dyDescent="0.2">
      <c r="A834" s="12"/>
    </row>
    <row r="835" spans="1:1" ht="12.75" x14ac:dyDescent="0.2">
      <c r="A835" s="12"/>
    </row>
    <row r="836" spans="1:1" ht="12.75" x14ac:dyDescent="0.2">
      <c r="A836" s="12"/>
    </row>
    <row r="837" spans="1:1" ht="12.75" x14ac:dyDescent="0.2">
      <c r="A837" s="12"/>
    </row>
    <row r="838" spans="1:1" ht="12.75" x14ac:dyDescent="0.2">
      <c r="A838" s="12"/>
    </row>
    <row r="839" spans="1:1" ht="12.75" x14ac:dyDescent="0.2">
      <c r="A839" s="12"/>
    </row>
    <row r="840" spans="1:1" ht="12.75" x14ac:dyDescent="0.2">
      <c r="A840" s="12"/>
    </row>
    <row r="841" spans="1:1" ht="12.75" x14ac:dyDescent="0.2">
      <c r="A841" s="12"/>
    </row>
    <row r="842" spans="1:1" ht="12.75" x14ac:dyDescent="0.2">
      <c r="A842" s="12"/>
    </row>
    <row r="843" spans="1:1" ht="12.75" x14ac:dyDescent="0.2">
      <c r="A843" s="12"/>
    </row>
    <row r="844" spans="1:1" ht="12.75" x14ac:dyDescent="0.2">
      <c r="A844" s="12"/>
    </row>
    <row r="845" spans="1:1" ht="12.75" x14ac:dyDescent="0.2">
      <c r="A845" s="12"/>
    </row>
    <row r="846" spans="1:1" ht="12.75" x14ac:dyDescent="0.2">
      <c r="A846" s="12"/>
    </row>
    <row r="847" spans="1:1" ht="12.75" x14ac:dyDescent="0.2">
      <c r="A847" s="12"/>
    </row>
    <row r="848" spans="1:1" ht="12.75" x14ac:dyDescent="0.2">
      <c r="A848" s="12"/>
    </row>
    <row r="849" spans="1:1" ht="12.75" x14ac:dyDescent="0.2">
      <c r="A849" s="12"/>
    </row>
    <row r="850" spans="1:1" ht="12.75" x14ac:dyDescent="0.2">
      <c r="A850" s="12"/>
    </row>
    <row r="851" spans="1:1" ht="12.75" x14ac:dyDescent="0.2">
      <c r="A851" s="12"/>
    </row>
    <row r="852" spans="1:1" ht="12.75" x14ac:dyDescent="0.2">
      <c r="A852" s="12"/>
    </row>
    <row r="853" spans="1:1" ht="12.75" x14ac:dyDescent="0.2">
      <c r="A853" s="12"/>
    </row>
    <row r="854" spans="1:1" ht="12.75" x14ac:dyDescent="0.2">
      <c r="A854" s="12"/>
    </row>
    <row r="855" spans="1:1" ht="12.75" x14ac:dyDescent="0.2">
      <c r="A855" s="12"/>
    </row>
    <row r="856" spans="1:1" ht="12.75" x14ac:dyDescent="0.2">
      <c r="A856" s="12"/>
    </row>
    <row r="857" spans="1:1" ht="12.75" x14ac:dyDescent="0.2">
      <c r="A857" s="12"/>
    </row>
    <row r="858" spans="1:1" ht="12.75" x14ac:dyDescent="0.2">
      <c r="A858" s="12"/>
    </row>
    <row r="859" spans="1:1" ht="12.75" x14ac:dyDescent="0.2">
      <c r="A859" s="12"/>
    </row>
    <row r="860" spans="1:1" ht="12.75" x14ac:dyDescent="0.2">
      <c r="A860" s="12"/>
    </row>
    <row r="861" spans="1:1" ht="12.75" x14ac:dyDescent="0.2">
      <c r="A861" s="12"/>
    </row>
    <row r="862" spans="1:1" ht="12.75" x14ac:dyDescent="0.2">
      <c r="A862" s="12"/>
    </row>
    <row r="863" spans="1:1" ht="12.75" x14ac:dyDescent="0.2">
      <c r="A863" s="12"/>
    </row>
    <row r="864" spans="1:1" ht="12.75" x14ac:dyDescent="0.2">
      <c r="A864" s="12"/>
    </row>
    <row r="865" spans="1:1" ht="12.75" x14ac:dyDescent="0.2">
      <c r="A865" s="12"/>
    </row>
    <row r="866" spans="1:1" ht="12.75" x14ac:dyDescent="0.2">
      <c r="A866" s="12"/>
    </row>
    <row r="867" spans="1:1" ht="12.75" x14ac:dyDescent="0.2">
      <c r="A867" s="12"/>
    </row>
    <row r="868" spans="1:1" ht="12.75" x14ac:dyDescent="0.2">
      <c r="A868" s="12"/>
    </row>
    <row r="869" spans="1:1" ht="12.75" x14ac:dyDescent="0.2">
      <c r="A869" s="12"/>
    </row>
    <row r="870" spans="1:1" ht="12.75" x14ac:dyDescent="0.2">
      <c r="A870" s="12"/>
    </row>
    <row r="871" spans="1:1" ht="12.75" x14ac:dyDescent="0.2">
      <c r="A871" s="12"/>
    </row>
    <row r="872" spans="1:1" ht="12.75" x14ac:dyDescent="0.2">
      <c r="A872" s="12"/>
    </row>
    <row r="873" spans="1:1" ht="12.75" x14ac:dyDescent="0.2">
      <c r="A873" s="12"/>
    </row>
    <row r="874" spans="1:1" ht="12.75" x14ac:dyDescent="0.2">
      <c r="A874" s="12"/>
    </row>
    <row r="875" spans="1:1" ht="12.75" x14ac:dyDescent="0.2">
      <c r="A875" s="12"/>
    </row>
    <row r="876" spans="1:1" ht="12.75" x14ac:dyDescent="0.2">
      <c r="A876" s="12"/>
    </row>
    <row r="877" spans="1:1" ht="12.75" x14ac:dyDescent="0.2">
      <c r="A877" s="12"/>
    </row>
    <row r="878" spans="1:1" ht="12.75" x14ac:dyDescent="0.2">
      <c r="A878" s="12"/>
    </row>
    <row r="879" spans="1:1" ht="12.75" x14ac:dyDescent="0.2">
      <c r="A879" s="12"/>
    </row>
    <row r="880" spans="1:1" ht="12.75" x14ac:dyDescent="0.2">
      <c r="A880" s="12"/>
    </row>
    <row r="881" spans="1:1" ht="12.75" x14ac:dyDescent="0.2">
      <c r="A881" s="12"/>
    </row>
    <row r="882" spans="1:1" ht="12.75" x14ac:dyDescent="0.2">
      <c r="A882" s="12"/>
    </row>
    <row r="883" spans="1:1" ht="12.75" x14ac:dyDescent="0.2">
      <c r="A883" s="12"/>
    </row>
    <row r="884" spans="1:1" ht="12.75" x14ac:dyDescent="0.2">
      <c r="A884" s="12"/>
    </row>
    <row r="885" spans="1:1" ht="12.75" x14ac:dyDescent="0.2">
      <c r="A885" s="12"/>
    </row>
    <row r="886" spans="1:1" ht="12.75" x14ac:dyDescent="0.2">
      <c r="A886" s="12"/>
    </row>
    <row r="887" spans="1:1" ht="12.75" x14ac:dyDescent="0.2">
      <c r="A887" s="12"/>
    </row>
    <row r="888" spans="1:1" ht="12.75" x14ac:dyDescent="0.2">
      <c r="A888" s="12"/>
    </row>
    <row r="889" spans="1:1" ht="12.75" x14ac:dyDescent="0.2">
      <c r="A889" s="12"/>
    </row>
    <row r="890" spans="1:1" ht="12.75" x14ac:dyDescent="0.2">
      <c r="A890" s="12"/>
    </row>
    <row r="891" spans="1:1" ht="12.75" x14ac:dyDescent="0.2">
      <c r="A891" s="12"/>
    </row>
    <row r="892" spans="1:1" ht="12.75" x14ac:dyDescent="0.2">
      <c r="A892" s="12"/>
    </row>
    <row r="893" spans="1:1" ht="12.75" x14ac:dyDescent="0.2">
      <c r="A893" s="12"/>
    </row>
    <row r="894" spans="1:1" ht="12.75" x14ac:dyDescent="0.2">
      <c r="A894" s="12"/>
    </row>
    <row r="895" spans="1:1" ht="12.75" x14ac:dyDescent="0.2">
      <c r="A895" s="12"/>
    </row>
    <row r="896" spans="1:1" ht="12.75" x14ac:dyDescent="0.2">
      <c r="A896" s="12"/>
    </row>
    <row r="897" spans="1:1" ht="12.75" x14ac:dyDescent="0.2">
      <c r="A897" s="12"/>
    </row>
    <row r="898" spans="1:1" ht="12.75" x14ac:dyDescent="0.2">
      <c r="A898" s="12"/>
    </row>
    <row r="899" spans="1:1" ht="12.75" x14ac:dyDescent="0.2">
      <c r="A899" s="12"/>
    </row>
    <row r="900" spans="1:1" ht="12.75" x14ac:dyDescent="0.2">
      <c r="A900" s="12"/>
    </row>
    <row r="901" spans="1:1" ht="12.75" x14ac:dyDescent="0.2">
      <c r="A901" s="12"/>
    </row>
    <row r="902" spans="1:1" ht="12.75" x14ac:dyDescent="0.2">
      <c r="A902" s="12"/>
    </row>
    <row r="903" spans="1:1" ht="12.75" x14ac:dyDescent="0.2">
      <c r="A903" s="12"/>
    </row>
    <row r="904" spans="1:1" ht="12.75" x14ac:dyDescent="0.2">
      <c r="A904" s="12"/>
    </row>
    <row r="905" spans="1:1" ht="12.75" x14ac:dyDescent="0.2">
      <c r="A905" s="12"/>
    </row>
    <row r="906" spans="1:1" ht="12.75" x14ac:dyDescent="0.2">
      <c r="A906" s="12"/>
    </row>
    <row r="907" spans="1:1" ht="12.75" x14ac:dyDescent="0.2">
      <c r="A907" s="12"/>
    </row>
    <row r="908" spans="1:1" ht="12.75" x14ac:dyDescent="0.2">
      <c r="A908" s="12"/>
    </row>
    <row r="909" spans="1:1" ht="12.75" x14ac:dyDescent="0.2">
      <c r="A909" s="12"/>
    </row>
    <row r="910" spans="1:1" ht="12.75" x14ac:dyDescent="0.2">
      <c r="A910" s="12"/>
    </row>
    <row r="911" spans="1:1" ht="12.75" x14ac:dyDescent="0.2">
      <c r="A911" s="12"/>
    </row>
    <row r="912" spans="1:1" ht="12.75" x14ac:dyDescent="0.2">
      <c r="A912" s="12"/>
    </row>
    <row r="913" spans="1:1" ht="12.75" x14ac:dyDescent="0.2">
      <c r="A913" s="12"/>
    </row>
    <row r="914" spans="1:1" ht="12.75" x14ac:dyDescent="0.2">
      <c r="A914" s="12"/>
    </row>
    <row r="915" spans="1:1" ht="12.75" x14ac:dyDescent="0.2">
      <c r="A915" s="12"/>
    </row>
    <row r="916" spans="1:1" ht="12.75" x14ac:dyDescent="0.2">
      <c r="A916" s="12"/>
    </row>
    <row r="917" spans="1:1" ht="12.75" x14ac:dyDescent="0.2">
      <c r="A917" s="12"/>
    </row>
    <row r="918" spans="1:1" ht="12.75" x14ac:dyDescent="0.2">
      <c r="A918" s="12"/>
    </row>
    <row r="919" spans="1:1" ht="12.75" x14ac:dyDescent="0.2"/>
    <row r="920" spans="1:1" ht="12.75" x14ac:dyDescent="0.2"/>
    <row r="921" spans="1:1" ht="12.75" x14ac:dyDescent="0.2"/>
    <row r="922" spans="1:1" ht="12.75" x14ac:dyDescent="0.2"/>
    <row r="923" spans="1:1" ht="12.75" x14ac:dyDescent="0.2"/>
    <row r="924" spans="1:1" ht="12.75" x14ac:dyDescent="0.2"/>
    <row r="925" spans="1:1" ht="12.75" x14ac:dyDescent="0.2"/>
    <row r="926" spans="1:1" ht="12.75" x14ac:dyDescent="0.2"/>
    <row r="927" spans="1:1" ht="12.75" x14ac:dyDescent="0.2"/>
    <row r="928" spans="1:1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</sheetData>
  <customSheetViews>
    <customSheetView guid="{523B3FDE-BA56-4F70-9504-2B34F78698F5}" filter="1" showAutoFilter="1">
      <pageMargins left="0.7" right="0.7" top="0.75" bottom="0.75" header="0.3" footer="0.3"/>
      <autoFilter ref="A1:T90" xr:uid="{00547206-A535-4FDC-A647-EE0B1BBE4626}"/>
    </customSheetView>
  </customSheetViews>
  <dataValidations count="1">
    <dataValidation type="list" allowBlank="1" showErrorMessage="1" sqref="B2:B4" xr:uid="{00000000-0002-0000-0000-000000000000}">
      <formula1>"Marching,Marching/Percussion,Marching/Guard,Concert,Both,Both/Percussion,Both/Guard"</formula1>
    </dataValidation>
  </dataValidations>
  <hyperlinks>
    <hyperlink ref="A2" location="'Alli, J'!A1" display="Alli, Justin" xr:uid="{00000000-0004-0000-0000-000000000000}"/>
  </hyperlink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1" max="1" width="8" customWidth="1"/>
    <col min="2" max="2" width="9.85546875" customWidth="1"/>
    <col min="3" max="3" width="14.42578125" customWidth="1"/>
    <col min="4" max="4" width="9.140625" customWidth="1"/>
    <col min="5" max="5" width="9.42578125" customWidth="1"/>
    <col min="6" max="6" width="16.7109375" customWidth="1"/>
    <col min="7" max="7" width="12.5703125" customWidth="1"/>
    <col min="8" max="8" width="15.85546875" customWidth="1"/>
    <col min="10" max="10" width="8.42578125" customWidth="1"/>
  </cols>
  <sheetData>
    <row r="1" spans="1:26" ht="24" customHeight="1" x14ac:dyDescent="0.2">
      <c r="A1" s="2" t="s">
        <v>37</v>
      </c>
      <c r="B1" s="31" t="s">
        <v>38</v>
      </c>
      <c r="C1" s="33" t="s">
        <v>39</v>
      </c>
      <c r="D1" s="2" t="s">
        <v>40</v>
      </c>
      <c r="E1" s="2" t="s">
        <v>41</v>
      </c>
      <c r="F1" s="2" t="s">
        <v>42</v>
      </c>
      <c r="G1" s="2"/>
      <c r="H1" s="2"/>
      <c r="I1" s="31"/>
      <c r="J1" s="32" t="s">
        <v>43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x14ac:dyDescent="0.2">
      <c r="A2" s="22"/>
      <c r="B2" s="14"/>
      <c r="I2" s="14"/>
    </row>
    <row r="3" spans="1:26" ht="12.75" x14ac:dyDescent="0.2">
      <c r="B3" s="14"/>
      <c r="I3" s="14"/>
    </row>
    <row r="4" spans="1:26" ht="12.75" x14ac:dyDescent="0.2">
      <c r="B4" s="14"/>
      <c r="I4" s="14"/>
    </row>
    <row r="5" spans="1:26" ht="12.75" x14ac:dyDescent="0.2">
      <c r="B5" s="14"/>
      <c r="I5" s="14"/>
    </row>
    <row r="6" spans="1:26" ht="12.75" x14ac:dyDescent="0.2">
      <c r="B6" s="14"/>
      <c r="I6" s="14"/>
    </row>
    <row r="7" spans="1:26" ht="12.75" x14ac:dyDescent="0.2">
      <c r="B7" s="14"/>
      <c r="I7" s="14"/>
    </row>
    <row r="8" spans="1:26" ht="12.75" x14ac:dyDescent="0.2">
      <c r="B8" s="14"/>
      <c r="H8" s="4" t="s">
        <v>23</v>
      </c>
      <c r="I8" s="14">
        <f>SUMIF(F:F,"Fairshare",B:B)</f>
        <v>0</v>
      </c>
    </row>
    <row r="9" spans="1:26" ht="12.75" x14ac:dyDescent="0.2">
      <c r="B9" s="14"/>
      <c r="H9" s="4" t="s">
        <v>24</v>
      </c>
      <c r="I9" s="14">
        <f>SUMIF(F:F,"Percussion Fee",B:B)</f>
        <v>0</v>
      </c>
    </row>
    <row r="10" spans="1:26" ht="12.75" x14ac:dyDescent="0.2">
      <c r="B10" s="14"/>
      <c r="H10" s="4" t="s">
        <v>25</v>
      </c>
      <c r="I10" s="14">
        <f>SUMIF(F:F,"Bibbers",B:B)</f>
        <v>0</v>
      </c>
    </row>
    <row r="11" spans="1:26" ht="12.75" x14ac:dyDescent="0.2">
      <c r="B11" s="14"/>
      <c r="H11" s="4" t="s">
        <v>26</v>
      </c>
      <c r="I11" s="14">
        <f>SUMIF(F:F,"Shoes",B:B)</f>
        <v>0</v>
      </c>
    </row>
    <row r="12" spans="1:26" ht="12.75" x14ac:dyDescent="0.2">
      <c r="B12" s="14"/>
      <c r="H12" s="4" t="s">
        <v>27</v>
      </c>
      <c r="I12" s="14">
        <f>SUMIF(F:F,"Suit",B:B)</f>
        <v>0</v>
      </c>
    </row>
    <row r="13" spans="1:26" ht="12.75" x14ac:dyDescent="0.2">
      <c r="B13" s="14"/>
      <c r="H13" s="4" t="s">
        <v>28</v>
      </c>
      <c r="I13" s="14">
        <f>SUMIF(F:F,"Dress",B:B)</f>
        <v>0</v>
      </c>
    </row>
    <row r="14" spans="1:26" ht="12.75" x14ac:dyDescent="0.2">
      <c r="B14" s="14"/>
      <c r="H14" s="4" t="s">
        <v>46</v>
      </c>
      <c r="I14" s="14">
        <f>SUMIF(F:F,"All County",B:B)</f>
        <v>0</v>
      </c>
    </row>
    <row r="15" spans="1:26" ht="12.75" x14ac:dyDescent="0.2">
      <c r="B15" s="14"/>
      <c r="H15" s="4" t="s">
        <v>47</v>
      </c>
      <c r="I15" s="14">
        <f>SUMIF(F:F,"SE",B:B)</f>
        <v>0</v>
      </c>
    </row>
    <row r="16" spans="1:26" ht="12.75" x14ac:dyDescent="0.2">
      <c r="B16" s="14"/>
      <c r="H16" s="4" t="s">
        <v>12</v>
      </c>
      <c r="I16" s="14">
        <f>SUMIF(F:F,"State",B:B)</f>
        <v>0</v>
      </c>
    </row>
    <row r="17" spans="2:9" ht="12.75" x14ac:dyDescent="0.2">
      <c r="B17" s="14"/>
      <c r="H17" s="4" t="s">
        <v>13</v>
      </c>
      <c r="I17" s="14">
        <f>SUMIF(F:F,"Indoor Winds",B:B)</f>
        <v>0</v>
      </c>
    </row>
    <row r="18" spans="2:9" ht="12.75" x14ac:dyDescent="0.2">
      <c r="B18" s="14"/>
      <c r="H18" s="4" t="s">
        <v>14</v>
      </c>
      <c r="I18" s="14">
        <f>SUMIF(F:F,"Indoor Guard",B:B)</f>
        <v>0</v>
      </c>
    </row>
    <row r="19" spans="2:9" ht="12.75" x14ac:dyDescent="0.2">
      <c r="B19" s="14"/>
      <c r="H19" s="4" t="s">
        <v>48</v>
      </c>
      <c r="I19" s="14">
        <f>SUMIF(F:F,"Leadership Cord",B:B)</f>
        <v>0</v>
      </c>
    </row>
    <row r="20" spans="2:9" ht="12.75" x14ac:dyDescent="0.2">
      <c r="B20" s="14"/>
      <c r="H20" s="4" t="s">
        <v>16</v>
      </c>
      <c r="I20" s="14">
        <f>SUMIF(F:F,"Gloves",B:B)</f>
        <v>0</v>
      </c>
    </row>
    <row r="21" spans="2:9" ht="12.75" x14ac:dyDescent="0.2">
      <c r="B21" s="14"/>
      <c r="H21" s="4" t="s">
        <v>17</v>
      </c>
      <c r="I21" s="14">
        <f>SUMIF(F:F,"Chaperone Shirt",B:B)</f>
        <v>0</v>
      </c>
    </row>
    <row r="22" spans="2:9" ht="12.75" x14ac:dyDescent="0.2">
      <c r="B22" s="14"/>
      <c r="H22" s="4" t="s">
        <v>49</v>
      </c>
      <c r="I22" s="14">
        <f>SUMIF(F:F,"Extra Show Shirts",B:B)</f>
        <v>0</v>
      </c>
    </row>
    <row r="23" spans="2:9" ht="12.75" x14ac:dyDescent="0.2">
      <c r="B23" s="14"/>
      <c r="H23" s="4" t="s">
        <v>19</v>
      </c>
      <c r="I23" s="14">
        <f>SUMIF(F:F,"Fundraiser 1",B:B)</f>
        <v>0</v>
      </c>
    </row>
    <row r="24" spans="2:9" ht="12.75" x14ac:dyDescent="0.2">
      <c r="B24" s="14"/>
      <c r="I24" s="14"/>
    </row>
    <row r="25" spans="2:9" ht="12.75" x14ac:dyDescent="0.2">
      <c r="B25" s="14"/>
      <c r="I25" s="14"/>
    </row>
    <row r="26" spans="2:9" ht="12.75" x14ac:dyDescent="0.2">
      <c r="B26" s="14"/>
      <c r="I26" s="14"/>
    </row>
    <row r="27" spans="2:9" ht="12.75" x14ac:dyDescent="0.2">
      <c r="B27" s="14"/>
      <c r="I27" s="14"/>
    </row>
    <row r="28" spans="2:9" ht="12.75" x14ac:dyDescent="0.2">
      <c r="B28" s="14"/>
      <c r="I28" s="14"/>
    </row>
    <row r="29" spans="2:9" ht="12.75" x14ac:dyDescent="0.2">
      <c r="B29" s="14"/>
      <c r="I29" s="14"/>
    </row>
    <row r="30" spans="2:9" ht="12.75" x14ac:dyDescent="0.2">
      <c r="B30" s="14"/>
      <c r="I30" s="14"/>
    </row>
    <row r="31" spans="2:9" ht="12.75" x14ac:dyDescent="0.2">
      <c r="B31" s="14"/>
      <c r="I31" s="14"/>
    </row>
    <row r="32" spans="2:9" ht="12.75" x14ac:dyDescent="0.2">
      <c r="B32" s="14"/>
      <c r="I32" s="14"/>
    </row>
    <row r="33" spans="2:9" ht="12.75" x14ac:dyDescent="0.2">
      <c r="B33" s="14"/>
      <c r="I33" s="14"/>
    </row>
    <row r="34" spans="2:9" ht="12.75" x14ac:dyDescent="0.2">
      <c r="B34" s="14"/>
      <c r="I34" s="14"/>
    </row>
    <row r="35" spans="2:9" ht="12.75" x14ac:dyDescent="0.2">
      <c r="B35" s="14"/>
      <c r="I35" s="14"/>
    </row>
    <row r="36" spans="2:9" ht="12.75" x14ac:dyDescent="0.2">
      <c r="B36" s="14"/>
      <c r="I36" s="14"/>
    </row>
    <row r="37" spans="2:9" ht="12.75" x14ac:dyDescent="0.2">
      <c r="B37" s="14"/>
      <c r="I37" s="14"/>
    </row>
    <row r="38" spans="2:9" ht="12.75" x14ac:dyDescent="0.2">
      <c r="B38" s="14"/>
      <c r="I38" s="14"/>
    </row>
    <row r="39" spans="2:9" ht="12.75" x14ac:dyDescent="0.2">
      <c r="B39" s="14"/>
      <c r="I39" s="14"/>
    </row>
    <row r="40" spans="2:9" ht="12.75" x14ac:dyDescent="0.2">
      <c r="B40" s="14"/>
      <c r="I40" s="14"/>
    </row>
    <row r="41" spans="2:9" ht="12.75" x14ac:dyDescent="0.2">
      <c r="B41" s="14"/>
      <c r="I41" s="14"/>
    </row>
    <row r="42" spans="2:9" ht="12.75" x14ac:dyDescent="0.2">
      <c r="B42" s="14"/>
      <c r="I42" s="14"/>
    </row>
    <row r="43" spans="2:9" ht="12.75" x14ac:dyDescent="0.2">
      <c r="B43" s="14"/>
      <c r="I43" s="14"/>
    </row>
    <row r="44" spans="2:9" ht="12.75" x14ac:dyDescent="0.2">
      <c r="B44" s="14"/>
      <c r="I44" s="14"/>
    </row>
    <row r="45" spans="2:9" ht="12.75" x14ac:dyDescent="0.2">
      <c r="B45" s="14"/>
      <c r="I45" s="14"/>
    </row>
    <row r="46" spans="2:9" ht="12.75" x14ac:dyDescent="0.2">
      <c r="B46" s="14"/>
      <c r="I46" s="14"/>
    </row>
    <row r="47" spans="2:9" ht="12.75" x14ac:dyDescent="0.2">
      <c r="B47" s="14"/>
      <c r="I47" s="14"/>
    </row>
    <row r="48" spans="2:9" ht="12.75" x14ac:dyDescent="0.2">
      <c r="B48" s="14"/>
      <c r="I48" s="14"/>
    </row>
    <row r="49" spans="2:9" ht="12.75" x14ac:dyDescent="0.2">
      <c r="B49" s="14"/>
      <c r="I49" s="14"/>
    </row>
    <row r="50" spans="2:9" ht="12.75" x14ac:dyDescent="0.2">
      <c r="B50" s="14"/>
      <c r="I50" s="14"/>
    </row>
    <row r="51" spans="2:9" ht="12.75" x14ac:dyDescent="0.2">
      <c r="B51" s="14"/>
      <c r="I51" s="14"/>
    </row>
    <row r="52" spans="2:9" ht="12.75" x14ac:dyDescent="0.2">
      <c r="B52" s="14"/>
      <c r="I52" s="14"/>
    </row>
    <row r="53" spans="2:9" ht="12.75" x14ac:dyDescent="0.2">
      <c r="B53" s="14"/>
      <c r="I53" s="14"/>
    </row>
    <row r="54" spans="2:9" ht="12.75" x14ac:dyDescent="0.2">
      <c r="B54" s="14"/>
      <c r="I54" s="14"/>
    </row>
    <row r="55" spans="2:9" ht="12.75" x14ac:dyDescent="0.2">
      <c r="B55" s="14"/>
      <c r="I55" s="14"/>
    </row>
    <row r="56" spans="2:9" ht="12.75" x14ac:dyDescent="0.2">
      <c r="B56" s="14"/>
      <c r="I56" s="14"/>
    </row>
    <row r="57" spans="2:9" ht="12.75" x14ac:dyDescent="0.2">
      <c r="B57" s="14"/>
      <c r="I57" s="14"/>
    </row>
    <row r="58" spans="2:9" ht="12.75" x14ac:dyDescent="0.2">
      <c r="B58" s="14"/>
      <c r="I58" s="14"/>
    </row>
    <row r="59" spans="2:9" ht="12.75" x14ac:dyDescent="0.2">
      <c r="B59" s="14"/>
      <c r="I59" s="14"/>
    </row>
    <row r="60" spans="2:9" ht="12.75" x14ac:dyDescent="0.2">
      <c r="B60" s="14"/>
      <c r="I60" s="14"/>
    </row>
    <row r="61" spans="2:9" ht="12.75" x14ac:dyDescent="0.2">
      <c r="B61" s="14"/>
      <c r="I61" s="14"/>
    </row>
    <row r="62" spans="2:9" ht="12.75" x14ac:dyDescent="0.2">
      <c r="B62" s="14"/>
      <c r="I62" s="14"/>
    </row>
    <row r="63" spans="2:9" ht="12.75" x14ac:dyDescent="0.2">
      <c r="B63" s="14"/>
      <c r="I63" s="14"/>
    </row>
    <row r="64" spans="2:9" ht="12.75" x14ac:dyDescent="0.2">
      <c r="B64" s="14"/>
      <c r="I64" s="14"/>
    </row>
    <row r="65" spans="2:9" ht="12.75" x14ac:dyDescent="0.2">
      <c r="B65" s="14"/>
      <c r="I65" s="14"/>
    </row>
    <row r="66" spans="2:9" ht="12.75" x14ac:dyDescent="0.2">
      <c r="B66" s="14"/>
      <c r="I66" s="14"/>
    </row>
    <row r="67" spans="2:9" ht="12.75" x14ac:dyDescent="0.2">
      <c r="B67" s="14"/>
      <c r="I67" s="14"/>
    </row>
    <row r="68" spans="2:9" ht="12.75" x14ac:dyDescent="0.2">
      <c r="B68" s="14"/>
      <c r="I68" s="14"/>
    </row>
    <row r="69" spans="2:9" ht="12.75" x14ac:dyDescent="0.2">
      <c r="B69" s="14"/>
      <c r="I69" s="14"/>
    </row>
    <row r="70" spans="2:9" ht="12.75" x14ac:dyDescent="0.2">
      <c r="B70" s="14"/>
      <c r="I70" s="14"/>
    </row>
    <row r="71" spans="2:9" ht="12.75" x14ac:dyDescent="0.2">
      <c r="B71" s="14"/>
      <c r="I71" s="14"/>
    </row>
    <row r="72" spans="2:9" ht="12.75" x14ac:dyDescent="0.2">
      <c r="B72" s="14"/>
      <c r="I72" s="14"/>
    </row>
    <row r="73" spans="2:9" ht="12.75" x14ac:dyDescent="0.2">
      <c r="B73" s="14"/>
      <c r="I73" s="14"/>
    </row>
    <row r="74" spans="2:9" ht="12.75" x14ac:dyDescent="0.2">
      <c r="B74" s="14"/>
      <c r="I74" s="14"/>
    </row>
    <row r="75" spans="2:9" ht="12.75" x14ac:dyDescent="0.2">
      <c r="B75" s="14"/>
      <c r="I75" s="14"/>
    </row>
    <row r="76" spans="2:9" ht="12.75" x14ac:dyDescent="0.2">
      <c r="B76" s="14"/>
      <c r="I76" s="14"/>
    </row>
    <row r="77" spans="2:9" ht="12.75" x14ac:dyDescent="0.2">
      <c r="B77" s="14"/>
      <c r="I77" s="14"/>
    </row>
    <row r="78" spans="2:9" ht="12.75" x14ac:dyDescent="0.2">
      <c r="B78" s="14"/>
      <c r="I78" s="14"/>
    </row>
    <row r="79" spans="2:9" ht="12.75" x14ac:dyDescent="0.2">
      <c r="B79" s="14"/>
      <c r="I79" s="14"/>
    </row>
    <row r="80" spans="2:9" ht="12.75" x14ac:dyDescent="0.2">
      <c r="B80" s="14"/>
      <c r="I80" s="14"/>
    </row>
    <row r="81" spans="2:9" ht="12.75" x14ac:dyDescent="0.2">
      <c r="B81" s="14"/>
      <c r="I81" s="14"/>
    </row>
    <row r="82" spans="2:9" ht="12.75" x14ac:dyDescent="0.2">
      <c r="B82" s="14"/>
      <c r="I82" s="14"/>
    </row>
    <row r="83" spans="2:9" ht="12.75" x14ac:dyDescent="0.2">
      <c r="B83" s="14"/>
      <c r="I83" s="14"/>
    </row>
    <row r="84" spans="2:9" ht="12.75" x14ac:dyDescent="0.2">
      <c r="B84" s="14"/>
      <c r="I84" s="14"/>
    </row>
    <row r="85" spans="2:9" ht="12.75" x14ac:dyDescent="0.2">
      <c r="B85" s="14"/>
      <c r="I85" s="14"/>
    </row>
    <row r="86" spans="2:9" ht="12.75" x14ac:dyDescent="0.2">
      <c r="B86" s="14"/>
      <c r="I86" s="14"/>
    </row>
    <row r="87" spans="2:9" ht="12.75" x14ac:dyDescent="0.2">
      <c r="B87" s="14"/>
      <c r="I87" s="14"/>
    </row>
    <row r="88" spans="2:9" ht="12.75" x14ac:dyDescent="0.2">
      <c r="B88" s="14"/>
      <c r="I88" s="14"/>
    </row>
    <row r="89" spans="2:9" ht="12.75" x14ac:dyDescent="0.2">
      <c r="B89" s="14"/>
      <c r="I89" s="14"/>
    </row>
    <row r="90" spans="2:9" ht="12.75" x14ac:dyDescent="0.2">
      <c r="B90" s="14"/>
      <c r="I90" s="14"/>
    </row>
    <row r="91" spans="2:9" ht="12.75" x14ac:dyDescent="0.2">
      <c r="B91" s="14"/>
      <c r="I91" s="14"/>
    </row>
    <row r="92" spans="2:9" ht="12.75" x14ac:dyDescent="0.2">
      <c r="B92" s="14"/>
      <c r="I92" s="14"/>
    </row>
    <row r="93" spans="2:9" ht="12.75" x14ac:dyDescent="0.2">
      <c r="B93" s="14"/>
      <c r="I93" s="14"/>
    </row>
    <row r="94" spans="2:9" ht="12.75" x14ac:dyDescent="0.2">
      <c r="B94" s="14"/>
      <c r="I94" s="14"/>
    </row>
    <row r="95" spans="2:9" ht="12.75" x14ac:dyDescent="0.2">
      <c r="B95" s="14"/>
      <c r="I95" s="14"/>
    </row>
    <row r="96" spans="2:9" ht="12.75" x14ac:dyDescent="0.2">
      <c r="B96" s="14"/>
      <c r="I96" s="14"/>
    </row>
    <row r="97" spans="2:9" ht="12.75" x14ac:dyDescent="0.2">
      <c r="B97" s="14"/>
      <c r="I97" s="14"/>
    </row>
    <row r="98" spans="2:9" ht="12.75" x14ac:dyDescent="0.2">
      <c r="B98" s="14"/>
      <c r="I98" s="14"/>
    </row>
    <row r="99" spans="2:9" ht="12.75" x14ac:dyDescent="0.2">
      <c r="B99" s="14"/>
      <c r="I99" s="14"/>
    </row>
    <row r="100" spans="2:9" ht="12.75" x14ac:dyDescent="0.2">
      <c r="B100" s="14"/>
      <c r="I100" s="14"/>
    </row>
    <row r="101" spans="2:9" ht="12.75" x14ac:dyDescent="0.2">
      <c r="B101" s="14"/>
      <c r="I101" s="14"/>
    </row>
    <row r="102" spans="2:9" ht="12.75" x14ac:dyDescent="0.2">
      <c r="B102" s="14"/>
      <c r="I102" s="14"/>
    </row>
    <row r="103" spans="2:9" ht="12.75" x14ac:dyDescent="0.2">
      <c r="B103" s="14"/>
      <c r="I103" s="14"/>
    </row>
    <row r="104" spans="2:9" ht="12.75" x14ac:dyDescent="0.2">
      <c r="B104" s="14"/>
      <c r="I104" s="14"/>
    </row>
    <row r="105" spans="2:9" ht="12.75" x14ac:dyDescent="0.2">
      <c r="B105" s="14"/>
      <c r="I105" s="14"/>
    </row>
    <row r="106" spans="2:9" ht="12.75" x14ac:dyDescent="0.2">
      <c r="B106" s="14"/>
      <c r="I106" s="14"/>
    </row>
    <row r="107" spans="2:9" ht="12.75" x14ac:dyDescent="0.2">
      <c r="B107" s="14"/>
      <c r="I107" s="14"/>
    </row>
    <row r="108" spans="2:9" ht="12.75" x14ac:dyDescent="0.2">
      <c r="B108" s="14"/>
      <c r="I108" s="14"/>
    </row>
    <row r="109" spans="2:9" ht="12.75" x14ac:dyDescent="0.2">
      <c r="B109" s="14"/>
      <c r="I109" s="14"/>
    </row>
    <row r="110" spans="2:9" ht="12.75" x14ac:dyDescent="0.2">
      <c r="B110" s="14"/>
      <c r="I110" s="14"/>
    </row>
    <row r="111" spans="2:9" ht="12.75" x14ac:dyDescent="0.2">
      <c r="B111" s="14"/>
      <c r="I111" s="14"/>
    </row>
    <row r="112" spans="2:9" ht="12.75" x14ac:dyDescent="0.2">
      <c r="B112" s="14"/>
      <c r="I112" s="14"/>
    </row>
    <row r="113" spans="2:9" ht="12.75" x14ac:dyDescent="0.2">
      <c r="B113" s="14"/>
      <c r="I113" s="14"/>
    </row>
    <row r="114" spans="2:9" ht="12.75" x14ac:dyDescent="0.2">
      <c r="B114" s="14"/>
      <c r="I114" s="14"/>
    </row>
    <row r="115" spans="2:9" ht="12.75" x14ac:dyDescent="0.2">
      <c r="B115" s="14"/>
      <c r="I115" s="14"/>
    </row>
    <row r="116" spans="2:9" ht="12.75" x14ac:dyDescent="0.2">
      <c r="B116" s="14"/>
      <c r="I116" s="14"/>
    </row>
    <row r="117" spans="2:9" ht="12.75" x14ac:dyDescent="0.2">
      <c r="B117" s="14"/>
      <c r="I117" s="14"/>
    </row>
    <row r="118" spans="2:9" ht="12.75" x14ac:dyDescent="0.2">
      <c r="B118" s="14"/>
      <c r="I118" s="14"/>
    </row>
    <row r="119" spans="2:9" ht="12.75" x14ac:dyDescent="0.2">
      <c r="B119" s="14"/>
      <c r="I119" s="14"/>
    </row>
    <row r="120" spans="2:9" ht="12.75" x14ac:dyDescent="0.2">
      <c r="B120" s="14"/>
      <c r="I120" s="14"/>
    </row>
    <row r="121" spans="2:9" ht="12.75" x14ac:dyDescent="0.2">
      <c r="B121" s="14"/>
      <c r="I121" s="14"/>
    </row>
    <row r="122" spans="2:9" ht="12.75" x14ac:dyDescent="0.2">
      <c r="B122" s="14"/>
      <c r="I122" s="14"/>
    </row>
    <row r="123" spans="2:9" ht="12.75" x14ac:dyDescent="0.2">
      <c r="B123" s="14"/>
      <c r="I123" s="14"/>
    </row>
    <row r="124" spans="2:9" ht="12.75" x14ac:dyDescent="0.2">
      <c r="B124" s="14"/>
      <c r="I124" s="14"/>
    </row>
    <row r="125" spans="2:9" ht="12.75" x14ac:dyDescent="0.2">
      <c r="B125" s="14"/>
      <c r="I125" s="14"/>
    </row>
    <row r="126" spans="2:9" ht="12.75" x14ac:dyDescent="0.2">
      <c r="B126" s="14"/>
      <c r="I126" s="14"/>
    </row>
    <row r="127" spans="2:9" ht="12.75" x14ac:dyDescent="0.2">
      <c r="B127" s="14"/>
      <c r="I127" s="14"/>
    </row>
    <row r="128" spans="2:9" ht="12.75" x14ac:dyDescent="0.2">
      <c r="B128" s="14"/>
      <c r="I128" s="14"/>
    </row>
    <row r="129" spans="2:9" ht="12.75" x14ac:dyDescent="0.2">
      <c r="B129" s="14"/>
      <c r="I129" s="14"/>
    </row>
    <row r="130" spans="2:9" ht="12.75" x14ac:dyDescent="0.2">
      <c r="B130" s="14"/>
      <c r="I130" s="14"/>
    </row>
    <row r="131" spans="2:9" ht="12.75" x14ac:dyDescent="0.2">
      <c r="B131" s="14"/>
      <c r="I131" s="14"/>
    </row>
    <row r="132" spans="2:9" ht="12.75" x14ac:dyDescent="0.2">
      <c r="B132" s="14"/>
      <c r="I132" s="14"/>
    </row>
    <row r="133" spans="2:9" ht="12.75" x14ac:dyDescent="0.2">
      <c r="B133" s="14"/>
      <c r="I133" s="14"/>
    </row>
    <row r="134" spans="2:9" ht="12.75" x14ac:dyDescent="0.2">
      <c r="B134" s="14"/>
      <c r="I134" s="14"/>
    </row>
    <row r="135" spans="2:9" ht="12.75" x14ac:dyDescent="0.2">
      <c r="B135" s="14"/>
      <c r="I135" s="14"/>
    </row>
    <row r="136" spans="2:9" ht="12.75" x14ac:dyDescent="0.2">
      <c r="B136" s="14"/>
      <c r="I136" s="14"/>
    </row>
    <row r="137" spans="2:9" ht="12.75" x14ac:dyDescent="0.2">
      <c r="B137" s="14"/>
      <c r="I137" s="14"/>
    </row>
    <row r="138" spans="2:9" ht="12.75" x14ac:dyDescent="0.2">
      <c r="B138" s="14"/>
      <c r="I138" s="14"/>
    </row>
    <row r="139" spans="2:9" ht="12.75" x14ac:dyDescent="0.2">
      <c r="B139" s="14"/>
      <c r="I139" s="14"/>
    </row>
    <row r="140" spans="2:9" ht="12.75" x14ac:dyDescent="0.2">
      <c r="B140" s="14"/>
      <c r="I140" s="14"/>
    </row>
    <row r="141" spans="2:9" ht="12.75" x14ac:dyDescent="0.2">
      <c r="B141" s="14"/>
      <c r="I141" s="14"/>
    </row>
    <row r="142" spans="2:9" ht="12.75" x14ac:dyDescent="0.2">
      <c r="B142" s="14"/>
      <c r="I142" s="14"/>
    </row>
    <row r="143" spans="2:9" ht="12.75" x14ac:dyDescent="0.2">
      <c r="B143" s="14"/>
      <c r="I143" s="14"/>
    </row>
    <row r="144" spans="2:9" ht="12.75" x14ac:dyDescent="0.2">
      <c r="B144" s="14"/>
      <c r="I144" s="14"/>
    </row>
    <row r="145" spans="2:9" ht="12.75" x14ac:dyDescent="0.2">
      <c r="B145" s="14"/>
      <c r="I145" s="14"/>
    </row>
    <row r="146" spans="2:9" ht="12.75" x14ac:dyDescent="0.2">
      <c r="B146" s="14"/>
      <c r="I146" s="14"/>
    </row>
    <row r="147" spans="2:9" ht="12.75" x14ac:dyDescent="0.2">
      <c r="B147" s="14"/>
      <c r="I147" s="14"/>
    </row>
    <row r="148" spans="2:9" ht="12.75" x14ac:dyDescent="0.2">
      <c r="B148" s="14"/>
      <c r="I148" s="14"/>
    </row>
    <row r="149" spans="2:9" ht="12.75" x14ac:dyDescent="0.2">
      <c r="B149" s="14"/>
      <c r="I149" s="14"/>
    </row>
    <row r="150" spans="2:9" ht="12.75" x14ac:dyDescent="0.2">
      <c r="B150" s="14"/>
      <c r="I150" s="14"/>
    </row>
    <row r="151" spans="2:9" ht="12.75" x14ac:dyDescent="0.2">
      <c r="B151" s="14"/>
      <c r="I151" s="14"/>
    </row>
    <row r="152" spans="2:9" ht="12.75" x14ac:dyDescent="0.2">
      <c r="B152" s="14"/>
      <c r="I152" s="14"/>
    </row>
    <row r="153" spans="2:9" ht="12.75" x14ac:dyDescent="0.2">
      <c r="B153" s="14"/>
      <c r="I153" s="14"/>
    </row>
    <row r="154" spans="2:9" ht="12.75" x14ac:dyDescent="0.2">
      <c r="B154" s="14"/>
      <c r="I154" s="14"/>
    </row>
    <row r="155" spans="2:9" ht="12.75" x14ac:dyDescent="0.2">
      <c r="B155" s="14"/>
      <c r="I155" s="14"/>
    </row>
    <row r="156" spans="2:9" ht="12.75" x14ac:dyDescent="0.2">
      <c r="B156" s="14"/>
      <c r="I156" s="14"/>
    </row>
    <row r="157" spans="2:9" ht="12.75" x14ac:dyDescent="0.2">
      <c r="B157" s="14"/>
      <c r="I157" s="14"/>
    </row>
    <row r="158" spans="2:9" ht="12.75" x14ac:dyDescent="0.2">
      <c r="B158" s="14"/>
      <c r="I158" s="14"/>
    </row>
    <row r="159" spans="2:9" ht="12.75" x14ac:dyDescent="0.2">
      <c r="B159" s="14"/>
      <c r="I159" s="14"/>
    </row>
    <row r="160" spans="2:9" ht="12.75" x14ac:dyDescent="0.2">
      <c r="B160" s="14"/>
      <c r="I160" s="14"/>
    </row>
    <row r="161" spans="2:9" ht="12.75" x14ac:dyDescent="0.2">
      <c r="B161" s="14"/>
      <c r="I161" s="14"/>
    </row>
    <row r="162" spans="2:9" ht="12.75" x14ac:dyDescent="0.2">
      <c r="B162" s="14"/>
      <c r="I162" s="14"/>
    </row>
    <row r="163" spans="2:9" ht="12.75" x14ac:dyDescent="0.2">
      <c r="B163" s="14"/>
      <c r="I163" s="14"/>
    </row>
    <row r="164" spans="2:9" ht="12.75" x14ac:dyDescent="0.2">
      <c r="B164" s="14"/>
      <c r="I164" s="14"/>
    </row>
    <row r="165" spans="2:9" ht="12.75" x14ac:dyDescent="0.2">
      <c r="B165" s="14"/>
      <c r="I165" s="14"/>
    </row>
    <row r="166" spans="2:9" ht="12.75" x14ac:dyDescent="0.2">
      <c r="B166" s="14"/>
      <c r="I166" s="14"/>
    </row>
    <row r="167" spans="2:9" ht="12.75" x14ac:dyDescent="0.2">
      <c r="B167" s="14"/>
      <c r="I167" s="14"/>
    </row>
    <row r="168" spans="2:9" ht="12.75" x14ac:dyDescent="0.2">
      <c r="B168" s="14"/>
      <c r="I168" s="14"/>
    </row>
    <row r="169" spans="2:9" ht="12.75" x14ac:dyDescent="0.2">
      <c r="B169" s="14"/>
      <c r="I169" s="14"/>
    </row>
    <row r="170" spans="2:9" ht="12.75" x14ac:dyDescent="0.2">
      <c r="B170" s="14"/>
      <c r="I170" s="14"/>
    </row>
    <row r="171" spans="2:9" ht="12.75" x14ac:dyDescent="0.2">
      <c r="B171" s="14"/>
      <c r="I171" s="14"/>
    </row>
    <row r="172" spans="2:9" ht="12.75" x14ac:dyDescent="0.2">
      <c r="B172" s="14"/>
      <c r="I172" s="14"/>
    </row>
    <row r="173" spans="2:9" ht="12.75" x14ac:dyDescent="0.2">
      <c r="B173" s="14"/>
      <c r="I173" s="14"/>
    </row>
    <row r="174" spans="2:9" ht="12.75" x14ac:dyDescent="0.2">
      <c r="B174" s="14"/>
      <c r="I174" s="14"/>
    </row>
    <row r="175" spans="2:9" ht="12.75" x14ac:dyDescent="0.2">
      <c r="B175" s="14"/>
      <c r="I175" s="14"/>
    </row>
    <row r="176" spans="2:9" ht="12.75" x14ac:dyDescent="0.2">
      <c r="B176" s="14"/>
      <c r="I176" s="14"/>
    </row>
    <row r="177" spans="2:9" ht="12.75" x14ac:dyDescent="0.2">
      <c r="B177" s="14"/>
      <c r="I177" s="14"/>
    </row>
    <row r="178" spans="2:9" ht="12.75" x14ac:dyDescent="0.2">
      <c r="B178" s="14"/>
      <c r="I178" s="14"/>
    </row>
    <row r="179" spans="2:9" ht="12.75" x14ac:dyDescent="0.2">
      <c r="B179" s="14"/>
      <c r="I179" s="14"/>
    </row>
    <row r="180" spans="2:9" ht="12.75" x14ac:dyDescent="0.2">
      <c r="B180" s="14"/>
      <c r="I180" s="14"/>
    </row>
    <row r="181" spans="2:9" ht="12.75" x14ac:dyDescent="0.2">
      <c r="B181" s="14"/>
      <c r="I181" s="14"/>
    </row>
    <row r="182" spans="2:9" ht="12.75" x14ac:dyDescent="0.2">
      <c r="B182" s="14"/>
      <c r="I182" s="14"/>
    </row>
    <row r="183" spans="2:9" ht="12.75" x14ac:dyDescent="0.2">
      <c r="B183" s="14"/>
      <c r="I183" s="14"/>
    </row>
    <row r="184" spans="2:9" ht="12.75" x14ac:dyDescent="0.2">
      <c r="B184" s="14"/>
      <c r="I184" s="14"/>
    </row>
    <row r="185" spans="2:9" ht="12.75" x14ac:dyDescent="0.2">
      <c r="B185" s="14"/>
      <c r="I185" s="14"/>
    </row>
    <row r="186" spans="2:9" ht="12.75" x14ac:dyDescent="0.2">
      <c r="B186" s="14"/>
      <c r="I186" s="14"/>
    </row>
    <row r="187" spans="2:9" ht="12.75" x14ac:dyDescent="0.2">
      <c r="B187" s="14"/>
      <c r="I187" s="14"/>
    </row>
    <row r="188" spans="2:9" ht="12.75" x14ac:dyDescent="0.2">
      <c r="B188" s="14"/>
      <c r="I188" s="14"/>
    </row>
    <row r="189" spans="2:9" ht="12.75" x14ac:dyDescent="0.2">
      <c r="B189" s="14"/>
      <c r="I189" s="14"/>
    </row>
    <row r="190" spans="2:9" ht="12.75" x14ac:dyDescent="0.2">
      <c r="B190" s="14"/>
      <c r="I190" s="14"/>
    </row>
    <row r="191" spans="2:9" ht="12.75" x14ac:dyDescent="0.2">
      <c r="B191" s="14"/>
      <c r="I191" s="14"/>
    </row>
    <row r="192" spans="2:9" ht="12.75" x14ac:dyDescent="0.2">
      <c r="B192" s="14"/>
      <c r="I192" s="14"/>
    </row>
    <row r="193" spans="2:9" ht="12.75" x14ac:dyDescent="0.2">
      <c r="B193" s="14"/>
      <c r="I193" s="14"/>
    </row>
    <row r="194" spans="2:9" ht="12.75" x14ac:dyDescent="0.2">
      <c r="B194" s="14"/>
      <c r="I194" s="14"/>
    </row>
    <row r="195" spans="2:9" ht="12.75" x14ac:dyDescent="0.2">
      <c r="B195" s="14"/>
      <c r="I195" s="14"/>
    </row>
    <row r="196" spans="2:9" ht="12.75" x14ac:dyDescent="0.2">
      <c r="B196" s="14"/>
      <c r="I196" s="14"/>
    </row>
    <row r="197" spans="2:9" ht="12.75" x14ac:dyDescent="0.2">
      <c r="B197" s="14"/>
      <c r="I197" s="14"/>
    </row>
    <row r="198" spans="2:9" ht="12.75" x14ac:dyDescent="0.2">
      <c r="B198" s="14"/>
      <c r="I198" s="14"/>
    </row>
    <row r="199" spans="2:9" ht="12.75" x14ac:dyDescent="0.2">
      <c r="B199" s="14"/>
      <c r="I199" s="14"/>
    </row>
    <row r="200" spans="2:9" ht="12.75" x14ac:dyDescent="0.2">
      <c r="B200" s="14"/>
      <c r="I200" s="14"/>
    </row>
    <row r="201" spans="2:9" ht="12.75" x14ac:dyDescent="0.2">
      <c r="B201" s="14"/>
      <c r="I201" s="14"/>
    </row>
    <row r="202" spans="2:9" ht="12.75" x14ac:dyDescent="0.2">
      <c r="B202" s="14"/>
      <c r="I202" s="14"/>
    </row>
    <row r="203" spans="2:9" ht="12.75" x14ac:dyDescent="0.2">
      <c r="B203" s="14"/>
      <c r="I203" s="14"/>
    </row>
    <row r="204" spans="2:9" ht="12.75" x14ac:dyDescent="0.2">
      <c r="B204" s="14"/>
      <c r="I204" s="14"/>
    </row>
    <row r="205" spans="2:9" ht="12.75" x14ac:dyDescent="0.2">
      <c r="B205" s="14"/>
      <c r="I205" s="14"/>
    </row>
    <row r="206" spans="2:9" ht="12.75" x14ac:dyDescent="0.2">
      <c r="B206" s="14"/>
      <c r="I206" s="14"/>
    </row>
    <row r="207" spans="2:9" ht="12.75" x14ac:dyDescent="0.2">
      <c r="B207" s="14"/>
      <c r="I207" s="14"/>
    </row>
    <row r="208" spans="2:9" ht="12.75" x14ac:dyDescent="0.2">
      <c r="B208" s="14"/>
      <c r="I208" s="14"/>
    </row>
    <row r="209" spans="2:9" ht="12.75" x14ac:dyDescent="0.2">
      <c r="B209" s="14"/>
      <c r="I209" s="14"/>
    </row>
    <row r="210" spans="2:9" ht="12.75" x14ac:dyDescent="0.2">
      <c r="B210" s="14"/>
      <c r="I210" s="14"/>
    </row>
    <row r="211" spans="2:9" ht="12.75" x14ac:dyDescent="0.2">
      <c r="B211" s="14"/>
      <c r="I211" s="14"/>
    </row>
    <row r="212" spans="2:9" ht="12.75" x14ac:dyDescent="0.2">
      <c r="B212" s="14"/>
      <c r="I212" s="14"/>
    </row>
    <row r="213" spans="2:9" ht="12.75" x14ac:dyDescent="0.2">
      <c r="B213" s="14"/>
      <c r="I213" s="14"/>
    </row>
    <row r="214" spans="2:9" ht="12.75" x14ac:dyDescent="0.2">
      <c r="B214" s="14"/>
      <c r="I214" s="14"/>
    </row>
    <row r="215" spans="2:9" ht="12.75" x14ac:dyDescent="0.2">
      <c r="B215" s="14"/>
      <c r="I215" s="14"/>
    </row>
    <row r="216" spans="2:9" ht="12.75" x14ac:dyDescent="0.2">
      <c r="B216" s="14"/>
      <c r="I216" s="14"/>
    </row>
    <row r="217" spans="2:9" ht="12.75" x14ac:dyDescent="0.2">
      <c r="B217" s="14"/>
      <c r="I217" s="14"/>
    </row>
    <row r="218" spans="2:9" ht="12.75" x14ac:dyDescent="0.2">
      <c r="B218" s="14"/>
      <c r="I218" s="14"/>
    </row>
    <row r="219" spans="2:9" ht="12.75" x14ac:dyDescent="0.2">
      <c r="B219" s="14"/>
      <c r="I219" s="14"/>
    </row>
    <row r="220" spans="2:9" ht="12.75" x14ac:dyDescent="0.2">
      <c r="B220" s="14"/>
      <c r="I220" s="14"/>
    </row>
    <row r="221" spans="2:9" ht="12.75" x14ac:dyDescent="0.2">
      <c r="B221" s="14"/>
      <c r="I221" s="14"/>
    </row>
    <row r="222" spans="2:9" ht="12.75" x14ac:dyDescent="0.2">
      <c r="B222" s="14"/>
      <c r="I222" s="14"/>
    </row>
    <row r="223" spans="2:9" ht="12.75" x14ac:dyDescent="0.2">
      <c r="B223" s="14"/>
      <c r="I223" s="14"/>
    </row>
    <row r="224" spans="2:9" ht="12.75" x14ac:dyDescent="0.2">
      <c r="B224" s="14"/>
      <c r="I224" s="14"/>
    </row>
    <row r="225" spans="2:9" ht="12.75" x14ac:dyDescent="0.2">
      <c r="B225" s="14"/>
      <c r="I225" s="14"/>
    </row>
    <row r="226" spans="2:9" ht="12.75" x14ac:dyDescent="0.2">
      <c r="B226" s="14"/>
      <c r="I226" s="14"/>
    </row>
    <row r="227" spans="2:9" ht="12.75" x14ac:dyDescent="0.2">
      <c r="B227" s="14"/>
      <c r="I227" s="14"/>
    </row>
    <row r="228" spans="2:9" ht="12.75" x14ac:dyDescent="0.2">
      <c r="B228" s="14"/>
      <c r="I228" s="14"/>
    </row>
    <row r="229" spans="2:9" ht="12.75" x14ac:dyDescent="0.2">
      <c r="B229" s="14"/>
      <c r="I229" s="14"/>
    </row>
    <row r="230" spans="2:9" ht="12.75" x14ac:dyDescent="0.2">
      <c r="B230" s="14"/>
      <c r="I230" s="14"/>
    </row>
    <row r="231" spans="2:9" ht="12.75" x14ac:dyDescent="0.2">
      <c r="B231" s="14"/>
      <c r="I231" s="14"/>
    </row>
    <row r="232" spans="2:9" ht="12.75" x14ac:dyDescent="0.2">
      <c r="B232" s="14"/>
      <c r="I232" s="14"/>
    </row>
    <row r="233" spans="2:9" ht="12.75" x14ac:dyDescent="0.2">
      <c r="B233" s="14"/>
      <c r="I233" s="14"/>
    </row>
    <row r="234" spans="2:9" ht="12.75" x14ac:dyDescent="0.2">
      <c r="B234" s="14"/>
      <c r="I234" s="14"/>
    </row>
    <row r="235" spans="2:9" ht="12.75" x14ac:dyDescent="0.2">
      <c r="B235" s="14"/>
      <c r="I235" s="14"/>
    </row>
    <row r="236" spans="2:9" ht="12.75" x14ac:dyDescent="0.2">
      <c r="B236" s="14"/>
      <c r="I236" s="14"/>
    </row>
    <row r="237" spans="2:9" ht="12.75" x14ac:dyDescent="0.2">
      <c r="B237" s="14"/>
      <c r="I237" s="14"/>
    </row>
    <row r="238" spans="2:9" ht="12.75" x14ac:dyDescent="0.2">
      <c r="B238" s="14"/>
      <c r="I238" s="14"/>
    </row>
    <row r="239" spans="2:9" ht="12.75" x14ac:dyDescent="0.2">
      <c r="B239" s="14"/>
      <c r="I239" s="14"/>
    </row>
    <row r="240" spans="2:9" ht="12.75" x14ac:dyDescent="0.2">
      <c r="B240" s="14"/>
      <c r="I240" s="14"/>
    </row>
    <row r="241" spans="2:9" ht="12.75" x14ac:dyDescent="0.2">
      <c r="B241" s="14"/>
      <c r="I241" s="14"/>
    </row>
    <row r="242" spans="2:9" ht="12.75" x14ac:dyDescent="0.2">
      <c r="B242" s="14"/>
      <c r="I242" s="14"/>
    </row>
    <row r="243" spans="2:9" ht="12.75" x14ac:dyDescent="0.2">
      <c r="B243" s="14"/>
      <c r="I243" s="14"/>
    </row>
    <row r="244" spans="2:9" ht="12.75" x14ac:dyDescent="0.2">
      <c r="B244" s="14"/>
      <c r="I244" s="14"/>
    </row>
    <row r="245" spans="2:9" ht="12.75" x14ac:dyDescent="0.2">
      <c r="B245" s="14"/>
      <c r="I245" s="14"/>
    </row>
    <row r="246" spans="2:9" ht="12.75" x14ac:dyDescent="0.2">
      <c r="B246" s="14"/>
      <c r="I246" s="14"/>
    </row>
    <row r="247" spans="2:9" ht="12.75" x14ac:dyDescent="0.2">
      <c r="B247" s="14"/>
      <c r="I247" s="14"/>
    </row>
    <row r="248" spans="2:9" ht="12.75" x14ac:dyDescent="0.2">
      <c r="B248" s="14"/>
      <c r="I248" s="14"/>
    </row>
    <row r="249" spans="2:9" ht="12.75" x14ac:dyDescent="0.2">
      <c r="B249" s="14"/>
      <c r="I249" s="14"/>
    </row>
    <row r="250" spans="2:9" ht="12.75" x14ac:dyDescent="0.2">
      <c r="B250" s="14"/>
      <c r="I250" s="14"/>
    </row>
    <row r="251" spans="2:9" ht="12.75" x14ac:dyDescent="0.2">
      <c r="B251" s="14"/>
      <c r="I251" s="14"/>
    </row>
    <row r="252" spans="2:9" ht="12.75" x14ac:dyDescent="0.2">
      <c r="B252" s="14"/>
      <c r="I252" s="14"/>
    </row>
    <row r="253" spans="2:9" ht="12.75" x14ac:dyDescent="0.2">
      <c r="B253" s="14"/>
      <c r="I253" s="14"/>
    </row>
    <row r="254" spans="2:9" ht="12.75" x14ac:dyDescent="0.2">
      <c r="B254" s="14"/>
      <c r="I254" s="14"/>
    </row>
    <row r="255" spans="2:9" ht="12.75" x14ac:dyDescent="0.2">
      <c r="B255" s="14"/>
      <c r="I255" s="14"/>
    </row>
    <row r="256" spans="2:9" ht="12.75" x14ac:dyDescent="0.2">
      <c r="B256" s="14"/>
      <c r="I256" s="14"/>
    </row>
    <row r="257" spans="2:9" ht="12.75" x14ac:dyDescent="0.2">
      <c r="B257" s="14"/>
      <c r="I257" s="14"/>
    </row>
    <row r="258" spans="2:9" ht="12.75" x14ac:dyDescent="0.2">
      <c r="B258" s="14"/>
      <c r="I258" s="14"/>
    </row>
    <row r="259" spans="2:9" ht="12.75" x14ac:dyDescent="0.2">
      <c r="B259" s="14"/>
      <c r="I259" s="14"/>
    </row>
    <row r="260" spans="2:9" ht="12.75" x14ac:dyDescent="0.2">
      <c r="B260" s="14"/>
      <c r="I260" s="14"/>
    </row>
    <row r="261" spans="2:9" ht="12.75" x14ac:dyDescent="0.2">
      <c r="B261" s="14"/>
      <c r="I261" s="14"/>
    </row>
    <row r="262" spans="2:9" ht="12.75" x14ac:dyDescent="0.2">
      <c r="B262" s="14"/>
      <c r="I262" s="14"/>
    </row>
    <row r="263" spans="2:9" ht="12.75" x14ac:dyDescent="0.2">
      <c r="B263" s="14"/>
      <c r="I263" s="14"/>
    </row>
    <row r="264" spans="2:9" ht="12.75" x14ac:dyDescent="0.2">
      <c r="B264" s="14"/>
      <c r="I264" s="14"/>
    </row>
    <row r="265" spans="2:9" ht="12.75" x14ac:dyDescent="0.2">
      <c r="B265" s="14"/>
      <c r="I265" s="14"/>
    </row>
    <row r="266" spans="2:9" ht="12.75" x14ac:dyDescent="0.2">
      <c r="B266" s="14"/>
      <c r="I266" s="14"/>
    </row>
    <row r="267" spans="2:9" ht="12.75" x14ac:dyDescent="0.2">
      <c r="B267" s="14"/>
      <c r="I267" s="14"/>
    </row>
    <row r="268" spans="2:9" ht="12.75" x14ac:dyDescent="0.2">
      <c r="B268" s="14"/>
      <c r="I268" s="14"/>
    </row>
    <row r="269" spans="2:9" ht="12.75" x14ac:dyDescent="0.2">
      <c r="B269" s="14"/>
      <c r="I269" s="14"/>
    </row>
    <row r="270" spans="2:9" ht="12.75" x14ac:dyDescent="0.2">
      <c r="B270" s="14"/>
      <c r="I270" s="14"/>
    </row>
    <row r="271" spans="2:9" ht="12.75" x14ac:dyDescent="0.2">
      <c r="B271" s="14"/>
      <c r="I271" s="14"/>
    </row>
    <row r="272" spans="2:9" ht="12.75" x14ac:dyDescent="0.2">
      <c r="B272" s="14"/>
      <c r="I272" s="14"/>
    </row>
    <row r="273" spans="2:9" ht="12.75" x14ac:dyDescent="0.2">
      <c r="B273" s="14"/>
      <c r="I273" s="14"/>
    </row>
    <row r="274" spans="2:9" ht="12.75" x14ac:dyDescent="0.2">
      <c r="B274" s="14"/>
      <c r="I274" s="14"/>
    </row>
    <row r="275" spans="2:9" ht="12.75" x14ac:dyDescent="0.2">
      <c r="B275" s="14"/>
      <c r="I275" s="14"/>
    </row>
    <row r="276" spans="2:9" ht="12.75" x14ac:dyDescent="0.2">
      <c r="B276" s="14"/>
      <c r="I276" s="14"/>
    </row>
    <row r="277" spans="2:9" ht="12.75" x14ac:dyDescent="0.2">
      <c r="B277" s="14"/>
      <c r="I277" s="14"/>
    </row>
    <row r="278" spans="2:9" ht="12.75" x14ac:dyDescent="0.2">
      <c r="B278" s="14"/>
      <c r="I278" s="14"/>
    </row>
    <row r="279" spans="2:9" ht="12.75" x14ac:dyDescent="0.2">
      <c r="B279" s="14"/>
      <c r="I279" s="14"/>
    </row>
    <row r="280" spans="2:9" ht="12.75" x14ac:dyDescent="0.2">
      <c r="B280" s="14"/>
      <c r="I280" s="14"/>
    </row>
    <row r="281" spans="2:9" ht="12.75" x14ac:dyDescent="0.2">
      <c r="B281" s="14"/>
      <c r="I281" s="14"/>
    </row>
    <row r="282" spans="2:9" ht="12.75" x14ac:dyDescent="0.2">
      <c r="B282" s="14"/>
      <c r="I282" s="14"/>
    </row>
    <row r="283" spans="2:9" ht="12.75" x14ac:dyDescent="0.2">
      <c r="B283" s="14"/>
      <c r="I283" s="14"/>
    </row>
    <row r="284" spans="2:9" ht="12.75" x14ac:dyDescent="0.2">
      <c r="B284" s="14"/>
      <c r="I284" s="14"/>
    </row>
    <row r="285" spans="2:9" ht="12.75" x14ac:dyDescent="0.2">
      <c r="B285" s="14"/>
      <c r="I285" s="14"/>
    </row>
    <row r="286" spans="2:9" ht="12.75" x14ac:dyDescent="0.2">
      <c r="B286" s="14"/>
      <c r="I286" s="14"/>
    </row>
    <row r="287" spans="2:9" ht="12.75" x14ac:dyDescent="0.2">
      <c r="B287" s="14"/>
      <c r="I287" s="14"/>
    </row>
    <row r="288" spans="2:9" ht="12.75" x14ac:dyDescent="0.2">
      <c r="B288" s="14"/>
      <c r="I288" s="14"/>
    </row>
    <row r="289" spans="2:9" ht="12.75" x14ac:dyDescent="0.2">
      <c r="B289" s="14"/>
      <c r="I289" s="14"/>
    </row>
    <row r="290" spans="2:9" ht="12.75" x14ac:dyDescent="0.2">
      <c r="B290" s="14"/>
      <c r="I290" s="14"/>
    </row>
    <row r="291" spans="2:9" ht="12.75" x14ac:dyDescent="0.2">
      <c r="B291" s="14"/>
      <c r="I291" s="14"/>
    </row>
    <row r="292" spans="2:9" ht="12.75" x14ac:dyDescent="0.2">
      <c r="B292" s="14"/>
      <c r="I292" s="14"/>
    </row>
    <row r="293" spans="2:9" ht="12.75" x14ac:dyDescent="0.2">
      <c r="B293" s="14"/>
      <c r="I293" s="14"/>
    </row>
    <row r="294" spans="2:9" ht="12.75" x14ac:dyDescent="0.2">
      <c r="B294" s="14"/>
      <c r="I294" s="14"/>
    </row>
    <row r="295" spans="2:9" ht="12.75" x14ac:dyDescent="0.2">
      <c r="B295" s="14"/>
      <c r="I295" s="14"/>
    </row>
    <row r="296" spans="2:9" ht="12.75" x14ac:dyDescent="0.2">
      <c r="B296" s="14"/>
      <c r="I296" s="14"/>
    </row>
    <row r="297" spans="2:9" ht="12.75" x14ac:dyDescent="0.2">
      <c r="B297" s="14"/>
      <c r="I297" s="14"/>
    </row>
    <row r="298" spans="2:9" ht="12.75" x14ac:dyDescent="0.2">
      <c r="B298" s="14"/>
      <c r="I298" s="14"/>
    </row>
    <row r="299" spans="2:9" ht="12.75" x14ac:dyDescent="0.2">
      <c r="B299" s="14"/>
      <c r="I299" s="14"/>
    </row>
    <row r="300" spans="2:9" ht="12.75" x14ac:dyDescent="0.2">
      <c r="B300" s="14"/>
      <c r="I300" s="14"/>
    </row>
    <row r="301" spans="2:9" ht="12.75" x14ac:dyDescent="0.2">
      <c r="B301" s="14"/>
      <c r="I301" s="14"/>
    </row>
    <row r="302" spans="2:9" ht="12.75" x14ac:dyDescent="0.2">
      <c r="B302" s="14"/>
      <c r="I302" s="14"/>
    </row>
    <row r="303" spans="2:9" ht="12.75" x14ac:dyDescent="0.2">
      <c r="B303" s="14"/>
      <c r="I303" s="14"/>
    </row>
    <row r="304" spans="2:9" ht="12.75" x14ac:dyDescent="0.2">
      <c r="B304" s="14"/>
      <c r="I304" s="14"/>
    </row>
    <row r="305" spans="2:9" ht="12.75" x14ac:dyDescent="0.2">
      <c r="B305" s="14"/>
      <c r="I305" s="14"/>
    </row>
    <row r="306" spans="2:9" ht="12.75" x14ac:dyDescent="0.2">
      <c r="B306" s="14"/>
      <c r="I306" s="14"/>
    </row>
    <row r="307" spans="2:9" ht="12.75" x14ac:dyDescent="0.2">
      <c r="B307" s="14"/>
      <c r="I307" s="14"/>
    </row>
    <row r="308" spans="2:9" ht="12.75" x14ac:dyDescent="0.2">
      <c r="B308" s="14"/>
      <c r="I308" s="14"/>
    </row>
    <row r="309" spans="2:9" ht="12.75" x14ac:dyDescent="0.2">
      <c r="B309" s="14"/>
      <c r="I309" s="14"/>
    </row>
    <row r="310" spans="2:9" ht="12.75" x14ac:dyDescent="0.2">
      <c r="B310" s="14"/>
      <c r="I310" s="14"/>
    </row>
    <row r="311" spans="2:9" ht="12.75" x14ac:dyDescent="0.2">
      <c r="B311" s="14"/>
      <c r="I311" s="14"/>
    </row>
    <row r="312" spans="2:9" ht="12.75" x14ac:dyDescent="0.2">
      <c r="B312" s="14"/>
      <c r="I312" s="14"/>
    </row>
    <row r="313" spans="2:9" ht="12.75" x14ac:dyDescent="0.2">
      <c r="B313" s="14"/>
      <c r="I313" s="14"/>
    </row>
    <row r="314" spans="2:9" ht="12.75" x14ac:dyDescent="0.2">
      <c r="B314" s="14"/>
      <c r="I314" s="14"/>
    </row>
    <row r="315" spans="2:9" ht="12.75" x14ac:dyDescent="0.2">
      <c r="B315" s="14"/>
      <c r="I315" s="14"/>
    </row>
    <row r="316" spans="2:9" ht="12.75" x14ac:dyDescent="0.2">
      <c r="B316" s="14"/>
      <c r="I316" s="14"/>
    </row>
    <row r="317" spans="2:9" ht="12.75" x14ac:dyDescent="0.2">
      <c r="B317" s="14"/>
      <c r="I317" s="14"/>
    </row>
    <row r="318" spans="2:9" ht="12.75" x14ac:dyDescent="0.2">
      <c r="B318" s="14"/>
      <c r="I318" s="14"/>
    </row>
    <row r="319" spans="2:9" ht="12.75" x14ac:dyDescent="0.2">
      <c r="B319" s="14"/>
      <c r="I319" s="14"/>
    </row>
    <row r="320" spans="2:9" ht="12.75" x14ac:dyDescent="0.2">
      <c r="B320" s="14"/>
      <c r="I320" s="14"/>
    </row>
    <row r="321" spans="2:9" ht="12.75" x14ac:dyDescent="0.2">
      <c r="B321" s="14"/>
      <c r="I321" s="14"/>
    </row>
    <row r="322" spans="2:9" ht="12.75" x14ac:dyDescent="0.2">
      <c r="B322" s="14"/>
      <c r="I322" s="14"/>
    </row>
    <row r="323" spans="2:9" ht="12.75" x14ac:dyDescent="0.2">
      <c r="B323" s="14"/>
      <c r="I323" s="14"/>
    </row>
    <row r="324" spans="2:9" ht="12.75" x14ac:dyDescent="0.2">
      <c r="B324" s="14"/>
      <c r="I324" s="14"/>
    </row>
    <row r="325" spans="2:9" ht="12.75" x14ac:dyDescent="0.2">
      <c r="B325" s="14"/>
      <c r="I325" s="14"/>
    </row>
    <row r="326" spans="2:9" ht="12.75" x14ac:dyDescent="0.2">
      <c r="B326" s="14"/>
      <c r="I326" s="14"/>
    </row>
    <row r="327" spans="2:9" ht="12.75" x14ac:dyDescent="0.2">
      <c r="B327" s="14"/>
      <c r="I327" s="14"/>
    </row>
    <row r="328" spans="2:9" ht="12.75" x14ac:dyDescent="0.2">
      <c r="B328" s="14"/>
      <c r="I328" s="14"/>
    </row>
    <row r="329" spans="2:9" ht="12.75" x14ac:dyDescent="0.2">
      <c r="B329" s="14"/>
      <c r="I329" s="14"/>
    </row>
    <row r="330" spans="2:9" ht="12.75" x14ac:dyDescent="0.2">
      <c r="B330" s="14"/>
      <c r="I330" s="14"/>
    </row>
    <row r="331" spans="2:9" ht="12.75" x14ac:dyDescent="0.2">
      <c r="B331" s="14"/>
      <c r="I331" s="14"/>
    </row>
    <row r="332" spans="2:9" ht="12.75" x14ac:dyDescent="0.2">
      <c r="B332" s="14"/>
      <c r="I332" s="14"/>
    </row>
    <row r="333" spans="2:9" ht="12.75" x14ac:dyDescent="0.2">
      <c r="B333" s="14"/>
      <c r="I333" s="14"/>
    </row>
    <row r="334" spans="2:9" ht="12.75" x14ac:dyDescent="0.2">
      <c r="B334" s="14"/>
      <c r="I334" s="14"/>
    </row>
    <row r="335" spans="2:9" ht="12.75" x14ac:dyDescent="0.2">
      <c r="B335" s="14"/>
      <c r="I335" s="14"/>
    </row>
    <row r="336" spans="2:9" ht="12.75" x14ac:dyDescent="0.2">
      <c r="B336" s="14"/>
      <c r="I336" s="14"/>
    </row>
    <row r="337" spans="2:9" ht="12.75" x14ac:dyDescent="0.2">
      <c r="B337" s="14"/>
      <c r="I337" s="14"/>
    </row>
    <row r="338" spans="2:9" ht="12.75" x14ac:dyDescent="0.2">
      <c r="B338" s="14"/>
      <c r="I338" s="14"/>
    </row>
    <row r="339" spans="2:9" ht="12.75" x14ac:dyDescent="0.2">
      <c r="B339" s="14"/>
      <c r="I339" s="14"/>
    </row>
    <row r="340" spans="2:9" ht="12.75" x14ac:dyDescent="0.2">
      <c r="B340" s="14"/>
      <c r="I340" s="14"/>
    </row>
    <row r="341" spans="2:9" ht="12.75" x14ac:dyDescent="0.2">
      <c r="B341" s="14"/>
      <c r="I341" s="14"/>
    </row>
    <row r="342" spans="2:9" ht="12.75" x14ac:dyDescent="0.2">
      <c r="B342" s="14"/>
      <c r="I342" s="14"/>
    </row>
    <row r="343" spans="2:9" ht="12.75" x14ac:dyDescent="0.2">
      <c r="B343" s="14"/>
      <c r="I343" s="14"/>
    </row>
    <row r="344" spans="2:9" ht="12.75" x14ac:dyDescent="0.2">
      <c r="B344" s="14"/>
      <c r="I344" s="14"/>
    </row>
    <row r="345" spans="2:9" ht="12.75" x14ac:dyDescent="0.2">
      <c r="B345" s="14"/>
      <c r="I345" s="14"/>
    </row>
    <row r="346" spans="2:9" ht="12.75" x14ac:dyDescent="0.2">
      <c r="B346" s="14"/>
      <c r="I346" s="14"/>
    </row>
    <row r="347" spans="2:9" ht="12.75" x14ac:dyDescent="0.2">
      <c r="B347" s="14"/>
      <c r="I347" s="14"/>
    </row>
    <row r="348" spans="2:9" ht="12.75" x14ac:dyDescent="0.2">
      <c r="B348" s="14"/>
      <c r="I348" s="14"/>
    </row>
    <row r="349" spans="2:9" ht="12.75" x14ac:dyDescent="0.2">
      <c r="B349" s="14"/>
      <c r="I349" s="14"/>
    </row>
    <row r="350" spans="2:9" ht="12.75" x14ac:dyDescent="0.2">
      <c r="B350" s="14"/>
      <c r="I350" s="14"/>
    </row>
    <row r="351" spans="2:9" ht="12.75" x14ac:dyDescent="0.2">
      <c r="B351" s="14"/>
      <c r="I351" s="14"/>
    </row>
    <row r="352" spans="2:9" ht="12.75" x14ac:dyDescent="0.2">
      <c r="B352" s="14"/>
      <c r="I352" s="14"/>
    </row>
    <row r="353" spans="2:9" ht="12.75" x14ac:dyDescent="0.2">
      <c r="B353" s="14"/>
      <c r="I353" s="14"/>
    </row>
    <row r="354" spans="2:9" ht="12.75" x14ac:dyDescent="0.2">
      <c r="B354" s="14"/>
      <c r="I354" s="14"/>
    </row>
    <row r="355" spans="2:9" ht="12.75" x14ac:dyDescent="0.2">
      <c r="B355" s="14"/>
      <c r="I355" s="14"/>
    </row>
    <row r="356" spans="2:9" ht="12.75" x14ac:dyDescent="0.2">
      <c r="B356" s="14"/>
      <c r="I356" s="14"/>
    </row>
    <row r="357" spans="2:9" ht="12.75" x14ac:dyDescent="0.2">
      <c r="B357" s="14"/>
      <c r="I357" s="14"/>
    </row>
    <row r="358" spans="2:9" ht="12.75" x14ac:dyDescent="0.2">
      <c r="B358" s="14"/>
      <c r="I358" s="14"/>
    </row>
    <row r="359" spans="2:9" ht="12.75" x14ac:dyDescent="0.2">
      <c r="B359" s="14"/>
      <c r="I359" s="14"/>
    </row>
    <row r="360" spans="2:9" ht="12.75" x14ac:dyDescent="0.2">
      <c r="B360" s="14"/>
      <c r="I360" s="14"/>
    </row>
    <row r="361" spans="2:9" ht="12.75" x14ac:dyDescent="0.2">
      <c r="B361" s="14"/>
      <c r="I361" s="14"/>
    </row>
    <row r="362" spans="2:9" ht="12.75" x14ac:dyDescent="0.2">
      <c r="B362" s="14"/>
      <c r="I362" s="14"/>
    </row>
    <row r="363" spans="2:9" ht="12.75" x14ac:dyDescent="0.2">
      <c r="B363" s="14"/>
      <c r="I363" s="14"/>
    </row>
    <row r="364" spans="2:9" ht="12.75" x14ac:dyDescent="0.2">
      <c r="B364" s="14"/>
      <c r="I364" s="14"/>
    </row>
    <row r="365" spans="2:9" ht="12.75" x14ac:dyDescent="0.2">
      <c r="B365" s="14"/>
      <c r="I365" s="14"/>
    </row>
    <row r="366" spans="2:9" ht="12.75" x14ac:dyDescent="0.2">
      <c r="B366" s="14"/>
      <c r="I366" s="14"/>
    </row>
    <row r="367" spans="2:9" ht="12.75" x14ac:dyDescent="0.2">
      <c r="B367" s="14"/>
      <c r="I367" s="14"/>
    </row>
    <row r="368" spans="2:9" ht="12.75" x14ac:dyDescent="0.2">
      <c r="B368" s="14"/>
      <c r="I368" s="14"/>
    </row>
    <row r="369" spans="2:9" ht="12.75" x14ac:dyDescent="0.2">
      <c r="B369" s="14"/>
      <c r="I369" s="14"/>
    </row>
    <row r="370" spans="2:9" ht="12.75" x14ac:dyDescent="0.2">
      <c r="B370" s="14"/>
      <c r="I370" s="14"/>
    </row>
    <row r="371" spans="2:9" ht="12.75" x14ac:dyDescent="0.2">
      <c r="B371" s="14"/>
      <c r="I371" s="14"/>
    </row>
    <row r="372" spans="2:9" ht="12.75" x14ac:dyDescent="0.2">
      <c r="B372" s="14"/>
      <c r="I372" s="14"/>
    </row>
    <row r="373" spans="2:9" ht="12.75" x14ac:dyDescent="0.2">
      <c r="B373" s="14"/>
      <c r="I373" s="14"/>
    </row>
    <row r="374" spans="2:9" ht="12.75" x14ac:dyDescent="0.2">
      <c r="B374" s="14"/>
      <c r="I374" s="14"/>
    </row>
    <row r="375" spans="2:9" ht="12.75" x14ac:dyDescent="0.2">
      <c r="B375" s="14"/>
      <c r="I375" s="14"/>
    </row>
    <row r="376" spans="2:9" ht="12.75" x14ac:dyDescent="0.2">
      <c r="B376" s="14"/>
      <c r="I376" s="14"/>
    </row>
    <row r="377" spans="2:9" ht="12.75" x14ac:dyDescent="0.2">
      <c r="B377" s="14"/>
      <c r="I377" s="14"/>
    </row>
    <row r="378" spans="2:9" ht="12.75" x14ac:dyDescent="0.2">
      <c r="B378" s="14"/>
      <c r="I378" s="14"/>
    </row>
    <row r="379" spans="2:9" ht="12.75" x14ac:dyDescent="0.2">
      <c r="B379" s="14"/>
      <c r="I379" s="14"/>
    </row>
    <row r="380" spans="2:9" ht="12.75" x14ac:dyDescent="0.2">
      <c r="B380" s="14"/>
      <c r="I380" s="14"/>
    </row>
    <row r="381" spans="2:9" ht="12.75" x14ac:dyDescent="0.2">
      <c r="B381" s="14"/>
      <c r="I381" s="14"/>
    </row>
    <row r="382" spans="2:9" ht="12.75" x14ac:dyDescent="0.2">
      <c r="B382" s="14"/>
      <c r="I382" s="14"/>
    </row>
    <row r="383" spans="2:9" ht="12.75" x14ac:dyDescent="0.2">
      <c r="B383" s="14"/>
      <c r="I383" s="14"/>
    </row>
    <row r="384" spans="2:9" ht="12.75" x14ac:dyDescent="0.2">
      <c r="B384" s="14"/>
      <c r="I384" s="14"/>
    </row>
    <row r="385" spans="2:9" ht="12.75" x14ac:dyDescent="0.2">
      <c r="B385" s="14"/>
      <c r="I385" s="14"/>
    </row>
    <row r="386" spans="2:9" ht="12.75" x14ac:dyDescent="0.2">
      <c r="B386" s="14"/>
      <c r="I386" s="14"/>
    </row>
    <row r="387" spans="2:9" ht="12.75" x14ac:dyDescent="0.2">
      <c r="B387" s="14"/>
      <c r="I387" s="14"/>
    </row>
    <row r="388" spans="2:9" ht="12.75" x14ac:dyDescent="0.2">
      <c r="B388" s="14"/>
      <c r="I388" s="14"/>
    </row>
    <row r="389" spans="2:9" ht="12.75" x14ac:dyDescent="0.2">
      <c r="B389" s="14"/>
      <c r="I389" s="14"/>
    </row>
    <row r="390" spans="2:9" ht="12.75" x14ac:dyDescent="0.2">
      <c r="B390" s="14"/>
      <c r="I390" s="14"/>
    </row>
    <row r="391" spans="2:9" ht="12.75" x14ac:dyDescent="0.2">
      <c r="B391" s="14"/>
      <c r="I391" s="14"/>
    </row>
    <row r="392" spans="2:9" ht="12.75" x14ac:dyDescent="0.2">
      <c r="B392" s="14"/>
      <c r="I392" s="14"/>
    </row>
    <row r="393" spans="2:9" ht="12.75" x14ac:dyDescent="0.2">
      <c r="B393" s="14"/>
      <c r="I393" s="14"/>
    </row>
    <row r="394" spans="2:9" ht="12.75" x14ac:dyDescent="0.2">
      <c r="B394" s="14"/>
      <c r="I394" s="14"/>
    </row>
    <row r="395" spans="2:9" ht="12.75" x14ac:dyDescent="0.2">
      <c r="B395" s="14"/>
      <c r="I395" s="14"/>
    </row>
    <row r="396" spans="2:9" ht="12.75" x14ac:dyDescent="0.2">
      <c r="B396" s="14"/>
      <c r="I396" s="14"/>
    </row>
    <row r="397" spans="2:9" ht="12.75" x14ac:dyDescent="0.2">
      <c r="B397" s="14"/>
      <c r="I397" s="14"/>
    </row>
    <row r="398" spans="2:9" ht="12.75" x14ac:dyDescent="0.2">
      <c r="B398" s="14"/>
      <c r="I398" s="14"/>
    </row>
    <row r="399" spans="2:9" ht="12.75" x14ac:dyDescent="0.2">
      <c r="B399" s="14"/>
      <c r="I399" s="14"/>
    </row>
    <row r="400" spans="2:9" ht="12.75" x14ac:dyDescent="0.2">
      <c r="B400" s="14"/>
      <c r="I400" s="14"/>
    </row>
    <row r="401" spans="2:9" ht="12.75" x14ac:dyDescent="0.2">
      <c r="B401" s="14"/>
      <c r="I401" s="14"/>
    </row>
    <row r="402" spans="2:9" ht="12.75" x14ac:dyDescent="0.2">
      <c r="B402" s="14"/>
      <c r="I402" s="14"/>
    </row>
    <row r="403" spans="2:9" ht="12.75" x14ac:dyDescent="0.2">
      <c r="B403" s="14"/>
      <c r="I403" s="14"/>
    </row>
    <row r="404" spans="2:9" ht="12.75" x14ac:dyDescent="0.2">
      <c r="B404" s="14"/>
      <c r="I404" s="14"/>
    </row>
    <row r="405" spans="2:9" ht="12.75" x14ac:dyDescent="0.2">
      <c r="B405" s="14"/>
      <c r="I405" s="14"/>
    </row>
    <row r="406" spans="2:9" ht="12.75" x14ac:dyDescent="0.2">
      <c r="B406" s="14"/>
      <c r="I406" s="14"/>
    </row>
    <row r="407" spans="2:9" ht="12.75" x14ac:dyDescent="0.2">
      <c r="B407" s="14"/>
      <c r="I407" s="14"/>
    </row>
    <row r="408" spans="2:9" ht="12.75" x14ac:dyDescent="0.2">
      <c r="B408" s="14"/>
      <c r="I408" s="14"/>
    </row>
    <row r="409" spans="2:9" ht="12.75" x14ac:dyDescent="0.2">
      <c r="B409" s="14"/>
      <c r="I409" s="14"/>
    </row>
    <row r="410" spans="2:9" ht="12.75" x14ac:dyDescent="0.2">
      <c r="B410" s="14"/>
      <c r="I410" s="14"/>
    </row>
    <row r="411" spans="2:9" ht="12.75" x14ac:dyDescent="0.2">
      <c r="B411" s="14"/>
      <c r="I411" s="14"/>
    </row>
    <row r="412" spans="2:9" ht="12.75" x14ac:dyDescent="0.2">
      <c r="B412" s="14"/>
      <c r="I412" s="14"/>
    </row>
    <row r="413" spans="2:9" ht="12.75" x14ac:dyDescent="0.2">
      <c r="B413" s="14"/>
      <c r="I413" s="14"/>
    </row>
    <row r="414" spans="2:9" ht="12.75" x14ac:dyDescent="0.2">
      <c r="B414" s="14"/>
      <c r="I414" s="14"/>
    </row>
    <row r="415" spans="2:9" ht="12.75" x14ac:dyDescent="0.2">
      <c r="B415" s="14"/>
      <c r="I415" s="14"/>
    </row>
    <row r="416" spans="2:9" ht="12.75" x14ac:dyDescent="0.2">
      <c r="B416" s="14"/>
      <c r="I416" s="14"/>
    </row>
    <row r="417" spans="2:9" ht="12.75" x14ac:dyDescent="0.2">
      <c r="B417" s="14"/>
      <c r="I417" s="14"/>
    </row>
    <row r="418" spans="2:9" ht="12.75" x14ac:dyDescent="0.2">
      <c r="B418" s="14"/>
      <c r="I418" s="14"/>
    </row>
    <row r="419" spans="2:9" ht="12.75" x14ac:dyDescent="0.2">
      <c r="B419" s="14"/>
      <c r="I419" s="14"/>
    </row>
    <row r="420" spans="2:9" ht="12.75" x14ac:dyDescent="0.2">
      <c r="B420" s="14"/>
      <c r="I420" s="14"/>
    </row>
    <row r="421" spans="2:9" ht="12.75" x14ac:dyDescent="0.2">
      <c r="B421" s="14"/>
      <c r="I421" s="14"/>
    </row>
    <row r="422" spans="2:9" ht="12.75" x14ac:dyDescent="0.2">
      <c r="B422" s="14"/>
      <c r="I422" s="14"/>
    </row>
    <row r="423" spans="2:9" ht="12.75" x14ac:dyDescent="0.2">
      <c r="B423" s="14"/>
      <c r="I423" s="14"/>
    </row>
    <row r="424" spans="2:9" ht="12.75" x14ac:dyDescent="0.2">
      <c r="B424" s="14"/>
      <c r="I424" s="14"/>
    </row>
    <row r="425" spans="2:9" ht="12.75" x14ac:dyDescent="0.2">
      <c r="B425" s="14"/>
      <c r="I425" s="14"/>
    </row>
    <row r="426" spans="2:9" ht="12.75" x14ac:dyDescent="0.2">
      <c r="B426" s="14"/>
      <c r="I426" s="14"/>
    </row>
    <row r="427" spans="2:9" ht="12.75" x14ac:dyDescent="0.2">
      <c r="B427" s="14"/>
      <c r="I427" s="14"/>
    </row>
    <row r="428" spans="2:9" ht="12.75" x14ac:dyDescent="0.2">
      <c r="B428" s="14"/>
      <c r="I428" s="14"/>
    </row>
    <row r="429" spans="2:9" ht="12.75" x14ac:dyDescent="0.2">
      <c r="B429" s="14"/>
      <c r="I429" s="14"/>
    </row>
    <row r="430" spans="2:9" ht="12.75" x14ac:dyDescent="0.2">
      <c r="B430" s="14"/>
      <c r="I430" s="14"/>
    </row>
    <row r="431" spans="2:9" ht="12.75" x14ac:dyDescent="0.2">
      <c r="B431" s="14"/>
      <c r="I431" s="14"/>
    </row>
    <row r="432" spans="2:9" ht="12.75" x14ac:dyDescent="0.2">
      <c r="B432" s="14"/>
      <c r="I432" s="14"/>
    </row>
    <row r="433" spans="2:9" ht="12.75" x14ac:dyDescent="0.2">
      <c r="B433" s="14"/>
      <c r="I433" s="14"/>
    </row>
    <row r="434" spans="2:9" ht="12.75" x14ac:dyDescent="0.2">
      <c r="B434" s="14"/>
      <c r="I434" s="14"/>
    </row>
    <row r="435" spans="2:9" ht="12.75" x14ac:dyDescent="0.2">
      <c r="B435" s="14"/>
      <c r="I435" s="14"/>
    </row>
    <row r="436" spans="2:9" ht="12.75" x14ac:dyDescent="0.2">
      <c r="B436" s="14"/>
      <c r="I436" s="14"/>
    </row>
    <row r="437" spans="2:9" ht="12.75" x14ac:dyDescent="0.2">
      <c r="B437" s="14"/>
      <c r="I437" s="14"/>
    </row>
    <row r="438" spans="2:9" ht="12.75" x14ac:dyDescent="0.2">
      <c r="B438" s="14"/>
      <c r="I438" s="14"/>
    </row>
    <row r="439" spans="2:9" ht="12.75" x14ac:dyDescent="0.2">
      <c r="B439" s="14"/>
      <c r="I439" s="14"/>
    </row>
    <row r="440" spans="2:9" ht="12.75" x14ac:dyDescent="0.2">
      <c r="B440" s="14"/>
      <c r="I440" s="14"/>
    </row>
    <row r="441" spans="2:9" ht="12.75" x14ac:dyDescent="0.2">
      <c r="B441" s="14"/>
      <c r="I441" s="14"/>
    </row>
    <row r="442" spans="2:9" ht="12.75" x14ac:dyDescent="0.2">
      <c r="B442" s="14"/>
      <c r="I442" s="14"/>
    </row>
    <row r="443" spans="2:9" ht="12.75" x14ac:dyDescent="0.2">
      <c r="B443" s="14"/>
      <c r="I443" s="14"/>
    </row>
    <row r="444" spans="2:9" ht="12.75" x14ac:dyDescent="0.2">
      <c r="B444" s="14"/>
      <c r="I444" s="14"/>
    </row>
    <row r="445" spans="2:9" ht="12.75" x14ac:dyDescent="0.2">
      <c r="B445" s="14"/>
      <c r="I445" s="14"/>
    </row>
    <row r="446" spans="2:9" ht="12.75" x14ac:dyDescent="0.2">
      <c r="B446" s="14"/>
      <c r="I446" s="14"/>
    </row>
    <row r="447" spans="2:9" ht="12.75" x14ac:dyDescent="0.2">
      <c r="B447" s="14"/>
      <c r="I447" s="14"/>
    </row>
    <row r="448" spans="2:9" ht="12.75" x14ac:dyDescent="0.2">
      <c r="B448" s="14"/>
      <c r="I448" s="14"/>
    </row>
    <row r="449" spans="2:9" ht="12.75" x14ac:dyDescent="0.2">
      <c r="B449" s="14"/>
      <c r="I449" s="14"/>
    </row>
    <row r="450" spans="2:9" ht="12.75" x14ac:dyDescent="0.2">
      <c r="B450" s="14"/>
      <c r="I450" s="14"/>
    </row>
    <row r="451" spans="2:9" ht="12.75" x14ac:dyDescent="0.2">
      <c r="B451" s="14"/>
      <c r="I451" s="14"/>
    </row>
    <row r="452" spans="2:9" ht="12.75" x14ac:dyDescent="0.2">
      <c r="B452" s="14"/>
      <c r="I452" s="14"/>
    </row>
    <row r="453" spans="2:9" ht="12.75" x14ac:dyDescent="0.2">
      <c r="B453" s="14"/>
      <c r="I453" s="14"/>
    </row>
    <row r="454" spans="2:9" ht="12.75" x14ac:dyDescent="0.2">
      <c r="B454" s="14"/>
      <c r="I454" s="14"/>
    </row>
    <row r="455" spans="2:9" ht="12.75" x14ac:dyDescent="0.2">
      <c r="B455" s="14"/>
      <c r="I455" s="14"/>
    </row>
    <row r="456" spans="2:9" ht="12.75" x14ac:dyDescent="0.2">
      <c r="B456" s="14"/>
      <c r="I456" s="14"/>
    </row>
    <row r="457" spans="2:9" ht="12.75" x14ac:dyDescent="0.2">
      <c r="B457" s="14"/>
      <c r="I457" s="14"/>
    </row>
    <row r="458" spans="2:9" ht="12.75" x14ac:dyDescent="0.2">
      <c r="B458" s="14"/>
      <c r="I458" s="14"/>
    </row>
    <row r="459" spans="2:9" ht="12.75" x14ac:dyDescent="0.2">
      <c r="B459" s="14"/>
      <c r="I459" s="14"/>
    </row>
    <row r="460" spans="2:9" ht="12.75" x14ac:dyDescent="0.2">
      <c r="B460" s="14"/>
      <c r="I460" s="14"/>
    </row>
    <row r="461" spans="2:9" ht="12.75" x14ac:dyDescent="0.2">
      <c r="B461" s="14"/>
      <c r="I461" s="14"/>
    </row>
    <row r="462" spans="2:9" ht="12.75" x14ac:dyDescent="0.2">
      <c r="B462" s="14"/>
      <c r="I462" s="14"/>
    </row>
    <row r="463" spans="2:9" ht="12.75" x14ac:dyDescent="0.2">
      <c r="B463" s="14"/>
      <c r="I463" s="14"/>
    </row>
    <row r="464" spans="2:9" ht="12.75" x14ac:dyDescent="0.2">
      <c r="B464" s="14"/>
      <c r="I464" s="14"/>
    </row>
    <row r="465" spans="2:9" ht="12.75" x14ac:dyDescent="0.2">
      <c r="B465" s="14"/>
      <c r="I465" s="14"/>
    </row>
    <row r="466" spans="2:9" ht="12.75" x14ac:dyDescent="0.2">
      <c r="B466" s="14"/>
      <c r="I466" s="14"/>
    </row>
    <row r="467" spans="2:9" ht="12.75" x14ac:dyDescent="0.2">
      <c r="B467" s="14"/>
      <c r="I467" s="14"/>
    </row>
    <row r="468" spans="2:9" ht="12.75" x14ac:dyDescent="0.2">
      <c r="B468" s="14"/>
      <c r="I468" s="14"/>
    </row>
    <row r="469" spans="2:9" ht="12.75" x14ac:dyDescent="0.2">
      <c r="B469" s="14"/>
      <c r="I469" s="14"/>
    </row>
    <row r="470" spans="2:9" ht="12.75" x14ac:dyDescent="0.2">
      <c r="B470" s="14"/>
      <c r="I470" s="14"/>
    </row>
    <row r="471" spans="2:9" ht="12.75" x14ac:dyDescent="0.2">
      <c r="B471" s="14"/>
      <c r="I471" s="14"/>
    </row>
    <row r="472" spans="2:9" ht="12.75" x14ac:dyDescent="0.2">
      <c r="B472" s="14"/>
      <c r="I472" s="14"/>
    </row>
    <row r="473" spans="2:9" ht="12.75" x14ac:dyDescent="0.2">
      <c r="B473" s="14"/>
      <c r="I473" s="14"/>
    </row>
    <row r="474" spans="2:9" ht="12.75" x14ac:dyDescent="0.2">
      <c r="B474" s="14"/>
      <c r="I474" s="14"/>
    </row>
    <row r="475" spans="2:9" ht="12.75" x14ac:dyDescent="0.2">
      <c r="B475" s="14"/>
      <c r="I475" s="14"/>
    </row>
    <row r="476" spans="2:9" ht="12.75" x14ac:dyDescent="0.2">
      <c r="B476" s="14"/>
      <c r="I476" s="14"/>
    </row>
    <row r="477" spans="2:9" ht="12.75" x14ac:dyDescent="0.2">
      <c r="B477" s="14"/>
      <c r="I477" s="14"/>
    </row>
    <row r="478" spans="2:9" ht="12.75" x14ac:dyDescent="0.2">
      <c r="B478" s="14"/>
      <c r="I478" s="14"/>
    </row>
    <row r="479" spans="2:9" ht="12.75" x14ac:dyDescent="0.2">
      <c r="B479" s="14"/>
      <c r="I479" s="14"/>
    </row>
    <row r="480" spans="2:9" ht="12.75" x14ac:dyDescent="0.2">
      <c r="B480" s="14"/>
      <c r="I480" s="14"/>
    </row>
    <row r="481" spans="2:9" ht="12.75" x14ac:dyDescent="0.2">
      <c r="B481" s="14"/>
      <c r="I481" s="14"/>
    </row>
    <row r="482" spans="2:9" ht="12.75" x14ac:dyDescent="0.2">
      <c r="B482" s="14"/>
      <c r="I482" s="14"/>
    </row>
    <row r="483" spans="2:9" ht="12.75" x14ac:dyDescent="0.2">
      <c r="B483" s="14"/>
      <c r="I483" s="14"/>
    </row>
    <row r="484" spans="2:9" ht="12.75" x14ac:dyDescent="0.2">
      <c r="B484" s="14"/>
      <c r="I484" s="14"/>
    </row>
    <row r="485" spans="2:9" ht="12.75" x14ac:dyDescent="0.2">
      <c r="B485" s="14"/>
      <c r="I485" s="14"/>
    </row>
    <row r="486" spans="2:9" ht="12.75" x14ac:dyDescent="0.2">
      <c r="B486" s="14"/>
      <c r="I486" s="14"/>
    </row>
    <row r="487" spans="2:9" ht="12.75" x14ac:dyDescent="0.2">
      <c r="B487" s="14"/>
      <c r="I487" s="14"/>
    </row>
    <row r="488" spans="2:9" ht="12.75" x14ac:dyDescent="0.2">
      <c r="B488" s="14"/>
      <c r="I488" s="14"/>
    </row>
    <row r="489" spans="2:9" ht="12.75" x14ac:dyDescent="0.2">
      <c r="B489" s="14"/>
      <c r="I489" s="14"/>
    </row>
    <row r="490" spans="2:9" ht="12.75" x14ac:dyDescent="0.2">
      <c r="B490" s="14"/>
      <c r="I490" s="14"/>
    </row>
    <row r="491" spans="2:9" ht="12.75" x14ac:dyDescent="0.2">
      <c r="B491" s="14"/>
      <c r="I491" s="14"/>
    </row>
    <row r="492" spans="2:9" ht="12.75" x14ac:dyDescent="0.2">
      <c r="B492" s="14"/>
      <c r="I492" s="14"/>
    </row>
    <row r="493" spans="2:9" ht="12.75" x14ac:dyDescent="0.2">
      <c r="B493" s="14"/>
      <c r="I493" s="14"/>
    </row>
    <row r="494" spans="2:9" ht="12.75" x14ac:dyDescent="0.2">
      <c r="B494" s="14"/>
      <c r="I494" s="14"/>
    </row>
    <row r="495" spans="2:9" ht="12.75" x14ac:dyDescent="0.2">
      <c r="B495" s="14"/>
      <c r="I495" s="14"/>
    </row>
    <row r="496" spans="2:9" ht="12.75" x14ac:dyDescent="0.2">
      <c r="B496" s="14"/>
      <c r="I496" s="14"/>
    </row>
    <row r="497" spans="2:9" ht="12.75" x14ac:dyDescent="0.2">
      <c r="B497" s="14"/>
      <c r="I497" s="14"/>
    </row>
    <row r="498" spans="2:9" ht="12.75" x14ac:dyDescent="0.2">
      <c r="B498" s="14"/>
      <c r="I498" s="14"/>
    </row>
    <row r="499" spans="2:9" ht="12.75" x14ac:dyDescent="0.2">
      <c r="B499" s="14"/>
      <c r="I499" s="14"/>
    </row>
    <row r="500" spans="2:9" ht="12.75" x14ac:dyDescent="0.2">
      <c r="B500" s="14"/>
      <c r="I500" s="14"/>
    </row>
    <row r="501" spans="2:9" ht="12.75" x14ac:dyDescent="0.2">
      <c r="B501" s="14"/>
      <c r="I501" s="14"/>
    </row>
    <row r="502" spans="2:9" ht="12.75" x14ac:dyDescent="0.2">
      <c r="B502" s="14"/>
      <c r="I502" s="14"/>
    </row>
    <row r="503" spans="2:9" ht="12.75" x14ac:dyDescent="0.2">
      <c r="B503" s="14"/>
      <c r="I503" s="14"/>
    </row>
    <row r="504" spans="2:9" ht="12.75" x14ac:dyDescent="0.2">
      <c r="B504" s="14"/>
      <c r="I504" s="14"/>
    </row>
    <row r="505" spans="2:9" ht="12.75" x14ac:dyDescent="0.2">
      <c r="B505" s="14"/>
      <c r="I505" s="14"/>
    </row>
    <row r="506" spans="2:9" ht="12.75" x14ac:dyDescent="0.2">
      <c r="B506" s="14"/>
      <c r="I506" s="14"/>
    </row>
    <row r="507" spans="2:9" ht="12.75" x14ac:dyDescent="0.2">
      <c r="B507" s="14"/>
      <c r="I507" s="14"/>
    </row>
    <row r="508" spans="2:9" ht="12.75" x14ac:dyDescent="0.2">
      <c r="B508" s="14"/>
      <c r="I508" s="14"/>
    </row>
    <row r="509" spans="2:9" ht="12.75" x14ac:dyDescent="0.2">
      <c r="B509" s="14"/>
      <c r="I509" s="14"/>
    </row>
    <row r="510" spans="2:9" ht="12.75" x14ac:dyDescent="0.2">
      <c r="B510" s="14"/>
      <c r="I510" s="14"/>
    </row>
    <row r="511" spans="2:9" ht="12.75" x14ac:dyDescent="0.2">
      <c r="B511" s="14"/>
      <c r="I511" s="14"/>
    </row>
    <row r="512" spans="2:9" ht="12.75" x14ac:dyDescent="0.2">
      <c r="B512" s="14"/>
      <c r="I512" s="14"/>
    </row>
    <row r="513" spans="2:9" ht="12.75" x14ac:dyDescent="0.2">
      <c r="B513" s="14"/>
      <c r="I513" s="14"/>
    </row>
    <row r="514" spans="2:9" ht="12.75" x14ac:dyDescent="0.2">
      <c r="B514" s="14"/>
      <c r="I514" s="14"/>
    </row>
    <row r="515" spans="2:9" ht="12.75" x14ac:dyDescent="0.2">
      <c r="B515" s="14"/>
      <c r="I515" s="14"/>
    </row>
    <row r="516" spans="2:9" ht="12.75" x14ac:dyDescent="0.2">
      <c r="B516" s="14"/>
      <c r="I516" s="14"/>
    </row>
    <row r="517" spans="2:9" ht="12.75" x14ac:dyDescent="0.2">
      <c r="B517" s="14"/>
      <c r="I517" s="14"/>
    </row>
    <row r="518" spans="2:9" ht="12.75" x14ac:dyDescent="0.2">
      <c r="B518" s="14"/>
      <c r="I518" s="14"/>
    </row>
    <row r="519" spans="2:9" ht="12.75" x14ac:dyDescent="0.2">
      <c r="B519" s="14"/>
      <c r="I519" s="14"/>
    </row>
    <row r="520" spans="2:9" ht="12.75" x14ac:dyDescent="0.2">
      <c r="B520" s="14"/>
      <c r="I520" s="14"/>
    </row>
    <row r="521" spans="2:9" ht="12.75" x14ac:dyDescent="0.2">
      <c r="B521" s="14"/>
      <c r="I521" s="14"/>
    </row>
    <row r="522" spans="2:9" ht="12.75" x14ac:dyDescent="0.2">
      <c r="B522" s="14"/>
      <c r="I522" s="14"/>
    </row>
    <row r="523" spans="2:9" ht="12.75" x14ac:dyDescent="0.2">
      <c r="B523" s="14"/>
      <c r="I523" s="14"/>
    </row>
    <row r="524" spans="2:9" ht="12.75" x14ac:dyDescent="0.2">
      <c r="B524" s="14"/>
      <c r="I524" s="14"/>
    </row>
    <row r="525" spans="2:9" ht="12.75" x14ac:dyDescent="0.2">
      <c r="B525" s="14"/>
      <c r="I525" s="14"/>
    </row>
    <row r="526" spans="2:9" ht="12.75" x14ac:dyDescent="0.2">
      <c r="B526" s="14"/>
      <c r="I526" s="14"/>
    </row>
    <row r="527" spans="2:9" ht="12.75" x14ac:dyDescent="0.2">
      <c r="B527" s="14"/>
      <c r="I527" s="14"/>
    </row>
    <row r="528" spans="2:9" ht="12.75" x14ac:dyDescent="0.2">
      <c r="B528" s="14"/>
      <c r="I528" s="14"/>
    </row>
    <row r="529" spans="2:9" ht="12.75" x14ac:dyDescent="0.2">
      <c r="B529" s="14"/>
      <c r="I529" s="14"/>
    </row>
    <row r="530" spans="2:9" ht="12.75" x14ac:dyDescent="0.2">
      <c r="B530" s="14"/>
      <c r="I530" s="14"/>
    </row>
    <row r="531" spans="2:9" ht="12.75" x14ac:dyDescent="0.2">
      <c r="B531" s="14"/>
      <c r="I531" s="14"/>
    </row>
    <row r="532" spans="2:9" ht="12.75" x14ac:dyDescent="0.2">
      <c r="B532" s="14"/>
      <c r="I532" s="14"/>
    </row>
    <row r="533" spans="2:9" ht="12.75" x14ac:dyDescent="0.2">
      <c r="B533" s="14"/>
      <c r="I533" s="14"/>
    </row>
    <row r="534" spans="2:9" ht="12.75" x14ac:dyDescent="0.2">
      <c r="B534" s="14"/>
      <c r="I534" s="14"/>
    </row>
    <row r="535" spans="2:9" ht="12.75" x14ac:dyDescent="0.2">
      <c r="B535" s="14"/>
      <c r="I535" s="14"/>
    </row>
    <row r="536" spans="2:9" ht="12.75" x14ac:dyDescent="0.2">
      <c r="B536" s="14"/>
      <c r="I536" s="14"/>
    </row>
    <row r="537" spans="2:9" ht="12.75" x14ac:dyDescent="0.2">
      <c r="B537" s="14"/>
      <c r="I537" s="14"/>
    </row>
    <row r="538" spans="2:9" ht="12.75" x14ac:dyDescent="0.2">
      <c r="B538" s="14"/>
      <c r="I538" s="14"/>
    </row>
    <row r="539" spans="2:9" ht="12.75" x14ac:dyDescent="0.2">
      <c r="B539" s="14"/>
      <c r="I539" s="14"/>
    </row>
    <row r="540" spans="2:9" ht="12.75" x14ac:dyDescent="0.2">
      <c r="B540" s="14"/>
      <c r="I540" s="14"/>
    </row>
    <row r="541" spans="2:9" ht="12.75" x14ac:dyDescent="0.2">
      <c r="B541" s="14"/>
      <c r="I541" s="14"/>
    </row>
    <row r="542" spans="2:9" ht="12.75" x14ac:dyDescent="0.2">
      <c r="B542" s="14"/>
      <c r="I542" s="14"/>
    </row>
    <row r="543" spans="2:9" ht="12.75" x14ac:dyDescent="0.2">
      <c r="B543" s="14"/>
      <c r="I543" s="14"/>
    </row>
    <row r="544" spans="2:9" ht="12.75" x14ac:dyDescent="0.2">
      <c r="B544" s="14"/>
      <c r="I544" s="14"/>
    </row>
    <row r="545" spans="2:9" ht="12.75" x14ac:dyDescent="0.2">
      <c r="B545" s="14"/>
      <c r="I545" s="14"/>
    </row>
    <row r="546" spans="2:9" ht="12.75" x14ac:dyDescent="0.2">
      <c r="B546" s="14"/>
      <c r="I546" s="14"/>
    </row>
    <row r="547" spans="2:9" ht="12.75" x14ac:dyDescent="0.2">
      <c r="B547" s="14"/>
      <c r="I547" s="14"/>
    </row>
    <row r="548" spans="2:9" ht="12.75" x14ac:dyDescent="0.2">
      <c r="B548" s="14"/>
      <c r="I548" s="14"/>
    </row>
    <row r="549" spans="2:9" ht="12.75" x14ac:dyDescent="0.2">
      <c r="B549" s="14"/>
      <c r="I549" s="14"/>
    </row>
    <row r="550" spans="2:9" ht="12.75" x14ac:dyDescent="0.2">
      <c r="B550" s="14"/>
      <c r="I550" s="14"/>
    </row>
    <row r="551" spans="2:9" ht="12.75" x14ac:dyDescent="0.2">
      <c r="B551" s="14"/>
      <c r="I551" s="14"/>
    </row>
    <row r="552" spans="2:9" ht="12.75" x14ac:dyDescent="0.2">
      <c r="B552" s="14"/>
      <c r="I552" s="14"/>
    </row>
    <row r="553" spans="2:9" ht="12.75" x14ac:dyDescent="0.2">
      <c r="B553" s="14"/>
      <c r="I553" s="14"/>
    </row>
    <row r="554" spans="2:9" ht="12.75" x14ac:dyDescent="0.2">
      <c r="B554" s="14"/>
      <c r="I554" s="14"/>
    </row>
    <row r="555" spans="2:9" ht="12.75" x14ac:dyDescent="0.2">
      <c r="B555" s="14"/>
      <c r="I555" s="14"/>
    </row>
    <row r="556" spans="2:9" ht="12.75" x14ac:dyDescent="0.2">
      <c r="B556" s="14"/>
      <c r="I556" s="14"/>
    </row>
    <row r="557" spans="2:9" ht="12.75" x14ac:dyDescent="0.2">
      <c r="B557" s="14"/>
      <c r="I557" s="14"/>
    </row>
    <row r="558" spans="2:9" ht="12.75" x14ac:dyDescent="0.2">
      <c r="B558" s="14"/>
      <c r="I558" s="14"/>
    </row>
    <row r="559" spans="2:9" ht="12.75" x14ac:dyDescent="0.2">
      <c r="B559" s="14"/>
      <c r="I559" s="14"/>
    </row>
    <row r="560" spans="2:9" ht="12.75" x14ac:dyDescent="0.2">
      <c r="B560" s="14"/>
      <c r="I560" s="14"/>
    </row>
    <row r="561" spans="2:9" ht="12.75" x14ac:dyDescent="0.2">
      <c r="B561" s="14"/>
      <c r="I561" s="14"/>
    </row>
    <row r="562" spans="2:9" ht="12.75" x14ac:dyDescent="0.2">
      <c r="B562" s="14"/>
      <c r="I562" s="14"/>
    </row>
    <row r="563" spans="2:9" ht="12.75" x14ac:dyDescent="0.2">
      <c r="B563" s="14"/>
      <c r="I563" s="14"/>
    </row>
    <row r="564" spans="2:9" ht="12.75" x14ac:dyDescent="0.2">
      <c r="B564" s="14"/>
      <c r="I564" s="14"/>
    </row>
    <row r="565" spans="2:9" ht="12.75" x14ac:dyDescent="0.2">
      <c r="B565" s="14"/>
      <c r="I565" s="14"/>
    </row>
    <row r="566" spans="2:9" ht="12.75" x14ac:dyDescent="0.2">
      <c r="B566" s="14"/>
      <c r="I566" s="14"/>
    </row>
    <row r="567" spans="2:9" ht="12.75" x14ac:dyDescent="0.2">
      <c r="B567" s="14"/>
      <c r="I567" s="14"/>
    </row>
    <row r="568" spans="2:9" ht="12.75" x14ac:dyDescent="0.2">
      <c r="B568" s="14"/>
      <c r="I568" s="14"/>
    </row>
    <row r="569" spans="2:9" ht="12.75" x14ac:dyDescent="0.2">
      <c r="B569" s="14"/>
      <c r="I569" s="14"/>
    </row>
    <row r="570" spans="2:9" ht="12.75" x14ac:dyDescent="0.2">
      <c r="B570" s="14"/>
      <c r="I570" s="14"/>
    </row>
    <row r="571" spans="2:9" ht="12.75" x14ac:dyDescent="0.2">
      <c r="B571" s="14"/>
      <c r="I571" s="14"/>
    </row>
    <row r="572" spans="2:9" ht="12.75" x14ac:dyDescent="0.2">
      <c r="B572" s="14"/>
      <c r="I572" s="14"/>
    </row>
    <row r="573" spans="2:9" ht="12.75" x14ac:dyDescent="0.2">
      <c r="B573" s="14"/>
      <c r="I573" s="14"/>
    </row>
    <row r="574" spans="2:9" ht="12.75" x14ac:dyDescent="0.2">
      <c r="B574" s="14"/>
      <c r="I574" s="14"/>
    </row>
    <row r="575" spans="2:9" ht="12.75" x14ac:dyDescent="0.2">
      <c r="B575" s="14"/>
      <c r="I575" s="14"/>
    </row>
    <row r="576" spans="2:9" ht="12.75" x14ac:dyDescent="0.2">
      <c r="B576" s="14"/>
      <c r="I576" s="14"/>
    </row>
    <row r="577" spans="2:9" ht="12.75" x14ac:dyDescent="0.2">
      <c r="B577" s="14"/>
      <c r="I577" s="14"/>
    </row>
    <row r="578" spans="2:9" ht="12.75" x14ac:dyDescent="0.2">
      <c r="B578" s="14"/>
      <c r="I578" s="14"/>
    </row>
    <row r="579" spans="2:9" ht="12.75" x14ac:dyDescent="0.2">
      <c r="B579" s="14"/>
      <c r="I579" s="14"/>
    </row>
    <row r="580" spans="2:9" ht="12.75" x14ac:dyDescent="0.2">
      <c r="B580" s="14"/>
      <c r="I580" s="14"/>
    </row>
    <row r="581" spans="2:9" ht="12.75" x14ac:dyDescent="0.2">
      <c r="B581" s="14"/>
      <c r="I581" s="14"/>
    </row>
    <row r="582" spans="2:9" ht="12.75" x14ac:dyDescent="0.2">
      <c r="B582" s="14"/>
      <c r="I582" s="14"/>
    </row>
    <row r="583" spans="2:9" ht="12.75" x14ac:dyDescent="0.2">
      <c r="B583" s="14"/>
      <c r="I583" s="14"/>
    </row>
    <row r="584" spans="2:9" ht="12.75" x14ac:dyDescent="0.2">
      <c r="B584" s="14"/>
      <c r="I584" s="14"/>
    </row>
    <row r="585" spans="2:9" ht="12.75" x14ac:dyDescent="0.2">
      <c r="B585" s="14"/>
      <c r="I585" s="14"/>
    </row>
    <row r="586" spans="2:9" ht="12.75" x14ac:dyDescent="0.2">
      <c r="B586" s="14"/>
      <c r="I586" s="14"/>
    </row>
    <row r="587" spans="2:9" ht="12.75" x14ac:dyDescent="0.2">
      <c r="B587" s="14"/>
      <c r="I587" s="14"/>
    </row>
    <row r="588" spans="2:9" ht="12.75" x14ac:dyDescent="0.2">
      <c r="B588" s="14"/>
      <c r="I588" s="14"/>
    </row>
    <row r="589" spans="2:9" ht="12.75" x14ac:dyDescent="0.2">
      <c r="B589" s="14"/>
      <c r="I589" s="14"/>
    </row>
    <row r="590" spans="2:9" ht="12.75" x14ac:dyDescent="0.2">
      <c r="B590" s="14"/>
      <c r="I590" s="14"/>
    </row>
    <row r="591" spans="2:9" ht="12.75" x14ac:dyDescent="0.2">
      <c r="B591" s="14"/>
      <c r="I591" s="14"/>
    </row>
    <row r="592" spans="2:9" ht="12.75" x14ac:dyDescent="0.2">
      <c r="B592" s="14"/>
      <c r="I592" s="14"/>
    </row>
    <row r="593" spans="2:9" ht="12.75" x14ac:dyDescent="0.2">
      <c r="B593" s="14"/>
      <c r="I593" s="14"/>
    </row>
    <row r="594" spans="2:9" ht="12.75" x14ac:dyDescent="0.2">
      <c r="B594" s="14"/>
      <c r="I594" s="14"/>
    </row>
    <row r="595" spans="2:9" ht="12.75" x14ac:dyDescent="0.2">
      <c r="B595" s="14"/>
      <c r="I595" s="14"/>
    </row>
    <row r="596" spans="2:9" ht="12.75" x14ac:dyDescent="0.2">
      <c r="B596" s="14"/>
      <c r="I596" s="14"/>
    </row>
    <row r="597" spans="2:9" ht="12.75" x14ac:dyDescent="0.2">
      <c r="B597" s="14"/>
      <c r="I597" s="14"/>
    </row>
    <row r="598" spans="2:9" ht="12.75" x14ac:dyDescent="0.2">
      <c r="B598" s="14"/>
      <c r="I598" s="14"/>
    </row>
    <row r="599" spans="2:9" ht="12.75" x14ac:dyDescent="0.2">
      <c r="B599" s="14"/>
      <c r="I599" s="14"/>
    </row>
    <row r="600" spans="2:9" ht="12.75" x14ac:dyDescent="0.2">
      <c r="B600" s="14"/>
      <c r="I600" s="14"/>
    </row>
    <row r="601" spans="2:9" ht="12.75" x14ac:dyDescent="0.2">
      <c r="B601" s="14"/>
      <c r="I601" s="14"/>
    </row>
    <row r="602" spans="2:9" ht="12.75" x14ac:dyDescent="0.2">
      <c r="B602" s="14"/>
      <c r="I602" s="14"/>
    </row>
    <row r="603" spans="2:9" ht="12.75" x14ac:dyDescent="0.2">
      <c r="B603" s="14"/>
      <c r="I603" s="14"/>
    </row>
    <row r="604" spans="2:9" ht="12.75" x14ac:dyDescent="0.2">
      <c r="B604" s="14"/>
      <c r="I604" s="14"/>
    </row>
    <row r="605" spans="2:9" ht="12.75" x14ac:dyDescent="0.2">
      <c r="B605" s="14"/>
      <c r="I605" s="14"/>
    </row>
    <row r="606" spans="2:9" ht="12.75" x14ac:dyDescent="0.2">
      <c r="B606" s="14"/>
      <c r="I606" s="14"/>
    </row>
    <row r="607" spans="2:9" ht="12.75" x14ac:dyDescent="0.2">
      <c r="B607" s="14"/>
      <c r="I607" s="14"/>
    </row>
    <row r="608" spans="2:9" ht="12.75" x14ac:dyDescent="0.2">
      <c r="B608" s="14"/>
      <c r="I608" s="14"/>
    </row>
    <row r="609" spans="2:9" ht="12.75" x14ac:dyDescent="0.2">
      <c r="B609" s="14"/>
      <c r="I609" s="14"/>
    </row>
    <row r="610" spans="2:9" ht="12.75" x14ac:dyDescent="0.2">
      <c r="B610" s="14"/>
      <c r="I610" s="14"/>
    </row>
    <row r="611" spans="2:9" ht="12.75" x14ac:dyDescent="0.2">
      <c r="B611" s="14"/>
      <c r="I611" s="14"/>
    </row>
    <row r="612" spans="2:9" ht="12.75" x14ac:dyDescent="0.2">
      <c r="B612" s="14"/>
      <c r="I612" s="14"/>
    </row>
    <row r="613" spans="2:9" ht="12.75" x14ac:dyDescent="0.2">
      <c r="B613" s="14"/>
      <c r="I613" s="14"/>
    </row>
    <row r="614" spans="2:9" ht="12.75" x14ac:dyDescent="0.2">
      <c r="B614" s="14"/>
      <c r="I614" s="14"/>
    </row>
    <row r="615" spans="2:9" ht="12.75" x14ac:dyDescent="0.2">
      <c r="B615" s="14"/>
      <c r="I615" s="14"/>
    </row>
    <row r="616" spans="2:9" ht="12.75" x14ac:dyDescent="0.2">
      <c r="B616" s="14"/>
      <c r="I616" s="14"/>
    </row>
    <row r="617" spans="2:9" ht="12.75" x14ac:dyDescent="0.2">
      <c r="B617" s="14"/>
      <c r="I617" s="14"/>
    </row>
    <row r="618" spans="2:9" ht="12.75" x14ac:dyDescent="0.2">
      <c r="B618" s="14"/>
      <c r="I618" s="14"/>
    </row>
    <row r="619" spans="2:9" ht="12.75" x14ac:dyDescent="0.2">
      <c r="B619" s="14"/>
      <c r="I619" s="14"/>
    </row>
    <row r="620" spans="2:9" ht="12.75" x14ac:dyDescent="0.2">
      <c r="B620" s="14"/>
      <c r="I620" s="14"/>
    </row>
    <row r="621" spans="2:9" ht="12.75" x14ac:dyDescent="0.2">
      <c r="B621" s="14"/>
      <c r="I621" s="14"/>
    </row>
    <row r="622" spans="2:9" ht="12.75" x14ac:dyDescent="0.2">
      <c r="B622" s="14"/>
      <c r="I622" s="14"/>
    </row>
    <row r="623" spans="2:9" ht="12.75" x14ac:dyDescent="0.2">
      <c r="B623" s="14"/>
      <c r="I623" s="14"/>
    </row>
    <row r="624" spans="2:9" ht="12.75" x14ac:dyDescent="0.2">
      <c r="B624" s="14"/>
      <c r="I624" s="14"/>
    </row>
    <row r="625" spans="2:9" ht="12.75" x14ac:dyDescent="0.2">
      <c r="B625" s="14"/>
      <c r="I625" s="14"/>
    </row>
    <row r="626" spans="2:9" ht="12.75" x14ac:dyDescent="0.2">
      <c r="B626" s="14"/>
      <c r="I626" s="14"/>
    </row>
    <row r="627" spans="2:9" ht="12.75" x14ac:dyDescent="0.2">
      <c r="B627" s="14"/>
      <c r="I627" s="14"/>
    </row>
    <row r="628" spans="2:9" ht="12.75" x14ac:dyDescent="0.2">
      <c r="B628" s="14"/>
      <c r="I628" s="14"/>
    </row>
    <row r="629" spans="2:9" ht="12.75" x14ac:dyDescent="0.2">
      <c r="B629" s="14"/>
      <c r="I629" s="14"/>
    </row>
    <row r="630" spans="2:9" ht="12.75" x14ac:dyDescent="0.2">
      <c r="B630" s="14"/>
      <c r="I630" s="14"/>
    </row>
    <row r="631" spans="2:9" ht="12.75" x14ac:dyDescent="0.2">
      <c r="B631" s="14"/>
      <c r="I631" s="14"/>
    </row>
    <row r="632" spans="2:9" ht="12.75" x14ac:dyDescent="0.2">
      <c r="B632" s="14"/>
      <c r="I632" s="14"/>
    </row>
    <row r="633" spans="2:9" ht="12.75" x14ac:dyDescent="0.2">
      <c r="B633" s="14"/>
      <c r="I633" s="14"/>
    </row>
    <row r="634" spans="2:9" ht="12.75" x14ac:dyDescent="0.2">
      <c r="B634" s="14"/>
      <c r="I634" s="14"/>
    </row>
    <row r="635" spans="2:9" ht="12.75" x14ac:dyDescent="0.2">
      <c r="B635" s="14"/>
      <c r="I635" s="14"/>
    </row>
    <row r="636" spans="2:9" ht="12.75" x14ac:dyDescent="0.2">
      <c r="B636" s="14"/>
      <c r="I636" s="14"/>
    </row>
    <row r="637" spans="2:9" ht="12.75" x14ac:dyDescent="0.2">
      <c r="B637" s="14"/>
      <c r="I637" s="14"/>
    </row>
    <row r="638" spans="2:9" ht="12.75" x14ac:dyDescent="0.2">
      <c r="B638" s="14"/>
      <c r="I638" s="14"/>
    </row>
    <row r="639" spans="2:9" ht="12.75" x14ac:dyDescent="0.2">
      <c r="B639" s="14"/>
      <c r="I639" s="14"/>
    </row>
    <row r="640" spans="2:9" ht="12.75" x14ac:dyDescent="0.2">
      <c r="B640" s="14"/>
      <c r="I640" s="14"/>
    </row>
    <row r="641" spans="2:9" ht="12.75" x14ac:dyDescent="0.2">
      <c r="B641" s="14"/>
      <c r="I641" s="14"/>
    </row>
    <row r="642" spans="2:9" ht="12.75" x14ac:dyDescent="0.2">
      <c r="B642" s="14"/>
      <c r="I642" s="14"/>
    </row>
    <row r="643" spans="2:9" ht="12.75" x14ac:dyDescent="0.2">
      <c r="B643" s="14"/>
      <c r="I643" s="14"/>
    </row>
    <row r="644" spans="2:9" ht="12.75" x14ac:dyDescent="0.2">
      <c r="B644" s="14"/>
      <c r="I644" s="14"/>
    </row>
    <row r="645" spans="2:9" ht="12.75" x14ac:dyDescent="0.2">
      <c r="B645" s="14"/>
      <c r="I645" s="14"/>
    </row>
    <row r="646" spans="2:9" ht="12.75" x14ac:dyDescent="0.2">
      <c r="B646" s="14"/>
      <c r="I646" s="14"/>
    </row>
    <row r="647" spans="2:9" ht="12.75" x14ac:dyDescent="0.2">
      <c r="B647" s="14"/>
      <c r="I647" s="14"/>
    </row>
    <row r="648" spans="2:9" ht="12.75" x14ac:dyDescent="0.2">
      <c r="B648" s="14"/>
      <c r="I648" s="14"/>
    </row>
    <row r="649" spans="2:9" ht="12.75" x14ac:dyDescent="0.2">
      <c r="B649" s="14"/>
      <c r="I649" s="14"/>
    </row>
    <row r="650" spans="2:9" ht="12.75" x14ac:dyDescent="0.2">
      <c r="B650" s="14"/>
      <c r="I650" s="14"/>
    </row>
    <row r="651" spans="2:9" ht="12.75" x14ac:dyDescent="0.2">
      <c r="B651" s="14"/>
      <c r="I651" s="14"/>
    </row>
    <row r="652" spans="2:9" ht="12.75" x14ac:dyDescent="0.2">
      <c r="B652" s="14"/>
      <c r="I652" s="14"/>
    </row>
    <row r="653" spans="2:9" ht="12.75" x14ac:dyDescent="0.2">
      <c r="B653" s="14"/>
      <c r="I653" s="14"/>
    </row>
    <row r="654" spans="2:9" ht="12.75" x14ac:dyDescent="0.2">
      <c r="B654" s="14"/>
      <c r="I654" s="14"/>
    </row>
    <row r="655" spans="2:9" ht="12.75" x14ac:dyDescent="0.2">
      <c r="B655" s="14"/>
      <c r="I655" s="14"/>
    </row>
    <row r="656" spans="2:9" ht="12.75" x14ac:dyDescent="0.2">
      <c r="B656" s="14"/>
      <c r="I656" s="14"/>
    </row>
    <row r="657" spans="2:9" ht="12.75" x14ac:dyDescent="0.2">
      <c r="B657" s="14"/>
      <c r="I657" s="14"/>
    </row>
    <row r="658" spans="2:9" ht="12.75" x14ac:dyDescent="0.2">
      <c r="B658" s="14"/>
      <c r="I658" s="14"/>
    </row>
    <row r="659" spans="2:9" ht="12.75" x14ac:dyDescent="0.2">
      <c r="B659" s="14"/>
      <c r="I659" s="14"/>
    </row>
    <row r="660" spans="2:9" ht="12.75" x14ac:dyDescent="0.2">
      <c r="B660" s="14"/>
      <c r="I660" s="14"/>
    </row>
    <row r="661" spans="2:9" ht="12.75" x14ac:dyDescent="0.2">
      <c r="B661" s="14"/>
      <c r="I661" s="14"/>
    </row>
    <row r="662" spans="2:9" ht="12.75" x14ac:dyDescent="0.2">
      <c r="B662" s="14"/>
      <c r="I662" s="14"/>
    </row>
    <row r="663" spans="2:9" ht="12.75" x14ac:dyDescent="0.2">
      <c r="B663" s="14"/>
      <c r="I663" s="14"/>
    </row>
    <row r="664" spans="2:9" ht="12.75" x14ac:dyDescent="0.2">
      <c r="B664" s="14"/>
      <c r="I664" s="14"/>
    </row>
    <row r="665" spans="2:9" ht="12.75" x14ac:dyDescent="0.2">
      <c r="B665" s="14"/>
      <c r="I665" s="14"/>
    </row>
    <row r="666" spans="2:9" ht="12.75" x14ac:dyDescent="0.2">
      <c r="B666" s="14"/>
      <c r="I666" s="14"/>
    </row>
    <row r="667" spans="2:9" ht="12.75" x14ac:dyDescent="0.2">
      <c r="B667" s="14"/>
      <c r="I667" s="14"/>
    </row>
    <row r="668" spans="2:9" ht="12.75" x14ac:dyDescent="0.2">
      <c r="B668" s="14"/>
      <c r="I668" s="14"/>
    </row>
    <row r="669" spans="2:9" ht="12.75" x14ac:dyDescent="0.2">
      <c r="B669" s="14"/>
      <c r="I669" s="14"/>
    </row>
    <row r="670" spans="2:9" ht="12.75" x14ac:dyDescent="0.2">
      <c r="B670" s="14"/>
      <c r="I670" s="14"/>
    </row>
    <row r="671" spans="2:9" ht="12.75" x14ac:dyDescent="0.2">
      <c r="B671" s="14"/>
      <c r="I671" s="14"/>
    </row>
    <row r="672" spans="2:9" ht="12.75" x14ac:dyDescent="0.2">
      <c r="B672" s="14"/>
      <c r="I672" s="14"/>
    </row>
    <row r="673" spans="2:9" ht="12.75" x14ac:dyDescent="0.2">
      <c r="B673" s="14"/>
      <c r="I673" s="14"/>
    </row>
    <row r="674" spans="2:9" ht="12.75" x14ac:dyDescent="0.2">
      <c r="B674" s="14"/>
      <c r="I674" s="14"/>
    </row>
    <row r="675" spans="2:9" ht="12.75" x14ac:dyDescent="0.2">
      <c r="B675" s="14"/>
      <c r="I675" s="14"/>
    </row>
    <row r="676" spans="2:9" ht="12.75" x14ac:dyDescent="0.2">
      <c r="B676" s="14"/>
      <c r="I676" s="14"/>
    </row>
    <row r="677" spans="2:9" ht="12.75" x14ac:dyDescent="0.2">
      <c r="B677" s="14"/>
      <c r="I677" s="14"/>
    </row>
    <row r="678" spans="2:9" ht="12.75" x14ac:dyDescent="0.2">
      <c r="B678" s="14"/>
      <c r="I678" s="14"/>
    </row>
    <row r="679" spans="2:9" ht="12.75" x14ac:dyDescent="0.2">
      <c r="B679" s="14"/>
      <c r="I679" s="14"/>
    </row>
    <row r="680" spans="2:9" ht="12.75" x14ac:dyDescent="0.2">
      <c r="B680" s="14"/>
      <c r="I680" s="14"/>
    </row>
    <row r="681" spans="2:9" ht="12.75" x14ac:dyDescent="0.2">
      <c r="B681" s="14"/>
      <c r="I681" s="14"/>
    </row>
    <row r="682" spans="2:9" ht="12.75" x14ac:dyDescent="0.2">
      <c r="B682" s="14"/>
      <c r="I682" s="14"/>
    </row>
    <row r="683" spans="2:9" ht="12.75" x14ac:dyDescent="0.2">
      <c r="B683" s="14"/>
      <c r="I683" s="14"/>
    </row>
    <row r="684" spans="2:9" ht="12.75" x14ac:dyDescent="0.2">
      <c r="B684" s="14"/>
      <c r="I684" s="14"/>
    </row>
    <row r="685" spans="2:9" ht="12.75" x14ac:dyDescent="0.2">
      <c r="B685" s="14"/>
      <c r="I685" s="14"/>
    </row>
    <row r="686" spans="2:9" ht="12.75" x14ac:dyDescent="0.2">
      <c r="B686" s="14"/>
      <c r="I686" s="14"/>
    </row>
    <row r="687" spans="2:9" ht="12.75" x14ac:dyDescent="0.2">
      <c r="B687" s="14"/>
      <c r="I687" s="14"/>
    </row>
    <row r="688" spans="2:9" ht="12.75" x14ac:dyDescent="0.2">
      <c r="B688" s="14"/>
      <c r="I688" s="14"/>
    </row>
    <row r="689" spans="2:9" ht="12.75" x14ac:dyDescent="0.2">
      <c r="B689" s="14"/>
      <c r="I689" s="14"/>
    </row>
    <row r="690" spans="2:9" ht="12.75" x14ac:dyDescent="0.2">
      <c r="B690" s="14"/>
      <c r="I690" s="14"/>
    </row>
    <row r="691" spans="2:9" ht="12.75" x14ac:dyDescent="0.2">
      <c r="B691" s="14"/>
      <c r="I691" s="14"/>
    </row>
    <row r="692" spans="2:9" ht="12.75" x14ac:dyDescent="0.2">
      <c r="B692" s="14"/>
      <c r="I692" s="14"/>
    </row>
    <row r="693" spans="2:9" ht="12.75" x14ac:dyDescent="0.2">
      <c r="B693" s="14"/>
      <c r="I693" s="14"/>
    </row>
    <row r="694" spans="2:9" ht="12.75" x14ac:dyDescent="0.2">
      <c r="B694" s="14"/>
      <c r="I694" s="14"/>
    </row>
    <row r="695" spans="2:9" ht="12.75" x14ac:dyDescent="0.2">
      <c r="B695" s="14"/>
      <c r="I695" s="14"/>
    </row>
    <row r="696" spans="2:9" ht="12.75" x14ac:dyDescent="0.2">
      <c r="B696" s="14"/>
      <c r="I696" s="14"/>
    </row>
    <row r="697" spans="2:9" ht="12.75" x14ac:dyDescent="0.2">
      <c r="B697" s="14"/>
      <c r="I697" s="14"/>
    </row>
    <row r="698" spans="2:9" ht="12.75" x14ac:dyDescent="0.2">
      <c r="B698" s="14"/>
      <c r="I698" s="14"/>
    </row>
    <row r="699" spans="2:9" ht="12.75" x14ac:dyDescent="0.2">
      <c r="B699" s="14"/>
      <c r="I699" s="14"/>
    </row>
    <row r="700" spans="2:9" ht="12.75" x14ac:dyDescent="0.2">
      <c r="B700" s="14"/>
      <c r="I700" s="14"/>
    </row>
    <row r="701" spans="2:9" ht="12.75" x14ac:dyDescent="0.2">
      <c r="B701" s="14"/>
      <c r="I701" s="14"/>
    </row>
    <row r="702" spans="2:9" ht="12.75" x14ac:dyDescent="0.2">
      <c r="B702" s="14"/>
      <c r="I702" s="14"/>
    </row>
    <row r="703" spans="2:9" ht="12.75" x14ac:dyDescent="0.2">
      <c r="B703" s="14"/>
      <c r="I703" s="14"/>
    </row>
    <row r="704" spans="2:9" ht="12.75" x14ac:dyDescent="0.2">
      <c r="B704" s="14"/>
      <c r="I704" s="14"/>
    </row>
    <row r="705" spans="2:9" ht="12.75" x14ac:dyDescent="0.2">
      <c r="B705" s="14"/>
      <c r="I705" s="14"/>
    </row>
    <row r="706" spans="2:9" ht="12.75" x14ac:dyDescent="0.2">
      <c r="B706" s="14"/>
      <c r="I706" s="14"/>
    </row>
    <row r="707" spans="2:9" ht="12.75" x14ac:dyDescent="0.2">
      <c r="B707" s="14"/>
      <c r="I707" s="14"/>
    </row>
    <row r="708" spans="2:9" ht="12.75" x14ac:dyDescent="0.2">
      <c r="B708" s="14"/>
      <c r="I708" s="14"/>
    </row>
    <row r="709" spans="2:9" ht="12.75" x14ac:dyDescent="0.2">
      <c r="B709" s="14"/>
      <c r="I709" s="14"/>
    </row>
    <row r="710" spans="2:9" ht="12.75" x14ac:dyDescent="0.2">
      <c r="B710" s="14"/>
      <c r="I710" s="14"/>
    </row>
    <row r="711" spans="2:9" ht="12.75" x14ac:dyDescent="0.2">
      <c r="B711" s="14"/>
      <c r="I711" s="14"/>
    </row>
    <row r="712" spans="2:9" ht="12.75" x14ac:dyDescent="0.2">
      <c r="B712" s="14"/>
      <c r="I712" s="14"/>
    </row>
    <row r="713" spans="2:9" ht="12.75" x14ac:dyDescent="0.2">
      <c r="B713" s="14"/>
      <c r="I713" s="14"/>
    </row>
    <row r="714" spans="2:9" ht="12.75" x14ac:dyDescent="0.2">
      <c r="B714" s="14"/>
      <c r="I714" s="14"/>
    </row>
    <row r="715" spans="2:9" ht="12.75" x14ac:dyDescent="0.2">
      <c r="B715" s="14"/>
      <c r="I715" s="14"/>
    </row>
    <row r="716" spans="2:9" ht="12.75" x14ac:dyDescent="0.2">
      <c r="B716" s="14"/>
      <c r="I716" s="14"/>
    </row>
    <row r="717" spans="2:9" ht="12.75" x14ac:dyDescent="0.2">
      <c r="B717" s="14"/>
      <c r="I717" s="14"/>
    </row>
    <row r="718" spans="2:9" ht="12.75" x14ac:dyDescent="0.2">
      <c r="B718" s="14"/>
      <c r="I718" s="14"/>
    </row>
    <row r="719" spans="2:9" ht="12.75" x14ac:dyDescent="0.2">
      <c r="B719" s="14"/>
      <c r="I719" s="14"/>
    </row>
    <row r="720" spans="2:9" ht="12.75" x14ac:dyDescent="0.2">
      <c r="B720" s="14"/>
      <c r="I720" s="14"/>
    </row>
    <row r="721" spans="2:9" ht="12.75" x14ac:dyDescent="0.2">
      <c r="B721" s="14"/>
      <c r="I721" s="14"/>
    </row>
    <row r="722" spans="2:9" ht="12.75" x14ac:dyDescent="0.2">
      <c r="B722" s="14"/>
      <c r="I722" s="14"/>
    </row>
    <row r="723" spans="2:9" ht="12.75" x14ac:dyDescent="0.2">
      <c r="B723" s="14"/>
      <c r="I723" s="14"/>
    </row>
    <row r="724" spans="2:9" ht="12.75" x14ac:dyDescent="0.2">
      <c r="B724" s="14"/>
      <c r="I724" s="14"/>
    </row>
    <row r="725" spans="2:9" ht="12.75" x14ac:dyDescent="0.2">
      <c r="B725" s="14"/>
      <c r="I725" s="14"/>
    </row>
    <row r="726" spans="2:9" ht="12.75" x14ac:dyDescent="0.2">
      <c r="B726" s="14"/>
      <c r="I726" s="14"/>
    </row>
    <row r="727" spans="2:9" ht="12.75" x14ac:dyDescent="0.2">
      <c r="B727" s="14"/>
      <c r="I727" s="14"/>
    </row>
    <row r="728" spans="2:9" ht="12.75" x14ac:dyDescent="0.2">
      <c r="B728" s="14"/>
      <c r="I728" s="14"/>
    </row>
    <row r="729" spans="2:9" ht="12.75" x14ac:dyDescent="0.2">
      <c r="B729" s="14"/>
      <c r="I729" s="14"/>
    </row>
    <row r="730" spans="2:9" ht="12.75" x14ac:dyDescent="0.2">
      <c r="B730" s="14"/>
      <c r="I730" s="14"/>
    </row>
    <row r="731" spans="2:9" ht="12.75" x14ac:dyDescent="0.2">
      <c r="B731" s="14"/>
      <c r="I731" s="14"/>
    </row>
    <row r="732" spans="2:9" ht="12.75" x14ac:dyDescent="0.2">
      <c r="B732" s="14"/>
      <c r="I732" s="14"/>
    </row>
    <row r="733" spans="2:9" ht="12.75" x14ac:dyDescent="0.2">
      <c r="B733" s="14"/>
      <c r="I733" s="14"/>
    </row>
    <row r="734" spans="2:9" ht="12.75" x14ac:dyDescent="0.2">
      <c r="B734" s="14"/>
      <c r="I734" s="14"/>
    </row>
    <row r="735" spans="2:9" ht="12.75" x14ac:dyDescent="0.2">
      <c r="B735" s="14"/>
      <c r="I735" s="14"/>
    </row>
    <row r="736" spans="2:9" ht="12.75" x14ac:dyDescent="0.2">
      <c r="B736" s="14"/>
      <c r="I736" s="14"/>
    </row>
    <row r="737" spans="2:9" ht="12.75" x14ac:dyDescent="0.2">
      <c r="B737" s="14"/>
      <c r="I737" s="14"/>
    </row>
    <row r="738" spans="2:9" ht="12.75" x14ac:dyDescent="0.2">
      <c r="B738" s="14"/>
      <c r="I738" s="14"/>
    </row>
    <row r="739" spans="2:9" ht="12.75" x14ac:dyDescent="0.2">
      <c r="B739" s="14"/>
      <c r="I739" s="14"/>
    </row>
    <row r="740" spans="2:9" ht="12.75" x14ac:dyDescent="0.2">
      <c r="B740" s="14"/>
      <c r="I740" s="14"/>
    </row>
    <row r="741" spans="2:9" ht="12.75" x14ac:dyDescent="0.2">
      <c r="B741" s="14"/>
      <c r="I741" s="14"/>
    </row>
    <row r="742" spans="2:9" ht="12.75" x14ac:dyDescent="0.2">
      <c r="B742" s="14"/>
      <c r="I742" s="14"/>
    </row>
    <row r="743" spans="2:9" ht="12.75" x14ac:dyDescent="0.2">
      <c r="B743" s="14"/>
      <c r="I743" s="14"/>
    </row>
    <row r="744" spans="2:9" ht="12.75" x14ac:dyDescent="0.2">
      <c r="B744" s="14"/>
      <c r="I744" s="14"/>
    </row>
    <row r="745" spans="2:9" ht="12.75" x14ac:dyDescent="0.2">
      <c r="B745" s="14"/>
      <c r="I745" s="14"/>
    </row>
    <row r="746" spans="2:9" ht="12.75" x14ac:dyDescent="0.2">
      <c r="B746" s="14"/>
      <c r="I746" s="14"/>
    </row>
    <row r="747" spans="2:9" ht="12.75" x14ac:dyDescent="0.2">
      <c r="B747" s="14"/>
      <c r="I747" s="14"/>
    </row>
    <row r="748" spans="2:9" ht="12.75" x14ac:dyDescent="0.2">
      <c r="B748" s="14"/>
      <c r="I748" s="14"/>
    </row>
    <row r="749" spans="2:9" ht="12.75" x14ac:dyDescent="0.2">
      <c r="B749" s="14"/>
      <c r="I749" s="14"/>
    </row>
    <row r="750" spans="2:9" ht="12.75" x14ac:dyDescent="0.2">
      <c r="B750" s="14"/>
      <c r="I750" s="14"/>
    </row>
    <row r="751" spans="2:9" ht="12.75" x14ac:dyDescent="0.2">
      <c r="B751" s="14"/>
      <c r="I751" s="14"/>
    </row>
    <row r="752" spans="2:9" ht="12.75" x14ac:dyDescent="0.2">
      <c r="B752" s="14"/>
      <c r="I752" s="14"/>
    </row>
    <row r="753" spans="2:9" ht="12.75" x14ac:dyDescent="0.2">
      <c r="B753" s="14"/>
      <c r="I753" s="14"/>
    </row>
    <row r="754" spans="2:9" ht="12.75" x14ac:dyDescent="0.2">
      <c r="B754" s="14"/>
      <c r="I754" s="14"/>
    </row>
    <row r="755" spans="2:9" ht="12.75" x14ac:dyDescent="0.2">
      <c r="B755" s="14"/>
      <c r="I755" s="14"/>
    </row>
    <row r="756" spans="2:9" ht="12.75" x14ac:dyDescent="0.2">
      <c r="B756" s="14"/>
      <c r="I756" s="14"/>
    </row>
    <row r="757" spans="2:9" ht="12.75" x14ac:dyDescent="0.2">
      <c r="B757" s="14"/>
      <c r="I757" s="14"/>
    </row>
    <row r="758" spans="2:9" ht="12.75" x14ac:dyDescent="0.2">
      <c r="B758" s="14"/>
      <c r="I758" s="14"/>
    </row>
    <row r="759" spans="2:9" ht="12.75" x14ac:dyDescent="0.2">
      <c r="B759" s="14"/>
      <c r="I759" s="14"/>
    </row>
    <row r="760" spans="2:9" ht="12.75" x14ac:dyDescent="0.2">
      <c r="B760" s="14"/>
      <c r="I760" s="14"/>
    </row>
    <row r="761" spans="2:9" ht="12.75" x14ac:dyDescent="0.2">
      <c r="B761" s="14"/>
      <c r="I761" s="14"/>
    </row>
    <row r="762" spans="2:9" ht="12.75" x14ac:dyDescent="0.2">
      <c r="B762" s="14"/>
      <c r="I762" s="14"/>
    </row>
    <row r="763" spans="2:9" ht="12.75" x14ac:dyDescent="0.2">
      <c r="B763" s="14"/>
      <c r="I763" s="14"/>
    </row>
    <row r="764" spans="2:9" ht="12.75" x14ac:dyDescent="0.2">
      <c r="B764" s="14"/>
      <c r="I764" s="14"/>
    </row>
    <row r="765" spans="2:9" ht="12.75" x14ac:dyDescent="0.2">
      <c r="B765" s="14"/>
      <c r="I765" s="14"/>
    </row>
    <row r="766" spans="2:9" ht="12.75" x14ac:dyDescent="0.2">
      <c r="B766" s="14"/>
      <c r="I766" s="14"/>
    </row>
    <row r="767" spans="2:9" ht="12.75" x14ac:dyDescent="0.2">
      <c r="B767" s="14"/>
      <c r="I767" s="14"/>
    </row>
    <row r="768" spans="2:9" ht="12.75" x14ac:dyDescent="0.2">
      <c r="B768" s="14"/>
      <c r="I768" s="14"/>
    </row>
    <row r="769" spans="2:9" ht="12.75" x14ac:dyDescent="0.2">
      <c r="B769" s="14"/>
      <c r="I769" s="14"/>
    </row>
    <row r="770" spans="2:9" ht="12.75" x14ac:dyDescent="0.2">
      <c r="B770" s="14"/>
      <c r="I770" s="14"/>
    </row>
    <row r="771" spans="2:9" ht="12.75" x14ac:dyDescent="0.2">
      <c r="B771" s="14"/>
      <c r="I771" s="14"/>
    </row>
    <row r="772" spans="2:9" ht="12.75" x14ac:dyDescent="0.2">
      <c r="B772" s="14"/>
      <c r="I772" s="14"/>
    </row>
    <row r="773" spans="2:9" ht="12.75" x14ac:dyDescent="0.2">
      <c r="B773" s="14"/>
      <c r="I773" s="14"/>
    </row>
    <row r="774" spans="2:9" ht="12.75" x14ac:dyDescent="0.2">
      <c r="B774" s="14"/>
      <c r="I774" s="14"/>
    </row>
    <row r="775" spans="2:9" ht="12.75" x14ac:dyDescent="0.2">
      <c r="B775" s="14"/>
      <c r="I775" s="14"/>
    </row>
    <row r="776" spans="2:9" ht="12.75" x14ac:dyDescent="0.2">
      <c r="B776" s="14"/>
      <c r="I776" s="14"/>
    </row>
    <row r="777" spans="2:9" ht="12.75" x14ac:dyDescent="0.2">
      <c r="B777" s="14"/>
      <c r="I777" s="14"/>
    </row>
    <row r="778" spans="2:9" ht="12.75" x14ac:dyDescent="0.2">
      <c r="B778" s="14"/>
      <c r="I778" s="14"/>
    </row>
    <row r="779" spans="2:9" ht="12.75" x14ac:dyDescent="0.2">
      <c r="B779" s="14"/>
      <c r="I779" s="14"/>
    </row>
    <row r="780" spans="2:9" ht="12.75" x14ac:dyDescent="0.2">
      <c r="B780" s="14"/>
      <c r="I780" s="14"/>
    </row>
    <row r="781" spans="2:9" ht="12.75" x14ac:dyDescent="0.2">
      <c r="B781" s="14"/>
      <c r="I781" s="14"/>
    </row>
    <row r="782" spans="2:9" ht="12.75" x14ac:dyDescent="0.2">
      <c r="B782" s="14"/>
      <c r="I782" s="14"/>
    </row>
    <row r="783" spans="2:9" ht="12.75" x14ac:dyDescent="0.2">
      <c r="B783" s="14"/>
      <c r="I783" s="14"/>
    </row>
    <row r="784" spans="2:9" ht="12.75" x14ac:dyDescent="0.2">
      <c r="B784" s="14"/>
      <c r="I784" s="14"/>
    </row>
    <row r="785" spans="2:9" ht="12.75" x14ac:dyDescent="0.2">
      <c r="B785" s="14"/>
      <c r="I785" s="14"/>
    </row>
    <row r="786" spans="2:9" ht="12.75" x14ac:dyDescent="0.2">
      <c r="B786" s="14"/>
      <c r="I786" s="14"/>
    </row>
    <row r="787" spans="2:9" ht="12.75" x14ac:dyDescent="0.2">
      <c r="B787" s="14"/>
      <c r="I787" s="14"/>
    </row>
    <row r="788" spans="2:9" ht="12.75" x14ac:dyDescent="0.2">
      <c r="B788" s="14"/>
      <c r="I788" s="14"/>
    </row>
    <row r="789" spans="2:9" ht="12.75" x14ac:dyDescent="0.2">
      <c r="B789" s="14"/>
      <c r="I789" s="14"/>
    </row>
    <row r="790" spans="2:9" ht="12.75" x14ac:dyDescent="0.2">
      <c r="B790" s="14"/>
      <c r="I790" s="14"/>
    </row>
    <row r="791" spans="2:9" ht="12.75" x14ac:dyDescent="0.2">
      <c r="B791" s="14"/>
      <c r="I791" s="14"/>
    </row>
    <row r="792" spans="2:9" ht="12.75" x14ac:dyDescent="0.2">
      <c r="B792" s="14"/>
      <c r="I792" s="14"/>
    </row>
    <row r="793" spans="2:9" ht="12.75" x14ac:dyDescent="0.2">
      <c r="B793" s="14"/>
      <c r="I793" s="14"/>
    </row>
    <row r="794" spans="2:9" ht="12.75" x14ac:dyDescent="0.2">
      <c r="B794" s="14"/>
      <c r="I794" s="14"/>
    </row>
    <row r="795" spans="2:9" ht="12.75" x14ac:dyDescent="0.2">
      <c r="B795" s="14"/>
      <c r="I795" s="14"/>
    </row>
    <row r="796" spans="2:9" ht="12.75" x14ac:dyDescent="0.2">
      <c r="B796" s="14"/>
      <c r="I796" s="14"/>
    </row>
    <row r="797" spans="2:9" ht="12.75" x14ac:dyDescent="0.2">
      <c r="B797" s="14"/>
      <c r="I797" s="14"/>
    </row>
    <row r="798" spans="2:9" ht="12.75" x14ac:dyDescent="0.2">
      <c r="B798" s="14"/>
      <c r="I798" s="14"/>
    </row>
    <row r="799" spans="2:9" ht="12.75" x14ac:dyDescent="0.2">
      <c r="B799" s="14"/>
      <c r="I799" s="14"/>
    </row>
    <row r="800" spans="2:9" ht="12.75" x14ac:dyDescent="0.2">
      <c r="B800" s="14"/>
      <c r="I800" s="14"/>
    </row>
    <row r="801" spans="2:9" ht="12.75" x14ac:dyDescent="0.2">
      <c r="B801" s="14"/>
      <c r="I801" s="14"/>
    </row>
    <row r="802" spans="2:9" ht="12.75" x14ac:dyDescent="0.2">
      <c r="B802" s="14"/>
      <c r="I802" s="14"/>
    </row>
    <row r="803" spans="2:9" ht="12.75" x14ac:dyDescent="0.2">
      <c r="B803" s="14"/>
      <c r="I803" s="14"/>
    </row>
    <row r="804" spans="2:9" ht="12.75" x14ac:dyDescent="0.2">
      <c r="B804" s="14"/>
      <c r="I804" s="14"/>
    </row>
    <row r="805" spans="2:9" ht="12.75" x14ac:dyDescent="0.2">
      <c r="B805" s="14"/>
      <c r="I805" s="14"/>
    </row>
    <row r="806" spans="2:9" ht="12.75" x14ac:dyDescent="0.2">
      <c r="B806" s="14"/>
      <c r="I806" s="14"/>
    </row>
    <row r="807" spans="2:9" ht="12.75" x14ac:dyDescent="0.2">
      <c r="B807" s="14"/>
      <c r="I807" s="14"/>
    </row>
    <row r="808" spans="2:9" ht="12.75" x14ac:dyDescent="0.2">
      <c r="B808" s="14"/>
      <c r="I808" s="14"/>
    </row>
    <row r="809" spans="2:9" ht="12.75" x14ac:dyDescent="0.2">
      <c r="B809" s="14"/>
      <c r="I809" s="14"/>
    </row>
    <row r="810" spans="2:9" ht="12.75" x14ac:dyDescent="0.2">
      <c r="B810" s="14"/>
      <c r="I810" s="14"/>
    </row>
    <row r="811" spans="2:9" ht="12.75" x14ac:dyDescent="0.2">
      <c r="B811" s="14"/>
      <c r="I811" s="14"/>
    </row>
    <row r="812" spans="2:9" ht="12.75" x14ac:dyDescent="0.2">
      <c r="B812" s="14"/>
      <c r="I812" s="14"/>
    </row>
    <row r="813" spans="2:9" ht="12.75" x14ac:dyDescent="0.2">
      <c r="B813" s="14"/>
      <c r="I813" s="14"/>
    </row>
    <row r="814" spans="2:9" ht="12.75" x14ac:dyDescent="0.2">
      <c r="B814" s="14"/>
      <c r="I814" s="14"/>
    </row>
    <row r="815" spans="2:9" ht="12.75" x14ac:dyDescent="0.2">
      <c r="B815" s="14"/>
      <c r="I815" s="14"/>
    </row>
    <row r="816" spans="2:9" ht="12.75" x14ac:dyDescent="0.2">
      <c r="B816" s="14"/>
      <c r="I816" s="14"/>
    </row>
    <row r="817" spans="2:9" ht="12.75" x14ac:dyDescent="0.2">
      <c r="B817" s="14"/>
      <c r="I817" s="14"/>
    </row>
    <row r="818" spans="2:9" ht="12.75" x14ac:dyDescent="0.2">
      <c r="B818" s="14"/>
      <c r="I818" s="14"/>
    </row>
    <row r="819" spans="2:9" ht="12.75" x14ac:dyDescent="0.2">
      <c r="B819" s="14"/>
      <c r="I819" s="14"/>
    </row>
    <row r="820" spans="2:9" ht="12.75" x14ac:dyDescent="0.2">
      <c r="B820" s="14"/>
      <c r="I820" s="14"/>
    </row>
    <row r="821" spans="2:9" ht="12.75" x14ac:dyDescent="0.2">
      <c r="B821" s="14"/>
      <c r="I821" s="14"/>
    </row>
    <row r="822" spans="2:9" ht="12.75" x14ac:dyDescent="0.2">
      <c r="B822" s="14"/>
      <c r="I822" s="14"/>
    </row>
    <row r="823" spans="2:9" ht="12.75" x14ac:dyDescent="0.2">
      <c r="B823" s="14"/>
      <c r="I823" s="14"/>
    </row>
    <row r="824" spans="2:9" ht="12.75" x14ac:dyDescent="0.2">
      <c r="B824" s="14"/>
      <c r="I824" s="14"/>
    </row>
    <row r="825" spans="2:9" ht="12.75" x14ac:dyDescent="0.2">
      <c r="B825" s="14"/>
      <c r="I825" s="14"/>
    </row>
    <row r="826" spans="2:9" ht="12.75" x14ac:dyDescent="0.2">
      <c r="B826" s="14"/>
      <c r="I826" s="14"/>
    </row>
    <row r="827" spans="2:9" ht="12.75" x14ac:dyDescent="0.2">
      <c r="B827" s="14"/>
      <c r="I827" s="14"/>
    </row>
    <row r="828" spans="2:9" ht="12.75" x14ac:dyDescent="0.2">
      <c r="B828" s="14"/>
      <c r="I828" s="14"/>
    </row>
    <row r="829" spans="2:9" ht="12.75" x14ac:dyDescent="0.2">
      <c r="B829" s="14"/>
      <c r="I829" s="14"/>
    </row>
    <row r="830" spans="2:9" ht="12.75" x14ac:dyDescent="0.2">
      <c r="B830" s="14"/>
      <c r="I830" s="14"/>
    </row>
    <row r="831" spans="2:9" ht="12.75" x14ac:dyDescent="0.2">
      <c r="B831" s="14"/>
      <c r="I831" s="14"/>
    </row>
    <row r="832" spans="2:9" ht="12.75" x14ac:dyDescent="0.2">
      <c r="B832" s="14"/>
      <c r="I832" s="14"/>
    </row>
    <row r="833" spans="2:9" ht="12.75" x14ac:dyDescent="0.2">
      <c r="B833" s="14"/>
      <c r="I833" s="14"/>
    </row>
    <row r="834" spans="2:9" ht="12.75" x14ac:dyDescent="0.2">
      <c r="B834" s="14"/>
      <c r="I834" s="14"/>
    </row>
    <row r="835" spans="2:9" ht="12.75" x14ac:dyDescent="0.2">
      <c r="B835" s="14"/>
      <c r="I835" s="14"/>
    </row>
    <row r="836" spans="2:9" ht="12.75" x14ac:dyDescent="0.2">
      <c r="B836" s="14"/>
      <c r="I836" s="14"/>
    </row>
    <row r="837" spans="2:9" ht="12.75" x14ac:dyDescent="0.2">
      <c r="B837" s="14"/>
      <c r="I837" s="14"/>
    </row>
    <row r="838" spans="2:9" ht="12.75" x14ac:dyDescent="0.2">
      <c r="B838" s="14"/>
      <c r="I838" s="14"/>
    </row>
    <row r="839" spans="2:9" ht="12.75" x14ac:dyDescent="0.2">
      <c r="B839" s="14"/>
      <c r="I839" s="14"/>
    </row>
    <row r="840" spans="2:9" ht="12.75" x14ac:dyDescent="0.2">
      <c r="B840" s="14"/>
      <c r="I840" s="14"/>
    </row>
    <row r="841" spans="2:9" ht="12.75" x14ac:dyDescent="0.2">
      <c r="B841" s="14"/>
      <c r="I841" s="14"/>
    </row>
    <row r="842" spans="2:9" ht="12.75" x14ac:dyDescent="0.2">
      <c r="B842" s="14"/>
      <c r="I842" s="14"/>
    </row>
    <row r="843" spans="2:9" ht="12.75" x14ac:dyDescent="0.2">
      <c r="B843" s="14"/>
      <c r="I843" s="14"/>
    </row>
    <row r="844" spans="2:9" ht="12.75" x14ac:dyDescent="0.2">
      <c r="B844" s="14"/>
      <c r="I844" s="14"/>
    </row>
    <row r="845" spans="2:9" ht="12.75" x14ac:dyDescent="0.2">
      <c r="B845" s="14"/>
      <c r="I845" s="14"/>
    </row>
    <row r="846" spans="2:9" ht="12.75" x14ac:dyDescent="0.2">
      <c r="B846" s="14"/>
      <c r="I846" s="14"/>
    </row>
    <row r="847" spans="2:9" ht="12.75" x14ac:dyDescent="0.2">
      <c r="B847" s="14"/>
      <c r="I847" s="14"/>
    </row>
    <row r="848" spans="2:9" ht="12.75" x14ac:dyDescent="0.2">
      <c r="B848" s="14"/>
      <c r="I848" s="14"/>
    </row>
    <row r="849" spans="2:9" ht="12.75" x14ac:dyDescent="0.2">
      <c r="B849" s="14"/>
      <c r="I849" s="14"/>
    </row>
    <row r="850" spans="2:9" ht="12.75" x14ac:dyDescent="0.2">
      <c r="B850" s="14"/>
      <c r="I850" s="14"/>
    </row>
    <row r="851" spans="2:9" ht="12.75" x14ac:dyDescent="0.2">
      <c r="B851" s="14"/>
      <c r="I851" s="14"/>
    </row>
    <row r="852" spans="2:9" ht="12.75" x14ac:dyDescent="0.2">
      <c r="B852" s="14"/>
      <c r="I852" s="14"/>
    </row>
    <row r="853" spans="2:9" ht="12.75" x14ac:dyDescent="0.2">
      <c r="B853" s="14"/>
      <c r="I853" s="14"/>
    </row>
    <row r="854" spans="2:9" ht="12.75" x14ac:dyDescent="0.2">
      <c r="B854" s="14"/>
      <c r="I854" s="14"/>
    </row>
    <row r="855" spans="2:9" ht="12.75" x14ac:dyDescent="0.2">
      <c r="B855" s="14"/>
      <c r="I855" s="14"/>
    </row>
    <row r="856" spans="2:9" ht="12.75" x14ac:dyDescent="0.2">
      <c r="B856" s="14"/>
      <c r="I856" s="14"/>
    </row>
    <row r="857" spans="2:9" ht="12.75" x14ac:dyDescent="0.2">
      <c r="B857" s="14"/>
      <c r="I857" s="14"/>
    </row>
    <row r="858" spans="2:9" ht="12.75" x14ac:dyDescent="0.2">
      <c r="B858" s="14"/>
      <c r="I858" s="14"/>
    </row>
    <row r="859" spans="2:9" ht="12.75" x14ac:dyDescent="0.2">
      <c r="B859" s="14"/>
      <c r="I859" s="14"/>
    </row>
    <row r="860" spans="2:9" ht="12.75" x14ac:dyDescent="0.2">
      <c r="B860" s="14"/>
      <c r="I860" s="14"/>
    </row>
    <row r="861" spans="2:9" ht="12.75" x14ac:dyDescent="0.2">
      <c r="B861" s="14"/>
      <c r="I861" s="14"/>
    </row>
    <row r="862" spans="2:9" ht="12.75" x14ac:dyDescent="0.2">
      <c r="B862" s="14"/>
      <c r="I862" s="14"/>
    </row>
    <row r="863" spans="2:9" ht="12.75" x14ac:dyDescent="0.2">
      <c r="B863" s="14"/>
      <c r="I863" s="14"/>
    </row>
    <row r="864" spans="2:9" ht="12.75" x14ac:dyDescent="0.2">
      <c r="B864" s="14"/>
      <c r="I864" s="14"/>
    </row>
    <row r="865" spans="2:9" ht="12.75" x14ac:dyDescent="0.2">
      <c r="B865" s="14"/>
      <c r="I865" s="14"/>
    </row>
    <row r="866" spans="2:9" ht="12.75" x14ac:dyDescent="0.2">
      <c r="B866" s="14"/>
      <c r="I866" s="14"/>
    </row>
    <row r="867" spans="2:9" ht="12.75" x14ac:dyDescent="0.2">
      <c r="B867" s="14"/>
      <c r="I867" s="14"/>
    </row>
    <row r="868" spans="2:9" ht="12.75" x14ac:dyDescent="0.2">
      <c r="B868" s="14"/>
      <c r="I868" s="14"/>
    </row>
    <row r="869" spans="2:9" ht="12.75" x14ac:dyDescent="0.2">
      <c r="B869" s="14"/>
      <c r="I869" s="14"/>
    </row>
    <row r="870" spans="2:9" ht="12.75" x14ac:dyDescent="0.2">
      <c r="B870" s="14"/>
      <c r="I870" s="14"/>
    </row>
    <row r="871" spans="2:9" ht="12.75" x14ac:dyDescent="0.2">
      <c r="B871" s="14"/>
      <c r="I871" s="14"/>
    </row>
    <row r="872" spans="2:9" ht="12.75" x14ac:dyDescent="0.2">
      <c r="B872" s="14"/>
      <c r="I872" s="14"/>
    </row>
    <row r="873" spans="2:9" ht="12.75" x14ac:dyDescent="0.2">
      <c r="B873" s="14"/>
      <c r="I873" s="14"/>
    </row>
    <row r="874" spans="2:9" ht="12.75" x14ac:dyDescent="0.2">
      <c r="B874" s="14"/>
      <c r="I874" s="14"/>
    </row>
    <row r="875" spans="2:9" ht="12.75" x14ac:dyDescent="0.2">
      <c r="B875" s="14"/>
      <c r="I875" s="14"/>
    </row>
    <row r="876" spans="2:9" ht="12.75" x14ac:dyDescent="0.2">
      <c r="B876" s="14"/>
      <c r="I876" s="14"/>
    </row>
    <row r="877" spans="2:9" ht="12.75" x14ac:dyDescent="0.2">
      <c r="B877" s="14"/>
      <c r="I877" s="14"/>
    </row>
    <row r="878" spans="2:9" ht="12.75" x14ac:dyDescent="0.2">
      <c r="B878" s="14"/>
      <c r="I878" s="14"/>
    </row>
    <row r="879" spans="2:9" ht="12.75" x14ac:dyDescent="0.2">
      <c r="B879" s="14"/>
      <c r="I879" s="14"/>
    </row>
    <row r="880" spans="2:9" ht="12.75" x14ac:dyDescent="0.2">
      <c r="B880" s="14"/>
      <c r="I880" s="14"/>
    </row>
    <row r="881" spans="2:9" ht="12.75" x14ac:dyDescent="0.2">
      <c r="B881" s="14"/>
      <c r="I881" s="14"/>
    </row>
    <row r="882" spans="2:9" ht="12.75" x14ac:dyDescent="0.2">
      <c r="B882" s="14"/>
      <c r="I882" s="14"/>
    </row>
    <row r="883" spans="2:9" ht="12.75" x14ac:dyDescent="0.2">
      <c r="B883" s="14"/>
      <c r="I883" s="14"/>
    </row>
    <row r="884" spans="2:9" ht="12.75" x14ac:dyDescent="0.2">
      <c r="B884" s="14"/>
      <c r="I884" s="14"/>
    </row>
    <row r="885" spans="2:9" ht="12.75" x14ac:dyDescent="0.2">
      <c r="B885" s="14"/>
      <c r="I885" s="14"/>
    </row>
    <row r="886" spans="2:9" ht="12.75" x14ac:dyDescent="0.2">
      <c r="B886" s="14"/>
      <c r="I886" s="14"/>
    </row>
    <row r="887" spans="2:9" ht="12.75" x14ac:dyDescent="0.2">
      <c r="B887" s="14"/>
      <c r="I887" s="14"/>
    </row>
    <row r="888" spans="2:9" ht="12.75" x14ac:dyDescent="0.2">
      <c r="B888" s="14"/>
      <c r="I888" s="14"/>
    </row>
    <row r="889" spans="2:9" ht="12.75" x14ac:dyDescent="0.2">
      <c r="B889" s="14"/>
      <c r="I889" s="14"/>
    </row>
    <row r="890" spans="2:9" ht="12.75" x14ac:dyDescent="0.2">
      <c r="B890" s="14"/>
      <c r="I890" s="14"/>
    </row>
    <row r="891" spans="2:9" ht="12.75" x14ac:dyDescent="0.2">
      <c r="B891" s="14"/>
      <c r="I891" s="14"/>
    </row>
    <row r="892" spans="2:9" ht="12.75" x14ac:dyDescent="0.2">
      <c r="B892" s="14"/>
      <c r="I892" s="14"/>
    </row>
    <row r="893" spans="2:9" ht="12.75" x14ac:dyDescent="0.2">
      <c r="B893" s="14"/>
      <c r="I893" s="14"/>
    </row>
    <row r="894" spans="2:9" ht="12.75" x14ac:dyDescent="0.2">
      <c r="B894" s="14"/>
      <c r="I894" s="14"/>
    </row>
    <row r="895" spans="2:9" ht="12.75" x14ac:dyDescent="0.2">
      <c r="B895" s="14"/>
      <c r="I895" s="14"/>
    </row>
    <row r="896" spans="2:9" ht="12.75" x14ac:dyDescent="0.2">
      <c r="B896" s="14"/>
      <c r="I896" s="14"/>
    </row>
    <row r="897" spans="2:9" ht="12.75" x14ac:dyDescent="0.2">
      <c r="B897" s="14"/>
      <c r="I897" s="14"/>
    </row>
    <row r="898" spans="2:9" ht="12.75" x14ac:dyDescent="0.2">
      <c r="B898" s="14"/>
      <c r="I898" s="14"/>
    </row>
    <row r="899" spans="2:9" ht="12.75" x14ac:dyDescent="0.2">
      <c r="B899" s="14"/>
      <c r="I899" s="14"/>
    </row>
    <row r="900" spans="2:9" ht="12.75" x14ac:dyDescent="0.2">
      <c r="B900" s="14"/>
      <c r="I900" s="14"/>
    </row>
    <row r="901" spans="2:9" ht="12.75" x14ac:dyDescent="0.2">
      <c r="B901" s="14"/>
      <c r="I901" s="14"/>
    </row>
    <row r="902" spans="2:9" ht="12.75" x14ac:dyDescent="0.2">
      <c r="B902" s="14"/>
      <c r="I902" s="14"/>
    </row>
    <row r="903" spans="2:9" ht="12.75" x14ac:dyDescent="0.2">
      <c r="B903" s="14"/>
      <c r="I903" s="14"/>
    </row>
    <row r="904" spans="2:9" ht="12.75" x14ac:dyDescent="0.2">
      <c r="B904" s="14"/>
      <c r="I904" s="14"/>
    </row>
    <row r="905" spans="2:9" ht="12.75" x14ac:dyDescent="0.2">
      <c r="B905" s="14"/>
      <c r="I905" s="14"/>
    </row>
    <row r="906" spans="2:9" ht="12.75" x14ac:dyDescent="0.2">
      <c r="B906" s="14"/>
      <c r="I906" s="14"/>
    </row>
    <row r="907" spans="2:9" ht="12.75" x14ac:dyDescent="0.2">
      <c r="B907" s="14"/>
      <c r="I907" s="14"/>
    </row>
    <row r="908" spans="2:9" ht="12.75" x14ac:dyDescent="0.2">
      <c r="B908" s="14"/>
      <c r="I908" s="14"/>
    </row>
    <row r="909" spans="2:9" ht="12.75" x14ac:dyDescent="0.2">
      <c r="B909" s="14"/>
      <c r="I909" s="14"/>
    </row>
    <row r="910" spans="2:9" ht="12.75" x14ac:dyDescent="0.2">
      <c r="B910" s="14"/>
      <c r="I910" s="14"/>
    </row>
    <row r="911" spans="2:9" ht="12.75" x14ac:dyDescent="0.2">
      <c r="B911" s="14"/>
      <c r="I911" s="14"/>
    </row>
    <row r="912" spans="2:9" ht="12.75" x14ac:dyDescent="0.2">
      <c r="B912" s="14"/>
      <c r="I912" s="14"/>
    </row>
    <row r="913" spans="2:9" ht="12.75" x14ac:dyDescent="0.2">
      <c r="B913" s="14"/>
      <c r="I913" s="14"/>
    </row>
    <row r="914" spans="2:9" ht="12.75" x14ac:dyDescent="0.2">
      <c r="B914" s="14"/>
      <c r="I914" s="14"/>
    </row>
    <row r="915" spans="2:9" ht="12.75" x14ac:dyDescent="0.2">
      <c r="B915" s="14"/>
      <c r="I915" s="14"/>
    </row>
    <row r="916" spans="2:9" ht="12.75" x14ac:dyDescent="0.2">
      <c r="B916" s="14"/>
      <c r="I916" s="14"/>
    </row>
    <row r="917" spans="2:9" ht="12.75" x14ac:dyDescent="0.2">
      <c r="B917" s="14"/>
      <c r="I917" s="14"/>
    </row>
    <row r="918" spans="2:9" ht="12.75" x14ac:dyDescent="0.2">
      <c r="B918" s="14"/>
      <c r="I918" s="14"/>
    </row>
    <row r="919" spans="2:9" ht="12.75" x14ac:dyDescent="0.2">
      <c r="B919" s="14"/>
      <c r="I919" s="14"/>
    </row>
    <row r="920" spans="2:9" ht="12.75" x14ac:dyDescent="0.2">
      <c r="B920" s="14"/>
      <c r="I920" s="14"/>
    </row>
    <row r="921" spans="2:9" ht="12.75" x14ac:dyDescent="0.2">
      <c r="B921" s="14"/>
      <c r="I921" s="14"/>
    </row>
    <row r="922" spans="2:9" ht="12.75" x14ac:dyDescent="0.2">
      <c r="B922" s="14"/>
      <c r="I922" s="14"/>
    </row>
    <row r="923" spans="2:9" ht="12.75" x14ac:dyDescent="0.2">
      <c r="B923" s="14"/>
      <c r="I923" s="14"/>
    </row>
    <row r="924" spans="2:9" ht="12.75" x14ac:dyDescent="0.2">
      <c r="B924" s="14"/>
      <c r="I924" s="14"/>
    </row>
    <row r="925" spans="2:9" ht="12.75" x14ac:dyDescent="0.2">
      <c r="B925" s="14"/>
      <c r="I925" s="14"/>
    </row>
    <row r="926" spans="2:9" ht="12.75" x14ac:dyDescent="0.2">
      <c r="B926" s="14"/>
      <c r="I926" s="14"/>
    </row>
    <row r="927" spans="2:9" ht="12.75" x14ac:dyDescent="0.2">
      <c r="B927" s="14"/>
      <c r="I927" s="14"/>
    </row>
    <row r="928" spans="2:9" ht="12.75" x14ac:dyDescent="0.2">
      <c r="B928" s="14"/>
      <c r="I928" s="14"/>
    </row>
    <row r="929" spans="2:9" ht="12.75" x14ac:dyDescent="0.2">
      <c r="B929" s="14"/>
      <c r="I929" s="14"/>
    </row>
    <row r="930" spans="2:9" ht="12.75" x14ac:dyDescent="0.2">
      <c r="B930" s="14"/>
      <c r="I930" s="14"/>
    </row>
    <row r="931" spans="2:9" ht="12.75" x14ac:dyDescent="0.2">
      <c r="B931" s="14"/>
      <c r="I931" s="14"/>
    </row>
    <row r="932" spans="2:9" ht="12.75" x14ac:dyDescent="0.2">
      <c r="B932" s="14"/>
      <c r="I932" s="14"/>
    </row>
    <row r="933" spans="2:9" ht="12.75" x14ac:dyDescent="0.2">
      <c r="B933" s="14"/>
      <c r="I933" s="14"/>
    </row>
    <row r="934" spans="2:9" ht="12.75" x14ac:dyDescent="0.2">
      <c r="B934" s="14"/>
      <c r="I934" s="14"/>
    </row>
    <row r="935" spans="2:9" ht="12.75" x14ac:dyDescent="0.2">
      <c r="B935" s="14"/>
      <c r="I935" s="14"/>
    </row>
    <row r="936" spans="2:9" ht="12.75" x14ac:dyDescent="0.2">
      <c r="B936" s="14"/>
      <c r="I936" s="14"/>
    </row>
    <row r="937" spans="2:9" ht="12.75" x14ac:dyDescent="0.2">
      <c r="B937" s="14"/>
      <c r="I937" s="14"/>
    </row>
    <row r="938" spans="2:9" ht="12.75" x14ac:dyDescent="0.2">
      <c r="B938" s="14"/>
      <c r="I938" s="14"/>
    </row>
    <row r="939" spans="2:9" ht="12.75" x14ac:dyDescent="0.2">
      <c r="B939" s="14"/>
      <c r="I939" s="14"/>
    </row>
    <row r="940" spans="2:9" ht="12.75" x14ac:dyDescent="0.2">
      <c r="B940" s="14"/>
      <c r="I940" s="14"/>
    </row>
    <row r="941" spans="2:9" ht="12.75" x14ac:dyDescent="0.2">
      <c r="B941" s="14"/>
      <c r="I941" s="14"/>
    </row>
    <row r="942" spans="2:9" ht="12.75" x14ac:dyDescent="0.2">
      <c r="B942" s="14"/>
      <c r="I942" s="14"/>
    </row>
    <row r="943" spans="2:9" ht="12.75" x14ac:dyDescent="0.2">
      <c r="B943" s="14"/>
      <c r="I943" s="14"/>
    </row>
    <row r="944" spans="2:9" ht="12.75" x14ac:dyDescent="0.2">
      <c r="B944" s="14"/>
      <c r="I944" s="14"/>
    </row>
    <row r="945" spans="2:9" ht="12.75" x14ac:dyDescent="0.2">
      <c r="B945" s="14"/>
      <c r="I945" s="14"/>
    </row>
    <row r="946" spans="2:9" ht="12.75" x14ac:dyDescent="0.2">
      <c r="B946" s="14"/>
      <c r="I946" s="14"/>
    </row>
    <row r="947" spans="2:9" ht="12.75" x14ac:dyDescent="0.2">
      <c r="B947" s="14"/>
      <c r="I947" s="14"/>
    </row>
    <row r="948" spans="2:9" ht="12.75" x14ac:dyDescent="0.2">
      <c r="B948" s="14"/>
      <c r="I948" s="14"/>
    </row>
    <row r="949" spans="2:9" ht="12.75" x14ac:dyDescent="0.2">
      <c r="B949" s="14"/>
      <c r="I949" s="14"/>
    </row>
    <row r="950" spans="2:9" ht="12.75" x14ac:dyDescent="0.2">
      <c r="B950" s="14"/>
      <c r="I950" s="14"/>
    </row>
    <row r="951" spans="2:9" ht="12.75" x14ac:dyDescent="0.2">
      <c r="B951" s="14"/>
      <c r="I951" s="14"/>
    </row>
    <row r="952" spans="2:9" ht="12.75" x14ac:dyDescent="0.2">
      <c r="B952" s="14"/>
      <c r="I952" s="14"/>
    </row>
    <row r="953" spans="2:9" ht="12.75" x14ac:dyDescent="0.2">
      <c r="B953" s="14"/>
      <c r="I953" s="14"/>
    </row>
    <row r="954" spans="2:9" ht="12.75" x14ac:dyDescent="0.2">
      <c r="B954" s="14"/>
      <c r="I954" s="14"/>
    </row>
    <row r="955" spans="2:9" ht="12.75" x14ac:dyDescent="0.2">
      <c r="B955" s="14"/>
      <c r="I955" s="14"/>
    </row>
    <row r="956" spans="2:9" ht="12.75" x14ac:dyDescent="0.2">
      <c r="B956" s="14"/>
      <c r="I956" s="14"/>
    </row>
    <row r="957" spans="2:9" ht="12.75" x14ac:dyDescent="0.2">
      <c r="B957" s="14"/>
      <c r="I957" s="14"/>
    </row>
    <row r="958" spans="2:9" ht="12.75" x14ac:dyDescent="0.2">
      <c r="B958" s="14"/>
      <c r="I958" s="14"/>
    </row>
    <row r="959" spans="2:9" ht="12.75" x14ac:dyDescent="0.2">
      <c r="B959" s="14"/>
      <c r="I959" s="14"/>
    </row>
    <row r="960" spans="2:9" ht="12.75" x14ac:dyDescent="0.2">
      <c r="B960" s="14"/>
      <c r="I960" s="14"/>
    </row>
    <row r="961" spans="2:9" ht="12.75" x14ac:dyDescent="0.2">
      <c r="B961" s="14"/>
      <c r="I961" s="14"/>
    </row>
    <row r="962" spans="2:9" ht="12.75" x14ac:dyDescent="0.2">
      <c r="B962" s="14"/>
      <c r="I962" s="14"/>
    </row>
    <row r="963" spans="2:9" ht="12.75" x14ac:dyDescent="0.2">
      <c r="B963" s="14"/>
      <c r="I963" s="14"/>
    </row>
    <row r="964" spans="2:9" ht="12.75" x14ac:dyDescent="0.2">
      <c r="B964" s="14"/>
      <c r="I964" s="14"/>
    </row>
    <row r="965" spans="2:9" ht="12.75" x14ac:dyDescent="0.2">
      <c r="B965" s="14"/>
      <c r="I965" s="14"/>
    </row>
    <row r="966" spans="2:9" ht="12.75" x14ac:dyDescent="0.2">
      <c r="B966" s="14"/>
      <c r="I966" s="14"/>
    </row>
    <row r="967" spans="2:9" ht="12.75" x14ac:dyDescent="0.2">
      <c r="B967" s="14"/>
      <c r="I967" s="14"/>
    </row>
    <row r="968" spans="2:9" ht="12.75" x14ac:dyDescent="0.2">
      <c r="B968" s="14"/>
      <c r="I968" s="14"/>
    </row>
    <row r="969" spans="2:9" ht="12.75" x14ac:dyDescent="0.2">
      <c r="B969" s="14"/>
      <c r="I969" s="14"/>
    </row>
    <row r="970" spans="2:9" ht="12.75" x14ac:dyDescent="0.2">
      <c r="B970" s="14"/>
      <c r="I970" s="14"/>
    </row>
    <row r="971" spans="2:9" ht="12.75" x14ac:dyDescent="0.2">
      <c r="B971" s="14"/>
      <c r="I971" s="14"/>
    </row>
    <row r="972" spans="2:9" ht="12.75" x14ac:dyDescent="0.2">
      <c r="B972" s="14"/>
      <c r="I972" s="14"/>
    </row>
    <row r="973" spans="2:9" ht="12.75" x14ac:dyDescent="0.2">
      <c r="B973" s="14"/>
      <c r="I973" s="14"/>
    </row>
    <row r="974" spans="2:9" ht="12.75" x14ac:dyDescent="0.2">
      <c r="B974" s="14"/>
      <c r="I974" s="14"/>
    </row>
    <row r="975" spans="2:9" ht="12.75" x14ac:dyDescent="0.2">
      <c r="B975" s="14"/>
      <c r="I975" s="14"/>
    </row>
    <row r="976" spans="2:9" ht="12.75" x14ac:dyDescent="0.2">
      <c r="B976" s="14"/>
      <c r="I976" s="14"/>
    </row>
    <row r="977" spans="2:9" ht="12.75" x14ac:dyDescent="0.2">
      <c r="B977" s="14"/>
      <c r="I977" s="14"/>
    </row>
    <row r="978" spans="2:9" ht="12.75" x14ac:dyDescent="0.2">
      <c r="B978" s="14"/>
      <c r="I978" s="14"/>
    </row>
    <row r="979" spans="2:9" ht="12.75" x14ac:dyDescent="0.2">
      <c r="B979" s="14"/>
      <c r="I979" s="14"/>
    </row>
    <row r="980" spans="2:9" ht="12.75" x14ac:dyDescent="0.2">
      <c r="B980" s="14"/>
      <c r="I980" s="14"/>
    </row>
    <row r="981" spans="2:9" ht="12.75" x14ac:dyDescent="0.2">
      <c r="B981" s="14"/>
      <c r="I981" s="14"/>
    </row>
    <row r="982" spans="2:9" ht="12.75" x14ac:dyDescent="0.2">
      <c r="B982" s="14"/>
      <c r="I982" s="14"/>
    </row>
    <row r="983" spans="2:9" ht="12.75" x14ac:dyDescent="0.2">
      <c r="B983" s="14"/>
      <c r="I983" s="14"/>
    </row>
    <row r="984" spans="2:9" ht="12.75" x14ac:dyDescent="0.2">
      <c r="B984" s="14"/>
      <c r="I984" s="14"/>
    </row>
    <row r="985" spans="2:9" ht="12.75" x14ac:dyDescent="0.2">
      <c r="B985" s="14"/>
      <c r="I985" s="14"/>
    </row>
    <row r="986" spans="2:9" ht="12.75" x14ac:dyDescent="0.2">
      <c r="B986" s="14"/>
      <c r="I986" s="14"/>
    </row>
    <row r="987" spans="2:9" ht="12.75" x14ac:dyDescent="0.2">
      <c r="B987" s="14"/>
      <c r="I987" s="14"/>
    </row>
    <row r="988" spans="2:9" ht="12.75" x14ac:dyDescent="0.2">
      <c r="B988" s="14"/>
      <c r="I988" s="14"/>
    </row>
    <row r="989" spans="2:9" ht="12.75" x14ac:dyDescent="0.2">
      <c r="B989" s="14"/>
      <c r="I989" s="14"/>
    </row>
    <row r="990" spans="2:9" ht="12.75" x14ac:dyDescent="0.2">
      <c r="B990" s="14"/>
      <c r="I990" s="14"/>
    </row>
    <row r="991" spans="2:9" ht="12.75" x14ac:dyDescent="0.2">
      <c r="B991" s="14"/>
      <c r="I991" s="14"/>
    </row>
    <row r="992" spans="2:9" ht="12.75" x14ac:dyDescent="0.2">
      <c r="B992" s="14"/>
      <c r="I992" s="14"/>
    </row>
    <row r="993" spans="2:9" ht="12.75" x14ac:dyDescent="0.2">
      <c r="B993" s="14"/>
      <c r="I993" s="14"/>
    </row>
    <row r="994" spans="2:9" ht="12.75" x14ac:dyDescent="0.2">
      <c r="B994" s="14"/>
      <c r="I994" s="14"/>
    </row>
    <row r="995" spans="2:9" ht="12.75" x14ac:dyDescent="0.2">
      <c r="B995" s="14"/>
      <c r="I995" s="14"/>
    </row>
    <row r="996" spans="2:9" ht="12.75" x14ac:dyDescent="0.2">
      <c r="B996" s="14"/>
      <c r="I996" s="14"/>
    </row>
    <row r="997" spans="2:9" ht="12.75" x14ac:dyDescent="0.2">
      <c r="B997" s="14"/>
      <c r="I997" s="14"/>
    </row>
    <row r="998" spans="2:9" ht="12.75" x14ac:dyDescent="0.2">
      <c r="B998" s="14"/>
      <c r="I998" s="14"/>
    </row>
    <row r="999" spans="2:9" ht="12.75" x14ac:dyDescent="0.2">
      <c r="B999" s="14"/>
      <c r="I999" s="14"/>
    </row>
    <row r="1000" spans="2:9" ht="12.75" x14ac:dyDescent="0.2">
      <c r="B1000" s="14"/>
      <c r="I1000" s="14"/>
    </row>
  </sheetData>
  <hyperlinks>
    <hyperlink ref="J1" location="Master!A1" display="Master" xr:uid="{00000000-0004-0000-5F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1" max="1" width="8" customWidth="1"/>
    <col min="2" max="2" width="9.85546875" customWidth="1"/>
    <col min="3" max="3" width="14" customWidth="1"/>
    <col min="4" max="4" width="9.140625" customWidth="1"/>
    <col min="5" max="5" width="9.42578125" customWidth="1"/>
    <col min="6" max="6" width="16.7109375" customWidth="1"/>
    <col min="7" max="7" width="12.5703125" customWidth="1"/>
    <col min="8" max="8" width="15.85546875" customWidth="1"/>
    <col min="10" max="10" width="8.42578125" customWidth="1"/>
  </cols>
  <sheetData>
    <row r="1" spans="1:26" ht="24" customHeight="1" x14ac:dyDescent="0.2">
      <c r="A1" s="2" t="s">
        <v>37</v>
      </c>
      <c r="B1" s="31" t="s">
        <v>38</v>
      </c>
      <c r="C1" s="33" t="s">
        <v>39</v>
      </c>
      <c r="D1" s="2" t="s">
        <v>40</v>
      </c>
      <c r="E1" s="2" t="s">
        <v>41</v>
      </c>
      <c r="F1" s="2" t="s">
        <v>42</v>
      </c>
      <c r="G1" s="2"/>
      <c r="H1" s="2"/>
      <c r="I1" s="31"/>
      <c r="J1" s="32" t="s">
        <v>43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x14ac:dyDescent="0.2">
      <c r="A2" s="22"/>
      <c r="B2" s="14"/>
      <c r="I2" s="14"/>
    </row>
    <row r="3" spans="1:26" ht="12.75" x14ac:dyDescent="0.2">
      <c r="B3" s="14"/>
      <c r="I3" s="14"/>
    </row>
    <row r="4" spans="1:26" ht="12.75" x14ac:dyDescent="0.2">
      <c r="B4" s="14"/>
      <c r="I4" s="14"/>
    </row>
    <row r="5" spans="1:26" ht="12.75" x14ac:dyDescent="0.2">
      <c r="B5" s="14"/>
      <c r="I5" s="14"/>
    </row>
    <row r="6" spans="1:26" ht="12.75" x14ac:dyDescent="0.2">
      <c r="B6" s="14"/>
      <c r="I6" s="14"/>
    </row>
    <row r="7" spans="1:26" ht="12.75" x14ac:dyDescent="0.2">
      <c r="B7" s="14"/>
      <c r="I7" s="14"/>
    </row>
    <row r="8" spans="1:26" ht="12.75" x14ac:dyDescent="0.2">
      <c r="B8" s="14"/>
      <c r="H8" s="4" t="s">
        <v>23</v>
      </c>
      <c r="I8" s="14">
        <f>SUMIF(F:F,"Fairshare",B:B)</f>
        <v>0</v>
      </c>
    </row>
    <row r="9" spans="1:26" ht="12.75" x14ac:dyDescent="0.2">
      <c r="B9" s="14"/>
      <c r="H9" s="4" t="s">
        <v>24</v>
      </c>
      <c r="I9" s="14">
        <f>SUMIF(F:F,"Percussion Fee",B:B)</f>
        <v>0</v>
      </c>
    </row>
    <row r="10" spans="1:26" ht="12.75" x14ac:dyDescent="0.2">
      <c r="B10" s="14"/>
      <c r="H10" s="4" t="s">
        <v>25</v>
      </c>
      <c r="I10" s="14">
        <f>SUMIF(F:F,"Bibbers",B:B)</f>
        <v>0</v>
      </c>
    </row>
    <row r="11" spans="1:26" ht="12.75" x14ac:dyDescent="0.2">
      <c r="B11" s="14"/>
      <c r="H11" s="4" t="s">
        <v>26</v>
      </c>
      <c r="I11" s="14">
        <f>SUMIF(F:F,"Shoes",B:B)</f>
        <v>0</v>
      </c>
    </row>
    <row r="12" spans="1:26" ht="12.75" x14ac:dyDescent="0.2">
      <c r="B12" s="14"/>
      <c r="H12" s="4" t="s">
        <v>27</v>
      </c>
      <c r="I12" s="14">
        <f>SUMIF(F:F,"Suit",B:B)</f>
        <v>0</v>
      </c>
    </row>
    <row r="13" spans="1:26" ht="12.75" x14ac:dyDescent="0.2">
      <c r="B13" s="14"/>
      <c r="H13" s="4" t="s">
        <v>28</v>
      </c>
      <c r="I13" s="14">
        <f>SUMIF(F:F,"Dress",B:B)</f>
        <v>0</v>
      </c>
    </row>
    <row r="14" spans="1:26" ht="12.75" x14ac:dyDescent="0.2">
      <c r="B14" s="14"/>
      <c r="H14" s="4" t="s">
        <v>46</v>
      </c>
      <c r="I14" s="14">
        <f>SUMIF(F:F,"All County",B:B)</f>
        <v>0</v>
      </c>
    </row>
    <row r="15" spans="1:26" ht="12.75" x14ac:dyDescent="0.2">
      <c r="B15" s="14"/>
      <c r="H15" s="4" t="s">
        <v>47</v>
      </c>
      <c r="I15" s="14">
        <f>SUMIF(F:F,"SE",B:B)</f>
        <v>0</v>
      </c>
    </row>
    <row r="16" spans="1:26" ht="12.75" x14ac:dyDescent="0.2">
      <c r="B16" s="14"/>
      <c r="H16" s="4" t="s">
        <v>12</v>
      </c>
      <c r="I16" s="14">
        <f>SUMIF(F:F,"State",B:B)</f>
        <v>0</v>
      </c>
    </row>
    <row r="17" spans="2:9" ht="12.75" x14ac:dyDescent="0.2">
      <c r="B17" s="14"/>
      <c r="H17" s="4" t="s">
        <v>13</v>
      </c>
      <c r="I17" s="14">
        <f>SUMIF(F:F,"Indoor Winds",B:B)</f>
        <v>0</v>
      </c>
    </row>
    <row r="18" spans="2:9" ht="12.75" x14ac:dyDescent="0.2">
      <c r="B18" s="14"/>
      <c r="H18" s="4" t="s">
        <v>14</v>
      </c>
      <c r="I18" s="14">
        <f>SUMIF(F:F,"Indoor Guard",B:B)</f>
        <v>0</v>
      </c>
    </row>
    <row r="19" spans="2:9" ht="12.75" x14ac:dyDescent="0.2">
      <c r="B19" s="14"/>
      <c r="H19" s="4" t="s">
        <v>48</v>
      </c>
      <c r="I19" s="14">
        <f>SUMIF(F:F,"Leadership Cord",B:B)</f>
        <v>0</v>
      </c>
    </row>
    <row r="20" spans="2:9" ht="12.75" x14ac:dyDescent="0.2">
      <c r="B20" s="14"/>
      <c r="H20" s="4" t="s">
        <v>16</v>
      </c>
      <c r="I20" s="14">
        <f>SUMIF(F:F,"Gloves",B:B)</f>
        <v>0</v>
      </c>
    </row>
    <row r="21" spans="2:9" ht="12.75" x14ac:dyDescent="0.2">
      <c r="B21" s="14"/>
      <c r="H21" s="4" t="s">
        <v>17</v>
      </c>
      <c r="I21" s="14">
        <f>SUMIF(F:F,"Chaperone Shirt",B:B)</f>
        <v>0</v>
      </c>
    </row>
    <row r="22" spans="2:9" ht="12.75" x14ac:dyDescent="0.2">
      <c r="B22" s="14"/>
      <c r="H22" s="4" t="s">
        <v>49</v>
      </c>
      <c r="I22" s="14">
        <f>SUMIF(F:F,"Extra Show Shirts",B:B)</f>
        <v>0</v>
      </c>
    </row>
    <row r="23" spans="2:9" ht="12.75" x14ac:dyDescent="0.2">
      <c r="B23" s="14"/>
      <c r="H23" s="4" t="s">
        <v>19</v>
      </c>
      <c r="I23" s="14">
        <f>SUMIF(F:F,"Fundraiser 1",B:B)</f>
        <v>0</v>
      </c>
    </row>
    <row r="24" spans="2:9" ht="12.75" x14ac:dyDescent="0.2">
      <c r="B24" s="14"/>
      <c r="I24" s="14"/>
    </row>
    <row r="25" spans="2:9" ht="12.75" x14ac:dyDescent="0.2">
      <c r="B25" s="14"/>
      <c r="I25" s="14"/>
    </row>
    <row r="26" spans="2:9" ht="12.75" x14ac:dyDescent="0.2">
      <c r="B26" s="14"/>
      <c r="I26" s="14"/>
    </row>
    <row r="27" spans="2:9" ht="12.75" x14ac:dyDescent="0.2">
      <c r="B27" s="14"/>
      <c r="I27" s="14"/>
    </row>
    <row r="28" spans="2:9" ht="12.75" x14ac:dyDescent="0.2">
      <c r="B28" s="14"/>
      <c r="I28" s="14"/>
    </row>
    <row r="29" spans="2:9" ht="12.75" x14ac:dyDescent="0.2">
      <c r="B29" s="14"/>
      <c r="I29" s="14"/>
    </row>
    <row r="30" spans="2:9" ht="12.75" x14ac:dyDescent="0.2">
      <c r="B30" s="14"/>
      <c r="I30" s="14"/>
    </row>
    <row r="31" spans="2:9" ht="12.75" x14ac:dyDescent="0.2">
      <c r="B31" s="14"/>
      <c r="I31" s="14"/>
    </row>
    <row r="32" spans="2:9" ht="12.75" x14ac:dyDescent="0.2">
      <c r="B32" s="14"/>
      <c r="I32" s="14"/>
    </row>
    <row r="33" spans="2:9" ht="12.75" x14ac:dyDescent="0.2">
      <c r="B33" s="14"/>
      <c r="I33" s="14"/>
    </row>
    <row r="34" spans="2:9" ht="12.75" x14ac:dyDescent="0.2">
      <c r="B34" s="14"/>
      <c r="I34" s="14"/>
    </row>
    <row r="35" spans="2:9" ht="12.75" x14ac:dyDescent="0.2">
      <c r="B35" s="14"/>
      <c r="I35" s="14"/>
    </row>
    <row r="36" spans="2:9" ht="12.75" x14ac:dyDescent="0.2">
      <c r="B36" s="14"/>
      <c r="I36" s="14"/>
    </row>
    <row r="37" spans="2:9" ht="12.75" x14ac:dyDescent="0.2">
      <c r="B37" s="14"/>
      <c r="I37" s="14"/>
    </row>
    <row r="38" spans="2:9" ht="12.75" x14ac:dyDescent="0.2">
      <c r="B38" s="14"/>
      <c r="I38" s="14"/>
    </row>
    <row r="39" spans="2:9" ht="12.75" x14ac:dyDescent="0.2">
      <c r="B39" s="14"/>
      <c r="I39" s="14"/>
    </row>
    <row r="40" spans="2:9" ht="12.75" x14ac:dyDescent="0.2">
      <c r="B40" s="14"/>
      <c r="I40" s="14"/>
    </row>
    <row r="41" spans="2:9" ht="12.75" x14ac:dyDescent="0.2">
      <c r="B41" s="14"/>
      <c r="I41" s="14"/>
    </row>
    <row r="42" spans="2:9" ht="12.75" x14ac:dyDescent="0.2">
      <c r="B42" s="14"/>
      <c r="I42" s="14"/>
    </row>
    <row r="43" spans="2:9" ht="12.75" x14ac:dyDescent="0.2">
      <c r="B43" s="14"/>
      <c r="I43" s="14"/>
    </row>
    <row r="44" spans="2:9" ht="12.75" x14ac:dyDescent="0.2">
      <c r="B44" s="14"/>
      <c r="I44" s="14"/>
    </row>
    <row r="45" spans="2:9" ht="12.75" x14ac:dyDescent="0.2">
      <c r="B45" s="14"/>
      <c r="I45" s="14"/>
    </row>
    <row r="46" spans="2:9" ht="12.75" x14ac:dyDescent="0.2">
      <c r="B46" s="14"/>
      <c r="I46" s="14"/>
    </row>
    <row r="47" spans="2:9" ht="12.75" x14ac:dyDescent="0.2">
      <c r="B47" s="14"/>
      <c r="I47" s="14"/>
    </row>
    <row r="48" spans="2:9" ht="12.75" x14ac:dyDescent="0.2">
      <c r="B48" s="14"/>
      <c r="I48" s="14"/>
    </row>
    <row r="49" spans="2:9" ht="12.75" x14ac:dyDescent="0.2">
      <c r="B49" s="14"/>
      <c r="I49" s="14"/>
    </row>
    <row r="50" spans="2:9" ht="12.75" x14ac:dyDescent="0.2">
      <c r="B50" s="14"/>
      <c r="I50" s="14"/>
    </row>
    <row r="51" spans="2:9" ht="12.75" x14ac:dyDescent="0.2">
      <c r="B51" s="14"/>
      <c r="I51" s="14"/>
    </row>
    <row r="52" spans="2:9" ht="12.75" x14ac:dyDescent="0.2">
      <c r="B52" s="14"/>
      <c r="I52" s="14"/>
    </row>
    <row r="53" spans="2:9" ht="12.75" x14ac:dyDescent="0.2">
      <c r="B53" s="14"/>
      <c r="I53" s="14"/>
    </row>
    <row r="54" spans="2:9" ht="12.75" x14ac:dyDescent="0.2">
      <c r="B54" s="14"/>
      <c r="I54" s="14"/>
    </row>
    <row r="55" spans="2:9" ht="12.75" x14ac:dyDescent="0.2">
      <c r="B55" s="14"/>
      <c r="I55" s="14"/>
    </row>
    <row r="56" spans="2:9" ht="12.75" x14ac:dyDescent="0.2">
      <c r="B56" s="14"/>
      <c r="I56" s="14"/>
    </row>
    <row r="57" spans="2:9" ht="12.75" x14ac:dyDescent="0.2">
      <c r="B57" s="14"/>
      <c r="I57" s="14"/>
    </row>
    <row r="58" spans="2:9" ht="12.75" x14ac:dyDescent="0.2">
      <c r="B58" s="14"/>
      <c r="I58" s="14"/>
    </row>
    <row r="59" spans="2:9" ht="12.75" x14ac:dyDescent="0.2">
      <c r="B59" s="14"/>
      <c r="I59" s="14"/>
    </row>
    <row r="60" spans="2:9" ht="12.75" x14ac:dyDescent="0.2">
      <c r="B60" s="14"/>
      <c r="I60" s="14"/>
    </row>
    <row r="61" spans="2:9" ht="12.75" x14ac:dyDescent="0.2">
      <c r="B61" s="14"/>
      <c r="I61" s="14"/>
    </row>
    <row r="62" spans="2:9" ht="12.75" x14ac:dyDescent="0.2">
      <c r="B62" s="14"/>
      <c r="I62" s="14"/>
    </row>
    <row r="63" spans="2:9" ht="12.75" x14ac:dyDescent="0.2">
      <c r="B63" s="14"/>
      <c r="I63" s="14"/>
    </row>
    <row r="64" spans="2:9" ht="12.75" x14ac:dyDescent="0.2">
      <c r="B64" s="14"/>
      <c r="I64" s="14"/>
    </row>
    <row r="65" spans="2:9" ht="12.75" x14ac:dyDescent="0.2">
      <c r="B65" s="14"/>
      <c r="I65" s="14"/>
    </row>
    <row r="66" spans="2:9" ht="12.75" x14ac:dyDescent="0.2">
      <c r="B66" s="14"/>
      <c r="I66" s="14"/>
    </row>
    <row r="67" spans="2:9" ht="12.75" x14ac:dyDescent="0.2">
      <c r="B67" s="14"/>
      <c r="I67" s="14"/>
    </row>
    <row r="68" spans="2:9" ht="12.75" x14ac:dyDescent="0.2">
      <c r="B68" s="14"/>
      <c r="I68" s="14"/>
    </row>
    <row r="69" spans="2:9" ht="12.75" x14ac:dyDescent="0.2">
      <c r="B69" s="14"/>
      <c r="I69" s="14"/>
    </row>
    <row r="70" spans="2:9" ht="12.75" x14ac:dyDescent="0.2">
      <c r="B70" s="14"/>
      <c r="I70" s="14"/>
    </row>
    <row r="71" spans="2:9" ht="12.75" x14ac:dyDescent="0.2">
      <c r="B71" s="14"/>
      <c r="I71" s="14"/>
    </row>
    <row r="72" spans="2:9" ht="12.75" x14ac:dyDescent="0.2">
      <c r="B72" s="14"/>
      <c r="I72" s="14"/>
    </row>
    <row r="73" spans="2:9" ht="12.75" x14ac:dyDescent="0.2">
      <c r="B73" s="14"/>
      <c r="I73" s="14"/>
    </row>
    <row r="74" spans="2:9" ht="12.75" x14ac:dyDescent="0.2">
      <c r="B74" s="14"/>
      <c r="I74" s="14"/>
    </row>
    <row r="75" spans="2:9" ht="12.75" x14ac:dyDescent="0.2">
      <c r="B75" s="14"/>
      <c r="I75" s="14"/>
    </row>
    <row r="76" spans="2:9" ht="12.75" x14ac:dyDescent="0.2">
      <c r="B76" s="14"/>
      <c r="I76" s="14"/>
    </row>
    <row r="77" spans="2:9" ht="12.75" x14ac:dyDescent="0.2">
      <c r="B77" s="14"/>
      <c r="I77" s="14"/>
    </row>
    <row r="78" spans="2:9" ht="12.75" x14ac:dyDescent="0.2">
      <c r="B78" s="14"/>
      <c r="I78" s="14"/>
    </row>
    <row r="79" spans="2:9" ht="12.75" x14ac:dyDescent="0.2">
      <c r="B79" s="14"/>
      <c r="I79" s="14"/>
    </row>
    <row r="80" spans="2:9" ht="12.75" x14ac:dyDescent="0.2">
      <c r="B80" s="14"/>
      <c r="I80" s="14"/>
    </row>
    <row r="81" spans="2:9" ht="12.75" x14ac:dyDescent="0.2">
      <c r="B81" s="14"/>
      <c r="I81" s="14"/>
    </row>
    <row r="82" spans="2:9" ht="12.75" x14ac:dyDescent="0.2">
      <c r="B82" s="14"/>
      <c r="I82" s="14"/>
    </row>
    <row r="83" spans="2:9" ht="12.75" x14ac:dyDescent="0.2">
      <c r="B83" s="14"/>
      <c r="I83" s="14"/>
    </row>
    <row r="84" spans="2:9" ht="12.75" x14ac:dyDescent="0.2">
      <c r="B84" s="14"/>
      <c r="I84" s="14"/>
    </row>
    <row r="85" spans="2:9" ht="12.75" x14ac:dyDescent="0.2">
      <c r="B85" s="14"/>
      <c r="I85" s="14"/>
    </row>
    <row r="86" spans="2:9" ht="12.75" x14ac:dyDescent="0.2">
      <c r="B86" s="14"/>
      <c r="I86" s="14"/>
    </row>
    <row r="87" spans="2:9" ht="12.75" x14ac:dyDescent="0.2">
      <c r="B87" s="14"/>
      <c r="I87" s="14"/>
    </row>
    <row r="88" spans="2:9" ht="12.75" x14ac:dyDescent="0.2">
      <c r="B88" s="14"/>
      <c r="I88" s="14"/>
    </row>
    <row r="89" spans="2:9" ht="12.75" x14ac:dyDescent="0.2">
      <c r="B89" s="14"/>
      <c r="I89" s="14"/>
    </row>
    <row r="90" spans="2:9" ht="12.75" x14ac:dyDescent="0.2">
      <c r="B90" s="14"/>
      <c r="I90" s="14"/>
    </row>
    <row r="91" spans="2:9" ht="12.75" x14ac:dyDescent="0.2">
      <c r="B91" s="14"/>
      <c r="I91" s="14"/>
    </row>
    <row r="92" spans="2:9" ht="12.75" x14ac:dyDescent="0.2">
      <c r="B92" s="14"/>
      <c r="I92" s="14"/>
    </row>
    <row r="93" spans="2:9" ht="12.75" x14ac:dyDescent="0.2">
      <c r="B93" s="14"/>
      <c r="I93" s="14"/>
    </row>
    <row r="94" spans="2:9" ht="12.75" x14ac:dyDescent="0.2">
      <c r="B94" s="14"/>
      <c r="I94" s="14"/>
    </row>
    <row r="95" spans="2:9" ht="12.75" x14ac:dyDescent="0.2">
      <c r="B95" s="14"/>
      <c r="I95" s="14"/>
    </row>
    <row r="96" spans="2:9" ht="12.75" x14ac:dyDescent="0.2">
      <c r="B96" s="14"/>
      <c r="I96" s="14"/>
    </row>
    <row r="97" spans="2:9" ht="12.75" x14ac:dyDescent="0.2">
      <c r="B97" s="14"/>
      <c r="I97" s="14"/>
    </row>
    <row r="98" spans="2:9" ht="12.75" x14ac:dyDescent="0.2">
      <c r="B98" s="14"/>
      <c r="I98" s="14"/>
    </row>
    <row r="99" spans="2:9" ht="12.75" x14ac:dyDescent="0.2">
      <c r="B99" s="14"/>
      <c r="I99" s="14"/>
    </row>
    <row r="100" spans="2:9" ht="12.75" x14ac:dyDescent="0.2">
      <c r="B100" s="14"/>
      <c r="I100" s="14"/>
    </row>
    <row r="101" spans="2:9" ht="12.75" x14ac:dyDescent="0.2">
      <c r="B101" s="14"/>
      <c r="I101" s="14"/>
    </row>
    <row r="102" spans="2:9" ht="12.75" x14ac:dyDescent="0.2">
      <c r="B102" s="14"/>
      <c r="I102" s="14"/>
    </row>
    <row r="103" spans="2:9" ht="12.75" x14ac:dyDescent="0.2">
      <c r="B103" s="14"/>
      <c r="I103" s="14"/>
    </row>
    <row r="104" spans="2:9" ht="12.75" x14ac:dyDescent="0.2">
      <c r="B104" s="14"/>
      <c r="I104" s="14"/>
    </row>
    <row r="105" spans="2:9" ht="12.75" x14ac:dyDescent="0.2">
      <c r="B105" s="14"/>
      <c r="I105" s="14"/>
    </row>
    <row r="106" spans="2:9" ht="12.75" x14ac:dyDescent="0.2">
      <c r="B106" s="14"/>
      <c r="I106" s="14"/>
    </row>
    <row r="107" spans="2:9" ht="12.75" x14ac:dyDescent="0.2">
      <c r="B107" s="14"/>
      <c r="I107" s="14"/>
    </row>
    <row r="108" spans="2:9" ht="12.75" x14ac:dyDescent="0.2">
      <c r="B108" s="14"/>
      <c r="I108" s="14"/>
    </row>
    <row r="109" spans="2:9" ht="12.75" x14ac:dyDescent="0.2">
      <c r="B109" s="14"/>
      <c r="I109" s="14"/>
    </row>
    <row r="110" spans="2:9" ht="12.75" x14ac:dyDescent="0.2">
      <c r="B110" s="14"/>
      <c r="I110" s="14"/>
    </row>
    <row r="111" spans="2:9" ht="12.75" x14ac:dyDescent="0.2">
      <c r="B111" s="14"/>
      <c r="I111" s="14"/>
    </row>
    <row r="112" spans="2:9" ht="12.75" x14ac:dyDescent="0.2">
      <c r="B112" s="14"/>
      <c r="I112" s="14"/>
    </row>
    <row r="113" spans="2:9" ht="12.75" x14ac:dyDescent="0.2">
      <c r="B113" s="14"/>
      <c r="I113" s="14"/>
    </row>
    <row r="114" spans="2:9" ht="12.75" x14ac:dyDescent="0.2">
      <c r="B114" s="14"/>
      <c r="I114" s="14"/>
    </row>
    <row r="115" spans="2:9" ht="12.75" x14ac:dyDescent="0.2">
      <c r="B115" s="14"/>
      <c r="I115" s="14"/>
    </row>
    <row r="116" spans="2:9" ht="12.75" x14ac:dyDescent="0.2">
      <c r="B116" s="14"/>
      <c r="I116" s="14"/>
    </row>
    <row r="117" spans="2:9" ht="12.75" x14ac:dyDescent="0.2">
      <c r="B117" s="14"/>
      <c r="I117" s="14"/>
    </row>
    <row r="118" spans="2:9" ht="12.75" x14ac:dyDescent="0.2">
      <c r="B118" s="14"/>
      <c r="I118" s="14"/>
    </row>
    <row r="119" spans="2:9" ht="12.75" x14ac:dyDescent="0.2">
      <c r="B119" s="14"/>
      <c r="I119" s="14"/>
    </row>
    <row r="120" spans="2:9" ht="12.75" x14ac:dyDescent="0.2">
      <c r="B120" s="14"/>
      <c r="I120" s="14"/>
    </row>
    <row r="121" spans="2:9" ht="12.75" x14ac:dyDescent="0.2">
      <c r="B121" s="14"/>
      <c r="I121" s="14"/>
    </row>
    <row r="122" spans="2:9" ht="12.75" x14ac:dyDescent="0.2">
      <c r="B122" s="14"/>
      <c r="I122" s="14"/>
    </row>
    <row r="123" spans="2:9" ht="12.75" x14ac:dyDescent="0.2">
      <c r="B123" s="14"/>
      <c r="I123" s="14"/>
    </row>
    <row r="124" spans="2:9" ht="12.75" x14ac:dyDescent="0.2">
      <c r="B124" s="14"/>
      <c r="I124" s="14"/>
    </row>
    <row r="125" spans="2:9" ht="12.75" x14ac:dyDescent="0.2">
      <c r="B125" s="14"/>
      <c r="I125" s="14"/>
    </row>
    <row r="126" spans="2:9" ht="12.75" x14ac:dyDescent="0.2">
      <c r="B126" s="14"/>
      <c r="I126" s="14"/>
    </row>
    <row r="127" spans="2:9" ht="12.75" x14ac:dyDescent="0.2">
      <c r="B127" s="14"/>
      <c r="I127" s="14"/>
    </row>
    <row r="128" spans="2:9" ht="12.75" x14ac:dyDescent="0.2">
      <c r="B128" s="14"/>
      <c r="I128" s="14"/>
    </row>
    <row r="129" spans="2:9" ht="12.75" x14ac:dyDescent="0.2">
      <c r="B129" s="14"/>
      <c r="I129" s="14"/>
    </row>
    <row r="130" spans="2:9" ht="12.75" x14ac:dyDescent="0.2">
      <c r="B130" s="14"/>
      <c r="I130" s="14"/>
    </row>
    <row r="131" spans="2:9" ht="12.75" x14ac:dyDescent="0.2">
      <c r="B131" s="14"/>
      <c r="I131" s="14"/>
    </row>
    <row r="132" spans="2:9" ht="12.75" x14ac:dyDescent="0.2">
      <c r="B132" s="14"/>
      <c r="I132" s="14"/>
    </row>
    <row r="133" spans="2:9" ht="12.75" x14ac:dyDescent="0.2">
      <c r="B133" s="14"/>
      <c r="I133" s="14"/>
    </row>
    <row r="134" spans="2:9" ht="12.75" x14ac:dyDescent="0.2">
      <c r="B134" s="14"/>
      <c r="I134" s="14"/>
    </row>
    <row r="135" spans="2:9" ht="12.75" x14ac:dyDescent="0.2">
      <c r="B135" s="14"/>
      <c r="I135" s="14"/>
    </row>
    <row r="136" spans="2:9" ht="12.75" x14ac:dyDescent="0.2">
      <c r="B136" s="14"/>
      <c r="I136" s="14"/>
    </row>
    <row r="137" spans="2:9" ht="12.75" x14ac:dyDescent="0.2">
      <c r="B137" s="14"/>
      <c r="I137" s="14"/>
    </row>
    <row r="138" spans="2:9" ht="12.75" x14ac:dyDescent="0.2">
      <c r="B138" s="14"/>
      <c r="I138" s="14"/>
    </row>
    <row r="139" spans="2:9" ht="12.75" x14ac:dyDescent="0.2">
      <c r="B139" s="14"/>
      <c r="I139" s="14"/>
    </row>
    <row r="140" spans="2:9" ht="12.75" x14ac:dyDescent="0.2">
      <c r="B140" s="14"/>
      <c r="I140" s="14"/>
    </row>
    <row r="141" spans="2:9" ht="12.75" x14ac:dyDescent="0.2">
      <c r="B141" s="14"/>
      <c r="I141" s="14"/>
    </row>
    <row r="142" spans="2:9" ht="12.75" x14ac:dyDescent="0.2">
      <c r="B142" s="14"/>
      <c r="I142" s="14"/>
    </row>
    <row r="143" spans="2:9" ht="12.75" x14ac:dyDescent="0.2">
      <c r="B143" s="14"/>
      <c r="I143" s="14"/>
    </row>
    <row r="144" spans="2:9" ht="12.75" x14ac:dyDescent="0.2">
      <c r="B144" s="14"/>
      <c r="I144" s="14"/>
    </row>
    <row r="145" spans="2:9" ht="12.75" x14ac:dyDescent="0.2">
      <c r="B145" s="14"/>
      <c r="I145" s="14"/>
    </row>
    <row r="146" spans="2:9" ht="12.75" x14ac:dyDescent="0.2">
      <c r="B146" s="14"/>
      <c r="I146" s="14"/>
    </row>
    <row r="147" spans="2:9" ht="12.75" x14ac:dyDescent="0.2">
      <c r="B147" s="14"/>
      <c r="I147" s="14"/>
    </row>
    <row r="148" spans="2:9" ht="12.75" x14ac:dyDescent="0.2">
      <c r="B148" s="14"/>
      <c r="I148" s="14"/>
    </row>
    <row r="149" spans="2:9" ht="12.75" x14ac:dyDescent="0.2">
      <c r="B149" s="14"/>
      <c r="I149" s="14"/>
    </row>
    <row r="150" spans="2:9" ht="12.75" x14ac:dyDescent="0.2">
      <c r="B150" s="14"/>
      <c r="I150" s="14"/>
    </row>
    <row r="151" spans="2:9" ht="12.75" x14ac:dyDescent="0.2">
      <c r="B151" s="14"/>
      <c r="I151" s="14"/>
    </row>
    <row r="152" spans="2:9" ht="12.75" x14ac:dyDescent="0.2">
      <c r="B152" s="14"/>
      <c r="I152" s="14"/>
    </row>
    <row r="153" spans="2:9" ht="12.75" x14ac:dyDescent="0.2">
      <c r="B153" s="14"/>
      <c r="I153" s="14"/>
    </row>
    <row r="154" spans="2:9" ht="12.75" x14ac:dyDescent="0.2">
      <c r="B154" s="14"/>
      <c r="I154" s="14"/>
    </row>
    <row r="155" spans="2:9" ht="12.75" x14ac:dyDescent="0.2">
      <c r="B155" s="14"/>
      <c r="I155" s="14"/>
    </row>
    <row r="156" spans="2:9" ht="12.75" x14ac:dyDescent="0.2">
      <c r="B156" s="14"/>
      <c r="I156" s="14"/>
    </row>
    <row r="157" spans="2:9" ht="12.75" x14ac:dyDescent="0.2">
      <c r="B157" s="14"/>
      <c r="I157" s="14"/>
    </row>
    <row r="158" spans="2:9" ht="12.75" x14ac:dyDescent="0.2">
      <c r="B158" s="14"/>
      <c r="I158" s="14"/>
    </row>
    <row r="159" spans="2:9" ht="12.75" x14ac:dyDescent="0.2">
      <c r="B159" s="14"/>
      <c r="I159" s="14"/>
    </row>
    <row r="160" spans="2:9" ht="12.75" x14ac:dyDescent="0.2">
      <c r="B160" s="14"/>
      <c r="I160" s="14"/>
    </row>
    <row r="161" spans="2:9" ht="12.75" x14ac:dyDescent="0.2">
      <c r="B161" s="14"/>
      <c r="I161" s="14"/>
    </row>
    <row r="162" spans="2:9" ht="12.75" x14ac:dyDescent="0.2">
      <c r="B162" s="14"/>
      <c r="I162" s="14"/>
    </row>
    <row r="163" spans="2:9" ht="12.75" x14ac:dyDescent="0.2">
      <c r="B163" s="14"/>
      <c r="I163" s="14"/>
    </row>
    <row r="164" spans="2:9" ht="12.75" x14ac:dyDescent="0.2">
      <c r="B164" s="14"/>
      <c r="I164" s="14"/>
    </row>
    <row r="165" spans="2:9" ht="12.75" x14ac:dyDescent="0.2">
      <c r="B165" s="14"/>
      <c r="I165" s="14"/>
    </row>
    <row r="166" spans="2:9" ht="12.75" x14ac:dyDescent="0.2">
      <c r="B166" s="14"/>
      <c r="I166" s="14"/>
    </row>
    <row r="167" spans="2:9" ht="12.75" x14ac:dyDescent="0.2">
      <c r="B167" s="14"/>
      <c r="I167" s="14"/>
    </row>
    <row r="168" spans="2:9" ht="12.75" x14ac:dyDescent="0.2">
      <c r="B168" s="14"/>
      <c r="I168" s="14"/>
    </row>
    <row r="169" spans="2:9" ht="12.75" x14ac:dyDescent="0.2">
      <c r="B169" s="14"/>
      <c r="I169" s="14"/>
    </row>
    <row r="170" spans="2:9" ht="12.75" x14ac:dyDescent="0.2">
      <c r="B170" s="14"/>
      <c r="I170" s="14"/>
    </row>
    <row r="171" spans="2:9" ht="12.75" x14ac:dyDescent="0.2">
      <c r="B171" s="14"/>
      <c r="I171" s="14"/>
    </row>
    <row r="172" spans="2:9" ht="12.75" x14ac:dyDescent="0.2">
      <c r="B172" s="14"/>
      <c r="I172" s="14"/>
    </row>
    <row r="173" spans="2:9" ht="12.75" x14ac:dyDescent="0.2">
      <c r="B173" s="14"/>
      <c r="I173" s="14"/>
    </row>
    <row r="174" spans="2:9" ht="12.75" x14ac:dyDescent="0.2">
      <c r="B174" s="14"/>
      <c r="I174" s="14"/>
    </row>
    <row r="175" spans="2:9" ht="12.75" x14ac:dyDescent="0.2">
      <c r="B175" s="14"/>
      <c r="I175" s="14"/>
    </row>
    <row r="176" spans="2:9" ht="12.75" x14ac:dyDescent="0.2">
      <c r="B176" s="14"/>
      <c r="I176" s="14"/>
    </row>
    <row r="177" spans="2:9" ht="12.75" x14ac:dyDescent="0.2">
      <c r="B177" s="14"/>
      <c r="I177" s="14"/>
    </row>
    <row r="178" spans="2:9" ht="12.75" x14ac:dyDescent="0.2">
      <c r="B178" s="14"/>
      <c r="I178" s="14"/>
    </row>
    <row r="179" spans="2:9" ht="12.75" x14ac:dyDescent="0.2">
      <c r="B179" s="14"/>
      <c r="I179" s="14"/>
    </row>
    <row r="180" spans="2:9" ht="12.75" x14ac:dyDescent="0.2">
      <c r="B180" s="14"/>
      <c r="I180" s="14"/>
    </row>
    <row r="181" spans="2:9" ht="12.75" x14ac:dyDescent="0.2">
      <c r="B181" s="14"/>
      <c r="I181" s="14"/>
    </row>
    <row r="182" spans="2:9" ht="12.75" x14ac:dyDescent="0.2">
      <c r="B182" s="14"/>
      <c r="I182" s="14"/>
    </row>
    <row r="183" spans="2:9" ht="12.75" x14ac:dyDescent="0.2">
      <c r="B183" s="14"/>
      <c r="I183" s="14"/>
    </row>
    <row r="184" spans="2:9" ht="12.75" x14ac:dyDescent="0.2">
      <c r="B184" s="14"/>
      <c r="I184" s="14"/>
    </row>
    <row r="185" spans="2:9" ht="12.75" x14ac:dyDescent="0.2">
      <c r="B185" s="14"/>
      <c r="I185" s="14"/>
    </row>
    <row r="186" spans="2:9" ht="12.75" x14ac:dyDescent="0.2">
      <c r="B186" s="14"/>
      <c r="I186" s="14"/>
    </row>
    <row r="187" spans="2:9" ht="12.75" x14ac:dyDescent="0.2">
      <c r="B187" s="14"/>
      <c r="I187" s="14"/>
    </row>
    <row r="188" spans="2:9" ht="12.75" x14ac:dyDescent="0.2">
      <c r="B188" s="14"/>
      <c r="I188" s="14"/>
    </row>
    <row r="189" spans="2:9" ht="12.75" x14ac:dyDescent="0.2">
      <c r="B189" s="14"/>
      <c r="I189" s="14"/>
    </row>
    <row r="190" spans="2:9" ht="12.75" x14ac:dyDescent="0.2">
      <c r="B190" s="14"/>
      <c r="I190" s="14"/>
    </row>
    <row r="191" spans="2:9" ht="12.75" x14ac:dyDescent="0.2">
      <c r="B191" s="14"/>
      <c r="I191" s="14"/>
    </row>
    <row r="192" spans="2:9" ht="12.75" x14ac:dyDescent="0.2">
      <c r="B192" s="14"/>
      <c r="I192" s="14"/>
    </row>
    <row r="193" spans="2:9" ht="12.75" x14ac:dyDescent="0.2">
      <c r="B193" s="14"/>
      <c r="I193" s="14"/>
    </row>
    <row r="194" spans="2:9" ht="12.75" x14ac:dyDescent="0.2">
      <c r="B194" s="14"/>
      <c r="I194" s="14"/>
    </row>
    <row r="195" spans="2:9" ht="12.75" x14ac:dyDescent="0.2">
      <c r="B195" s="14"/>
      <c r="I195" s="14"/>
    </row>
    <row r="196" spans="2:9" ht="12.75" x14ac:dyDescent="0.2">
      <c r="B196" s="14"/>
      <c r="I196" s="14"/>
    </row>
    <row r="197" spans="2:9" ht="12.75" x14ac:dyDescent="0.2">
      <c r="B197" s="14"/>
      <c r="I197" s="14"/>
    </row>
    <row r="198" spans="2:9" ht="12.75" x14ac:dyDescent="0.2">
      <c r="B198" s="14"/>
      <c r="I198" s="14"/>
    </row>
    <row r="199" spans="2:9" ht="12.75" x14ac:dyDescent="0.2">
      <c r="B199" s="14"/>
      <c r="I199" s="14"/>
    </row>
    <row r="200" spans="2:9" ht="12.75" x14ac:dyDescent="0.2">
      <c r="B200" s="14"/>
      <c r="I200" s="14"/>
    </row>
    <row r="201" spans="2:9" ht="12.75" x14ac:dyDescent="0.2">
      <c r="B201" s="14"/>
      <c r="I201" s="14"/>
    </row>
    <row r="202" spans="2:9" ht="12.75" x14ac:dyDescent="0.2">
      <c r="B202" s="14"/>
      <c r="I202" s="14"/>
    </row>
    <row r="203" spans="2:9" ht="12.75" x14ac:dyDescent="0.2">
      <c r="B203" s="14"/>
      <c r="I203" s="14"/>
    </row>
    <row r="204" spans="2:9" ht="12.75" x14ac:dyDescent="0.2">
      <c r="B204" s="14"/>
      <c r="I204" s="14"/>
    </row>
    <row r="205" spans="2:9" ht="12.75" x14ac:dyDescent="0.2">
      <c r="B205" s="14"/>
      <c r="I205" s="14"/>
    </row>
    <row r="206" spans="2:9" ht="12.75" x14ac:dyDescent="0.2">
      <c r="B206" s="14"/>
      <c r="I206" s="14"/>
    </row>
    <row r="207" spans="2:9" ht="12.75" x14ac:dyDescent="0.2">
      <c r="B207" s="14"/>
      <c r="I207" s="14"/>
    </row>
    <row r="208" spans="2:9" ht="12.75" x14ac:dyDescent="0.2">
      <c r="B208" s="14"/>
      <c r="I208" s="14"/>
    </row>
    <row r="209" spans="2:9" ht="12.75" x14ac:dyDescent="0.2">
      <c r="B209" s="14"/>
      <c r="I209" s="14"/>
    </row>
    <row r="210" spans="2:9" ht="12.75" x14ac:dyDescent="0.2">
      <c r="B210" s="14"/>
      <c r="I210" s="14"/>
    </row>
    <row r="211" spans="2:9" ht="12.75" x14ac:dyDescent="0.2">
      <c r="B211" s="14"/>
      <c r="I211" s="14"/>
    </row>
    <row r="212" spans="2:9" ht="12.75" x14ac:dyDescent="0.2">
      <c r="B212" s="14"/>
      <c r="I212" s="14"/>
    </row>
    <row r="213" spans="2:9" ht="12.75" x14ac:dyDescent="0.2">
      <c r="B213" s="14"/>
      <c r="I213" s="14"/>
    </row>
    <row r="214" spans="2:9" ht="12.75" x14ac:dyDescent="0.2">
      <c r="B214" s="14"/>
      <c r="I214" s="14"/>
    </row>
    <row r="215" spans="2:9" ht="12.75" x14ac:dyDescent="0.2">
      <c r="B215" s="14"/>
      <c r="I215" s="14"/>
    </row>
    <row r="216" spans="2:9" ht="12.75" x14ac:dyDescent="0.2">
      <c r="B216" s="14"/>
      <c r="I216" s="14"/>
    </row>
    <row r="217" spans="2:9" ht="12.75" x14ac:dyDescent="0.2">
      <c r="B217" s="14"/>
      <c r="I217" s="14"/>
    </row>
    <row r="218" spans="2:9" ht="12.75" x14ac:dyDescent="0.2">
      <c r="B218" s="14"/>
      <c r="I218" s="14"/>
    </row>
    <row r="219" spans="2:9" ht="12.75" x14ac:dyDescent="0.2">
      <c r="B219" s="14"/>
      <c r="I219" s="14"/>
    </row>
    <row r="220" spans="2:9" ht="12.75" x14ac:dyDescent="0.2">
      <c r="B220" s="14"/>
      <c r="I220" s="14"/>
    </row>
    <row r="221" spans="2:9" ht="12.75" x14ac:dyDescent="0.2">
      <c r="B221" s="14"/>
      <c r="I221" s="14"/>
    </row>
    <row r="222" spans="2:9" ht="12.75" x14ac:dyDescent="0.2">
      <c r="B222" s="14"/>
      <c r="I222" s="14"/>
    </row>
    <row r="223" spans="2:9" ht="12.75" x14ac:dyDescent="0.2">
      <c r="B223" s="14"/>
      <c r="I223" s="14"/>
    </row>
    <row r="224" spans="2:9" ht="12.75" x14ac:dyDescent="0.2">
      <c r="B224" s="14"/>
      <c r="I224" s="14"/>
    </row>
    <row r="225" spans="2:9" ht="12.75" x14ac:dyDescent="0.2">
      <c r="B225" s="14"/>
      <c r="I225" s="14"/>
    </row>
    <row r="226" spans="2:9" ht="12.75" x14ac:dyDescent="0.2">
      <c r="B226" s="14"/>
      <c r="I226" s="14"/>
    </row>
    <row r="227" spans="2:9" ht="12.75" x14ac:dyDescent="0.2">
      <c r="B227" s="14"/>
      <c r="I227" s="14"/>
    </row>
    <row r="228" spans="2:9" ht="12.75" x14ac:dyDescent="0.2">
      <c r="B228" s="14"/>
      <c r="I228" s="14"/>
    </row>
    <row r="229" spans="2:9" ht="12.75" x14ac:dyDescent="0.2">
      <c r="B229" s="14"/>
      <c r="I229" s="14"/>
    </row>
    <row r="230" spans="2:9" ht="12.75" x14ac:dyDescent="0.2">
      <c r="B230" s="14"/>
      <c r="I230" s="14"/>
    </row>
    <row r="231" spans="2:9" ht="12.75" x14ac:dyDescent="0.2">
      <c r="B231" s="14"/>
      <c r="I231" s="14"/>
    </row>
    <row r="232" spans="2:9" ht="12.75" x14ac:dyDescent="0.2">
      <c r="B232" s="14"/>
      <c r="I232" s="14"/>
    </row>
    <row r="233" spans="2:9" ht="12.75" x14ac:dyDescent="0.2">
      <c r="B233" s="14"/>
      <c r="I233" s="14"/>
    </row>
    <row r="234" spans="2:9" ht="12.75" x14ac:dyDescent="0.2">
      <c r="B234" s="14"/>
      <c r="I234" s="14"/>
    </row>
    <row r="235" spans="2:9" ht="12.75" x14ac:dyDescent="0.2">
      <c r="B235" s="14"/>
      <c r="I235" s="14"/>
    </row>
    <row r="236" spans="2:9" ht="12.75" x14ac:dyDescent="0.2">
      <c r="B236" s="14"/>
      <c r="I236" s="14"/>
    </row>
    <row r="237" spans="2:9" ht="12.75" x14ac:dyDescent="0.2">
      <c r="B237" s="14"/>
      <c r="I237" s="14"/>
    </row>
    <row r="238" spans="2:9" ht="12.75" x14ac:dyDescent="0.2">
      <c r="B238" s="14"/>
      <c r="I238" s="14"/>
    </row>
    <row r="239" spans="2:9" ht="12.75" x14ac:dyDescent="0.2">
      <c r="B239" s="14"/>
      <c r="I239" s="14"/>
    </row>
    <row r="240" spans="2:9" ht="12.75" x14ac:dyDescent="0.2">
      <c r="B240" s="14"/>
      <c r="I240" s="14"/>
    </row>
    <row r="241" spans="2:9" ht="12.75" x14ac:dyDescent="0.2">
      <c r="B241" s="14"/>
      <c r="I241" s="14"/>
    </row>
    <row r="242" spans="2:9" ht="12.75" x14ac:dyDescent="0.2">
      <c r="B242" s="14"/>
      <c r="I242" s="14"/>
    </row>
    <row r="243" spans="2:9" ht="12.75" x14ac:dyDescent="0.2">
      <c r="B243" s="14"/>
      <c r="I243" s="14"/>
    </row>
    <row r="244" spans="2:9" ht="12.75" x14ac:dyDescent="0.2">
      <c r="B244" s="14"/>
      <c r="I244" s="14"/>
    </row>
    <row r="245" spans="2:9" ht="12.75" x14ac:dyDescent="0.2">
      <c r="B245" s="14"/>
      <c r="I245" s="14"/>
    </row>
    <row r="246" spans="2:9" ht="12.75" x14ac:dyDescent="0.2">
      <c r="B246" s="14"/>
      <c r="I246" s="14"/>
    </row>
    <row r="247" spans="2:9" ht="12.75" x14ac:dyDescent="0.2">
      <c r="B247" s="14"/>
      <c r="I247" s="14"/>
    </row>
    <row r="248" spans="2:9" ht="12.75" x14ac:dyDescent="0.2">
      <c r="B248" s="14"/>
      <c r="I248" s="14"/>
    </row>
    <row r="249" spans="2:9" ht="12.75" x14ac:dyDescent="0.2">
      <c r="B249" s="14"/>
      <c r="I249" s="14"/>
    </row>
    <row r="250" spans="2:9" ht="12.75" x14ac:dyDescent="0.2">
      <c r="B250" s="14"/>
      <c r="I250" s="14"/>
    </row>
    <row r="251" spans="2:9" ht="12.75" x14ac:dyDescent="0.2">
      <c r="B251" s="14"/>
      <c r="I251" s="14"/>
    </row>
    <row r="252" spans="2:9" ht="12.75" x14ac:dyDescent="0.2">
      <c r="B252" s="14"/>
      <c r="I252" s="14"/>
    </row>
    <row r="253" spans="2:9" ht="12.75" x14ac:dyDescent="0.2">
      <c r="B253" s="14"/>
      <c r="I253" s="14"/>
    </row>
    <row r="254" spans="2:9" ht="12.75" x14ac:dyDescent="0.2">
      <c r="B254" s="14"/>
      <c r="I254" s="14"/>
    </row>
    <row r="255" spans="2:9" ht="12.75" x14ac:dyDescent="0.2">
      <c r="B255" s="14"/>
      <c r="I255" s="14"/>
    </row>
    <row r="256" spans="2:9" ht="12.75" x14ac:dyDescent="0.2">
      <c r="B256" s="14"/>
      <c r="I256" s="14"/>
    </row>
    <row r="257" spans="2:9" ht="12.75" x14ac:dyDescent="0.2">
      <c r="B257" s="14"/>
      <c r="I257" s="14"/>
    </row>
    <row r="258" spans="2:9" ht="12.75" x14ac:dyDescent="0.2">
      <c r="B258" s="14"/>
      <c r="I258" s="14"/>
    </row>
    <row r="259" spans="2:9" ht="12.75" x14ac:dyDescent="0.2">
      <c r="B259" s="14"/>
      <c r="I259" s="14"/>
    </row>
    <row r="260" spans="2:9" ht="12.75" x14ac:dyDescent="0.2">
      <c r="B260" s="14"/>
      <c r="I260" s="14"/>
    </row>
    <row r="261" spans="2:9" ht="12.75" x14ac:dyDescent="0.2">
      <c r="B261" s="14"/>
      <c r="I261" s="14"/>
    </row>
    <row r="262" spans="2:9" ht="12.75" x14ac:dyDescent="0.2">
      <c r="B262" s="14"/>
      <c r="I262" s="14"/>
    </row>
    <row r="263" spans="2:9" ht="12.75" x14ac:dyDescent="0.2">
      <c r="B263" s="14"/>
      <c r="I263" s="14"/>
    </row>
    <row r="264" spans="2:9" ht="12.75" x14ac:dyDescent="0.2">
      <c r="B264" s="14"/>
      <c r="I264" s="14"/>
    </row>
    <row r="265" spans="2:9" ht="12.75" x14ac:dyDescent="0.2">
      <c r="B265" s="14"/>
      <c r="I265" s="14"/>
    </row>
    <row r="266" spans="2:9" ht="12.75" x14ac:dyDescent="0.2">
      <c r="B266" s="14"/>
      <c r="I266" s="14"/>
    </row>
    <row r="267" spans="2:9" ht="12.75" x14ac:dyDescent="0.2">
      <c r="B267" s="14"/>
      <c r="I267" s="14"/>
    </row>
    <row r="268" spans="2:9" ht="12.75" x14ac:dyDescent="0.2">
      <c r="B268" s="14"/>
      <c r="I268" s="14"/>
    </row>
    <row r="269" spans="2:9" ht="12.75" x14ac:dyDescent="0.2">
      <c r="B269" s="14"/>
      <c r="I269" s="14"/>
    </row>
    <row r="270" spans="2:9" ht="12.75" x14ac:dyDescent="0.2">
      <c r="B270" s="14"/>
      <c r="I270" s="14"/>
    </row>
    <row r="271" spans="2:9" ht="12.75" x14ac:dyDescent="0.2">
      <c r="B271" s="14"/>
      <c r="I271" s="14"/>
    </row>
    <row r="272" spans="2:9" ht="12.75" x14ac:dyDescent="0.2">
      <c r="B272" s="14"/>
      <c r="I272" s="14"/>
    </row>
    <row r="273" spans="2:9" ht="12.75" x14ac:dyDescent="0.2">
      <c r="B273" s="14"/>
      <c r="I273" s="14"/>
    </row>
    <row r="274" spans="2:9" ht="12.75" x14ac:dyDescent="0.2">
      <c r="B274" s="14"/>
      <c r="I274" s="14"/>
    </row>
    <row r="275" spans="2:9" ht="12.75" x14ac:dyDescent="0.2">
      <c r="B275" s="14"/>
      <c r="I275" s="14"/>
    </row>
    <row r="276" spans="2:9" ht="12.75" x14ac:dyDescent="0.2">
      <c r="B276" s="14"/>
      <c r="I276" s="14"/>
    </row>
    <row r="277" spans="2:9" ht="12.75" x14ac:dyDescent="0.2">
      <c r="B277" s="14"/>
      <c r="I277" s="14"/>
    </row>
    <row r="278" spans="2:9" ht="12.75" x14ac:dyDescent="0.2">
      <c r="B278" s="14"/>
      <c r="I278" s="14"/>
    </row>
    <row r="279" spans="2:9" ht="12.75" x14ac:dyDescent="0.2">
      <c r="B279" s="14"/>
      <c r="I279" s="14"/>
    </row>
    <row r="280" spans="2:9" ht="12.75" x14ac:dyDescent="0.2">
      <c r="B280" s="14"/>
      <c r="I280" s="14"/>
    </row>
    <row r="281" spans="2:9" ht="12.75" x14ac:dyDescent="0.2">
      <c r="B281" s="14"/>
      <c r="I281" s="14"/>
    </row>
    <row r="282" spans="2:9" ht="12.75" x14ac:dyDescent="0.2">
      <c r="B282" s="14"/>
      <c r="I282" s="14"/>
    </row>
    <row r="283" spans="2:9" ht="12.75" x14ac:dyDescent="0.2">
      <c r="B283" s="14"/>
      <c r="I283" s="14"/>
    </row>
    <row r="284" spans="2:9" ht="12.75" x14ac:dyDescent="0.2">
      <c r="B284" s="14"/>
      <c r="I284" s="14"/>
    </row>
    <row r="285" spans="2:9" ht="12.75" x14ac:dyDescent="0.2">
      <c r="B285" s="14"/>
      <c r="I285" s="14"/>
    </row>
    <row r="286" spans="2:9" ht="12.75" x14ac:dyDescent="0.2">
      <c r="B286" s="14"/>
      <c r="I286" s="14"/>
    </row>
    <row r="287" spans="2:9" ht="12.75" x14ac:dyDescent="0.2">
      <c r="B287" s="14"/>
      <c r="I287" s="14"/>
    </row>
    <row r="288" spans="2:9" ht="12.75" x14ac:dyDescent="0.2">
      <c r="B288" s="14"/>
      <c r="I288" s="14"/>
    </row>
    <row r="289" spans="2:9" ht="12.75" x14ac:dyDescent="0.2">
      <c r="B289" s="14"/>
      <c r="I289" s="14"/>
    </row>
    <row r="290" spans="2:9" ht="12.75" x14ac:dyDescent="0.2">
      <c r="B290" s="14"/>
      <c r="I290" s="14"/>
    </row>
    <row r="291" spans="2:9" ht="12.75" x14ac:dyDescent="0.2">
      <c r="B291" s="14"/>
      <c r="I291" s="14"/>
    </row>
    <row r="292" spans="2:9" ht="12.75" x14ac:dyDescent="0.2">
      <c r="B292" s="14"/>
      <c r="I292" s="14"/>
    </row>
    <row r="293" spans="2:9" ht="12.75" x14ac:dyDescent="0.2">
      <c r="B293" s="14"/>
      <c r="I293" s="14"/>
    </row>
    <row r="294" spans="2:9" ht="12.75" x14ac:dyDescent="0.2">
      <c r="B294" s="14"/>
      <c r="I294" s="14"/>
    </row>
    <row r="295" spans="2:9" ht="12.75" x14ac:dyDescent="0.2">
      <c r="B295" s="14"/>
      <c r="I295" s="14"/>
    </row>
    <row r="296" spans="2:9" ht="12.75" x14ac:dyDescent="0.2">
      <c r="B296" s="14"/>
      <c r="I296" s="14"/>
    </row>
    <row r="297" spans="2:9" ht="12.75" x14ac:dyDescent="0.2">
      <c r="B297" s="14"/>
      <c r="I297" s="14"/>
    </row>
    <row r="298" spans="2:9" ht="12.75" x14ac:dyDescent="0.2">
      <c r="B298" s="14"/>
      <c r="I298" s="14"/>
    </row>
    <row r="299" spans="2:9" ht="12.75" x14ac:dyDescent="0.2">
      <c r="B299" s="14"/>
      <c r="I299" s="14"/>
    </row>
    <row r="300" spans="2:9" ht="12.75" x14ac:dyDescent="0.2">
      <c r="B300" s="14"/>
      <c r="I300" s="14"/>
    </row>
    <row r="301" spans="2:9" ht="12.75" x14ac:dyDescent="0.2">
      <c r="B301" s="14"/>
      <c r="I301" s="14"/>
    </row>
    <row r="302" spans="2:9" ht="12.75" x14ac:dyDescent="0.2">
      <c r="B302" s="14"/>
      <c r="I302" s="14"/>
    </row>
    <row r="303" spans="2:9" ht="12.75" x14ac:dyDescent="0.2">
      <c r="B303" s="14"/>
      <c r="I303" s="14"/>
    </row>
    <row r="304" spans="2:9" ht="12.75" x14ac:dyDescent="0.2">
      <c r="B304" s="14"/>
      <c r="I304" s="14"/>
    </row>
    <row r="305" spans="2:9" ht="12.75" x14ac:dyDescent="0.2">
      <c r="B305" s="14"/>
      <c r="I305" s="14"/>
    </row>
    <row r="306" spans="2:9" ht="12.75" x14ac:dyDescent="0.2">
      <c r="B306" s="14"/>
      <c r="I306" s="14"/>
    </row>
    <row r="307" spans="2:9" ht="12.75" x14ac:dyDescent="0.2">
      <c r="B307" s="14"/>
      <c r="I307" s="14"/>
    </row>
    <row r="308" spans="2:9" ht="12.75" x14ac:dyDescent="0.2">
      <c r="B308" s="14"/>
      <c r="I308" s="14"/>
    </row>
    <row r="309" spans="2:9" ht="12.75" x14ac:dyDescent="0.2">
      <c r="B309" s="14"/>
      <c r="I309" s="14"/>
    </row>
    <row r="310" spans="2:9" ht="12.75" x14ac:dyDescent="0.2">
      <c r="B310" s="14"/>
      <c r="I310" s="14"/>
    </row>
    <row r="311" spans="2:9" ht="12.75" x14ac:dyDescent="0.2">
      <c r="B311" s="14"/>
      <c r="I311" s="14"/>
    </row>
    <row r="312" spans="2:9" ht="12.75" x14ac:dyDescent="0.2">
      <c r="B312" s="14"/>
      <c r="I312" s="14"/>
    </row>
    <row r="313" spans="2:9" ht="12.75" x14ac:dyDescent="0.2">
      <c r="B313" s="14"/>
      <c r="I313" s="14"/>
    </row>
    <row r="314" spans="2:9" ht="12.75" x14ac:dyDescent="0.2">
      <c r="B314" s="14"/>
      <c r="I314" s="14"/>
    </row>
    <row r="315" spans="2:9" ht="12.75" x14ac:dyDescent="0.2">
      <c r="B315" s="14"/>
      <c r="I315" s="14"/>
    </row>
    <row r="316" spans="2:9" ht="12.75" x14ac:dyDescent="0.2">
      <c r="B316" s="14"/>
      <c r="I316" s="14"/>
    </row>
    <row r="317" spans="2:9" ht="12.75" x14ac:dyDescent="0.2">
      <c r="B317" s="14"/>
      <c r="I317" s="14"/>
    </row>
    <row r="318" spans="2:9" ht="12.75" x14ac:dyDescent="0.2">
      <c r="B318" s="14"/>
      <c r="I318" s="14"/>
    </row>
    <row r="319" spans="2:9" ht="12.75" x14ac:dyDescent="0.2">
      <c r="B319" s="14"/>
      <c r="I319" s="14"/>
    </row>
    <row r="320" spans="2:9" ht="12.75" x14ac:dyDescent="0.2">
      <c r="B320" s="14"/>
      <c r="I320" s="14"/>
    </row>
    <row r="321" spans="2:9" ht="12.75" x14ac:dyDescent="0.2">
      <c r="B321" s="14"/>
      <c r="I321" s="14"/>
    </row>
    <row r="322" spans="2:9" ht="12.75" x14ac:dyDescent="0.2">
      <c r="B322" s="14"/>
      <c r="I322" s="14"/>
    </row>
    <row r="323" spans="2:9" ht="12.75" x14ac:dyDescent="0.2">
      <c r="B323" s="14"/>
      <c r="I323" s="14"/>
    </row>
    <row r="324" spans="2:9" ht="12.75" x14ac:dyDescent="0.2">
      <c r="B324" s="14"/>
      <c r="I324" s="14"/>
    </row>
    <row r="325" spans="2:9" ht="12.75" x14ac:dyDescent="0.2">
      <c r="B325" s="14"/>
      <c r="I325" s="14"/>
    </row>
    <row r="326" spans="2:9" ht="12.75" x14ac:dyDescent="0.2">
      <c r="B326" s="14"/>
      <c r="I326" s="14"/>
    </row>
    <row r="327" spans="2:9" ht="12.75" x14ac:dyDescent="0.2">
      <c r="B327" s="14"/>
      <c r="I327" s="14"/>
    </row>
    <row r="328" spans="2:9" ht="12.75" x14ac:dyDescent="0.2">
      <c r="B328" s="14"/>
      <c r="I328" s="14"/>
    </row>
    <row r="329" spans="2:9" ht="12.75" x14ac:dyDescent="0.2">
      <c r="B329" s="14"/>
      <c r="I329" s="14"/>
    </row>
    <row r="330" spans="2:9" ht="12.75" x14ac:dyDescent="0.2">
      <c r="B330" s="14"/>
      <c r="I330" s="14"/>
    </row>
    <row r="331" spans="2:9" ht="12.75" x14ac:dyDescent="0.2">
      <c r="B331" s="14"/>
      <c r="I331" s="14"/>
    </row>
    <row r="332" spans="2:9" ht="12.75" x14ac:dyDescent="0.2">
      <c r="B332" s="14"/>
      <c r="I332" s="14"/>
    </row>
    <row r="333" spans="2:9" ht="12.75" x14ac:dyDescent="0.2">
      <c r="B333" s="14"/>
      <c r="I333" s="14"/>
    </row>
    <row r="334" spans="2:9" ht="12.75" x14ac:dyDescent="0.2">
      <c r="B334" s="14"/>
      <c r="I334" s="14"/>
    </row>
    <row r="335" spans="2:9" ht="12.75" x14ac:dyDescent="0.2">
      <c r="B335" s="14"/>
      <c r="I335" s="14"/>
    </row>
    <row r="336" spans="2:9" ht="12.75" x14ac:dyDescent="0.2">
      <c r="B336" s="14"/>
      <c r="I336" s="14"/>
    </row>
    <row r="337" spans="2:9" ht="12.75" x14ac:dyDescent="0.2">
      <c r="B337" s="14"/>
      <c r="I337" s="14"/>
    </row>
    <row r="338" spans="2:9" ht="12.75" x14ac:dyDescent="0.2">
      <c r="B338" s="14"/>
      <c r="I338" s="14"/>
    </row>
    <row r="339" spans="2:9" ht="12.75" x14ac:dyDescent="0.2">
      <c r="B339" s="14"/>
      <c r="I339" s="14"/>
    </row>
    <row r="340" spans="2:9" ht="12.75" x14ac:dyDescent="0.2">
      <c r="B340" s="14"/>
      <c r="I340" s="14"/>
    </row>
    <row r="341" spans="2:9" ht="12.75" x14ac:dyDescent="0.2">
      <c r="B341" s="14"/>
      <c r="I341" s="14"/>
    </row>
    <row r="342" spans="2:9" ht="12.75" x14ac:dyDescent="0.2">
      <c r="B342" s="14"/>
      <c r="I342" s="14"/>
    </row>
    <row r="343" spans="2:9" ht="12.75" x14ac:dyDescent="0.2">
      <c r="B343" s="14"/>
      <c r="I343" s="14"/>
    </row>
    <row r="344" spans="2:9" ht="12.75" x14ac:dyDescent="0.2">
      <c r="B344" s="14"/>
      <c r="I344" s="14"/>
    </row>
    <row r="345" spans="2:9" ht="12.75" x14ac:dyDescent="0.2">
      <c r="B345" s="14"/>
      <c r="I345" s="14"/>
    </row>
    <row r="346" spans="2:9" ht="12.75" x14ac:dyDescent="0.2">
      <c r="B346" s="14"/>
      <c r="I346" s="14"/>
    </row>
    <row r="347" spans="2:9" ht="12.75" x14ac:dyDescent="0.2">
      <c r="B347" s="14"/>
      <c r="I347" s="14"/>
    </row>
    <row r="348" spans="2:9" ht="12.75" x14ac:dyDescent="0.2">
      <c r="B348" s="14"/>
      <c r="I348" s="14"/>
    </row>
    <row r="349" spans="2:9" ht="12.75" x14ac:dyDescent="0.2">
      <c r="B349" s="14"/>
      <c r="I349" s="14"/>
    </row>
    <row r="350" spans="2:9" ht="12.75" x14ac:dyDescent="0.2">
      <c r="B350" s="14"/>
      <c r="I350" s="14"/>
    </row>
    <row r="351" spans="2:9" ht="12.75" x14ac:dyDescent="0.2">
      <c r="B351" s="14"/>
      <c r="I351" s="14"/>
    </row>
    <row r="352" spans="2:9" ht="12.75" x14ac:dyDescent="0.2">
      <c r="B352" s="14"/>
      <c r="I352" s="14"/>
    </row>
    <row r="353" spans="2:9" ht="12.75" x14ac:dyDescent="0.2">
      <c r="B353" s="14"/>
      <c r="I353" s="14"/>
    </row>
    <row r="354" spans="2:9" ht="12.75" x14ac:dyDescent="0.2">
      <c r="B354" s="14"/>
      <c r="I354" s="14"/>
    </row>
    <row r="355" spans="2:9" ht="12.75" x14ac:dyDescent="0.2">
      <c r="B355" s="14"/>
      <c r="I355" s="14"/>
    </row>
    <row r="356" spans="2:9" ht="12.75" x14ac:dyDescent="0.2">
      <c r="B356" s="14"/>
      <c r="I356" s="14"/>
    </row>
    <row r="357" spans="2:9" ht="12.75" x14ac:dyDescent="0.2">
      <c r="B357" s="14"/>
      <c r="I357" s="14"/>
    </row>
    <row r="358" spans="2:9" ht="12.75" x14ac:dyDescent="0.2">
      <c r="B358" s="14"/>
      <c r="I358" s="14"/>
    </row>
    <row r="359" spans="2:9" ht="12.75" x14ac:dyDescent="0.2">
      <c r="B359" s="14"/>
      <c r="I359" s="14"/>
    </row>
    <row r="360" spans="2:9" ht="12.75" x14ac:dyDescent="0.2">
      <c r="B360" s="14"/>
      <c r="I360" s="14"/>
    </row>
    <row r="361" spans="2:9" ht="12.75" x14ac:dyDescent="0.2">
      <c r="B361" s="14"/>
      <c r="I361" s="14"/>
    </row>
    <row r="362" spans="2:9" ht="12.75" x14ac:dyDescent="0.2">
      <c r="B362" s="14"/>
      <c r="I362" s="14"/>
    </row>
    <row r="363" spans="2:9" ht="12.75" x14ac:dyDescent="0.2">
      <c r="B363" s="14"/>
      <c r="I363" s="14"/>
    </row>
    <row r="364" spans="2:9" ht="12.75" x14ac:dyDescent="0.2">
      <c r="B364" s="14"/>
      <c r="I364" s="14"/>
    </row>
    <row r="365" spans="2:9" ht="12.75" x14ac:dyDescent="0.2">
      <c r="B365" s="14"/>
      <c r="I365" s="14"/>
    </row>
    <row r="366" spans="2:9" ht="12.75" x14ac:dyDescent="0.2">
      <c r="B366" s="14"/>
      <c r="I366" s="14"/>
    </row>
    <row r="367" spans="2:9" ht="12.75" x14ac:dyDescent="0.2">
      <c r="B367" s="14"/>
      <c r="I367" s="14"/>
    </row>
    <row r="368" spans="2:9" ht="12.75" x14ac:dyDescent="0.2">
      <c r="B368" s="14"/>
      <c r="I368" s="14"/>
    </row>
    <row r="369" spans="2:9" ht="12.75" x14ac:dyDescent="0.2">
      <c r="B369" s="14"/>
      <c r="I369" s="14"/>
    </row>
    <row r="370" spans="2:9" ht="12.75" x14ac:dyDescent="0.2">
      <c r="B370" s="14"/>
      <c r="I370" s="14"/>
    </row>
    <row r="371" spans="2:9" ht="12.75" x14ac:dyDescent="0.2">
      <c r="B371" s="14"/>
      <c r="I371" s="14"/>
    </row>
    <row r="372" spans="2:9" ht="12.75" x14ac:dyDescent="0.2">
      <c r="B372" s="14"/>
      <c r="I372" s="14"/>
    </row>
    <row r="373" spans="2:9" ht="12.75" x14ac:dyDescent="0.2">
      <c r="B373" s="14"/>
      <c r="I373" s="14"/>
    </row>
    <row r="374" spans="2:9" ht="12.75" x14ac:dyDescent="0.2">
      <c r="B374" s="14"/>
      <c r="I374" s="14"/>
    </row>
    <row r="375" spans="2:9" ht="12.75" x14ac:dyDescent="0.2">
      <c r="B375" s="14"/>
      <c r="I375" s="14"/>
    </row>
    <row r="376" spans="2:9" ht="12.75" x14ac:dyDescent="0.2">
      <c r="B376" s="14"/>
      <c r="I376" s="14"/>
    </row>
    <row r="377" spans="2:9" ht="12.75" x14ac:dyDescent="0.2">
      <c r="B377" s="14"/>
      <c r="I377" s="14"/>
    </row>
    <row r="378" spans="2:9" ht="12.75" x14ac:dyDescent="0.2">
      <c r="B378" s="14"/>
      <c r="I378" s="14"/>
    </row>
    <row r="379" spans="2:9" ht="12.75" x14ac:dyDescent="0.2">
      <c r="B379" s="14"/>
      <c r="I379" s="14"/>
    </row>
    <row r="380" spans="2:9" ht="12.75" x14ac:dyDescent="0.2">
      <c r="B380" s="14"/>
      <c r="I380" s="14"/>
    </row>
    <row r="381" spans="2:9" ht="12.75" x14ac:dyDescent="0.2">
      <c r="B381" s="14"/>
      <c r="I381" s="14"/>
    </row>
    <row r="382" spans="2:9" ht="12.75" x14ac:dyDescent="0.2">
      <c r="B382" s="14"/>
      <c r="I382" s="14"/>
    </row>
    <row r="383" spans="2:9" ht="12.75" x14ac:dyDescent="0.2">
      <c r="B383" s="14"/>
      <c r="I383" s="14"/>
    </row>
    <row r="384" spans="2:9" ht="12.75" x14ac:dyDescent="0.2">
      <c r="B384" s="14"/>
      <c r="I384" s="14"/>
    </row>
    <row r="385" spans="2:9" ht="12.75" x14ac:dyDescent="0.2">
      <c r="B385" s="14"/>
      <c r="I385" s="14"/>
    </row>
    <row r="386" spans="2:9" ht="12.75" x14ac:dyDescent="0.2">
      <c r="B386" s="14"/>
      <c r="I386" s="14"/>
    </row>
    <row r="387" spans="2:9" ht="12.75" x14ac:dyDescent="0.2">
      <c r="B387" s="14"/>
      <c r="I387" s="14"/>
    </row>
    <row r="388" spans="2:9" ht="12.75" x14ac:dyDescent="0.2">
      <c r="B388" s="14"/>
      <c r="I388" s="14"/>
    </row>
    <row r="389" spans="2:9" ht="12.75" x14ac:dyDescent="0.2">
      <c r="B389" s="14"/>
      <c r="I389" s="14"/>
    </row>
    <row r="390" spans="2:9" ht="12.75" x14ac:dyDescent="0.2">
      <c r="B390" s="14"/>
      <c r="I390" s="14"/>
    </row>
    <row r="391" spans="2:9" ht="12.75" x14ac:dyDescent="0.2">
      <c r="B391" s="14"/>
      <c r="I391" s="14"/>
    </row>
    <row r="392" spans="2:9" ht="12.75" x14ac:dyDescent="0.2">
      <c r="B392" s="14"/>
      <c r="I392" s="14"/>
    </row>
    <row r="393" spans="2:9" ht="12.75" x14ac:dyDescent="0.2">
      <c r="B393" s="14"/>
      <c r="I393" s="14"/>
    </row>
    <row r="394" spans="2:9" ht="12.75" x14ac:dyDescent="0.2">
      <c r="B394" s="14"/>
      <c r="I394" s="14"/>
    </row>
    <row r="395" spans="2:9" ht="12.75" x14ac:dyDescent="0.2">
      <c r="B395" s="14"/>
      <c r="I395" s="14"/>
    </row>
    <row r="396" spans="2:9" ht="12.75" x14ac:dyDescent="0.2">
      <c r="B396" s="14"/>
      <c r="I396" s="14"/>
    </row>
    <row r="397" spans="2:9" ht="12.75" x14ac:dyDescent="0.2">
      <c r="B397" s="14"/>
      <c r="I397" s="14"/>
    </row>
    <row r="398" spans="2:9" ht="12.75" x14ac:dyDescent="0.2">
      <c r="B398" s="14"/>
      <c r="I398" s="14"/>
    </row>
    <row r="399" spans="2:9" ht="12.75" x14ac:dyDescent="0.2">
      <c r="B399" s="14"/>
      <c r="I399" s="14"/>
    </row>
    <row r="400" spans="2:9" ht="12.75" x14ac:dyDescent="0.2">
      <c r="B400" s="14"/>
      <c r="I400" s="14"/>
    </row>
    <row r="401" spans="2:9" ht="12.75" x14ac:dyDescent="0.2">
      <c r="B401" s="14"/>
      <c r="I401" s="14"/>
    </row>
    <row r="402" spans="2:9" ht="12.75" x14ac:dyDescent="0.2">
      <c r="B402" s="14"/>
      <c r="I402" s="14"/>
    </row>
    <row r="403" spans="2:9" ht="12.75" x14ac:dyDescent="0.2">
      <c r="B403" s="14"/>
      <c r="I403" s="14"/>
    </row>
    <row r="404" spans="2:9" ht="12.75" x14ac:dyDescent="0.2">
      <c r="B404" s="14"/>
      <c r="I404" s="14"/>
    </row>
    <row r="405" spans="2:9" ht="12.75" x14ac:dyDescent="0.2">
      <c r="B405" s="14"/>
      <c r="I405" s="14"/>
    </row>
    <row r="406" spans="2:9" ht="12.75" x14ac:dyDescent="0.2">
      <c r="B406" s="14"/>
      <c r="I406" s="14"/>
    </row>
    <row r="407" spans="2:9" ht="12.75" x14ac:dyDescent="0.2">
      <c r="B407" s="14"/>
      <c r="I407" s="14"/>
    </row>
    <row r="408" spans="2:9" ht="12.75" x14ac:dyDescent="0.2">
      <c r="B408" s="14"/>
      <c r="I408" s="14"/>
    </row>
    <row r="409" spans="2:9" ht="12.75" x14ac:dyDescent="0.2">
      <c r="B409" s="14"/>
      <c r="I409" s="14"/>
    </row>
    <row r="410" spans="2:9" ht="12.75" x14ac:dyDescent="0.2">
      <c r="B410" s="14"/>
      <c r="I410" s="14"/>
    </row>
    <row r="411" spans="2:9" ht="12.75" x14ac:dyDescent="0.2">
      <c r="B411" s="14"/>
      <c r="I411" s="14"/>
    </row>
    <row r="412" spans="2:9" ht="12.75" x14ac:dyDescent="0.2">
      <c r="B412" s="14"/>
      <c r="I412" s="14"/>
    </row>
    <row r="413" spans="2:9" ht="12.75" x14ac:dyDescent="0.2">
      <c r="B413" s="14"/>
      <c r="I413" s="14"/>
    </row>
    <row r="414" spans="2:9" ht="12.75" x14ac:dyDescent="0.2">
      <c r="B414" s="14"/>
      <c r="I414" s="14"/>
    </row>
    <row r="415" spans="2:9" ht="12.75" x14ac:dyDescent="0.2">
      <c r="B415" s="14"/>
      <c r="I415" s="14"/>
    </row>
    <row r="416" spans="2:9" ht="12.75" x14ac:dyDescent="0.2">
      <c r="B416" s="14"/>
      <c r="I416" s="14"/>
    </row>
    <row r="417" spans="2:9" ht="12.75" x14ac:dyDescent="0.2">
      <c r="B417" s="14"/>
      <c r="I417" s="14"/>
    </row>
    <row r="418" spans="2:9" ht="12.75" x14ac:dyDescent="0.2">
      <c r="B418" s="14"/>
      <c r="I418" s="14"/>
    </row>
    <row r="419" spans="2:9" ht="12.75" x14ac:dyDescent="0.2">
      <c r="B419" s="14"/>
      <c r="I419" s="14"/>
    </row>
    <row r="420" spans="2:9" ht="12.75" x14ac:dyDescent="0.2">
      <c r="B420" s="14"/>
      <c r="I420" s="14"/>
    </row>
    <row r="421" spans="2:9" ht="12.75" x14ac:dyDescent="0.2">
      <c r="B421" s="14"/>
      <c r="I421" s="14"/>
    </row>
    <row r="422" spans="2:9" ht="12.75" x14ac:dyDescent="0.2">
      <c r="B422" s="14"/>
      <c r="I422" s="14"/>
    </row>
    <row r="423" spans="2:9" ht="12.75" x14ac:dyDescent="0.2">
      <c r="B423" s="14"/>
      <c r="I423" s="14"/>
    </row>
    <row r="424" spans="2:9" ht="12.75" x14ac:dyDescent="0.2">
      <c r="B424" s="14"/>
      <c r="I424" s="14"/>
    </row>
    <row r="425" spans="2:9" ht="12.75" x14ac:dyDescent="0.2">
      <c r="B425" s="14"/>
      <c r="I425" s="14"/>
    </row>
    <row r="426" spans="2:9" ht="12.75" x14ac:dyDescent="0.2">
      <c r="B426" s="14"/>
      <c r="I426" s="14"/>
    </row>
    <row r="427" spans="2:9" ht="12.75" x14ac:dyDescent="0.2">
      <c r="B427" s="14"/>
      <c r="I427" s="14"/>
    </row>
    <row r="428" spans="2:9" ht="12.75" x14ac:dyDescent="0.2">
      <c r="B428" s="14"/>
      <c r="I428" s="14"/>
    </row>
    <row r="429" spans="2:9" ht="12.75" x14ac:dyDescent="0.2">
      <c r="B429" s="14"/>
      <c r="I429" s="14"/>
    </row>
    <row r="430" spans="2:9" ht="12.75" x14ac:dyDescent="0.2">
      <c r="B430" s="14"/>
      <c r="I430" s="14"/>
    </row>
    <row r="431" spans="2:9" ht="12.75" x14ac:dyDescent="0.2">
      <c r="B431" s="14"/>
      <c r="I431" s="14"/>
    </row>
    <row r="432" spans="2:9" ht="12.75" x14ac:dyDescent="0.2">
      <c r="B432" s="14"/>
      <c r="I432" s="14"/>
    </row>
    <row r="433" spans="2:9" ht="12.75" x14ac:dyDescent="0.2">
      <c r="B433" s="14"/>
      <c r="I433" s="14"/>
    </row>
    <row r="434" spans="2:9" ht="12.75" x14ac:dyDescent="0.2">
      <c r="B434" s="14"/>
      <c r="I434" s="14"/>
    </row>
    <row r="435" spans="2:9" ht="12.75" x14ac:dyDescent="0.2">
      <c r="B435" s="14"/>
      <c r="I435" s="14"/>
    </row>
    <row r="436" spans="2:9" ht="12.75" x14ac:dyDescent="0.2">
      <c r="B436" s="14"/>
      <c r="I436" s="14"/>
    </row>
    <row r="437" spans="2:9" ht="12.75" x14ac:dyDescent="0.2">
      <c r="B437" s="14"/>
      <c r="I437" s="14"/>
    </row>
    <row r="438" spans="2:9" ht="12.75" x14ac:dyDescent="0.2">
      <c r="B438" s="14"/>
      <c r="I438" s="14"/>
    </row>
    <row r="439" spans="2:9" ht="12.75" x14ac:dyDescent="0.2">
      <c r="B439" s="14"/>
      <c r="I439" s="14"/>
    </row>
    <row r="440" spans="2:9" ht="12.75" x14ac:dyDescent="0.2">
      <c r="B440" s="14"/>
      <c r="I440" s="14"/>
    </row>
    <row r="441" spans="2:9" ht="12.75" x14ac:dyDescent="0.2">
      <c r="B441" s="14"/>
      <c r="I441" s="14"/>
    </row>
    <row r="442" spans="2:9" ht="12.75" x14ac:dyDescent="0.2">
      <c r="B442" s="14"/>
      <c r="I442" s="14"/>
    </row>
    <row r="443" spans="2:9" ht="12.75" x14ac:dyDescent="0.2">
      <c r="B443" s="14"/>
      <c r="I443" s="14"/>
    </row>
    <row r="444" spans="2:9" ht="12.75" x14ac:dyDescent="0.2">
      <c r="B444" s="14"/>
      <c r="I444" s="14"/>
    </row>
    <row r="445" spans="2:9" ht="12.75" x14ac:dyDescent="0.2">
      <c r="B445" s="14"/>
      <c r="I445" s="14"/>
    </row>
    <row r="446" spans="2:9" ht="12.75" x14ac:dyDescent="0.2">
      <c r="B446" s="14"/>
      <c r="I446" s="14"/>
    </row>
    <row r="447" spans="2:9" ht="12.75" x14ac:dyDescent="0.2">
      <c r="B447" s="14"/>
      <c r="I447" s="14"/>
    </row>
    <row r="448" spans="2:9" ht="12.75" x14ac:dyDescent="0.2">
      <c r="B448" s="14"/>
      <c r="I448" s="14"/>
    </row>
    <row r="449" spans="2:9" ht="12.75" x14ac:dyDescent="0.2">
      <c r="B449" s="14"/>
      <c r="I449" s="14"/>
    </row>
    <row r="450" spans="2:9" ht="12.75" x14ac:dyDescent="0.2">
      <c r="B450" s="14"/>
      <c r="I450" s="14"/>
    </row>
    <row r="451" spans="2:9" ht="12.75" x14ac:dyDescent="0.2">
      <c r="B451" s="14"/>
      <c r="I451" s="14"/>
    </row>
    <row r="452" spans="2:9" ht="12.75" x14ac:dyDescent="0.2">
      <c r="B452" s="14"/>
      <c r="I452" s="14"/>
    </row>
    <row r="453" spans="2:9" ht="12.75" x14ac:dyDescent="0.2">
      <c r="B453" s="14"/>
      <c r="I453" s="14"/>
    </row>
    <row r="454" spans="2:9" ht="12.75" x14ac:dyDescent="0.2">
      <c r="B454" s="14"/>
      <c r="I454" s="14"/>
    </row>
    <row r="455" spans="2:9" ht="12.75" x14ac:dyDescent="0.2">
      <c r="B455" s="14"/>
      <c r="I455" s="14"/>
    </row>
    <row r="456" spans="2:9" ht="12.75" x14ac:dyDescent="0.2">
      <c r="B456" s="14"/>
      <c r="I456" s="14"/>
    </row>
    <row r="457" spans="2:9" ht="12.75" x14ac:dyDescent="0.2">
      <c r="B457" s="14"/>
      <c r="I457" s="14"/>
    </row>
    <row r="458" spans="2:9" ht="12.75" x14ac:dyDescent="0.2">
      <c r="B458" s="14"/>
      <c r="I458" s="14"/>
    </row>
    <row r="459" spans="2:9" ht="12.75" x14ac:dyDescent="0.2">
      <c r="B459" s="14"/>
      <c r="I459" s="14"/>
    </row>
    <row r="460" spans="2:9" ht="12.75" x14ac:dyDescent="0.2">
      <c r="B460" s="14"/>
      <c r="I460" s="14"/>
    </row>
    <row r="461" spans="2:9" ht="12.75" x14ac:dyDescent="0.2">
      <c r="B461" s="14"/>
      <c r="I461" s="14"/>
    </row>
    <row r="462" spans="2:9" ht="12.75" x14ac:dyDescent="0.2">
      <c r="B462" s="14"/>
      <c r="I462" s="14"/>
    </row>
    <row r="463" spans="2:9" ht="12.75" x14ac:dyDescent="0.2">
      <c r="B463" s="14"/>
      <c r="I463" s="14"/>
    </row>
    <row r="464" spans="2:9" ht="12.75" x14ac:dyDescent="0.2">
      <c r="B464" s="14"/>
      <c r="I464" s="14"/>
    </row>
    <row r="465" spans="2:9" ht="12.75" x14ac:dyDescent="0.2">
      <c r="B465" s="14"/>
      <c r="I465" s="14"/>
    </row>
    <row r="466" spans="2:9" ht="12.75" x14ac:dyDescent="0.2">
      <c r="B466" s="14"/>
      <c r="I466" s="14"/>
    </row>
    <row r="467" spans="2:9" ht="12.75" x14ac:dyDescent="0.2">
      <c r="B467" s="14"/>
      <c r="I467" s="14"/>
    </row>
    <row r="468" spans="2:9" ht="12.75" x14ac:dyDescent="0.2">
      <c r="B468" s="14"/>
      <c r="I468" s="14"/>
    </row>
    <row r="469" spans="2:9" ht="12.75" x14ac:dyDescent="0.2">
      <c r="B469" s="14"/>
      <c r="I469" s="14"/>
    </row>
    <row r="470" spans="2:9" ht="12.75" x14ac:dyDescent="0.2">
      <c r="B470" s="14"/>
      <c r="I470" s="14"/>
    </row>
    <row r="471" spans="2:9" ht="12.75" x14ac:dyDescent="0.2">
      <c r="B471" s="14"/>
      <c r="I471" s="14"/>
    </row>
    <row r="472" spans="2:9" ht="12.75" x14ac:dyDescent="0.2">
      <c r="B472" s="14"/>
      <c r="I472" s="14"/>
    </row>
    <row r="473" spans="2:9" ht="12.75" x14ac:dyDescent="0.2">
      <c r="B473" s="14"/>
      <c r="I473" s="14"/>
    </row>
    <row r="474" spans="2:9" ht="12.75" x14ac:dyDescent="0.2">
      <c r="B474" s="14"/>
      <c r="I474" s="14"/>
    </row>
    <row r="475" spans="2:9" ht="12.75" x14ac:dyDescent="0.2">
      <c r="B475" s="14"/>
      <c r="I475" s="14"/>
    </row>
    <row r="476" spans="2:9" ht="12.75" x14ac:dyDescent="0.2">
      <c r="B476" s="14"/>
      <c r="I476" s="14"/>
    </row>
    <row r="477" spans="2:9" ht="12.75" x14ac:dyDescent="0.2">
      <c r="B477" s="14"/>
      <c r="I477" s="14"/>
    </row>
    <row r="478" spans="2:9" ht="12.75" x14ac:dyDescent="0.2">
      <c r="B478" s="14"/>
      <c r="I478" s="14"/>
    </row>
    <row r="479" spans="2:9" ht="12.75" x14ac:dyDescent="0.2">
      <c r="B479" s="14"/>
      <c r="I479" s="14"/>
    </row>
    <row r="480" spans="2:9" ht="12.75" x14ac:dyDescent="0.2">
      <c r="B480" s="14"/>
      <c r="I480" s="14"/>
    </row>
    <row r="481" spans="2:9" ht="12.75" x14ac:dyDescent="0.2">
      <c r="B481" s="14"/>
      <c r="I481" s="14"/>
    </row>
    <row r="482" spans="2:9" ht="12.75" x14ac:dyDescent="0.2">
      <c r="B482" s="14"/>
      <c r="I482" s="14"/>
    </row>
    <row r="483" spans="2:9" ht="12.75" x14ac:dyDescent="0.2">
      <c r="B483" s="14"/>
      <c r="I483" s="14"/>
    </row>
    <row r="484" spans="2:9" ht="12.75" x14ac:dyDescent="0.2">
      <c r="B484" s="14"/>
      <c r="I484" s="14"/>
    </row>
    <row r="485" spans="2:9" ht="12.75" x14ac:dyDescent="0.2">
      <c r="B485" s="14"/>
      <c r="I485" s="14"/>
    </row>
    <row r="486" spans="2:9" ht="12.75" x14ac:dyDescent="0.2">
      <c r="B486" s="14"/>
      <c r="I486" s="14"/>
    </row>
    <row r="487" spans="2:9" ht="12.75" x14ac:dyDescent="0.2">
      <c r="B487" s="14"/>
      <c r="I487" s="14"/>
    </row>
    <row r="488" spans="2:9" ht="12.75" x14ac:dyDescent="0.2">
      <c r="B488" s="14"/>
      <c r="I488" s="14"/>
    </row>
    <row r="489" spans="2:9" ht="12.75" x14ac:dyDescent="0.2">
      <c r="B489" s="14"/>
      <c r="I489" s="14"/>
    </row>
    <row r="490" spans="2:9" ht="12.75" x14ac:dyDescent="0.2">
      <c r="B490" s="14"/>
      <c r="I490" s="14"/>
    </row>
    <row r="491" spans="2:9" ht="12.75" x14ac:dyDescent="0.2">
      <c r="B491" s="14"/>
      <c r="I491" s="14"/>
    </row>
    <row r="492" spans="2:9" ht="12.75" x14ac:dyDescent="0.2">
      <c r="B492" s="14"/>
      <c r="I492" s="14"/>
    </row>
    <row r="493" spans="2:9" ht="12.75" x14ac:dyDescent="0.2">
      <c r="B493" s="14"/>
      <c r="I493" s="14"/>
    </row>
    <row r="494" spans="2:9" ht="12.75" x14ac:dyDescent="0.2">
      <c r="B494" s="14"/>
      <c r="I494" s="14"/>
    </row>
    <row r="495" spans="2:9" ht="12.75" x14ac:dyDescent="0.2">
      <c r="B495" s="14"/>
      <c r="I495" s="14"/>
    </row>
    <row r="496" spans="2:9" ht="12.75" x14ac:dyDescent="0.2">
      <c r="B496" s="14"/>
      <c r="I496" s="14"/>
    </row>
    <row r="497" spans="2:9" ht="12.75" x14ac:dyDescent="0.2">
      <c r="B497" s="14"/>
      <c r="I497" s="14"/>
    </row>
    <row r="498" spans="2:9" ht="12.75" x14ac:dyDescent="0.2">
      <c r="B498" s="14"/>
      <c r="I498" s="14"/>
    </row>
    <row r="499" spans="2:9" ht="12.75" x14ac:dyDescent="0.2">
      <c r="B499" s="14"/>
      <c r="I499" s="14"/>
    </row>
    <row r="500" spans="2:9" ht="12.75" x14ac:dyDescent="0.2">
      <c r="B500" s="14"/>
      <c r="I500" s="14"/>
    </row>
    <row r="501" spans="2:9" ht="12.75" x14ac:dyDescent="0.2">
      <c r="B501" s="14"/>
      <c r="I501" s="14"/>
    </row>
    <row r="502" spans="2:9" ht="12.75" x14ac:dyDescent="0.2">
      <c r="B502" s="14"/>
      <c r="I502" s="14"/>
    </row>
    <row r="503" spans="2:9" ht="12.75" x14ac:dyDescent="0.2">
      <c r="B503" s="14"/>
      <c r="I503" s="14"/>
    </row>
    <row r="504" spans="2:9" ht="12.75" x14ac:dyDescent="0.2">
      <c r="B504" s="14"/>
      <c r="I504" s="14"/>
    </row>
    <row r="505" spans="2:9" ht="12.75" x14ac:dyDescent="0.2">
      <c r="B505" s="14"/>
      <c r="I505" s="14"/>
    </row>
    <row r="506" spans="2:9" ht="12.75" x14ac:dyDescent="0.2">
      <c r="B506" s="14"/>
      <c r="I506" s="14"/>
    </row>
    <row r="507" spans="2:9" ht="12.75" x14ac:dyDescent="0.2">
      <c r="B507" s="14"/>
      <c r="I507" s="14"/>
    </row>
    <row r="508" spans="2:9" ht="12.75" x14ac:dyDescent="0.2">
      <c r="B508" s="14"/>
      <c r="I508" s="14"/>
    </row>
    <row r="509" spans="2:9" ht="12.75" x14ac:dyDescent="0.2">
      <c r="B509" s="14"/>
      <c r="I509" s="14"/>
    </row>
    <row r="510" spans="2:9" ht="12.75" x14ac:dyDescent="0.2">
      <c r="B510" s="14"/>
      <c r="I510" s="14"/>
    </row>
    <row r="511" spans="2:9" ht="12.75" x14ac:dyDescent="0.2">
      <c r="B511" s="14"/>
      <c r="I511" s="14"/>
    </row>
    <row r="512" spans="2:9" ht="12.75" x14ac:dyDescent="0.2">
      <c r="B512" s="14"/>
      <c r="I512" s="14"/>
    </row>
    <row r="513" spans="2:9" ht="12.75" x14ac:dyDescent="0.2">
      <c r="B513" s="14"/>
      <c r="I513" s="14"/>
    </row>
    <row r="514" spans="2:9" ht="12.75" x14ac:dyDescent="0.2">
      <c r="B514" s="14"/>
      <c r="I514" s="14"/>
    </row>
    <row r="515" spans="2:9" ht="12.75" x14ac:dyDescent="0.2">
      <c r="B515" s="14"/>
      <c r="I515" s="14"/>
    </row>
    <row r="516" spans="2:9" ht="12.75" x14ac:dyDescent="0.2">
      <c r="B516" s="14"/>
      <c r="I516" s="14"/>
    </row>
    <row r="517" spans="2:9" ht="12.75" x14ac:dyDescent="0.2">
      <c r="B517" s="14"/>
      <c r="I517" s="14"/>
    </row>
    <row r="518" spans="2:9" ht="12.75" x14ac:dyDescent="0.2">
      <c r="B518" s="14"/>
      <c r="I518" s="14"/>
    </row>
    <row r="519" spans="2:9" ht="12.75" x14ac:dyDescent="0.2">
      <c r="B519" s="14"/>
      <c r="I519" s="14"/>
    </row>
    <row r="520" spans="2:9" ht="12.75" x14ac:dyDescent="0.2">
      <c r="B520" s="14"/>
      <c r="I520" s="14"/>
    </row>
    <row r="521" spans="2:9" ht="12.75" x14ac:dyDescent="0.2">
      <c r="B521" s="14"/>
      <c r="I521" s="14"/>
    </row>
    <row r="522" spans="2:9" ht="12.75" x14ac:dyDescent="0.2">
      <c r="B522" s="14"/>
      <c r="I522" s="14"/>
    </row>
    <row r="523" spans="2:9" ht="12.75" x14ac:dyDescent="0.2">
      <c r="B523" s="14"/>
      <c r="I523" s="14"/>
    </row>
    <row r="524" spans="2:9" ht="12.75" x14ac:dyDescent="0.2">
      <c r="B524" s="14"/>
      <c r="I524" s="14"/>
    </row>
    <row r="525" spans="2:9" ht="12.75" x14ac:dyDescent="0.2">
      <c r="B525" s="14"/>
      <c r="I525" s="14"/>
    </row>
    <row r="526" spans="2:9" ht="12.75" x14ac:dyDescent="0.2">
      <c r="B526" s="14"/>
      <c r="I526" s="14"/>
    </row>
    <row r="527" spans="2:9" ht="12.75" x14ac:dyDescent="0.2">
      <c r="B527" s="14"/>
      <c r="I527" s="14"/>
    </row>
    <row r="528" spans="2:9" ht="12.75" x14ac:dyDescent="0.2">
      <c r="B528" s="14"/>
      <c r="I528" s="14"/>
    </row>
    <row r="529" spans="2:9" ht="12.75" x14ac:dyDescent="0.2">
      <c r="B529" s="14"/>
      <c r="I529" s="14"/>
    </row>
    <row r="530" spans="2:9" ht="12.75" x14ac:dyDescent="0.2">
      <c r="B530" s="14"/>
      <c r="I530" s="14"/>
    </row>
    <row r="531" spans="2:9" ht="12.75" x14ac:dyDescent="0.2">
      <c r="B531" s="14"/>
      <c r="I531" s="14"/>
    </row>
    <row r="532" spans="2:9" ht="12.75" x14ac:dyDescent="0.2">
      <c r="B532" s="14"/>
      <c r="I532" s="14"/>
    </row>
    <row r="533" spans="2:9" ht="12.75" x14ac:dyDescent="0.2">
      <c r="B533" s="14"/>
      <c r="I533" s="14"/>
    </row>
    <row r="534" spans="2:9" ht="12.75" x14ac:dyDescent="0.2">
      <c r="B534" s="14"/>
      <c r="I534" s="14"/>
    </row>
    <row r="535" spans="2:9" ht="12.75" x14ac:dyDescent="0.2">
      <c r="B535" s="14"/>
      <c r="I535" s="14"/>
    </row>
    <row r="536" spans="2:9" ht="12.75" x14ac:dyDescent="0.2">
      <c r="B536" s="14"/>
      <c r="I536" s="14"/>
    </row>
    <row r="537" spans="2:9" ht="12.75" x14ac:dyDescent="0.2">
      <c r="B537" s="14"/>
      <c r="I537" s="14"/>
    </row>
    <row r="538" spans="2:9" ht="12.75" x14ac:dyDescent="0.2">
      <c r="B538" s="14"/>
      <c r="I538" s="14"/>
    </row>
    <row r="539" spans="2:9" ht="12.75" x14ac:dyDescent="0.2">
      <c r="B539" s="14"/>
      <c r="I539" s="14"/>
    </row>
    <row r="540" spans="2:9" ht="12.75" x14ac:dyDescent="0.2">
      <c r="B540" s="14"/>
      <c r="I540" s="14"/>
    </row>
    <row r="541" spans="2:9" ht="12.75" x14ac:dyDescent="0.2">
      <c r="B541" s="14"/>
      <c r="I541" s="14"/>
    </row>
    <row r="542" spans="2:9" ht="12.75" x14ac:dyDescent="0.2">
      <c r="B542" s="14"/>
      <c r="I542" s="14"/>
    </row>
    <row r="543" spans="2:9" ht="12.75" x14ac:dyDescent="0.2">
      <c r="B543" s="14"/>
      <c r="I543" s="14"/>
    </row>
    <row r="544" spans="2:9" ht="12.75" x14ac:dyDescent="0.2">
      <c r="B544" s="14"/>
      <c r="I544" s="14"/>
    </row>
    <row r="545" spans="2:9" ht="12.75" x14ac:dyDescent="0.2">
      <c r="B545" s="14"/>
      <c r="I545" s="14"/>
    </row>
    <row r="546" spans="2:9" ht="12.75" x14ac:dyDescent="0.2">
      <c r="B546" s="14"/>
      <c r="I546" s="14"/>
    </row>
    <row r="547" spans="2:9" ht="12.75" x14ac:dyDescent="0.2">
      <c r="B547" s="14"/>
      <c r="I547" s="14"/>
    </row>
    <row r="548" spans="2:9" ht="12.75" x14ac:dyDescent="0.2">
      <c r="B548" s="14"/>
      <c r="I548" s="14"/>
    </row>
    <row r="549" spans="2:9" ht="12.75" x14ac:dyDescent="0.2">
      <c r="B549" s="14"/>
      <c r="I549" s="14"/>
    </row>
    <row r="550" spans="2:9" ht="12.75" x14ac:dyDescent="0.2">
      <c r="B550" s="14"/>
      <c r="I550" s="14"/>
    </row>
    <row r="551" spans="2:9" ht="12.75" x14ac:dyDescent="0.2">
      <c r="B551" s="14"/>
      <c r="I551" s="14"/>
    </row>
    <row r="552" spans="2:9" ht="12.75" x14ac:dyDescent="0.2">
      <c r="B552" s="14"/>
      <c r="I552" s="14"/>
    </row>
    <row r="553" spans="2:9" ht="12.75" x14ac:dyDescent="0.2">
      <c r="B553" s="14"/>
      <c r="I553" s="14"/>
    </row>
    <row r="554" spans="2:9" ht="12.75" x14ac:dyDescent="0.2">
      <c r="B554" s="14"/>
      <c r="I554" s="14"/>
    </row>
    <row r="555" spans="2:9" ht="12.75" x14ac:dyDescent="0.2">
      <c r="B555" s="14"/>
      <c r="I555" s="14"/>
    </row>
    <row r="556" spans="2:9" ht="12.75" x14ac:dyDescent="0.2">
      <c r="B556" s="14"/>
      <c r="I556" s="14"/>
    </row>
    <row r="557" spans="2:9" ht="12.75" x14ac:dyDescent="0.2">
      <c r="B557" s="14"/>
      <c r="I557" s="14"/>
    </row>
    <row r="558" spans="2:9" ht="12.75" x14ac:dyDescent="0.2">
      <c r="B558" s="14"/>
      <c r="I558" s="14"/>
    </row>
    <row r="559" spans="2:9" ht="12.75" x14ac:dyDescent="0.2">
      <c r="B559" s="14"/>
      <c r="I559" s="14"/>
    </row>
    <row r="560" spans="2:9" ht="12.75" x14ac:dyDescent="0.2">
      <c r="B560" s="14"/>
      <c r="I560" s="14"/>
    </row>
    <row r="561" spans="2:9" ht="12.75" x14ac:dyDescent="0.2">
      <c r="B561" s="14"/>
      <c r="I561" s="14"/>
    </row>
    <row r="562" spans="2:9" ht="12.75" x14ac:dyDescent="0.2">
      <c r="B562" s="14"/>
      <c r="I562" s="14"/>
    </row>
    <row r="563" spans="2:9" ht="12.75" x14ac:dyDescent="0.2">
      <c r="B563" s="14"/>
      <c r="I563" s="14"/>
    </row>
    <row r="564" spans="2:9" ht="12.75" x14ac:dyDescent="0.2">
      <c r="B564" s="14"/>
      <c r="I564" s="14"/>
    </row>
    <row r="565" spans="2:9" ht="12.75" x14ac:dyDescent="0.2">
      <c r="B565" s="14"/>
      <c r="I565" s="14"/>
    </row>
    <row r="566" spans="2:9" ht="12.75" x14ac:dyDescent="0.2">
      <c r="B566" s="14"/>
      <c r="I566" s="14"/>
    </row>
    <row r="567" spans="2:9" ht="12.75" x14ac:dyDescent="0.2">
      <c r="B567" s="14"/>
      <c r="I567" s="14"/>
    </row>
    <row r="568" spans="2:9" ht="12.75" x14ac:dyDescent="0.2">
      <c r="B568" s="14"/>
      <c r="I568" s="14"/>
    </row>
    <row r="569" spans="2:9" ht="12.75" x14ac:dyDescent="0.2">
      <c r="B569" s="14"/>
      <c r="I569" s="14"/>
    </row>
    <row r="570" spans="2:9" ht="12.75" x14ac:dyDescent="0.2">
      <c r="B570" s="14"/>
      <c r="I570" s="14"/>
    </row>
    <row r="571" spans="2:9" ht="12.75" x14ac:dyDescent="0.2">
      <c r="B571" s="14"/>
      <c r="I571" s="14"/>
    </row>
    <row r="572" spans="2:9" ht="12.75" x14ac:dyDescent="0.2">
      <c r="B572" s="14"/>
      <c r="I572" s="14"/>
    </row>
    <row r="573" spans="2:9" ht="12.75" x14ac:dyDescent="0.2">
      <c r="B573" s="14"/>
      <c r="I573" s="14"/>
    </row>
    <row r="574" spans="2:9" ht="12.75" x14ac:dyDescent="0.2">
      <c r="B574" s="14"/>
      <c r="I574" s="14"/>
    </row>
    <row r="575" spans="2:9" ht="12.75" x14ac:dyDescent="0.2">
      <c r="B575" s="14"/>
      <c r="I575" s="14"/>
    </row>
    <row r="576" spans="2:9" ht="12.75" x14ac:dyDescent="0.2">
      <c r="B576" s="14"/>
      <c r="I576" s="14"/>
    </row>
    <row r="577" spans="2:9" ht="12.75" x14ac:dyDescent="0.2">
      <c r="B577" s="14"/>
      <c r="I577" s="14"/>
    </row>
    <row r="578" spans="2:9" ht="12.75" x14ac:dyDescent="0.2">
      <c r="B578" s="14"/>
      <c r="I578" s="14"/>
    </row>
    <row r="579" spans="2:9" ht="12.75" x14ac:dyDescent="0.2">
      <c r="B579" s="14"/>
      <c r="I579" s="14"/>
    </row>
    <row r="580" spans="2:9" ht="12.75" x14ac:dyDescent="0.2">
      <c r="B580" s="14"/>
      <c r="I580" s="14"/>
    </row>
    <row r="581" spans="2:9" ht="12.75" x14ac:dyDescent="0.2">
      <c r="B581" s="14"/>
      <c r="I581" s="14"/>
    </row>
    <row r="582" spans="2:9" ht="12.75" x14ac:dyDescent="0.2">
      <c r="B582" s="14"/>
      <c r="I582" s="14"/>
    </row>
    <row r="583" spans="2:9" ht="12.75" x14ac:dyDescent="0.2">
      <c r="B583" s="14"/>
      <c r="I583" s="14"/>
    </row>
    <row r="584" spans="2:9" ht="12.75" x14ac:dyDescent="0.2">
      <c r="B584" s="14"/>
      <c r="I584" s="14"/>
    </row>
    <row r="585" spans="2:9" ht="12.75" x14ac:dyDescent="0.2">
      <c r="B585" s="14"/>
      <c r="I585" s="14"/>
    </row>
    <row r="586" spans="2:9" ht="12.75" x14ac:dyDescent="0.2">
      <c r="B586" s="14"/>
      <c r="I586" s="14"/>
    </row>
    <row r="587" spans="2:9" ht="12.75" x14ac:dyDescent="0.2">
      <c r="B587" s="14"/>
      <c r="I587" s="14"/>
    </row>
    <row r="588" spans="2:9" ht="12.75" x14ac:dyDescent="0.2">
      <c r="B588" s="14"/>
      <c r="I588" s="14"/>
    </row>
    <row r="589" spans="2:9" ht="12.75" x14ac:dyDescent="0.2">
      <c r="B589" s="14"/>
      <c r="I589" s="14"/>
    </row>
    <row r="590" spans="2:9" ht="12.75" x14ac:dyDescent="0.2">
      <c r="B590" s="14"/>
      <c r="I590" s="14"/>
    </row>
    <row r="591" spans="2:9" ht="12.75" x14ac:dyDescent="0.2">
      <c r="B591" s="14"/>
      <c r="I591" s="14"/>
    </row>
    <row r="592" spans="2:9" ht="12.75" x14ac:dyDescent="0.2">
      <c r="B592" s="14"/>
      <c r="I592" s="14"/>
    </row>
    <row r="593" spans="2:9" ht="12.75" x14ac:dyDescent="0.2">
      <c r="B593" s="14"/>
      <c r="I593" s="14"/>
    </row>
    <row r="594" spans="2:9" ht="12.75" x14ac:dyDescent="0.2">
      <c r="B594" s="14"/>
      <c r="I594" s="14"/>
    </row>
    <row r="595" spans="2:9" ht="12.75" x14ac:dyDescent="0.2">
      <c r="B595" s="14"/>
      <c r="I595" s="14"/>
    </row>
    <row r="596" spans="2:9" ht="12.75" x14ac:dyDescent="0.2">
      <c r="B596" s="14"/>
      <c r="I596" s="14"/>
    </row>
    <row r="597" spans="2:9" ht="12.75" x14ac:dyDescent="0.2">
      <c r="B597" s="14"/>
      <c r="I597" s="14"/>
    </row>
    <row r="598" spans="2:9" ht="12.75" x14ac:dyDescent="0.2">
      <c r="B598" s="14"/>
      <c r="I598" s="14"/>
    </row>
    <row r="599" spans="2:9" ht="12.75" x14ac:dyDescent="0.2">
      <c r="B599" s="14"/>
      <c r="I599" s="14"/>
    </row>
    <row r="600" spans="2:9" ht="12.75" x14ac:dyDescent="0.2">
      <c r="B600" s="14"/>
      <c r="I600" s="14"/>
    </row>
    <row r="601" spans="2:9" ht="12.75" x14ac:dyDescent="0.2">
      <c r="B601" s="14"/>
      <c r="I601" s="14"/>
    </row>
    <row r="602" spans="2:9" ht="12.75" x14ac:dyDescent="0.2">
      <c r="B602" s="14"/>
      <c r="I602" s="14"/>
    </row>
    <row r="603" spans="2:9" ht="12.75" x14ac:dyDescent="0.2">
      <c r="B603" s="14"/>
      <c r="I603" s="14"/>
    </row>
    <row r="604" spans="2:9" ht="12.75" x14ac:dyDescent="0.2">
      <c r="B604" s="14"/>
      <c r="I604" s="14"/>
    </row>
    <row r="605" spans="2:9" ht="12.75" x14ac:dyDescent="0.2">
      <c r="B605" s="14"/>
      <c r="I605" s="14"/>
    </row>
    <row r="606" spans="2:9" ht="12.75" x14ac:dyDescent="0.2">
      <c r="B606" s="14"/>
      <c r="I606" s="14"/>
    </row>
    <row r="607" spans="2:9" ht="12.75" x14ac:dyDescent="0.2">
      <c r="B607" s="14"/>
      <c r="I607" s="14"/>
    </row>
    <row r="608" spans="2:9" ht="12.75" x14ac:dyDescent="0.2">
      <c r="B608" s="14"/>
      <c r="I608" s="14"/>
    </row>
    <row r="609" spans="2:9" ht="12.75" x14ac:dyDescent="0.2">
      <c r="B609" s="14"/>
      <c r="I609" s="14"/>
    </row>
    <row r="610" spans="2:9" ht="12.75" x14ac:dyDescent="0.2">
      <c r="B610" s="14"/>
      <c r="I610" s="14"/>
    </row>
    <row r="611" spans="2:9" ht="12.75" x14ac:dyDescent="0.2">
      <c r="B611" s="14"/>
      <c r="I611" s="14"/>
    </row>
    <row r="612" spans="2:9" ht="12.75" x14ac:dyDescent="0.2">
      <c r="B612" s="14"/>
      <c r="I612" s="14"/>
    </row>
    <row r="613" spans="2:9" ht="12.75" x14ac:dyDescent="0.2">
      <c r="B613" s="14"/>
      <c r="I613" s="14"/>
    </row>
    <row r="614" spans="2:9" ht="12.75" x14ac:dyDescent="0.2">
      <c r="B614" s="14"/>
      <c r="I614" s="14"/>
    </row>
    <row r="615" spans="2:9" ht="12.75" x14ac:dyDescent="0.2">
      <c r="B615" s="14"/>
      <c r="I615" s="14"/>
    </row>
    <row r="616" spans="2:9" ht="12.75" x14ac:dyDescent="0.2">
      <c r="B616" s="14"/>
      <c r="I616" s="14"/>
    </row>
    <row r="617" spans="2:9" ht="12.75" x14ac:dyDescent="0.2">
      <c r="B617" s="14"/>
      <c r="I617" s="14"/>
    </row>
    <row r="618" spans="2:9" ht="12.75" x14ac:dyDescent="0.2">
      <c r="B618" s="14"/>
      <c r="I618" s="14"/>
    </row>
    <row r="619" spans="2:9" ht="12.75" x14ac:dyDescent="0.2">
      <c r="B619" s="14"/>
      <c r="I619" s="14"/>
    </row>
    <row r="620" spans="2:9" ht="12.75" x14ac:dyDescent="0.2">
      <c r="B620" s="14"/>
      <c r="I620" s="14"/>
    </row>
    <row r="621" spans="2:9" ht="12.75" x14ac:dyDescent="0.2">
      <c r="B621" s="14"/>
      <c r="I621" s="14"/>
    </row>
    <row r="622" spans="2:9" ht="12.75" x14ac:dyDescent="0.2">
      <c r="B622" s="14"/>
      <c r="I622" s="14"/>
    </row>
    <row r="623" spans="2:9" ht="12.75" x14ac:dyDescent="0.2">
      <c r="B623" s="14"/>
      <c r="I623" s="14"/>
    </row>
    <row r="624" spans="2:9" ht="12.75" x14ac:dyDescent="0.2">
      <c r="B624" s="14"/>
      <c r="I624" s="14"/>
    </row>
    <row r="625" spans="2:9" ht="12.75" x14ac:dyDescent="0.2">
      <c r="B625" s="14"/>
      <c r="I625" s="14"/>
    </row>
    <row r="626" spans="2:9" ht="12.75" x14ac:dyDescent="0.2">
      <c r="B626" s="14"/>
      <c r="I626" s="14"/>
    </row>
    <row r="627" spans="2:9" ht="12.75" x14ac:dyDescent="0.2">
      <c r="B627" s="14"/>
      <c r="I627" s="14"/>
    </row>
    <row r="628" spans="2:9" ht="12.75" x14ac:dyDescent="0.2">
      <c r="B628" s="14"/>
      <c r="I628" s="14"/>
    </row>
    <row r="629" spans="2:9" ht="12.75" x14ac:dyDescent="0.2">
      <c r="B629" s="14"/>
      <c r="I629" s="14"/>
    </row>
    <row r="630" spans="2:9" ht="12.75" x14ac:dyDescent="0.2">
      <c r="B630" s="14"/>
      <c r="I630" s="14"/>
    </row>
    <row r="631" spans="2:9" ht="12.75" x14ac:dyDescent="0.2">
      <c r="B631" s="14"/>
      <c r="I631" s="14"/>
    </row>
    <row r="632" spans="2:9" ht="12.75" x14ac:dyDescent="0.2">
      <c r="B632" s="14"/>
      <c r="I632" s="14"/>
    </row>
    <row r="633" spans="2:9" ht="12.75" x14ac:dyDescent="0.2">
      <c r="B633" s="14"/>
      <c r="I633" s="14"/>
    </row>
    <row r="634" spans="2:9" ht="12.75" x14ac:dyDescent="0.2">
      <c r="B634" s="14"/>
      <c r="I634" s="14"/>
    </row>
    <row r="635" spans="2:9" ht="12.75" x14ac:dyDescent="0.2">
      <c r="B635" s="14"/>
      <c r="I635" s="14"/>
    </row>
    <row r="636" spans="2:9" ht="12.75" x14ac:dyDescent="0.2">
      <c r="B636" s="14"/>
      <c r="I636" s="14"/>
    </row>
    <row r="637" spans="2:9" ht="12.75" x14ac:dyDescent="0.2">
      <c r="B637" s="14"/>
      <c r="I637" s="14"/>
    </row>
    <row r="638" spans="2:9" ht="12.75" x14ac:dyDescent="0.2">
      <c r="B638" s="14"/>
      <c r="I638" s="14"/>
    </row>
    <row r="639" spans="2:9" ht="12.75" x14ac:dyDescent="0.2">
      <c r="B639" s="14"/>
      <c r="I639" s="14"/>
    </row>
    <row r="640" spans="2:9" ht="12.75" x14ac:dyDescent="0.2">
      <c r="B640" s="14"/>
      <c r="I640" s="14"/>
    </row>
    <row r="641" spans="2:9" ht="12.75" x14ac:dyDescent="0.2">
      <c r="B641" s="14"/>
      <c r="I641" s="14"/>
    </row>
    <row r="642" spans="2:9" ht="12.75" x14ac:dyDescent="0.2">
      <c r="B642" s="14"/>
      <c r="I642" s="14"/>
    </row>
    <row r="643" spans="2:9" ht="12.75" x14ac:dyDescent="0.2">
      <c r="B643" s="14"/>
      <c r="I643" s="14"/>
    </row>
    <row r="644" spans="2:9" ht="12.75" x14ac:dyDescent="0.2">
      <c r="B644" s="14"/>
      <c r="I644" s="14"/>
    </row>
    <row r="645" spans="2:9" ht="12.75" x14ac:dyDescent="0.2">
      <c r="B645" s="14"/>
      <c r="I645" s="14"/>
    </row>
    <row r="646" spans="2:9" ht="12.75" x14ac:dyDescent="0.2">
      <c r="B646" s="14"/>
      <c r="I646" s="14"/>
    </row>
    <row r="647" spans="2:9" ht="12.75" x14ac:dyDescent="0.2">
      <c r="B647" s="14"/>
      <c r="I647" s="14"/>
    </row>
    <row r="648" spans="2:9" ht="12.75" x14ac:dyDescent="0.2">
      <c r="B648" s="14"/>
      <c r="I648" s="14"/>
    </row>
    <row r="649" spans="2:9" ht="12.75" x14ac:dyDescent="0.2">
      <c r="B649" s="14"/>
      <c r="I649" s="14"/>
    </row>
    <row r="650" spans="2:9" ht="12.75" x14ac:dyDescent="0.2">
      <c r="B650" s="14"/>
      <c r="I650" s="14"/>
    </row>
    <row r="651" spans="2:9" ht="12.75" x14ac:dyDescent="0.2">
      <c r="B651" s="14"/>
      <c r="I651" s="14"/>
    </row>
    <row r="652" spans="2:9" ht="12.75" x14ac:dyDescent="0.2">
      <c r="B652" s="14"/>
      <c r="I652" s="14"/>
    </row>
    <row r="653" spans="2:9" ht="12.75" x14ac:dyDescent="0.2">
      <c r="B653" s="14"/>
      <c r="I653" s="14"/>
    </row>
    <row r="654" spans="2:9" ht="12.75" x14ac:dyDescent="0.2">
      <c r="B654" s="14"/>
      <c r="I654" s="14"/>
    </row>
    <row r="655" spans="2:9" ht="12.75" x14ac:dyDescent="0.2">
      <c r="B655" s="14"/>
      <c r="I655" s="14"/>
    </row>
    <row r="656" spans="2:9" ht="12.75" x14ac:dyDescent="0.2">
      <c r="B656" s="14"/>
      <c r="I656" s="14"/>
    </row>
    <row r="657" spans="2:9" ht="12.75" x14ac:dyDescent="0.2">
      <c r="B657" s="14"/>
      <c r="I657" s="14"/>
    </row>
    <row r="658" spans="2:9" ht="12.75" x14ac:dyDescent="0.2">
      <c r="B658" s="14"/>
      <c r="I658" s="14"/>
    </row>
    <row r="659" spans="2:9" ht="12.75" x14ac:dyDescent="0.2">
      <c r="B659" s="14"/>
      <c r="I659" s="14"/>
    </row>
    <row r="660" spans="2:9" ht="12.75" x14ac:dyDescent="0.2">
      <c r="B660" s="14"/>
      <c r="I660" s="14"/>
    </row>
    <row r="661" spans="2:9" ht="12.75" x14ac:dyDescent="0.2">
      <c r="B661" s="14"/>
      <c r="I661" s="14"/>
    </row>
    <row r="662" spans="2:9" ht="12.75" x14ac:dyDescent="0.2">
      <c r="B662" s="14"/>
      <c r="I662" s="14"/>
    </row>
    <row r="663" spans="2:9" ht="12.75" x14ac:dyDescent="0.2">
      <c r="B663" s="14"/>
      <c r="I663" s="14"/>
    </row>
    <row r="664" spans="2:9" ht="12.75" x14ac:dyDescent="0.2">
      <c r="B664" s="14"/>
      <c r="I664" s="14"/>
    </row>
    <row r="665" spans="2:9" ht="12.75" x14ac:dyDescent="0.2">
      <c r="B665" s="14"/>
      <c r="I665" s="14"/>
    </row>
    <row r="666" spans="2:9" ht="12.75" x14ac:dyDescent="0.2">
      <c r="B666" s="14"/>
      <c r="I666" s="14"/>
    </row>
    <row r="667" spans="2:9" ht="12.75" x14ac:dyDescent="0.2">
      <c r="B667" s="14"/>
      <c r="I667" s="14"/>
    </row>
    <row r="668" spans="2:9" ht="12.75" x14ac:dyDescent="0.2">
      <c r="B668" s="14"/>
      <c r="I668" s="14"/>
    </row>
    <row r="669" spans="2:9" ht="12.75" x14ac:dyDescent="0.2">
      <c r="B669" s="14"/>
      <c r="I669" s="14"/>
    </row>
    <row r="670" spans="2:9" ht="12.75" x14ac:dyDescent="0.2">
      <c r="B670" s="14"/>
      <c r="I670" s="14"/>
    </row>
    <row r="671" spans="2:9" ht="12.75" x14ac:dyDescent="0.2">
      <c r="B671" s="14"/>
      <c r="I671" s="14"/>
    </row>
    <row r="672" spans="2:9" ht="12.75" x14ac:dyDescent="0.2">
      <c r="B672" s="14"/>
      <c r="I672" s="14"/>
    </row>
    <row r="673" spans="2:9" ht="12.75" x14ac:dyDescent="0.2">
      <c r="B673" s="14"/>
      <c r="I673" s="14"/>
    </row>
    <row r="674" spans="2:9" ht="12.75" x14ac:dyDescent="0.2">
      <c r="B674" s="14"/>
      <c r="I674" s="14"/>
    </row>
    <row r="675" spans="2:9" ht="12.75" x14ac:dyDescent="0.2">
      <c r="B675" s="14"/>
      <c r="I675" s="14"/>
    </row>
    <row r="676" spans="2:9" ht="12.75" x14ac:dyDescent="0.2">
      <c r="B676" s="14"/>
      <c r="I676" s="14"/>
    </row>
    <row r="677" spans="2:9" ht="12.75" x14ac:dyDescent="0.2">
      <c r="B677" s="14"/>
      <c r="I677" s="14"/>
    </row>
    <row r="678" spans="2:9" ht="12.75" x14ac:dyDescent="0.2">
      <c r="B678" s="14"/>
      <c r="I678" s="14"/>
    </row>
    <row r="679" spans="2:9" ht="12.75" x14ac:dyDescent="0.2">
      <c r="B679" s="14"/>
      <c r="I679" s="14"/>
    </row>
    <row r="680" spans="2:9" ht="12.75" x14ac:dyDescent="0.2">
      <c r="B680" s="14"/>
      <c r="I680" s="14"/>
    </row>
    <row r="681" spans="2:9" ht="12.75" x14ac:dyDescent="0.2">
      <c r="B681" s="14"/>
      <c r="I681" s="14"/>
    </row>
    <row r="682" spans="2:9" ht="12.75" x14ac:dyDescent="0.2">
      <c r="B682" s="14"/>
      <c r="I682" s="14"/>
    </row>
    <row r="683" spans="2:9" ht="12.75" x14ac:dyDescent="0.2">
      <c r="B683" s="14"/>
      <c r="I683" s="14"/>
    </row>
    <row r="684" spans="2:9" ht="12.75" x14ac:dyDescent="0.2">
      <c r="B684" s="14"/>
      <c r="I684" s="14"/>
    </row>
    <row r="685" spans="2:9" ht="12.75" x14ac:dyDescent="0.2">
      <c r="B685" s="14"/>
      <c r="I685" s="14"/>
    </row>
    <row r="686" spans="2:9" ht="12.75" x14ac:dyDescent="0.2">
      <c r="B686" s="14"/>
      <c r="I686" s="14"/>
    </row>
    <row r="687" spans="2:9" ht="12.75" x14ac:dyDescent="0.2">
      <c r="B687" s="14"/>
      <c r="I687" s="14"/>
    </row>
    <row r="688" spans="2:9" ht="12.75" x14ac:dyDescent="0.2">
      <c r="B688" s="14"/>
      <c r="I688" s="14"/>
    </row>
    <row r="689" spans="2:9" ht="12.75" x14ac:dyDescent="0.2">
      <c r="B689" s="14"/>
      <c r="I689" s="14"/>
    </row>
    <row r="690" spans="2:9" ht="12.75" x14ac:dyDescent="0.2">
      <c r="B690" s="14"/>
      <c r="I690" s="14"/>
    </row>
    <row r="691" spans="2:9" ht="12.75" x14ac:dyDescent="0.2">
      <c r="B691" s="14"/>
      <c r="I691" s="14"/>
    </row>
    <row r="692" spans="2:9" ht="12.75" x14ac:dyDescent="0.2">
      <c r="B692" s="14"/>
      <c r="I692" s="14"/>
    </row>
    <row r="693" spans="2:9" ht="12.75" x14ac:dyDescent="0.2">
      <c r="B693" s="14"/>
      <c r="I693" s="14"/>
    </row>
    <row r="694" spans="2:9" ht="12.75" x14ac:dyDescent="0.2">
      <c r="B694" s="14"/>
      <c r="I694" s="14"/>
    </row>
    <row r="695" spans="2:9" ht="12.75" x14ac:dyDescent="0.2">
      <c r="B695" s="14"/>
      <c r="I695" s="14"/>
    </row>
    <row r="696" spans="2:9" ht="12.75" x14ac:dyDescent="0.2">
      <c r="B696" s="14"/>
      <c r="I696" s="14"/>
    </row>
    <row r="697" spans="2:9" ht="12.75" x14ac:dyDescent="0.2">
      <c r="B697" s="14"/>
      <c r="I697" s="14"/>
    </row>
    <row r="698" spans="2:9" ht="12.75" x14ac:dyDescent="0.2">
      <c r="B698" s="14"/>
      <c r="I698" s="14"/>
    </row>
    <row r="699" spans="2:9" ht="12.75" x14ac:dyDescent="0.2">
      <c r="B699" s="14"/>
      <c r="I699" s="14"/>
    </row>
    <row r="700" spans="2:9" ht="12.75" x14ac:dyDescent="0.2">
      <c r="B700" s="14"/>
      <c r="I700" s="14"/>
    </row>
    <row r="701" spans="2:9" ht="12.75" x14ac:dyDescent="0.2">
      <c r="B701" s="14"/>
      <c r="I701" s="14"/>
    </row>
    <row r="702" spans="2:9" ht="12.75" x14ac:dyDescent="0.2">
      <c r="B702" s="14"/>
      <c r="I702" s="14"/>
    </row>
    <row r="703" spans="2:9" ht="12.75" x14ac:dyDescent="0.2">
      <c r="B703" s="14"/>
      <c r="I703" s="14"/>
    </row>
    <row r="704" spans="2:9" ht="12.75" x14ac:dyDescent="0.2">
      <c r="B704" s="14"/>
      <c r="I704" s="14"/>
    </row>
    <row r="705" spans="2:9" ht="12.75" x14ac:dyDescent="0.2">
      <c r="B705" s="14"/>
      <c r="I705" s="14"/>
    </row>
    <row r="706" spans="2:9" ht="12.75" x14ac:dyDescent="0.2">
      <c r="B706" s="14"/>
      <c r="I706" s="14"/>
    </row>
    <row r="707" spans="2:9" ht="12.75" x14ac:dyDescent="0.2">
      <c r="B707" s="14"/>
      <c r="I707" s="14"/>
    </row>
    <row r="708" spans="2:9" ht="12.75" x14ac:dyDescent="0.2">
      <c r="B708" s="14"/>
      <c r="I708" s="14"/>
    </row>
    <row r="709" spans="2:9" ht="12.75" x14ac:dyDescent="0.2">
      <c r="B709" s="14"/>
      <c r="I709" s="14"/>
    </row>
    <row r="710" spans="2:9" ht="12.75" x14ac:dyDescent="0.2">
      <c r="B710" s="14"/>
      <c r="I710" s="14"/>
    </row>
    <row r="711" spans="2:9" ht="12.75" x14ac:dyDescent="0.2">
      <c r="B711" s="14"/>
      <c r="I711" s="14"/>
    </row>
    <row r="712" spans="2:9" ht="12.75" x14ac:dyDescent="0.2">
      <c r="B712" s="14"/>
      <c r="I712" s="14"/>
    </row>
    <row r="713" spans="2:9" ht="12.75" x14ac:dyDescent="0.2">
      <c r="B713" s="14"/>
      <c r="I713" s="14"/>
    </row>
    <row r="714" spans="2:9" ht="12.75" x14ac:dyDescent="0.2">
      <c r="B714" s="14"/>
      <c r="I714" s="14"/>
    </row>
    <row r="715" spans="2:9" ht="12.75" x14ac:dyDescent="0.2">
      <c r="B715" s="14"/>
      <c r="I715" s="14"/>
    </row>
    <row r="716" spans="2:9" ht="12.75" x14ac:dyDescent="0.2">
      <c r="B716" s="14"/>
      <c r="I716" s="14"/>
    </row>
    <row r="717" spans="2:9" ht="12.75" x14ac:dyDescent="0.2">
      <c r="B717" s="14"/>
      <c r="I717" s="14"/>
    </row>
    <row r="718" spans="2:9" ht="12.75" x14ac:dyDescent="0.2">
      <c r="B718" s="14"/>
      <c r="I718" s="14"/>
    </row>
    <row r="719" spans="2:9" ht="12.75" x14ac:dyDescent="0.2">
      <c r="B719" s="14"/>
      <c r="I719" s="14"/>
    </row>
    <row r="720" spans="2:9" ht="12.75" x14ac:dyDescent="0.2">
      <c r="B720" s="14"/>
      <c r="I720" s="14"/>
    </row>
    <row r="721" spans="2:9" ht="12.75" x14ac:dyDescent="0.2">
      <c r="B721" s="14"/>
      <c r="I721" s="14"/>
    </row>
    <row r="722" spans="2:9" ht="12.75" x14ac:dyDescent="0.2">
      <c r="B722" s="14"/>
      <c r="I722" s="14"/>
    </row>
    <row r="723" spans="2:9" ht="12.75" x14ac:dyDescent="0.2">
      <c r="B723" s="14"/>
      <c r="I723" s="14"/>
    </row>
    <row r="724" spans="2:9" ht="12.75" x14ac:dyDescent="0.2">
      <c r="B724" s="14"/>
      <c r="I724" s="14"/>
    </row>
    <row r="725" spans="2:9" ht="12.75" x14ac:dyDescent="0.2">
      <c r="B725" s="14"/>
      <c r="I725" s="14"/>
    </row>
    <row r="726" spans="2:9" ht="12.75" x14ac:dyDescent="0.2">
      <c r="B726" s="14"/>
      <c r="I726" s="14"/>
    </row>
    <row r="727" spans="2:9" ht="12.75" x14ac:dyDescent="0.2">
      <c r="B727" s="14"/>
      <c r="I727" s="14"/>
    </row>
    <row r="728" spans="2:9" ht="12.75" x14ac:dyDescent="0.2">
      <c r="B728" s="14"/>
      <c r="I728" s="14"/>
    </row>
    <row r="729" spans="2:9" ht="12.75" x14ac:dyDescent="0.2">
      <c r="B729" s="14"/>
      <c r="I729" s="14"/>
    </row>
    <row r="730" spans="2:9" ht="12.75" x14ac:dyDescent="0.2">
      <c r="B730" s="14"/>
      <c r="I730" s="14"/>
    </row>
    <row r="731" spans="2:9" ht="12.75" x14ac:dyDescent="0.2">
      <c r="B731" s="14"/>
      <c r="I731" s="14"/>
    </row>
    <row r="732" spans="2:9" ht="12.75" x14ac:dyDescent="0.2">
      <c r="B732" s="14"/>
      <c r="I732" s="14"/>
    </row>
    <row r="733" spans="2:9" ht="12.75" x14ac:dyDescent="0.2">
      <c r="B733" s="14"/>
      <c r="I733" s="14"/>
    </row>
    <row r="734" spans="2:9" ht="12.75" x14ac:dyDescent="0.2">
      <c r="B734" s="14"/>
      <c r="I734" s="14"/>
    </row>
    <row r="735" spans="2:9" ht="12.75" x14ac:dyDescent="0.2">
      <c r="B735" s="14"/>
      <c r="I735" s="14"/>
    </row>
    <row r="736" spans="2:9" ht="12.75" x14ac:dyDescent="0.2">
      <c r="B736" s="14"/>
      <c r="I736" s="14"/>
    </row>
    <row r="737" spans="2:9" ht="12.75" x14ac:dyDescent="0.2">
      <c r="B737" s="14"/>
      <c r="I737" s="14"/>
    </row>
    <row r="738" spans="2:9" ht="12.75" x14ac:dyDescent="0.2">
      <c r="B738" s="14"/>
      <c r="I738" s="14"/>
    </row>
    <row r="739" spans="2:9" ht="12.75" x14ac:dyDescent="0.2">
      <c r="B739" s="14"/>
      <c r="I739" s="14"/>
    </row>
    <row r="740" spans="2:9" ht="12.75" x14ac:dyDescent="0.2">
      <c r="B740" s="14"/>
      <c r="I740" s="14"/>
    </row>
    <row r="741" spans="2:9" ht="12.75" x14ac:dyDescent="0.2">
      <c r="B741" s="14"/>
      <c r="I741" s="14"/>
    </row>
    <row r="742" spans="2:9" ht="12.75" x14ac:dyDescent="0.2">
      <c r="B742" s="14"/>
      <c r="I742" s="14"/>
    </row>
    <row r="743" spans="2:9" ht="12.75" x14ac:dyDescent="0.2">
      <c r="B743" s="14"/>
      <c r="I743" s="14"/>
    </row>
    <row r="744" spans="2:9" ht="12.75" x14ac:dyDescent="0.2">
      <c r="B744" s="14"/>
      <c r="I744" s="14"/>
    </row>
    <row r="745" spans="2:9" ht="12.75" x14ac:dyDescent="0.2">
      <c r="B745" s="14"/>
      <c r="I745" s="14"/>
    </row>
    <row r="746" spans="2:9" ht="12.75" x14ac:dyDescent="0.2">
      <c r="B746" s="14"/>
      <c r="I746" s="14"/>
    </row>
    <row r="747" spans="2:9" ht="12.75" x14ac:dyDescent="0.2">
      <c r="B747" s="14"/>
      <c r="I747" s="14"/>
    </row>
    <row r="748" spans="2:9" ht="12.75" x14ac:dyDescent="0.2">
      <c r="B748" s="14"/>
      <c r="I748" s="14"/>
    </row>
    <row r="749" spans="2:9" ht="12.75" x14ac:dyDescent="0.2">
      <c r="B749" s="14"/>
      <c r="I749" s="14"/>
    </row>
    <row r="750" spans="2:9" ht="12.75" x14ac:dyDescent="0.2">
      <c r="B750" s="14"/>
      <c r="I750" s="14"/>
    </row>
    <row r="751" spans="2:9" ht="12.75" x14ac:dyDescent="0.2">
      <c r="B751" s="14"/>
      <c r="I751" s="14"/>
    </row>
    <row r="752" spans="2:9" ht="12.75" x14ac:dyDescent="0.2">
      <c r="B752" s="14"/>
      <c r="I752" s="14"/>
    </row>
    <row r="753" spans="2:9" ht="12.75" x14ac:dyDescent="0.2">
      <c r="B753" s="14"/>
      <c r="I753" s="14"/>
    </row>
    <row r="754" spans="2:9" ht="12.75" x14ac:dyDescent="0.2">
      <c r="B754" s="14"/>
      <c r="I754" s="14"/>
    </row>
    <row r="755" spans="2:9" ht="12.75" x14ac:dyDescent="0.2">
      <c r="B755" s="14"/>
      <c r="I755" s="14"/>
    </row>
    <row r="756" spans="2:9" ht="12.75" x14ac:dyDescent="0.2">
      <c r="B756" s="14"/>
      <c r="I756" s="14"/>
    </row>
    <row r="757" spans="2:9" ht="12.75" x14ac:dyDescent="0.2">
      <c r="B757" s="14"/>
      <c r="I757" s="14"/>
    </row>
    <row r="758" spans="2:9" ht="12.75" x14ac:dyDescent="0.2">
      <c r="B758" s="14"/>
      <c r="I758" s="14"/>
    </row>
    <row r="759" spans="2:9" ht="12.75" x14ac:dyDescent="0.2">
      <c r="B759" s="14"/>
      <c r="I759" s="14"/>
    </row>
    <row r="760" spans="2:9" ht="12.75" x14ac:dyDescent="0.2">
      <c r="B760" s="14"/>
      <c r="I760" s="14"/>
    </row>
    <row r="761" spans="2:9" ht="12.75" x14ac:dyDescent="0.2">
      <c r="B761" s="14"/>
      <c r="I761" s="14"/>
    </row>
    <row r="762" spans="2:9" ht="12.75" x14ac:dyDescent="0.2">
      <c r="B762" s="14"/>
      <c r="I762" s="14"/>
    </row>
    <row r="763" spans="2:9" ht="12.75" x14ac:dyDescent="0.2">
      <c r="B763" s="14"/>
      <c r="I763" s="14"/>
    </row>
    <row r="764" spans="2:9" ht="12.75" x14ac:dyDescent="0.2">
      <c r="B764" s="14"/>
      <c r="I764" s="14"/>
    </row>
    <row r="765" spans="2:9" ht="12.75" x14ac:dyDescent="0.2">
      <c r="B765" s="14"/>
      <c r="I765" s="14"/>
    </row>
    <row r="766" spans="2:9" ht="12.75" x14ac:dyDescent="0.2">
      <c r="B766" s="14"/>
      <c r="I766" s="14"/>
    </row>
    <row r="767" spans="2:9" ht="12.75" x14ac:dyDescent="0.2">
      <c r="B767" s="14"/>
      <c r="I767" s="14"/>
    </row>
    <row r="768" spans="2:9" ht="12.75" x14ac:dyDescent="0.2">
      <c r="B768" s="14"/>
      <c r="I768" s="14"/>
    </row>
    <row r="769" spans="2:9" ht="12.75" x14ac:dyDescent="0.2">
      <c r="B769" s="14"/>
      <c r="I769" s="14"/>
    </row>
    <row r="770" spans="2:9" ht="12.75" x14ac:dyDescent="0.2">
      <c r="B770" s="14"/>
      <c r="I770" s="14"/>
    </row>
    <row r="771" spans="2:9" ht="12.75" x14ac:dyDescent="0.2">
      <c r="B771" s="14"/>
      <c r="I771" s="14"/>
    </row>
    <row r="772" spans="2:9" ht="12.75" x14ac:dyDescent="0.2">
      <c r="B772" s="14"/>
      <c r="I772" s="14"/>
    </row>
    <row r="773" spans="2:9" ht="12.75" x14ac:dyDescent="0.2">
      <c r="B773" s="14"/>
      <c r="I773" s="14"/>
    </row>
    <row r="774" spans="2:9" ht="12.75" x14ac:dyDescent="0.2">
      <c r="B774" s="14"/>
      <c r="I774" s="14"/>
    </row>
    <row r="775" spans="2:9" ht="12.75" x14ac:dyDescent="0.2">
      <c r="B775" s="14"/>
      <c r="I775" s="14"/>
    </row>
    <row r="776" spans="2:9" ht="12.75" x14ac:dyDescent="0.2">
      <c r="B776" s="14"/>
      <c r="I776" s="14"/>
    </row>
    <row r="777" spans="2:9" ht="12.75" x14ac:dyDescent="0.2">
      <c r="B777" s="14"/>
      <c r="I777" s="14"/>
    </row>
    <row r="778" spans="2:9" ht="12.75" x14ac:dyDescent="0.2">
      <c r="B778" s="14"/>
      <c r="I778" s="14"/>
    </row>
    <row r="779" spans="2:9" ht="12.75" x14ac:dyDescent="0.2">
      <c r="B779" s="14"/>
      <c r="I779" s="14"/>
    </row>
    <row r="780" spans="2:9" ht="12.75" x14ac:dyDescent="0.2">
      <c r="B780" s="14"/>
      <c r="I780" s="14"/>
    </row>
    <row r="781" spans="2:9" ht="12.75" x14ac:dyDescent="0.2">
      <c r="B781" s="14"/>
      <c r="I781" s="14"/>
    </row>
    <row r="782" spans="2:9" ht="12.75" x14ac:dyDescent="0.2">
      <c r="B782" s="14"/>
      <c r="I782" s="14"/>
    </row>
    <row r="783" spans="2:9" ht="12.75" x14ac:dyDescent="0.2">
      <c r="B783" s="14"/>
      <c r="I783" s="14"/>
    </row>
    <row r="784" spans="2:9" ht="12.75" x14ac:dyDescent="0.2">
      <c r="B784" s="14"/>
      <c r="I784" s="14"/>
    </row>
    <row r="785" spans="2:9" ht="12.75" x14ac:dyDescent="0.2">
      <c r="B785" s="14"/>
      <c r="I785" s="14"/>
    </row>
    <row r="786" spans="2:9" ht="12.75" x14ac:dyDescent="0.2">
      <c r="B786" s="14"/>
      <c r="I786" s="14"/>
    </row>
    <row r="787" spans="2:9" ht="12.75" x14ac:dyDescent="0.2">
      <c r="B787" s="14"/>
      <c r="I787" s="14"/>
    </row>
    <row r="788" spans="2:9" ht="12.75" x14ac:dyDescent="0.2">
      <c r="B788" s="14"/>
      <c r="I788" s="14"/>
    </row>
    <row r="789" spans="2:9" ht="12.75" x14ac:dyDescent="0.2">
      <c r="B789" s="14"/>
      <c r="I789" s="14"/>
    </row>
    <row r="790" spans="2:9" ht="12.75" x14ac:dyDescent="0.2">
      <c r="B790" s="14"/>
      <c r="I790" s="14"/>
    </row>
    <row r="791" spans="2:9" ht="12.75" x14ac:dyDescent="0.2">
      <c r="B791" s="14"/>
      <c r="I791" s="14"/>
    </row>
    <row r="792" spans="2:9" ht="12.75" x14ac:dyDescent="0.2">
      <c r="B792" s="14"/>
      <c r="I792" s="14"/>
    </row>
    <row r="793" spans="2:9" ht="12.75" x14ac:dyDescent="0.2">
      <c r="B793" s="14"/>
      <c r="I793" s="14"/>
    </row>
    <row r="794" spans="2:9" ht="12.75" x14ac:dyDescent="0.2">
      <c r="B794" s="14"/>
      <c r="I794" s="14"/>
    </row>
    <row r="795" spans="2:9" ht="12.75" x14ac:dyDescent="0.2">
      <c r="B795" s="14"/>
      <c r="I795" s="14"/>
    </row>
    <row r="796" spans="2:9" ht="12.75" x14ac:dyDescent="0.2">
      <c r="B796" s="14"/>
      <c r="I796" s="14"/>
    </row>
    <row r="797" spans="2:9" ht="12.75" x14ac:dyDescent="0.2">
      <c r="B797" s="14"/>
      <c r="I797" s="14"/>
    </row>
    <row r="798" spans="2:9" ht="12.75" x14ac:dyDescent="0.2">
      <c r="B798" s="14"/>
      <c r="I798" s="14"/>
    </row>
    <row r="799" spans="2:9" ht="12.75" x14ac:dyDescent="0.2">
      <c r="B799" s="14"/>
      <c r="I799" s="14"/>
    </row>
    <row r="800" spans="2:9" ht="12.75" x14ac:dyDescent="0.2">
      <c r="B800" s="14"/>
      <c r="I800" s="14"/>
    </row>
    <row r="801" spans="2:9" ht="12.75" x14ac:dyDescent="0.2">
      <c r="B801" s="14"/>
      <c r="I801" s="14"/>
    </row>
    <row r="802" spans="2:9" ht="12.75" x14ac:dyDescent="0.2">
      <c r="B802" s="14"/>
      <c r="I802" s="14"/>
    </row>
    <row r="803" spans="2:9" ht="12.75" x14ac:dyDescent="0.2">
      <c r="B803" s="14"/>
      <c r="I803" s="14"/>
    </row>
    <row r="804" spans="2:9" ht="12.75" x14ac:dyDescent="0.2">
      <c r="B804" s="14"/>
      <c r="I804" s="14"/>
    </row>
    <row r="805" spans="2:9" ht="12.75" x14ac:dyDescent="0.2">
      <c r="B805" s="14"/>
      <c r="I805" s="14"/>
    </row>
    <row r="806" spans="2:9" ht="12.75" x14ac:dyDescent="0.2">
      <c r="B806" s="14"/>
      <c r="I806" s="14"/>
    </row>
    <row r="807" spans="2:9" ht="12.75" x14ac:dyDescent="0.2">
      <c r="B807" s="14"/>
      <c r="I807" s="14"/>
    </row>
    <row r="808" spans="2:9" ht="12.75" x14ac:dyDescent="0.2">
      <c r="B808" s="14"/>
      <c r="I808" s="14"/>
    </row>
    <row r="809" spans="2:9" ht="12.75" x14ac:dyDescent="0.2">
      <c r="B809" s="14"/>
      <c r="I809" s="14"/>
    </row>
    <row r="810" spans="2:9" ht="12.75" x14ac:dyDescent="0.2">
      <c r="B810" s="14"/>
      <c r="I810" s="14"/>
    </row>
    <row r="811" spans="2:9" ht="12.75" x14ac:dyDescent="0.2">
      <c r="B811" s="14"/>
      <c r="I811" s="14"/>
    </row>
    <row r="812" spans="2:9" ht="12.75" x14ac:dyDescent="0.2">
      <c r="B812" s="14"/>
      <c r="I812" s="14"/>
    </row>
    <row r="813" spans="2:9" ht="12.75" x14ac:dyDescent="0.2">
      <c r="B813" s="14"/>
      <c r="I813" s="14"/>
    </row>
    <row r="814" spans="2:9" ht="12.75" x14ac:dyDescent="0.2">
      <c r="B814" s="14"/>
      <c r="I814" s="14"/>
    </row>
    <row r="815" spans="2:9" ht="12.75" x14ac:dyDescent="0.2">
      <c r="B815" s="14"/>
      <c r="I815" s="14"/>
    </row>
    <row r="816" spans="2:9" ht="12.75" x14ac:dyDescent="0.2">
      <c r="B816" s="14"/>
      <c r="I816" s="14"/>
    </row>
    <row r="817" spans="2:9" ht="12.75" x14ac:dyDescent="0.2">
      <c r="B817" s="14"/>
      <c r="I817" s="14"/>
    </row>
    <row r="818" spans="2:9" ht="12.75" x14ac:dyDescent="0.2">
      <c r="B818" s="14"/>
      <c r="I818" s="14"/>
    </row>
    <row r="819" spans="2:9" ht="12.75" x14ac:dyDescent="0.2">
      <c r="B819" s="14"/>
      <c r="I819" s="14"/>
    </row>
    <row r="820" spans="2:9" ht="12.75" x14ac:dyDescent="0.2">
      <c r="B820" s="14"/>
      <c r="I820" s="14"/>
    </row>
    <row r="821" spans="2:9" ht="12.75" x14ac:dyDescent="0.2">
      <c r="B821" s="14"/>
      <c r="I821" s="14"/>
    </row>
    <row r="822" spans="2:9" ht="12.75" x14ac:dyDescent="0.2">
      <c r="B822" s="14"/>
      <c r="I822" s="14"/>
    </row>
    <row r="823" spans="2:9" ht="12.75" x14ac:dyDescent="0.2">
      <c r="B823" s="14"/>
      <c r="I823" s="14"/>
    </row>
    <row r="824" spans="2:9" ht="12.75" x14ac:dyDescent="0.2">
      <c r="B824" s="14"/>
      <c r="I824" s="14"/>
    </row>
    <row r="825" spans="2:9" ht="12.75" x14ac:dyDescent="0.2">
      <c r="B825" s="14"/>
      <c r="I825" s="14"/>
    </row>
    <row r="826" spans="2:9" ht="12.75" x14ac:dyDescent="0.2">
      <c r="B826" s="14"/>
      <c r="I826" s="14"/>
    </row>
    <row r="827" spans="2:9" ht="12.75" x14ac:dyDescent="0.2">
      <c r="B827" s="14"/>
      <c r="I827" s="14"/>
    </row>
    <row r="828" spans="2:9" ht="12.75" x14ac:dyDescent="0.2">
      <c r="B828" s="14"/>
      <c r="I828" s="14"/>
    </row>
    <row r="829" spans="2:9" ht="12.75" x14ac:dyDescent="0.2">
      <c r="B829" s="14"/>
      <c r="I829" s="14"/>
    </row>
    <row r="830" spans="2:9" ht="12.75" x14ac:dyDescent="0.2">
      <c r="B830" s="14"/>
      <c r="I830" s="14"/>
    </row>
    <row r="831" spans="2:9" ht="12.75" x14ac:dyDescent="0.2">
      <c r="B831" s="14"/>
      <c r="I831" s="14"/>
    </row>
    <row r="832" spans="2:9" ht="12.75" x14ac:dyDescent="0.2">
      <c r="B832" s="14"/>
      <c r="I832" s="14"/>
    </row>
    <row r="833" spans="2:9" ht="12.75" x14ac:dyDescent="0.2">
      <c r="B833" s="14"/>
      <c r="I833" s="14"/>
    </row>
    <row r="834" spans="2:9" ht="12.75" x14ac:dyDescent="0.2">
      <c r="B834" s="14"/>
      <c r="I834" s="14"/>
    </row>
    <row r="835" spans="2:9" ht="12.75" x14ac:dyDescent="0.2">
      <c r="B835" s="14"/>
      <c r="I835" s="14"/>
    </row>
    <row r="836" spans="2:9" ht="12.75" x14ac:dyDescent="0.2">
      <c r="B836" s="14"/>
      <c r="I836" s="14"/>
    </row>
    <row r="837" spans="2:9" ht="12.75" x14ac:dyDescent="0.2">
      <c r="B837" s="14"/>
      <c r="I837" s="14"/>
    </row>
    <row r="838" spans="2:9" ht="12.75" x14ac:dyDescent="0.2">
      <c r="B838" s="14"/>
      <c r="I838" s="14"/>
    </row>
    <row r="839" spans="2:9" ht="12.75" x14ac:dyDescent="0.2">
      <c r="B839" s="14"/>
      <c r="I839" s="14"/>
    </row>
    <row r="840" spans="2:9" ht="12.75" x14ac:dyDescent="0.2">
      <c r="B840" s="14"/>
      <c r="I840" s="14"/>
    </row>
    <row r="841" spans="2:9" ht="12.75" x14ac:dyDescent="0.2">
      <c r="B841" s="14"/>
      <c r="I841" s="14"/>
    </row>
    <row r="842" spans="2:9" ht="12.75" x14ac:dyDescent="0.2">
      <c r="B842" s="14"/>
      <c r="I842" s="14"/>
    </row>
    <row r="843" spans="2:9" ht="12.75" x14ac:dyDescent="0.2">
      <c r="B843" s="14"/>
      <c r="I843" s="14"/>
    </row>
    <row r="844" spans="2:9" ht="12.75" x14ac:dyDescent="0.2">
      <c r="B844" s="14"/>
      <c r="I844" s="14"/>
    </row>
    <row r="845" spans="2:9" ht="12.75" x14ac:dyDescent="0.2">
      <c r="B845" s="14"/>
      <c r="I845" s="14"/>
    </row>
    <row r="846" spans="2:9" ht="12.75" x14ac:dyDescent="0.2">
      <c r="B846" s="14"/>
      <c r="I846" s="14"/>
    </row>
    <row r="847" spans="2:9" ht="12.75" x14ac:dyDescent="0.2">
      <c r="B847" s="14"/>
      <c r="I847" s="14"/>
    </row>
    <row r="848" spans="2:9" ht="12.75" x14ac:dyDescent="0.2">
      <c r="B848" s="14"/>
      <c r="I848" s="14"/>
    </row>
    <row r="849" spans="2:9" ht="12.75" x14ac:dyDescent="0.2">
      <c r="B849" s="14"/>
      <c r="I849" s="14"/>
    </row>
    <row r="850" spans="2:9" ht="12.75" x14ac:dyDescent="0.2">
      <c r="B850" s="14"/>
      <c r="I850" s="14"/>
    </row>
    <row r="851" spans="2:9" ht="12.75" x14ac:dyDescent="0.2">
      <c r="B851" s="14"/>
      <c r="I851" s="14"/>
    </row>
    <row r="852" spans="2:9" ht="12.75" x14ac:dyDescent="0.2">
      <c r="B852" s="14"/>
      <c r="I852" s="14"/>
    </row>
    <row r="853" spans="2:9" ht="12.75" x14ac:dyDescent="0.2">
      <c r="B853" s="14"/>
      <c r="I853" s="14"/>
    </row>
    <row r="854" spans="2:9" ht="12.75" x14ac:dyDescent="0.2">
      <c r="B854" s="14"/>
      <c r="I854" s="14"/>
    </row>
    <row r="855" spans="2:9" ht="12.75" x14ac:dyDescent="0.2">
      <c r="B855" s="14"/>
      <c r="I855" s="14"/>
    </row>
    <row r="856" spans="2:9" ht="12.75" x14ac:dyDescent="0.2">
      <c r="B856" s="14"/>
      <c r="I856" s="14"/>
    </row>
    <row r="857" spans="2:9" ht="12.75" x14ac:dyDescent="0.2">
      <c r="B857" s="14"/>
      <c r="I857" s="14"/>
    </row>
    <row r="858" spans="2:9" ht="12.75" x14ac:dyDescent="0.2">
      <c r="B858" s="14"/>
      <c r="I858" s="14"/>
    </row>
    <row r="859" spans="2:9" ht="12.75" x14ac:dyDescent="0.2">
      <c r="B859" s="14"/>
      <c r="I859" s="14"/>
    </row>
    <row r="860" spans="2:9" ht="12.75" x14ac:dyDescent="0.2">
      <c r="B860" s="14"/>
      <c r="I860" s="14"/>
    </row>
    <row r="861" spans="2:9" ht="12.75" x14ac:dyDescent="0.2">
      <c r="B861" s="14"/>
      <c r="I861" s="14"/>
    </row>
    <row r="862" spans="2:9" ht="12.75" x14ac:dyDescent="0.2">
      <c r="B862" s="14"/>
      <c r="I862" s="14"/>
    </row>
    <row r="863" spans="2:9" ht="12.75" x14ac:dyDescent="0.2">
      <c r="B863" s="14"/>
      <c r="I863" s="14"/>
    </row>
    <row r="864" spans="2:9" ht="12.75" x14ac:dyDescent="0.2">
      <c r="B864" s="14"/>
      <c r="I864" s="14"/>
    </row>
    <row r="865" spans="2:9" ht="12.75" x14ac:dyDescent="0.2">
      <c r="B865" s="14"/>
      <c r="I865" s="14"/>
    </row>
    <row r="866" spans="2:9" ht="12.75" x14ac:dyDescent="0.2">
      <c r="B866" s="14"/>
      <c r="I866" s="14"/>
    </row>
    <row r="867" spans="2:9" ht="12.75" x14ac:dyDescent="0.2">
      <c r="B867" s="14"/>
      <c r="I867" s="14"/>
    </row>
    <row r="868" spans="2:9" ht="12.75" x14ac:dyDescent="0.2">
      <c r="B868" s="14"/>
      <c r="I868" s="14"/>
    </row>
    <row r="869" spans="2:9" ht="12.75" x14ac:dyDescent="0.2">
      <c r="B869" s="14"/>
      <c r="I869" s="14"/>
    </row>
    <row r="870" spans="2:9" ht="12.75" x14ac:dyDescent="0.2">
      <c r="B870" s="14"/>
      <c r="I870" s="14"/>
    </row>
    <row r="871" spans="2:9" ht="12.75" x14ac:dyDescent="0.2">
      <c r="B871" s="14"/>
      <c r="I871" s="14"/>
    </row>
    <row r="872" spans="2:9" ht="12.75" x14ac:dyDescent="0.2">
      <c r="B872" s="14"/>
      <c r="I872" s="14"/>
    </row>
    <row r="873" spans="2:9" ht="12.75" x14ac:dyDescent="0.2">
      <c r="B873" s="14"/>
      <c r="I873" s="14"/>
    </row>
    <row r="874" spans="2:9" ht="12.75" x14ac:dyDescent="0.2">
      <c r="B874" s="14"/>
      <c r="I874" s="14"/>
    </row>
    <row r="875" spans="2:9" ht="12.75" x14ac:dyDescent="0.2">
      <c r="B875" s="14"/>
      <c r="I875" s="14"/>
    </row>
    <row r="876" spans="2:9" ht="12.75" x14ac:dyDescent="0.2">
      <c r="B876" s="14"/>
      <c r="I876" s="14"/>
    </row>
    <row r="877" spans="2:9" ht="12.75" x14ac:dyDescent="0.2">
      <c r="B877" s="14"/>
      <c r="I877" s="14"/>
    </row>
    <row r="878" spans="2:9" ht="12.75" x14ac:dyDescent="0.2">
      <c r="B878" s="14"/>
      <c r="I878" s="14"/>
    </row>
    <row r="879" spans="2:9" ht="12.75" x14ac:dyDescent="0.2">
      <c r="B879" s="14"/>
      <c r="I879" s="14"/>
    </row>
    <row r="880" spans="2:9" ht="12.75" x14ac:dyDescent="0.2">
      <c r="B880" s="14"/>
      <c r="I880" s="14"/>
    </row>
    <row r="881" spans="2:9" ht="12.75" x14ac:dyDescent="0.2">
      <c r="B881" s="14"/>
      <c r="I881" s="14"/>
    </row>
    <row r="882" spans="2:9" ht="12.75" x14ac:dyDescent="0.2">
      <c r="B882" s="14"/>
      <c r="I882" s="14"/>
    </row>
    <row r="883" spans="2:9" ht="12.75" x14ac:dyDescent="0.2">
      <c r="B883" s="14"/>
      <c r="I883" s="14"/>
    </row>
    <row r="884" spans="2:9" ht="12.75" x14ac:dyDescent="0.2">
      <c r="B884" s="14"/>
      <c r="I884" s="14"/>
    </row>
    <row r="885" spans="2:9" ht="12.75" x14ac:dyDescent="0.2">
      <c r="B885" s="14"/>
      <c r="I885" s="14"/>
    </row>
    <row r="886" spans="2:9" ht="12.75" x14ac:dyDescent="0.2">
      <c r="B886" s="14"/>
      <c r="I886" s="14"/>
    </row>
    <row r="887" spans="2:9" ht="12.75" x14ac:dyDescent="0.2">
      <c r="B887" s="14"/>
      <c r="I887" s="14"/>
    </row>
    <row r="888" spans="2:9" ht="12.75" x14ac:dyDescent="0.2">
      <c r="B888" s="14"/>
      <c r="I888" s="14"/>
    </row>
    <row r="889" spans="2:9" ht="12.75" x14ac:dyDescent="0.2">
      <c r="B889" s="14"/>
      <c r="I889" s="14"/>
    </row>
    <row r="890" spans="2:9" ht="12.75" x14ac:dyDescent="0.2">
      <c r="B890" s="14"/>
      <c r="I890" s="14"/>
    </row>
    <row r="891" spans="2:9" ht="12.75" x14ac:dyDescent="0.2">
      <c r="B891" s="14"/>
      <c r="I891" s="14"/>
    </row>
    <row r="892" spans="2:9" ht="12.75" x14ac:dyDescent="0.2">
      <c r="B892" s="14"/>
      <c r="I892" s="14"/>
    </row>
    <row r="893" spans="2:9" ht="12.75" x14ac:dyDescent="0.2">
      <c r="B893" s="14"/>
      <c r="I893" s="14"/>
    </row>
    <row r="894" spans="2:9" ht="12.75" x14ac:dyDescent="0.2">
      <c r="B894" s="14"/>
      <c r="I894" s="14"/>
    </row>
    <row r="895" spans="2:9" ht="12.75" x14ac:dyDescent="0.2">
      <c r="B895" s="14"/>
      <c r="I895" s="14"/>
    </row>
    <row r="896" spans="2:9" ht="12.75" x14ac:dyDescent="0.2">
      <c r="B896" s="14"/>
      <c r="I896" s="14"/>
    </row>
    <row r="897" spans="2:9" ht="12.75" x14ac:dyDescent="0.2">
      <c r="B897" s="14"/>
      <c r="I897" s="14"/>
    </row>
    <row r="898" spans="2:9" ht="12.75" x14ac:dyDescent="0.2">
      <c r="B898" s="14"/>
      <c r="I898" s="14"/>
    </row>
    <row r="899" spans="2:9" ht="12.75" x14ac:dyDescent="0.2">
      <c r="B899" s="14"/>
      <c r="I899" s="14"/>
    </row>
    <row r="900" spans="2:9" ht="12.75" x14ac:dyDescent="0.2">
      <c r="B900" s="14"/>
      <c r="I900" s="14"/>
    </row>
    <row r="901" spans="2:9" ht="12.75" x14ac:dyDescent="0.2">
      <c r="B901" s="14"/>
      <c r="I901" s="14"/>
    </row>
    <row r="902" spans="2:9" ht="12.75" x14ac:dyDescent="0.2">
      <c r="B902" s="14"/>
      <c r="I902" s="14"/>
    </row>
    <row r="903" spans="2:9" ht="12.75" x14ac:dyDescent="0.2">
      <c r="B903" s="14"/>
      <c r="I903" s="14"/>
    </row>
    <row r="904" spans="2:9" ht="12.75" x14ac:dyDescent="0.2">
      <c r="B904" s="14"/>
      <c r="I904" s="14"/>
    </row>
    <row r="905" spans="2:9" ht="12.75" x14ac:dyDescent="0.2">
      <c r="B905" s="14"/>
      <c r="I905" s="14"/>
    </row>
    <row r="906" spans="2:9" ht="12.75" x14ac:dyDescent="0.2">
      <c r="B906" s="14"/>
      <c r="I906" s="14"/>
    </row>
    <row r="907" spans="2:9" ht="12.75" x14ac:dyDescent="0.2">
      <c r="B907" s="14"/>
      <c r="I907" s="14"/>
    </row>
    <row r="908" spans="2:9" ht="12.75" x14ac:dyDescent="0.2">
      <c r="B908" s="14"/>
      <c r="I908" s="14"/>
    </row>
    <row r="909" spans="2:9" ht="12.75" x14ac:dyDescent="0.2">
      <c r="B909" s="14"/>
      <c r="I909" s="14"/>
    </row>
    <row r="910" spans="2:9" ht="12.75" x14ac:dyDescent="0.2">
      <c r="B910" s="14"/>
      <c r="I910" s="14"/>
    </row>
    <row r="911" spans="2:9" ht="12.75" x14ac:dyDescent="0.2">
      <c r="B911" s="14"/>
      <c r="I911" s="14"/>
    </row>
    <row r="912" spans="2:9" ht="12.75" x14ac:dyDescent="0.2">
      <c r="B912" s="14"/>
      <c r="I912" s="14"/>
    </row>
    <row r="913" spans="2:9" ht="12.75" x14ac:dyDescent="0.2">
      <c r="B913" s="14"/>
      <c r="I913" s="14"/>
    </row>
    <row r="914" spans="2:9" ht="12.75" x14ac:dyDescent="0.2">
      <c r="B914" s="14"/>
      <c r="I914" s="14"/>
    </row>
    <row r="915" spans="2:9" ht="12.75" x14ac:dyDescent="0.2">
      <c r="B915" s="14"/>
      <c r="I915" s="14"/>
    </row>
    <row r="916" spans="2:9" ht="12.75" x14ac:dyDescent="0.2">
      <c r="B916" s="14"/>
      <c r="I916" s="14"/>
    </row>
    <row r="917" spans="2:9" ht="12.75" x14ac:dyDescent="0.2">
      <c r="B917" s="14"/>
      <c r="I917" s="14"/>
    </row>
    <row r="918" spans="2:9" ht="12.75" x14ac:dyDescent="0.2">
      <c r="B918" s="14"/>
      <c r="I918" s="14"/>
    </row>
    <row r="919" spans="2:9" ht="12.75" x14ac:dyDescent="0.2">
      <c r="B919" s="14"/>
      <c r="I919" s="14"/>
    </row>
    <row r="920" spans="2:9" ht="12.75" x14ac:dyDescent="0.2">
      <c r="B920" s="14"/>
      <c r="I920" s="14"/>
    </row>
    <row r="921" spans="2:9" ht="12.75" x14ac:dyDescent="0.2">
      <c r="B921" s="14"/>
      <c r="I921" s="14"/>
    </row>
    <row r="922" spans="2:9" ht="12.75" x14ac:dyDescent="0.2">
      <c r="B922" s="14"/>
      <c r="I922" s="14"/>
    </row>
    <row r="923" spans="2:9" ht="12.75" x14ac:dyDescent="0.2">
      <c r="B923" s="14"/>
      <c r="I923" s="14"/>
    </row>
    <row r="924" spans="2:9" ht="12.75" x14ac:dyDescent="0.2">
      <c r="B924" s="14"/>
      <c r="I924" s="14"/>
    </row>
    <row r="925" spans="2:9" ht="12.75" x14ac:dyDescent="0.2">
      <c r="B925" s="14"/>
      <c r="I925" s="14"/>
    </row>
    <row r="926" spans="2:9" ht="12.75" x14ac:dyDescent="0.2">
      <c r="B926" s="14"/>
      <c r="I926" s="14"/>
    </row>
    <row r="927" spans="2:9" ht="12.75" x14ac:dyDescent="0.2">
      <c r="B927" s="14"/>
      <c r="I927" s="14"/>
    </row>
    <row r="928" spans="2:9" ht="12.75" x14ac:dyDescent="0.2">
      <c r="B928" s="14"/>
      <c r="I928" s="14"/>
    </row>
    <row r="929" spans="2:9" ht="12.75" x14ac:dyDescent="0.2">
      <c r="B929" s="14"/>
      <c r="I929" s="14"/>
    </row>
    <row r="930" spans="2:9" ht="12.75" x14ac:dyDescent="0.2">
      <c r="B930" s="14"/>
      <c r="I930" s="14"/>
    </row>
    <row r="931" spans="2:9" ht="12.75" x14ac:dyDescent="0.2">
      <c r="B931" s="14"/>
      <c r="I931" s="14"/>
    </row>
    <row r="932" spans="2:9" ht="12.75" x14ac:dyDescent="0.2">
      <c r="B932" s="14"/>
      <c r="I932" s="14"/>
    </row>
    <row r="933" spans="2:9" ht="12.75" x14ac:dyDescent="0.2">
      <c r="B933" s="14"/>
      <c r="I933" s="14"/>
    </row>
    <row r="934" spans="2:9" ht="12.75" x14ac:dyDescent="0.2">
      <c r="B934" s="14"/>
      <c r="I934" s="14"/>
    </row>
    <row r="935" spans="2:9" ht="12.75" x14ac:dyDescent="0.2">
      <c r="B935" s="14"/>
      <c r="I935" s="14"/>
    </row>
    <row r="936" spans="2:9" ht="12.75" x14ac:dyDescent="0.2">
      <c r="B936" s="14"/>
      <c r="I936" s="14"/>
    </row>
    <row r="937" spans="2:9" ht="12.75" x14ac:dyDescent="0.2">
      <c r="B937" s="14"/>
      <c r="I937" s="14"/>
    </row>
    <row r="938" spans="2:9" ht="12.75" x14ac:dyDescent="0.2">
      <c r="B938" s="14"/>
      <c r="I938" s="14"/>
    </row>
    <row r="939" spans="2:9" ht="12.75" x14ac:dyDescent="0.2">
      <c r="B939" s="14"/>
      <c r="I939" s="14"/>
    </row>
    <row r="940" spans="2:9" ht="12.75" x14ac:dyDescent="0.2">
      <c r="B940" s="14"/>
      <c r="I940" s="14"/>
    </row>
    <row r="941" spans="2:9" ht="12.75" x14ac:dyDescent="0.2">
      <c r="B941" s="14"/>
      <c r="I941" s="14"/>
    </row>
    <row r="942" spans="2:9" ht="12.75" x14ac:dyDescent="0.2">
      <c r="B942" s="14"/>
      <c r="I942" s="14"/>
    </row>
    <row r="943" spans="2:9" ht="12.75" x14ac:dyDescent="0.2">
      <c r="B943" s="14"/>
      <c r="I943" s="14"/>
    </row>
    <row r="944" spans="2:9" ht="12.75" x14ac:dyDescent="0.2">
      <c r="B944" s="14"/>
      <c r="I944" s="14"/>
    </row>
    <row r="945" spans="2:9" ht="12.75" x14ac:dyDescent="0.2">
      <c r="B945" s="14"/>
      <c r="I945" s="14"/>
    </row>
    <row r="946" spans="2:9" ht="12.75" x14ac:dyDescent="0.2">
      <c r="B946" s="14"/>
      <c r="I946" s="14"/>
    </row>
    <row r="947" spans="2:9" ht="12.75" x14ac:dyDescent="0.2">
      <c r="B947" s="14"/>
      <c r="I947" s="14"/>
    </row>
    <row r="948" spans="2:9" ht="12.75" x14ac:dyDescent="0.2">
      <c r="B948" s="14"/>
      <c r="I948" s="14"/>
    </row>
    <row r="949" spans="2:9" ht="12.75" x14ac:dyDescent="0.2">
      <c r="B949" s="14"/>
      <c r="I949" s="14"/>
    </row>
    <row r="950" spans="2:9" ht="12.75" x14ac:dyDescent="0.2">
      <c r="B950" s="14"/>
      <c r="I950" s="14"/>
    </row>
    <row r="951" spans="2:9" ht="12.75" x14ac:dyDescent="0.2">
      <c r="B951" s="14"/>
      <c r="I951" s="14"/>
    </row>
    <row r="952" spans="2:9" ht="12.75" x14ac:dyDescent="0.2">
      <c r="B952" s="14"/>
      <c r="I952" s="14"/>
    </row>
    <row r="953" spans="2:9" ht="12.75" x14ac:dyDescent="0.2">
      <c r="B953" s="14"/>
      <c r="I953" s="14"/>
    </row>
    <row r="954" spans="2:9" ht="12.75" x14ac:dyDescent="0.2">
      <c r="B954" s="14"/>
      <c r="I954" s="14"/>
    </row>
    <row r="955" spans="2:9" ht="12.75" x14ac:dyDescent="0.2">
      <c r="B955" s="14"/>
      <c r="I955" s="14"/>
    </row>
    <row r="956" spans="2:9" ht="12.75" x14ac:dyDescent="0.2">
      <c r="B956" s="14"/>
      <c r="I956" s="14"/>
    </row>
    <row r="957" spans="2:9" ht="12.75" x14ac:dyDescent="0.2">
      <c r="B957" s="14"/>
      <c r="I957" s="14"/>
    </row>
    <row r="958" spans="2:9" ht="12.75" x14ac:dyDescent="0.2">
      <c r="B958" s="14"/>
      <c r="I958" s="14"/>
    </row>
    <row r="959" spans="2:9" ht="12.75" x14ac:dyDescent="0.2">
      <c r="B959" s="14"/>
      <c r="I959" s="14"/>
    </row>
    <row r="960" spans="2:9" ht="12.75" x14ac:dyDescent="0.2">
      <c r="B960" s="14"/>
      <c r="I960" s="14"/>
    </row>
    <row r="961" spans="2:9" ht="12.75" x14ac:dyDescent="0.2">
      <c r="B961" s="14"/>
      <c r="I961" s="14"/>
    </row>
    <row r="962" spans="2:9" ht="12.75" x14ac:dyDescent="0.2">
      <c r="B962" s="14"/>
      <c r="I962" s="14"/>
    </row>
    <row r="963" spans="2:9" ht="12.75" x14ac:dyDescent="0.2">
      <c r="B963" s="14"/>
      <c r="I963" s="14"/>
    </row>
    <row r="964" spans="2:9" ht="12.75" x14ac:dyDescent="0.2">
      <c r="B964" s="14"/>
      <c r="I964" s="14"/>
    </row>
    <row r="965" spans="2:9" ht="12.75" x14ac:dyDescent="0.2">
      <c r="B965" s="14"/>
      <c r="I965" s="14"/>
    </row>
    <row r="966" spans="2:9" ht="12.75" x14ac:dyDescent="0.2">
      <c r="B966" s="14"/>
      <c r="I966" s="14"/>
    </row>
    <row r="967" spans="2:9" ht="12.75" x14ac:dyDescent="0.2">
      <c r="B967" s="14"/>
      <c r="I967" s="14"/>
    </row>
    <row r="968" spans="2:9" ht="12.75" x14ac:dyDescent="0.2">
      <c r="B968" s="14"/>
      <c r="I968" s="14"/>
    </row>
    <row r="969" spans="2:9" ht="12.75" x14ac:dyDescent="0.2">
      <c r="B969" s="14"/>
      <c r="I969" s="14"/>
    </row>
    <row r="970" spans="2:9" ht="12.75" x14ac:dyDescent="0.2">
      <c r="B970" s="14"/>
      <c r="I970" s="14"/>
    </row>
    <row r="971" spans="2:9" ht="12.75" x14ac:dyDescent="0.2">
      <c r="B971" s="14"/>
      <c r="I971" s="14"/>
    </row>
    <row r="972" spans="2:9" ht="12.75" x14ac:dyDescent="0.2">
      <c r="B972" s="14"/>
      <c r="I972" s="14"/>
    </row>
    <row r="973" spans="2:9" ht="12.75" x14ac:dyDescent="0.2">
      <c r="B973" s="14"/>
      <c r="I973" s="14"/>
    </row>
    <row r="974" spans="2:9" ht="12.75" x14ac:dyDescent="0.2">
      <c r="B974" s="14"/>
      <c r="I974" s="14"/>
    </row>
    <row r="975" spans="2:9" ht="12.75" x14ac:dyDescent="0.2">
      <c r="B975" s="14"/>
      <c r="I975" s="14"/>
    </row>
    <row r="976" spans="2:9" ht="12.75" x14ac:dyDescent="0.2">
      <c r="B976" s="14"/>
      <c r="I976" s="14"/>
    </row>
    <row r="977" spans="2:9" ht="12.75" x14ac:dyDescent="0.2">
      <c r="B977" s="14"/>
      <c r="I977" s="14"/>
    </row>
    <row r="978" spans="2:9" ht="12.75" x14ac:dyDescent="0.2">
      <c r="B978" s="14"/>
      <c r="I978" s="14"/>
    </row>
    <row r="979" spans="2:9" ht="12.75" x14ac:dyDescent="0.2">
      <c r="B979" s="14"/>
      <c r="I979" s="14"/>
    </row>
    <row r="980" spans="2:9" ht="12.75" x14ac:dyDescent="0.2">
      <c r="B980" s="14"/>
      <c r="I980" s="14"/>
    </row>
    <row r="981" spans="2:9" ht="12.75" x14ac:dyDescent="0.2">
      <c r="B981" s="14"/>
      <c r="I981" s="14"/>
    </row>
    <row r="982" spans="2:9" ht="12.75" x14ac:dyDescent="0.2">
      <c r="B982" s="14"/>
      <c r="I982" s="14"/>
    </row>
    <row r="983" spans="2:9" ht="12.75" x14ac:dyDescent="0.2">
      <c r="B983" s="14"/>
      <c r="I983" s="14"/>
    </row>
    <row r="984" spans="2:9" ht="12.75" x14ac:dyDescent="0.2">
      <c r="B984" s="14"/>
      <c r="I984" s="14"/>
    </row>
    <row r="985" spans="2:9" ht="12.75" x14ac:dyDescent="0.2">
      <c r="B985" s="14"/>
      <c r="I985" s="14"/>
    </row>
    <row r="986" spans="2:9" ht="12.75" x14ac:dyDescent="0.2">
      <c r="B986" s="14"/>
      <c r="I986" s="14"/>
    </row>
    <row r="987" spans="2:9" ht="12.75" x14ac:dyDescent="0.2">
      <c r="B987" s="14"/>
      <c r="I987" s="14"/>
    </row>
    <row r="988" spans="2:9" ht="12.75" x14ac:dyDescent="0.2">
      <c r="B988" s="14"/>
      <c r="I988" s="14"/>
    </row>
    <row r="989" spans="2:9" ht="12.75" x14ac:dyDescent="0.2">
      <c r="B989" s="14"/>
      <c r="I989" s="14"/>
    </row>
    <row r="990" spans="2:9" ht="12.75" x14ac:dyDescent="0.2">
      <c r="B990" s="14"/>
      <c r="I990" s="14"/>
    </row>
    <row r="991" spans="2:9" ht="12.75" x14ac:dyDescent="0.2">
      <c r="B991" s="14"/>
      <c r="I991" s="14"/>
    </row>
    <row r="992" spans="2:9" ht="12.75" x14ac:dyDescent="0.2">
      <c r="B992" s="14"/>
      <c r="I992" s="14"/>
    </row>
    <row r="993" spans="2:9" ht="12.75" x14ac:dyDescent="0.2">
      <c r="B993" s="14"/>
      <c r="I993" s="14"/>
    </row>
    <row r="994" spans="2:9" ht="12.75" x14ac:dyDescent="0.2">
      <c r="B994" s="14"/>
      <c r="I994" s="14"/>
    </row>
    <row r="995" spans="2:9" ht="12.75" x14ac:dyDescent="0.2">
      <c r="B995" s="14"/>
      <c r="I995" s="14"/>
    </row>
    <row r="996" spans="2:9" ht="12.75" x14ac:dyDescent="0.2">
      <c r="B996" s="14"/>
      <c r="I996" s="14"/>
    </row>
    <row r="997" spans="2:9" ht="12.75" x14ac:dyDescent="0.2">
      <c r="B997" s="14"/>
      <c r="I997" s="14"/>
    </row>
    <row r="998" spans="2:9" ht="12.75" x14ac:dyDescent="0.2">
      <c r="B998" s="14"/>
      <c r="I998" s="14"/>
    </row>
    <row r="999" spans="2:9" ht="12.75" x14ac:dyDescent="0.2">
      <c r="B999" s="14"/>
      <c r="I999" s="14"/>
    </row>
    <row r="1000" spans="2:9" ht="12.75" x14ac:dyDescent="0.2">
      <c r="B1000" s="14"/>
      <c r="I1000" s="14"/>
    </row>
  </sheetData>
  <hyperlinks>
    <hyperlink ref="J1" location="Master!A1" display="Master" xr:uid="{00000000-0004-0000-60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1" max="1" width="8" customWidth="1"/>
    <col min="2" max="2" width="9.85546875" customWidth="1"/>
    <col min="3" max="3" width="14" customWidth="1"/>
    <col min="4" max="4" width="9.140625" customWidth="1"/>
    <col min="5" max="5" width="9.42578125" customWidth="1"/>
    <col min="6" max="6" width="16.7109375" customWidth="1"/>
    <col min="7" max="7" width="12.5703125" customWidth="1"/>
    <col min="8" max="8" width="15.85546875" customWidth="1"/>
    <col min="10" max="10" width="8.42578125" customWidth="1"/>
  </cols>
  <sheetData>
    <row r="1" spans="1:26" ht="24" customHeight="1" x14ac:dyDescent="0.2">
      <c r="A1" s="2" t="s">
        <v>37</v>
      </c>
      <c r="B1" s="31" t="s">
        <v>38</v>
      </c>
      <c r="C1" s="33" t="s">
        <v>39</v>
      </c>
      <c r="D1" s="2" t="s">
        <v>40</v>
      </c>
      <c r="E1" s="2" t="s">
        <v>41</v>
      </c>
      <c r="F1" s="2" t="s">
        <v>42</v>
      </c>
      <c r="G1" s="2"/>
      <c r="H1" s="2"/>
      <c r="I1" s="31"/>
      <c r="J1" s="32" t="s">
        <v>43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x14ac:dyDescent="0.2">
      <c r="A2" s="22"/>
      <c r="B2" s="14"/>
      <c r="I2" s="14"/>
    </row>
    <row r="3" spans="1:26" ht="12.75" x14ac:dyDescent="0.2">
      <c r="B3" s="14"/>
      <c r="I3" s="14"/>
    </row>
    <row r="4" spans="1:26" ht="12.75" x14ac:dyDescent="0.2">
      <c r="B4" s="14"/>
      <c r="I4" s="14"/>
    </row>
    <row r="5" spans="1:26" ht="12.75" x14ac:dyDescent="0.2">
      <c r="B5" s="14"/>
      <c r="I5" s="14"/>
    </row>
    <row r="6" spans="1:26" ht="12.75" x14ac:dyDescent="0.2">
      <c r="B6" s="14"/>
      <c r="I6" s="14"/>
    </row>
    <row r="7" spans="1:26" ht="12.75" x14ac:dyDescent="0.2">
      <c r="B7" s="14"/>
      <c r="I7" s="14"/>
    </row>
    <row r="8" spans="1:26" ht="12.75" x14ac:dyDescent="0.2">
      <c r="B8" s="14"/>
      <c r="H8" s="4" t="s">
        <v>23</v>
      </c>
      <c r="I8" s="14">
        <f>SUMIF(F:F,"Fairshare",B:B)</f>
        <v>0</v>
      </c>
    </row>
    <row r="9" spans="1:26" ht="12.75" x14ac:dyDescent="0.2">
      <c r="B9" s="14"/>
      <c r="H9" s="4" t="s">
        <v>24</v>
      </c>
      <c r="I9" s="14">
        <f>SUMIF(F:F,"Percussion Fee",B:B)</f>
        <v>0</v>
      </c>
    </row>
    <row r="10" spans="1:26" ht="12.75" x14ac:dyDescent="0.2">
      <c r="B10" s="14"/>
      <c r="H10" s="4" t="s">
        <v>25</v>
      </c>
      <c r="I10" s="14">
        <f>SUMIF(F:F,"Bibbers",B:B)</f>
        <v>0</v>
      </c>
    </row>
    <row r="11" spans="1:26" ht="12.75" x14ac:dyDescent="0.2">
      <c r="B11" s="14"/>
      <c r="H11" s="4" t="s">
        <v>26</v>
      </c>
      <c r="I11" s="14">
        <f>SUMIF(F:F,"Shoes",B:B)</f>
        <v>0</v>
      </c>
    </row>
    <row r="12" spans="1:26" ht="12.75" x14ac:dyDescent="0.2">
      <c r="B12" s="14"/>
      <c r="H12" s="4" t="s">
        <v>27</v>
      </c>
      <c r="I12" s="14">
        <f>SUMIF(F:F,"Suit",B:B)</f>
        <v>0</v>
      </c>
    </row>
    <row r="13" spans="1:26" ht="12.75" x14ac:dyDescent="0.2">
      <c r="B13" s="14"/>
      <c r="H13" s="4" t="s">
        <v>28</v>
      </c>
      <c r="I13" s="14">
        <f>SUMIF(F:F,"Dress",B:B)</f>
        <v>0</v>
      </c>
    </row>
    <row r="14" spans="1:26" ht="12.75" x14ac:dyDescent="0.2">
      <c r="B14" s="14"/>
      <c r="H14" s="4" t="s">
        <v>46</v>
      </c>
      <c r="I14" s="14">
        <f>SUMIF(F:F,"All County",B:B)</f>
        <v>0</v>
      </c>
    </row>
    <row r="15" spans="1:26" ht="12.75" x14ac:dyDescent="0.2">
      <c r="B15" s="14"/>
      <c r="H15" s="4" t="s">
        <v>47</v>
      </c>
      <c r="I15" s="14">
        <f>SUMIF(F:F,"SE",B:B)</f>
        <v>0</v>
      </c>
    </row>
    <row r="16" spans="1:26" ht="12.75" x14ac:dyDescent="0.2">
      <c r="B16" s="14"/>
      <c r="H16" s="4" t="s">
        <v>12</v>
      </c>
      <c r="I16" s="14">
        <f>SUMIF(F:F,"State",B:B)</f>
        <v>0</v>
      </c>
    </row>
    <row r="17" spans="2:9" ht="12.75" x14ac:dyDescent="0.2">
      <c r="B17" s="14"/>
      <c r="H17" s="4" t="s">
        <v>13</v>
      </c>
      <c r="I17" s="14">
        <f>SUMIF(F:F,"Indoor Winds",B:B)</f>
        <v>0</v>
      </c>
    </row>
    <row r="18" spans="2:9" ht="12.75" x14ac:dyDescent="0.2">
      <c r="B18" s="14"/>
      <c r="H18" s="4" t="s">
        <v>14</v>
      </c>
      <c r="I18" s="14">
        <f>SUMIF(F:F,"Indoor Guard",B:B)</f>
        <v>0</v>
      </c>
    </row>
    <row r="19" spans="2:9" ht="12.75" x14ac:dyDescent="0.2">
      <c r="B19" s="14"/>
      <c r="H19" s="4" t="s">
        <v>48</v>
      </c>
      <c r="I19" s="14">
        <f>SUMIF(F:F,"Leadership Cord",B:B)</f>
        <v>0</v>
      </c>
    </row>
    <row r="20" spans="2:9" ht="12.75" x14ac:dyDescent="0.2">
      <c r="B20" s="14"/>
      <c r="H20" s="4" t="s">
        <v>16</v>
      </c>
      <c r="I20" s="14">
        <f>SUMIF(F:F,"Gloves",B:B)</f>
        <v>0</v>
      </c>
    </row>
    <row r="21" spans="2:9" ht="12.75" x14ac:dyDescent="0.2">
      <c r="B21" s="14"/>
      <c r="H21" s="4" t="s">
        <v>17</v>
      </c>
      <c r="I21" s="14">
        <f>SUMIF(F:F,"Chaperone Shirt",B:B)</f>
        <v>0</v>
      </c>
    </row>
    <row r="22" spans="2:9" ht="12.75" x14ac:dyDescent="0.2">
      <c r="B22" s="14"/>
      <c r="H22" s="4" t="s">
        <v>49</v>
      </c>
      <c r="I22" s="14">
        <f>SUMIF(F:F,"Extra Show Shirts",B:B)</f>
        <v>0</v>
      </c>
    </row>
    <row r="23" spans="2:9" ht="12.75" x14ac:dyDescent="0.2">
      <c r="B23" s="14"/>
      <c r="H23" s="4" t="s">
        <v>19</v>
      </c>
      <c r="I23" s="14">
        <f>SUMIF(F:F,"Fundraiser 1",B:B)</f>
        <v>0</v>
      </c>
    </row>
    <row r="24" spans="2:9" ht="12.75" x14ac:dyDescent="0.2">
      <c r="B24" s="14"/>
      <c r="I24" s="14"/>
    </row>
    <row r="25" spans="2:9" ht="12.75" x14ac:dyDescent="0.2">
      <c r="B25" s="14"/>
      <c r="I25" s="14"/>
    </row>
    <row r="26" spans="2:9" ht="12.75" x14ac:dyDescent="0.2">
      <c r="B26" s="14"/>
      <c r="I26" s="14"/>
    </row>
    <row r="27" spans="2:9" ht="12.75" x14ac:dyDescent="0.2">
      <c r="B27" s="14"/>
      <c r="I27" s="14"/>
    </row>
    <row r="28" spans="2:9" ht="12.75" x14ac:dyDescent="0.2">
      <c r="B28" s="14"/>
      <c r="I28" s="14"/>
    </row>
    <row r="29" spans="2:9" ht="12.75" x14ac:dyDescent="0.2">
      <c r="B29" s="14"/>
      <c r="I29" s="14"/>
    </row>
    <row r="30" spans="2:9" ht="12.75" x14ac:dyDescent="0.2">
      <c r="B30" s="14"/>
      <c r="I30" s="14"/>
    </row>
    <row r="31" spans="2:9" ht="12.75" x14ac:dyDescent="0.2">
      <c r="B31" s="14"/>
      <c r="I31" s="14"/>
    </row>
    <row r="32" spans="2:9" ht="12.75" x14ac:dyDescent="0.2">
      <c r="B32" s="14"/>
      <c r="I32" s="14"/>
    </row>
    <row r="33" spans="2:9" ht="12.75" x14ac:dyDescent="0.2">
      <c r="B33" s="14"/>
      <c r="I33" s="14"/>
    </row>
    <row r="34" spans="2:9" ht="12.75" x14ac:dyDescent="0.2">
      <c r="B34" s="14"/>
      <c r="I34" s="14"/>
    </row>
    <row r="35" spans="2:9" ht="12.75" x14ac:dyDescent="0.2">
      <c r="B35" s="14"/>
      <c r="I35" s="14"/>
    </row>
    <row r="36" spans="2:9" ht="12.75" x14ac:dyDescent="0.2">
      <c r="B36" s="14"/>
      <c r="I36" s="14"/>
    </row>
    <row r="37" spans="2:9" ht="12.75" x14ac:dyDescent="0.2">
      <c r="B37" s="14"/>
      <c r="I37" s="14"/>
    </row>
    <row r="38" spans="2:9" ht="12.75" x14ac:dyDescent="0.2">
      <c r="B38" s="14"/>
      <c r="I38" s="14"/>
    </row>
    <row r="39" spans="2:9" ht="12.75" x14ac:dyDescent="0.2">
      <c r="B39" s="14"/>
      <c r="I39" s="14"/>
    </row>
    <row r="40" spans="2:9" ht="12.75" x14ac:dyDescent="0.2">
      <c r="B40" s="14"/>
      <c r="I40" s="14"/>
    </row>
    <row r="41" spans="2:9" ht="12.75" x14ac:dyDescent="0.2">
      <c r="B41" s="14"/>
      <c r="I41" s="14"/>
    </row>
    <row r="42" spans="2:9" ht="12.75" x14ac:dyDescent="0.2">
      <c r="B42" s="14"/>
      <c r="I42" s="14"/>
    </row>
    <row r="43" spans="2:9" ht="12.75" x14ac:dyDescent="0.2">
      <c r="B43" s="14"/>
      <c r="I43" s="14"/>
    </row>
    <row r="44" spans="2:9" ht="12.75" x14ac:dyDescent="0.2">
      <c r="B44" s="14"/>
      <c r="I44" s="14"/>
    </row>
    <row r="45" spans="2:9" ht="12.75" x14ac:dyDescent="0.2">
      <c r="B45" s="14"/>
      <c r="I45" s="14"/>
    </row>
    <row r="46" spans="2:9" ht="12.75" x14ac:dyDescent="0.2">
      <c r="B46" s="14"/>
      <c r="I46" s="14"/>
    </row>
    <row r="47" spans="2:9" ht="12.75" x14ac:dyDescent="0.2">
      <c r="B47" s="14"/>
      <c r="I47" s="14"/>
    </row>
    <row r="48" spans="2:9" ht="12.75" x14ac:dyDescent="0.2">
      <c r="B48" s="14"/>
      <c r="I48" s="14"/>
    </row>
    <row r="49" spans="2:9" ht="12.75" x14ac:dyDescent="0.2">
      <c r="B49" s="14"/>
      <c r="I49" s="14"/>
    </row>
    <row r="50" spans="2:9" ht="12.75" x14ac:dyDescent="0.2">
      <c r="B50" s="14"/>
      <c r="I50" s="14"/>
    </row>
    <row r="51" spans="2:9" ht="12.75" x14ac:dyDescent="0.2">
      <c r="B51" s="14"/>
      <c r="I51" s="14"/>
    </row>
    <row r="52" spans="2:9" ht="12.75" x14ac:dyDescent="0.2">
      <c r="B52" s="14"/>
      <c r="I52" s="14"/>
    </row>
    <row r="53" spans="2:9" ht="12.75" x14ac:dyDescent="0.2">
      <c r="B53" s="14"/>
      <c r="I53" s="14"/>
    </row>
    <row r="54" spans="2:9" ht="12.75" x14ac:dyDescent="0.2">
      <c r="B54" s="14"/>
      <c r="I54" s="14"/>
    </row>
    <row r="55" spans="2:9" ht="12.75" x14ac:dyDescent="0.2">
      <c r="B55" s="14"/>
      <c r="I55" s="14"/>
    </row>
    <row r="56" spans="2:9" ht="12.75" x14ac:dyDescent="0.2">
      <c r="B56" s="14"/>
      <c r="I56" s="14"/>
    </row>
    <row r="57" spans="2:9" ht="12.75" x14ac:dyDescent="0.2">
      <c r="B57" s="14"/>
      <c r="I57" s="14"/>
    </row>
    <row r="58" spans="2:9" ht="12.75" x14ac:dyDescent="0.2">
      <c r="B58" s="14"/>
      <c r="I58" s="14"/>
    </row>
    <row r="59" spans="2:9" ht="12.75" x14ac:dyDescent="0.2">
      <c r="B59" s="14"/>
      <c r="I59" s="14"/>
    </row>
    <row r="60" spans="2:9" ht="12.75" x14ac:dyDescent="0.2">
      <c r="B60" s="14"/>
      <c r="I60" s="14"/>
    </row>
    <row r="61" spans="2:9" ht="12.75" x14ac:dyDescent="0.2">
      <c r="B61" s="14"/>
      <c r="I61" s="14"/>
    </row>
    <row r="62" spans="2:9" ht="12.75" x14ac:dyDescent="0.2">
      <c r="B62" s="14"/>
      <c r="I62" s="14"/>
    </row>
    <row r="63" spans="2:9" ht="12.75" x14ac:dyDescent="0.2">
      <c r="B63" s="14"/>
      <c r="I63" s="14"/>
    </row>
    <row r="64" spans="2:9" ht="12.75" x14ac:dyDescent="0.2">
      <c r="B64" s="14"/>
      <c r="I64" s="14"/>
    </row>
    <row r="65" spans="2:9" ht="12.75" x14ac:dyDescent="0.2">
      <c r="B65" s="14"/>
      <c r="I65" s="14"/>
    </row>
    <row r="66" spans="2:9" ht="12.75" x14ac:dyDescent="0.2">
      <c r="B66" s="14"/>
      <c r="I66" s="14"/>
    </row>
    <row r="67" spans="2:9" ht="12.75" x14ac:dyDescent="0.2">
      <c r="B67" s="14"/>
      <c r="I67" s="14"/>
    </row>
    <row r="68" spans="2:9" ht="12.75" x14ac:dyDescent="0.2">
      <c r="B68" s="14"/>
      <c r="I68" s="14"/>
    </row>
    <row r="69" spans="2:9" ht="12.75" x14ac:dyDescent="0.2">
      <c r="B69" s="14"/>
      <c r="I69" s="14"/>
    </row>
    <row r="70" spans="2:9" ht="12.75" x14ac:dyDescent="0.2">
      <c r="B70" s="14"/>
      <c r="I70" s="14"/>
    </row>
    <row r="71" spans="2:9" ht="12.75" x14ac:dyDescent="0.2">
      <c r="B71" s="14"/>
      <c r="I71" s="14"/>
    </row>
    <row r="72" spans="2:9" ht="12.75" x14ac:dyDescent="0.2">
      <c r="B72" s="14"/>
      <c r="I72" s="14"/>
    </row>
    <row r="73" spans="2:9" ht="12.75" x14ac:dyDescent="0.2">
      <c r="B73" s="14"/>
      <c r="I73" s="14"/>
    </row>
    <row r="74" spans="2:9" ht="12.75" x14ac:dyDescent="0.2">
      <c r="B74" s="14"/>
      <c r="I74" s="14"/>
    </row>
    <row r="75" spans="2:9" ht="12.75" x14ac:dyDescent="0.2">
      <c r="B75" s="14"/>
      <c r="I75" s="14"/>
    </row>
    <row r="76" spans="2:9" ht="12.75" x14ac:dyDescent="0.2">
      <c r="B76" s="14"/>
      <c r="I76" s="14"/>
    </row>
    <row r="77" spans="2:9" ht="12.75" x14ac:dyDescent="0.2">
      <c r="B77" s="14"/>
      <c r="I77" s="14"/>
    </row>
    <row r="78" spans="2:9" ht="12.75" x14ac:dyDescent="0.2">
      <c r="B78" s="14"/>
      <c r="I78" s="14"/>
    </row>
    <row r="79" spans="2:9" ht="12.75" x14ac:dyDescent="0.2">
      <c r="B79" s="14"/>
      <c r="I79" s="14"/>
    </row>
    <row r="80" spans="2:9" ht="12.75" x14ac:dyDescent="0.2">
      <c r="B80" s="14"/>
      <c r="I80" s="14"/>
    </row>
    <row r="81" spans="2:9" ht="12.75" x14ac:dyDescent="0.2">
      <c r="B81" s="14"/>
      <c r="I81" s="14"/>
    </row>
    <row r="82" spans="2:9" ht="12.75" x14ac:dyDescent="0.2">
      <c r="B82" s="14"/>
      <c r="I82" s="14"/>
    </row>
    <row r="83" spans="2:9" ht="12.75" x14ac:dyDescent="0.2">
      <c r="B83" s="14"/>
      <c r="I83" s="14"/>
    </row>
    <row r="84" spans="2:9" ht="12.75" x14ac:dyDescent="0.2">
      <c r="B84" s="14"/>
      <c r="I84" s="14"/>
    </row>
    <row r="85" spans="2:9" ht="12.75" x14ac:dyDescent="0.2">
      <c r="B85" s="14"/>
      <c r="I85" s="14"/>
    </row>
    <row r="86" spans="2:9" ht="12.75" x14ac:dyDescent="0.2">
      <c r="B86" s="14"/>
      <c r="I86" s="14"/>
    </row>
    <row r="87" spans="2:9" ht="12.75" x14ac:dyDescent="0.2">
      <c r="B87" s="14"/>
      <c r="I87" s="14"/>
    </row>
    <row r="88" spans="2:9" ht="12.75" x14ac:dyDescent="0.2">
      <c r="B88" s="14"/>
      <c r="I88" s="14"/>
    </row>
    <row r="89" spans="2:9" ht="12.75" x14ac:dyDescent="0.2">
      <c r="B89" s="14"/>
      <c r="I89" s="14"/>
    </row>
    <row r="90" spans="2:9" ht="12.75" x14ac:dyDescent="0.2">
      <c r="B90" s="14"/>
      <c r="I90" s="14"/>
    </row>
    <row r="91" spans="2:9" ht="12.75" x14ac:dyDescent="0.2">
      <c r="B91" s="14"/>
      <c r="I91" s="14"/>
    </row>
    <row r="92" spans="2:9" ht="12.75" x14ac:dyDescent="0.2">
      <c r="B92" s="14"/>
      <c r="I92" s="14"/>
    </row>
    <row r="93" spans="2:9" ht="12.75" x14ac:dyDescent="0.2">
      <c r="B93" s="14"/>
      <c r="I93" s="14"/>
    </row>
    <row r="94" spans="2:9" ht="12.75" x14ac:dyDescent="0.2">
      <c r="B94" s="14"/>
      <c r="I94" s="14"/>
    </row>
    <row r="95" spans="2:9" ht="12.75" x14ac:dyDescent="0.2">
      <c r="B95" s="14"/>
      <c r="I95" s="14"/>
    </row>
    <row r="96" spans="2:9" ht="12.75" x14ac:dyDescent="0.2">
      <c r="B96" s="14"/>
      <c r="I96" s="14"/>
    </row>
    <row r="97" spans="2:9" ht="12.75" x14ac:dyDescent="0.2">
      <c r="B97" s="14"/>
      <c r="I97" s="14"/>
    </row>
    <row r="98" spans="2:9" ht="12.75" x14ac:dyDescent="0.2">
      <c r="B98" s="14"/>
      <c r="I98" s="14"/>
    </row>
    <row r="99" spans="2:9" ht="12.75" x14ac:dyDescent="0.2">
      <c r="B99" s="14"/>
      <c r="I99" s="14"/>
    </row>
    <row r="100" spans="2:9" ht="12.75" x14ac:dyDescent="0.2">
      <c r="B100" s="14"/>
      <c r="I100" s="14"/>
    </row>
    <row r="101" spans="2:9" ht="12.75" x14ac:dyDescent="0.2">
      <c r="B101" s="14"/>
      <c r="I101" s="14"/>
    </row>
    <row r="102" spans="2:9" ht="12.75" x14ac:dyDescent="0.2">
      <c r="B102" s="14"/>
      <c r="I102" s="14"/>
    </row>
    <row r="103" spans="2:9" ht="12.75" x14ac:dyDescent="0.2">
      <c r="B103" s="14"/>
      <c r="I103" s="14"/>
    </row>
    <row r="104" spans="2:9" ht="12.75" x14ac:dyDescent="0.2">
      <c r="B104" s="14"/>
      <c r="I104" s="14"/>
    </row>
    <row r="105" spans="2:9" ht="12.75" x14ac:dyDescent="0.2">
      <c r="B105" s="14"/>
      <c r="I105" s="14"/>
    </row>
    <row r="106" spans="2:9" ht="12.75" x14ac:dyDescent="0.2">
      <c r="B106" s="14"/>
      <c r="I106" s="14"/>
    </row>
    <row r="107" spans="2:9" ht="12.75" x14ac:dyDescent="0.2">
      <c r="B107" s="14"/>
      <c r="I107" s="14"/>
    </row>
    <row r="108" spans="2:9" ht="12.75" x14ac:dyDescent="0.2">
      <c r="B108" s="14"/>
      <c r="I108" s="14"/>
    </row>
    <row r="109" spans="2:9" ht="12.75" x14ac:dyDescent="0.2">
      <c r="B109" s="14"/>
      <c r="I109" s="14"/>
    </row>
    <row r="110" spans="2:9" ht="12.75" x14ac:dyDescent="0.2">
      <c r="B110" s="14"/>
      <c r="I110" s="14"/>
    </row>
    <row r="111" spans="2:9" ht="12.75" x14ac:dyDescent="0.2">
      <c r="B111" s="14"/>
      <c r="I111" s="14"/>
    </row>
    <row r="112" spans="2:9" ht="12.75" x14ac:dyDescent="0.2">
      <c r="B112" s="14"/>
      <c r="I112" s="14"/>
    </row>
    <row r="113" spans="2:9" ht="12.75" x14ac:dyDescent="0.2">
      <c r="B113" s="14"/>
      <c r="I113" s="14"/>
    </row>
    <row r="114" spans="2:9" ht="12.75" x14ac:dyDescent="0.2">
      <c r="B114" s="14"/>
      <c r="I114" s="14"/>
    </row>
    <row r="115" spans="2:9" ht="12.75" x14ac:dyDescent="0.2">
      <c r="B115" s="14"/>
      <c r="I115" s="14"/>
    </row>
    <row r="116" spans="2:9" ht="12.75" x14ac:dyDescent="0.2">
      <c r="B116" s="14"/>
      <c r="I116" s="14"/>
    </row>
    <row r="117" spans="2:9" ht="12.75" x14ac:dyDescent="0.2">
      <c r="B117" s="14"/>
      <c r="I117" s="14"/>
    </row>
    <row r="118" spans="2:9" ht="12.75" x14ac:dyDescent="0.2">
      <c r="B118" s="14"/>
      <c r="I118" s="14"/>
    </row>
    <row r="119" spans="2:9" ht="12.75" x14ac:dyDescent="0.2">
      <c r="B119" s="14"/>
      <c r="I119" s="14"/>
    </row>
    <row r="120" spans="2:9" ht="12.75" x14ac:dyDescent="0.2">
      <c r="B120" s="14"/>
      <c r="I120" s="14"/>
    </row>
    <row r="121" spans="2:9" ht="12.75" x14ac:dyDescent="0.2">
      <c r="B121" s="14"/>
      <c r="I121" s="14"/>
    </row>
    <row r="122" spans="2:9" ht="12.75" x14ac:dyDescent="0.2">
      <c r="B122" s="14"/>
      <c r="I122" s="14"/>
    </row>
    <row r="123" spans="2:9" ht="12.75" x14ac:dyDescent="0.2">
      <c r="B123" s="14"/>
      <c r="I123" s="14"/>
    </row>
    <row r="124" spans="2:9" ht="12.75" x14ac:dyDescent="0.2">
      <c r="B124" s="14"/>
      <c r="I124" s="14"/>
    </row>
    <row r="125" spans="2:9" ht="12.75" x14ac:dyDescent="0.2">
      <c r="B125" s="14"/>
      <c r="I125" s="14"/>
    </row>
    <row r="126" spans="2:9" ht="12.75" x14ac:dyDescent="0.2">
      <c r="B126" s="14"/>
      <c r="I126" s="14"/>
    </row>
    <row r="127" spans="2:9" ht="12.75" x14ac:dyDescent="0.2">
      <c r="B127" s="14"/>
      <c r="I127" s="14"/>
    </row>
    <row r="128" spans="2:9" ht="12.75" x14ac:dyDescent="0.2">
      <c r="B128" s="14"/>
      <c r="I128" s="14"/>
    </row>
    <row r="129" spans="2:9" ht="12.75" x14ac:dyDescent="0.2">
      <c r="B129" s="14"/>
      <c r="I129" s="14"/>
    </row>
    <row r="130" spans="2:9" ht="12.75" x14ac:dyDescent="0.2">
      <c r="B130" s="14"/>
      <c r="I130" s="14"/>
    </row>
    <row r="131" spans="2:9" ht="12.75" x14ac:dyDescent="0.2">
      <c r="B131" s="14"/>
      <c r="I131" s="14"/>
    </row>
    <row r="132" spans="2:9" ht="12.75" x14ac:dyDescent="0.2">
      <c r="B132" s="14"/>
      <c r="I132" s="14"/>
    </row>
    <row r="133" spans="2:9" ht="12.75" x14ac:dyDescent="0.2">
      <c r="B133" s="14"/>
      <c r="I133" s="14"/>
    </row>
    <row r="134" spans="2:9" ht="12.75" x14ac:dyDescent="0.2">
      <c r="B134" s="14"/>
      <c r="I134" s="14"/>
    </row>
    <row r="135" spans="2:9" ht="12.75" x14ac:dyDescent="0.2">
      <c r="B135" s="14"/>
      <c r="I135" s="14"/>
    </row>
    <row r="136" spans="2:9" ht="12.75" x14ac:dyDescent="0.2">
      <c r="B136" s="14"/>
      <c r="I136" s="14"/>
    </row>
    <row r="137" spans="2:9" ht="12.75" x14ac:dyDescent="0.2">
      <c r="B137" s="14"/>
      <c r="I137" s="14"/>
    </row>
    <row r="138" spans="2:9" ht="12.75" x14ac:dyDescent="0.2">
      <c r="B138" s="14"/>
      <c r="I138" s="14"/>
    </row>
    <row r="139" spans="2:9" ht="12.75" x14ac:dyDescent="0.2">
      <c r="B139" s="14"/>
      <c r="I139" s="14"/>
    </row>
    <row r="140" spans="2:9" ht="12.75" x14ac:dyDescent="0.2">
      <c r="B140" s="14"/>
      <c r="I140" s="14"/>
    </row>
    <row r="141" spans="2:9" ht="12.75" x14ac:dyDescent="0.2">
      <c r="B141" s="14"/>
      <c r="I141" s="14"/>
    </row>
    <row r="142" spans="2:9" ht="12.75" x14ac:dyDescent="0.2">
      <c r="B142" s="14"/>
      <c r="I142" s="14"/>
    </row>
    <row r="143" spans="2:9" ht="12.75" x14ac:dyDescent="0.2">
      <c r="B143" s="14"/>
      <c r="I143" s="14"/>
    </row>
    <row r="144" spans="2:9" ht="12.75" x14ac:dyDescent="0.2">
      <c r="B144" s="14"/>
      <c r="I144" s="14"/>
    </row>
    <row r="145" spans="2:9" ht="12.75" x14ac:dyDescent="0.2">
      <c r="B145" s="14"/>
      <c r="I145" s="14"/>
    </row>
    <row r="146" spans="2:9" ht="12.75" x14ac:dyDescent="0.2">
      <c r="B146" s="14"/>
      <c r="I146" s="14"/>
    </row>
    <row r="147" spans="2:9" ht="12.75" x14ac:dyDescent="0.2">
      <c r="B147" s="14"/>
      <c r="I147" s="14"/>
    </row>
    <row r="148" spans="2:9" ht="12.75" x14ac:dyDescent="0.2">
      <c r="B148" s="14"/>
      <c r="I148" s="14"/>
    </row>
    <row r="149" spans="2:9" ht="12.75" x14ac:dyDescent="0.2">
      <c r="B149" s="14"/>
      <c r="I149" s="14"/>
    </row>
    <row r="150" spans="2:9" ht="12.75" x14ac:dyDescent="0.2">
      <c r="B150" s="14"/>
      <c r="I150" s="14"/>
    </row>
    <row r="151" spans="2:9" ht="12.75" x14ac:dyDescent="0.2">
      <c r="B151" s="14"/>
      <c r="I151" s="14"/>
    </row>
    <row r="152" spans="2:9" ht="12.75" x14ac:dyDescent="0.2">
      <c r="B152" s="14"/>
      <c r="I152" s="14"/>
    </row>
    <row r="153" spans="2:9" ht="12.75" x14ac:dyDescent="0.2">
      <c r="B153" s="14"/>
      <c r="I153" s="14"/>
    </row>
    <row r="154" spans="2:9" ht="12.75" x14ac:dyDescent="0.2">
      <c r="B154" s="14"/>
      <c r="I154" s="14"/>
    </row>
    <row r="155" spans="2:9" ht="12.75" x14ac:dyDescent="0.2">
      <c r="B155" s="14"/>
      <c r="I155" s="14"/>
    </row>
    <row r="156" spans="2:9" ht="12.75" x14ac:dyDescent="0.2">
      <c r="B156" s="14"/>
      <c r="I156" s="14"/>
    </row>
    <row r="157" spans="2:9" ht="12.75" x14ac:dyDescent="0.2">
      <c r="B157" s="14"/>
      <c r="I157" s="14"/>
    </row>
    <row r="158" spans="2:9" ht="12.75" x14ac:dyDescent="0.2">
      <c r="B158" s="14"/>
      <c r="I158" s="14"/>
    </row>
    <row r="159" spans="2:9" ht="12.75" x14ac:dyDescent="0.2">
      <c r="B159" s="14"/>
      <c r="I159" s="14"/>
    </row>
    <row r="160" spans="2:9" ht="12.75" x14ac:dyDescent="0.2">
      <c r="B160" s="14"/>
      <c r="I160" s="14"/>
    </row>
    <row r="161" spans="2:9" ht="12.75" x14ac:dyDescent="0.2">
      <c r="B161" s="14"/>
      <c r="I161" s="14"/>
    </row>
    <row r="162" spans="2:9" ht="12.75" x14ac:dyDescent="0.2">
      <c r="B162" s="14"/>
      <c r="I162" s="14"/>
    </row>
    <row r="163" spans="2:9" ht="12.75" x14ac:dyDescent="0.2">
      <c r="B163" s="14"/>
      <c r="I163" s="14"/>
    </row>
    <row r="164" spans="2:9" ht="12.75" x14ac:dyDescent="0.2">
      <c r="B164" s="14"/>
      <c r="I164" s="14"/>
    </row>
    <row r="165" spans="2:9" ht="12.75" x14ac:dyDescent="0.2">
      <c r="B165" s="14"/>
      <c r="I165" s="14"/>
    </row>
    <row r="166" spans="2:9" ht="12.75" x14ac:dyDescent="0.2">
      <c r="B166" s="14"/>
      <c r="I166" s="14"/>
    </row>
    <row r="167" spans="2:9" ht="12.75" x14ac:dyDescent="0.2">
      <c r="B167" s="14"/>
      <c r="I167" s="14"/>
    </row>
    <row r="168" spans="2:9" ht="12.75" x14ac:dyDescent="0.2">
      <c r="B168" s="14"/>
      <c r="I168" s="14"/>
    </row>
    <row r="169" spans="2:9" ht="12.75" x14ac:dyDescent="0.2">
      <c r="B169" s="14"/>
      <c r="I169" s="14"/>
    </row>
    <row r="170" spans="2:9" ht="12.75" x14ac:dyDescent="0.2">
      <c r="B170" s="14"/>
      <c r="I170" s="14"/>
    </row>
    <row r="171" spans="2:9" ht="12.75" x14ac:dyDescent="0.2">
      <c r="B171" s="14"/>
      <c r="I171" s="14"/>
    </row>
    <row r="172" spans="2:9" ht="12.75" x14ac:dyDescent="0.2">
      <c r="B172" s="14"/>
      <c r="I172" s="14"/>
    </row>
    <row r="173" spans="2:9" ht="12.75" x14ac:dyDescent="0.2">
      <c r="B173" s="14"/>
      <c r="I173" s="14"/>
    </row>
    <row r="174" spans="2:9" ht="12.75" x14ac:dyDescent="0.2">
      <c r="B174" s="14"/>
      <c r="I174" s="14"/>
    </row>
    <row r="175" spans="2:9" ht="12.75" x14ac:dyDescent="0.2">
      <c r="B175" s="14"/>
      <c r="I175" s="14"/>
    </row>
    <row r="176" spans="2:9" ht="12.75" x14ac:dyDescent="0.2">
      <c r="B176" s="14"/>
      <c r="I176" s="14"/>
    </row>
    <row r="177" spans="2:9" ht="12.75" x14ac:dyDescent="0.2">
      <c r="B177" s="14"/>
      <c r="I177" s="14"/>
    </row>
    <row r="178" spans="2:9" ht="12.75" x14ac:dyDescent="0.2">
      <c r="B178" s="14"/>
      <c r="I178" s="14"/>
    </row>
    <row r="179" spans="2:9" ht="12.75" x14ac:dyDescent="0.2">
      <c r="B179" s="14"/>
      <c r="I179" s="14"/>
    </row>
    <row r="180" spans="2:9" ht="12.75" x14ac:dyDescent="0.2">
      <c r="B180" s="14"/>
      <c r="I180" s="14"/>
    </row>
    <row r="181" spans="2:9" ht="12.75" x14ac:dyDescent="0.2">
      <c r="B181" s="14"/>
      <c r="I181" s="14"/>
    </row>
    <row r="182" spans="2:9" ht="12.75" x14ac:dyDescent="0.2">
      <c r="B182" s="14"/>
      <c r="I182" s="14"/>
    </row>
    <row r="183" spans="2:9" ht="12.75" x14ac:dyDescent="0.2">
      <c r="B183" s="14"/>
      <c r="I183" s="14"/>
    </row>
    <row r="184" spans="2:9" ht="12.75" x14ac:dyDescent="0.2">
      <c r="B184" s="14"/>
      <c r="I184" s="14"/>
    </row>
    <row r="185" spans="2:9" ht="12.75" x14ac:dyDescent="0.2">
      <c r="B185" s="14"/>
      <c r="I185" s="14"/>
    </row>
    <row r="186" spans="2:9" ht="12.75" x14ac:dyDescent="0.2">
      <c r="B186" s="14"/>
      <c r="I186" s="14"/>
    </row>
    <row r="187" spans="2:9" ht="12.75" x14ac:dyDescent="0.2">
      <c r="B187" s="14"/>
      <c r="I187" s="14"/>
    </row>
    <row r="188" spans="2:9" ht="12.75" x14ac:dyDescent="0.2">
      <c r="B188" s="14"/>
      <c r="I188" s="14"/>
    </row>
    <row r="189" spans="2:9" ht="12.75" x14ac:dyDescent="0.2">
      <c r="B189" s="14"/>
      <c r="I189" s="14"/>
    </row>
    <row r="190" spans="2:9" ht="12.75" x14ac:dyDescent="0.2">
      <c r="B190" s="14"/>
      <c r="I190" s="14"/>
    </row>
    <row r="191" spans="2:9" ht="12.75" x14ac:dyDescent="0.2">
      <c r="B191" s="14"/>
      <c r="I191" s="14"/>
    </row>
    <row r="192" spans="2:9" ht="12.75" x14ac:dyDescent="0.2">
      <c r="B192" s="14"/>
      <c r="I192" s="14"/>
    </row>
    <row r="193" spans="2:9" ht="12.75" x14ac:dyDescent="0.2">
      <c r="B193" s="14"/>
      <c r="I193" s="14"/>
    </row>
    <row r="194" spans="2:9" ht="12.75" x14ac:dyDescent="0.2">
      <c r="B194" s="14"/>
      <c r="I194" s="14"/>
    </row>
    <row r="195" spans="2:9" ht="12.75" x14ac:dyDescent="0.2">
      <c r="B195" s="14"/>
      <c r="I195" s="14"/>
    </row>
    <row r="196" spans="2:9" ht="12.75" x14ac:dyDescent="0.2">
      <c r="B196" s="14"/>
      <c r="I196" s="14"/>
    </row>
    <row r="197" spans="2:9" ht="12.75" x14ac:dyDescent="0.2">
      <c r="B197" s="14"/>
      <c r="I197" s="14"/>
    </row>
    <row r="198" spans="2:9" ht="12.75" x14ac:dyDescent="0.2">
      <c r="B198" s="14"/>
      <c r="I198" s="14"/>
    </row>
    <row r="199" spans="2:9" ht="12.75" x14ac:dyDescent="0.2">
      <c r="B199" s="14"/>
      <c r="I199" s="14"/>
    </row>
    <row r="200" spans="2:9" ht="12.75" x14ac:dyDescent="0.2">
      <c r="B200" s="14"/>
      <c r="I200" s="14"/>
    </row>
    <row r="201" spans="2:9" ht="12.75" x14ac:dyDescent="0.2">
      <c r="B201" s="14"/>
      <c r="I201" s="14"/>
    </row>
    <row r="202" spans="2:9" ht="12.75" x14ac:dyDescent="0.2">
      <c r="B202" s="14"/>
      <c r="I202" s="14"/>
    </row>
    <row r="203" spans="2:9" ht="12.75" x14ac:dyDescent="0.2">
      <c r="B203" s="14"/>
      <c r="I203" s="14"/>
    </row>
    <row r="204" spans="2:9" ht="12.75" x14ac:dyDescent="0.2">
      <c r="B204" s="14"/>
      <c r="I204" s="14"/>
    </row>
    <row r="205" spans="2:9" ht="12.75" x14ac:dyDescent="0.2">
      <c r="B205" s="14"/>
      <c r="I205" s="14"/>
    </row>
    <row r="206" spans="2:9" ht="12.75" x14ac:dyDescent="0.2">
      <c r="B206" s="14"/>
      <c r="I206" s="14"/>
    </row>
    <row r="207" spans="2:9" ht="12.75" x14ac:dyDescent="0.2">
      <c r="B207" s="14"/>
      <c r="I207" s="14"/>
    </row>
    <row r="208" spans="2:9" ht="12.75" x14ac:dyDescent="0.2">
      <c r="B208" s="14"/>
      <c r="I208" s="14"/>
    </row>
    <row r="209" spans="2:9" ht="12.75" x14ac:dyDescent="0.2">
      <c r="B209" s="14"/>
      <c r="I209" s="14"/>
    </row>
    <row r="210" spans="2:9" ht="12.75" x14ac:dyDescent="0.2">
      <c r="B210" s="14"/>
      <c r="I210" s="14"/>
    </row>
    <row r="211" spans="2:9" ht="12.75" x14ac:dyDescent="0.2">
      <c r="B211" s="14"/>
      <c r="I211" s="14"/>
    </row>
    <row r="212" spans="2:9" ht="12.75" x14ac:dyDescent="0.2">
      <c r="B212" s="14"/>
      <c r="I212" s="14"/>
    </row>
    <row r="213" spans="2:9" ht="12.75" x14ac:dyDescent="0.2">
      <c r="B213" s="14"/>
      <c r="I213" s="14"/>
    </row>
    <row r="214" spans="2:9" ht="12.75" x14ac:dyDescent="0.2">
      <c r="B214" s="14"/>
      <c r="I214" s="14"/>
    </row>
    <row r="215" spans="2:9" ht="12.75" x14ac:dyDescent="0.2">
      <c r="B215" s="14"/>
      <c r="I215" s="14"/>
    </row>
    <row r="216" spans="2:9" ht="12.75" x14ac:dyDescent="0.2">
      <c r="B216" s="14"/>
      <c r="I216" s="14"/>
    </row>
    <row r="217" spans="2:9" ht="12.75" x14ac:dyDescent="0.2">
      <c r="B217" s="14"/>
      <c r="I217" s="14"/>
    </row>
    <row r="218" spans="2:9" ht="12.75" x14ac:dyDescent="0.2">
      <c r="B218" s="14"/>
      <c r="I218" s="14"/>
    </row>
    <row r="219" spans="2:9" ht="12.75" x14ac:dyDescent="0.2">
      <c r="B219" s="14"/>
      <c r="I219" s="14"/>
    </row>
    <row r="220" spans="2:9" ht="12.75" x14ac:dyDescent="0.2">
      <c r="B220" s="14"/>
      <c r="I220" s="14"/>
    </row>
    <row r="221" spans="2:9" ht="12.75" x14ac:dyDescent="0.2">
      <c r="B221" s="14"/>
      <c r="I221" s="14"/>
    </row>
    <row r="222" spans="2:9" ht="12.75" x14ac:dyDescent="0.2">
      <c r="B222" s="14"/>
      <c r="I222" s="14"/>
    </row>
    <row r="223" spans="2:9" ht="12.75" x14ac:dyDescent="0.2">
      <c r="B223" s="14"/>
      <c r="I223" s="14"/>
    </row>
    <row r="224" spans="2:9" ht="12.75" x14ac:dyDescent="0.2">
      <c r="B224" s="14"/>
      <c r="I224" s="14"/>
    </row>
    <row r="225" spans="2:9" ht="12.75" x14ac:dyDescent="0.2">
      <c r="B225" s="14"/>
      <c r="I225" s="14"/>
    </row>
    <row r="226" spans="2:9" ht="12.75" x14ac:dyDescent="0.2">
      <c r="B226" s="14"/>
      <c r="I226" s="14"/>
    </row>
    <row r="227" spans="2:9" ht="12.75" x14ac:dyDescent="0.2">
      <c r="B227" s="14"/>
      <c r="I227" s="14"/>
    </row>
    <row r="228" spans="2:9" ht="12.75" x14ac:dyDescent="0.2">
      <c r="B228" s="14"/>
      <c r="I228" s="14"/>
    </row>
    <row r="229" spans="2:9" ht="12.75" x14ac:dyDescent="0.2">
      <c r="B229" s="14"/>
      <c r="I229" s="14"/>
    </row>
    <row r="230" spans="2:9" ht="12.75" x14ac:dyDescent="0.2">
      <c r="B230" s="14"/>
      <c r="I230" s="14"/>
    </row>
    <row r="231" spans="2:9" ht="12.75" x14ac:dyDescent="0.2">
      <c r="B231" s="14"/>
      <c r="I231" s="14"/>
    </row>
    <row r="232" spans="2:9" ht="12.75" x14ac:dyDescent="0.2">
      <c r="B232" s="14"/>
      <c r="I232" s="14"/>
    </row>
    <row r="233" spans="2:9" ht="12.75" x14ac:dyDescent="0.2">
      <c r="B233" s="14"/>
      <c r="I233" s="14"/>
    </row>
    <row r="234" spans="2:9" ht="12.75" x14ac:dyDescent="0.2">
      <c r="B234" s="14"/>
      <c r="I234" s="14"/>
    </row>
    <row r="235" spans="2:9" ht="12.75" x14ac:dyDescent="0.2">
      <c r="B235" s="14"/>
      <c r="I235" s="14"/>
    </row>
    <row r="236" spans="2:9" ht="12.75" x14ac:dyDescent="0.2">
      <c r="B236" s="14"/>
      <c r="I236" s="14"/>
    </row>
    <row r="237" spans="2:9" ht="12.75" x14ac:dyDescent="0.2">
      <c r="B237" s="14"/>
      <c r="I237" s="14"/>
    </row>
    <row r="238" spans="2:9" ht="12.75" x14ac:dyDescent="0.2">
      <c r="B238" s="14"/>
      <c r="I238" s="14"/>
    </row>
    <row r="239" spans="2:9" ht="12.75" x14ac:dyDescent="0.2">
      <c r="B239" s="14"/>
      <c r="I239" s="14"/>
    </row>
    <row r="240" spans="2:9" ht="12.75" x14ac:dyDescent="0.2">
      <c r="B240" s="14"/>
      <c r="I240" s="14"/>
    </row>
    <row r="241" spans="2:9" ht="12.75" x14ac:dyDescent="0.2">
      <c r="B241" s="14"/>
      <c r="I241" s="14"/>
    </row>
    <row r="242" spans="2:9" ht="12.75" x14ac:dyDescent="0.2">
      <c r="B242" s="14"/>
      <c r="I242" s="14"/>
    </row>
    <row r="243" spans="2:9" ht="12.75" x14ac:dyDescent="0.2">
      <c r="B243" s="14"/>
      <c r="I243" s="14"/>
    </row>
    <row r="244" spans="2:9" ht="12.75" x14ac:dyDescent="0.2">
      <c r="B244" s="14"/>
      <c r="I244" s="14"/>
    </row>
    <row r="245" spans="2:9" ht="12.75" x14ac:dyDescent="0.2">
      <c r="B245" s="14"/>
      <c r="I245" s="14"/>
    </row>
    <row r="246" spans="2:9" ht="12.75" x14ac:dyDescent="0.2">
      <c r="B246" s="14"/>
      <c r="I246" s="14"/>
    </row>
    <row r="247" spans="2:9" ht="12.75" x14ac:dyDescent="0.2">
      <c r="B247" s="14"/>
      <c r="I247" s="14"/>
    </row>
    <row r="248" spans="2:9" ht="12.75" x14ac:dyDescent="0.2">
      <c r="B248" s="14"/>
      <c r="I248" s="14"/>
    </row>
    <row r="249" spans="2:9" ht="12.75" x14ac:dyDescent="0.2">
      <c r="B249" s="14"/>
      <c r="I249" s="14"/>
    </row>
    <row r="250" spans="2:9" ht="12.75" x14ac:dyDescent="0.2">
      <c r="B250" s="14"/>
      <c r="I250" s="14"/>
    </row>
    <row r="251" spans="2:9" ht="12.75" x14ac:dyDescent="0.2">
      <c r="B251" s="14"/>
      <c r="I251" s="14"/>
    </row>
    <row r="252" spans="2:9" ht="12.75" x14ac:dyDescent="0.2">
      <c r="B252" s="14"/>
      <c r="I252" s="14"/>
    </row>
    <row r="253" spans="2:9" ht="12.75" x14ac:dyDescent="0.2">
      <c r="B253" s="14"/>
      <c r="I253" s="14"/>
    </row>
    <row r="254" spans="2:9" ht="12.75" x14ac:dyDescent="0.2">
      <c r="B254" s="14"/>
      <c r="I254" s="14"/>
    </row>
    <row r="255" spans="2:9" ht="12.75" x14ac:dyDescent="0.2">
      <c r="B255" s="14"/>
      <c r="I255" s="14"/>
    </row>
    <row r="256" spans="2:9" ht="12.75" x14ac:dyDescent="0.2">
      <c r="B256" s="14"/>
      <c r="I256" s="14"/>
    </row>
    <row r="257" spans="2:9" ht="12.75" x14ac:dyDescent="0.2">
      <c r="B257" s="14"/>
      <c r="I257" s="14"/>
    </row>
    <row r="258" spans="2:9" ht="12.75" x14ac:dyDescent="0.2">
      <c r="B258" s="14"/>
      <c r="I258" s="14"/>
    </row>
    <row r="259" spans="2:9" ht="12.75" x14ac:dyDescent="0.2">
      <c r="B259" s="14"/>
      <c r="I259" s="14"/>
    </row>
    <row r="260" spans="2:9" ht="12.75" x14ac:dyDescent="0.2">
      <c r="B260" s="14"/>
      <c r="I260" s="14"/>
    </row>
    <row r="261" spans="2:9" ht="12.75" x14ac:dyDescent="0.2">
      <c r="B261" s="14"/>
      <c r="I261" s="14"/>
    </row>
    <row r="262" spans="2:9" ht="12.75" x14ac:dyDescent="0.2">
      <c r="B262" s="14"/>
      <c r="I262" s="14"/>
    </row>
    <row r="263" spans="2:9" ht="12.75" x14ac:dyDescent="0.2">
      <c r="B263" s="14"/>
      <c r="I263" s="14"/>
    </row>
    <row r="264" spans="2:9" ht="12.75" x14ac:dyDescent="0.2">
      <c r="B264" s="14"/>
      <c r="I264" s="14"/>
    </row>
    <row r="265" spans="2:9" ht="12.75" x14ac:dyDescent="0.2">
      <c r="B265" s="14"/>
      <c r="I265" s="14"/>
    </row>
    <row r="266" spans="2:9" ht="12.75" x14ac:dyDescent="0.2">
      <c r="B266" s="14"/>
      <c r="I266" s="14"/>
    </row>
    <row r="267" spans="2:9" ht="12.75" x14ac:dyDescent="0.2">
      <c r="B267" s="14"/>
      <c r="I267" s="14"/>
    </row>
    <row r="268" spans="2:9" ht="12.75" x14ac:dyDescent="0.2">
      <c r="B268" s="14"/>
      <c r="I268" s="14"/>
    </row>
    <row r="269" spans="2:9" ht="12.75" x14ac:dyDescent="0.2">
      <c r="B269" s="14"/>
      <c r="I269" s="14"/>
    </row>
    <row r="270" spans="2:9" ht="12.75" x14ac:dyDescent="0.2">
      <c r="B270" s="14"/>
      <c r="I270" s="14"/>
    </row>
    <row r="271" spans="2:9" ht="12.75" x14ac:dyDescent="0.2">
      <c r="B271" s="14"/>
      <c r="I271" s="14"/>
    </row>
    <row r="272" spans="2:9" ht="12.75" x14ac:dyDescent="0.2">
      <c r="B272" s="14"/>
      <c r="I272" s="14"/>
    </row>
    <row r="273" spans="2:9" ht="12.75" x14ac:dyDescent="0.2">
      <c r="B273" s="14"/>
      <c r="I273" s="14"/>
    </row>
    <row r="274" spans="2:9" ht="12.75" x14ac:dyDescent="0.2">
      <c r="B274" s="14"/>
      <c r="I274" s="14"/>
    </row>
    <row r="275" spans="2:9" ht="12.75" x14ac:dyDescent="0.2">
      <c r="B275" s="14"/>
      <c r="I275" s="14"/>
    </row>
    <row r="276" spans="2:9" ht="12.75" x14ac:dyDescent="0.2">
      <c r="B276" s="14"/>
      <c r="I276" s="14"/>
    </row>
    <row r="277" spans="2:9" ht="12.75" x14ac:dyDescent="0.2">
      <c r="B277" s="14"/>
      <c r="I277" s="14"/>
    </row>
    <row r="278" spans="2:9" ht="12.75" x14ac:dyDescent="0.2">
      <c r="B278" s="14"/>
      <c r="I278" s="14"/>
    </row>
    <row r="279" spans="2:9" ht="12.75" x14ac:dyDescent="0.2">
      <c r="B279" s="14"/>
      <c r="I279" s="14"/>
    </row>
    <row r="280" spans="2:9" ht="12.75" x14ac:dyDescent="0.2">
      <c r="B280" s="14"/>
      <c r="I280" s="14"/>
    </row>
    <row r="281" spans="2:9" ht="12.75" x14ac:dyDescent="0.2">
      <c r="B281" s="14"/>
      <c r="I281" s="14"/>
    </row>
    <row r="282" spans="2:9" ht="12.75" x14ac:dyDescent="0.2">
      <c r="B282" s="14"/>
      <c r="I282" s="14"/>
    </row>
    <row r="283" spans="2:9" ht="12.75" x14ac:dyDescent="0.2">
      <c r="B283" s="14"/>
      <c r="I283" s="14"/>
    </row>
    <row r="284" spans="2:9" ht="12.75" x14ac:dyDescent="0.2">
      <c r="B284" s="14"/>
      <c r="I284" s="14"/>
    </row>
    <row r="285" spans="2:9" ht="12.75" x14ac:dyDescent="0.2">
      <c r="B285" s="14"/>
      <c r="I285" s="14"/>
    </row>
    <row r="286" spans="2:9" ht="12.75" x14ac:dyDescent="0.2">
      <c r="B286" s="14"/>
      <c r="I286" s="14"/>
    </row>
    <row r="287" spans="2:9" ht="12.75" x14ac:dyDescent="0.2">
      <c r="B287" s="14"/>
      <c r="I287" s="14"/>
    </row>
    <row r="288" spans="2:9" ht="12.75" x14ac:dyDescent="0.2">
      <c r="B288" s="14"/>
      <c r="I288" s="14"/>
    </row>
    <row r="289" spans="2:9" ht="12.75" x14ac:dyDescent="0.2">
      <c r="B289" s="14"/>
      <c r="I289" s="14"/>
    </row>
    <row r="290" spans="2:9" ht="12.75" x14ac:dyDescent="0.2">
      <c r="B290" s="14"/>
      <c r="I290" s="14"/>
    </row>
    <row r="291" spans="2:9" ht="12.75" x14ac:dyDescent="0.2">
      <c r="B291" s="14"/>
      <c r="I291" s="14"/>
    </row>
    <row r="292" spans="2:9" ht="12.75" x14ac:dyDescent="0.2">
      <c r="B292" s="14"/>
      <c r="I292" s="14"/>
    </row>
    <row r="293" spans="2:9" ht="12.75" x14ac:dyDescent="0.2">
      <c r="B293" s="14"/>
      <c r="I293" s="14"/>
    </row>
    <row r="294" spans="2:9" ht="12.75" x14ac:dyDescent="0.2">
      <c r="B294" s="14"/>
      <c r="I294" s="14"/>
    </row>
    <row r="295" spans="2:9" ht="12.75" x14ac:dyDescent="0.2">
      <c r="B295" s="14"/>
      <c r="I295" s="14"/>
    </row>
    <row r="296" spans="2:9" ht="12.75" x14ac:dyDescent="0.2">
      <c r="B296" s="14"/>
      <c r="I296" s="14"/>
    </row>
    <row r="297" spans="2:9" ht="12.75" x14ac:dyDescent="0.2">
      <c r="B297" s="14"/>
      <c r="I297" s="14"/>
    </row>
    <row r="298" spans="2:9" ht="12.75" x14ac:dyDescent="0.2">
      <c r="B298" s="14"/>
      <c r="I298" s="14"/>
    </row>
    <row r="299" spans="2:9" ht="12.75" x14ac:dyDescent="0.2">
      <c r="B299" s="14"/>
      <c r="I299" s="14"/>
    </row>
    <row r="300" spans="2:9" ht="12.75" x14ac:dyDescent="0.2">
      <c r="B300" s="14"/>
      <c r="I300" s="14"/>
    </row>
    <row r="301" spans="2:9" ht="12.75" x14ac:dyDescent="0.2">
      <c r="B301" s="14"/>
      <c r="I301" s="14"/>
    </row>
    <row r="302" spans="2:9" ht="12.75" x14ac:dyDescent="0.2">
      <c r="B302" s="14"/>
      <c r="I302" s="14"/>
    </row>
    <row r="303" spans="2:9" ht="12.75" x14ac:dyDescent="0.2">
      <c r="B303" s="14"/>
      <c r="I303" s="14"/>
    </row>
    <row r="304" spans="2:9" ht="12.75" x14ac:dyDescent="0.2">
      <c r="B304" s="14"/>
      <c r="I304" s="14"/>
    </row>
    <row r="305" spans="2:9" ht="12.75" x14ac:dyDescent="0.2">
      <c r="B305" s="14"/>
      <c r="I305" s="14"/>
    </row>
    <row r="306" spans="2:9" ht="12.75" x14ac:dyDescent="0.2">
      <c r="B306" s="14"/>
      <c r="I306" s="14"/>
    </row>
    <row r="307" spans="2:9" ht="12.75" x14ac:dyDescent="0.2">
      <c r="B307" s="14"/>
      <c r="I307" s="14"/>
    </row>
    <row r="308" spans="2:9" ht="12.75" x14ac:dyDescent="0.2">
      <c r="B308" s="14"/>
      <c r="I308" s="14"/>
    </row>
    <row r="309" spans="2:9" ht="12.75" x14ac:dyDescent="0.2">
      <c r="B309" s="14"/>
      <c r="I309" s="14"/>
    </row>
    <row r="310" spans="2:9" ht="12.75" x14ac:dyDescent="0.2">
      <c r="B310" s="14"/>
      <c r="I310" s="14"/>
    </row>
    <row r="311" spans="2:9" ht="12.75" x14ac:dyDescent="0.2">
      <c r="B311" s="14"/>
      <c r="I311" s="14"/>
    </row>
    <row r="312" spans="2:9" ht="12.75" x14ac:dyDescent="0.2">
      <c r="B312" s="14"/>
      <c r="I312" s="14"/>
    </row>
    <row r="313" spans="2:9" ht="12.75" x14ac:dyDescent="0.2">
      <c r="B313" s="14"/>
      <c r="I313" s="14"/>
    </row>
    <row r="314" spans="2:9" ht="12.75" x14ac:dyDescent="0.2">
      <c r="B314" s="14"/>
      <c r="I314" s="14"/>
    </row>
    <row r="315" spans="2:9" ht="12.75" x14ac:dyDescent="0.2">
      <c r="B315" s="14"/>
      <c r="I315" s="14"/>
    </row>
    <row r="316" spans="2:9" ht="12.75" x14ac:dyDescent="0.2">
      <c r="B316" s="14"/>
      <c r="I316" s="14"/>
    </row>
    <row r="317" spans="2:9" ht="12.75" x14ac:dyDescent="0.2">
      <c r="B317" s="14"/>
      <c r="I317" s="14"/>
    </row>
    <row r="318" spans="2:9" ht="12.75" x14ac:dyDescent="0.2">
      <c r="B318" s="14"/>
      <c r="I318" s="14"/>
    </row>
    <row r="319" spans="2:9" ht="12.75" x14ac:dyDescent="0.2">
      <c r="B319" s="14"/>
      <c r="I319" s="14"/>
    </row>
    <row r="320" spans="2:9" ht="12.75" x14ac:dyDescent="0.2">
      <c r="B320" s="14"/>
      <c r="I320" s="14"/>
    </row>
    <row r="321" spans="2:9" ht="12.75" x14ac:dyDescent="0.2">
      <c r="B321" s="14"/>
      <c r="I321" s="14"/>
    </row>
    <row r="322" spans="2:9" ht="12.75" x14ac:dyDescent="0.2">
      <c r="B322" s="14"/>
      <c r="I322" s="14"/>
    </row>
    <row r="323" spans="2:9" ht="12.75" x14ac:dyDescent="0.2">
      <c r="B323" s="14"/>
      <c r="I323" s="14"/>
    </row>
    <row r="324" spans="2:9" ht="12.75" x14ac:dyDescent="0.2">
      <c r="B324" s="14"/>
      <c r="I324" s="14"/>
    </row>
    <row r="325" spans="2:9" ht="12.75" x14ac:dyDescent="0.2">
      <c r="B325" s="14"/>
      <c r="I325" s="14"/>
    </row>
    <row r="326" spans="2:9" ht="12.75" x14ac:dyDescent="0.2">
      <c r="B326" s="14"/>
      <c r="I326" s="14"/>
    </row>
    <row r="327" spans="2:9" ht="12.75" x14ac:dyDescent="0.2">
      <c r="B327" s="14"/>
      <c r="I327" s="14"/>
    </row>
    <row r="328" spans="2:9" ht="12.75" x14ac:dyDescent="0.2">
      <c r="B328" s="14"/>
      <c r="I328" s="14"/>
    </row>
    <row r="329" spans="2:9" ht="12.75" x14ac:dyDescent="0.2">
      <c r="B329" s="14"/>
      <c r="I329" s="14"/>
    </row>
    <row r="330" spans="2:9" ht="12.75" x14ac:dyDescent="0.2">
      <c r="B330" s="14"/>
      <c r="I330" s="14"/>
    </row>
    <row r="331" spans="2:9" ht="12.75" x14ac:dyDescent="0.2">
      <c r="B331" s="14"/>
      <c r="I331" s="14"/>
    </row>
    <row r="332" spans="2:9" ht="12.75" x14ac:dyDescent="0.2">
      <c r="B332" s="14"/>
      <c r="I332" s="14"/>
    </row>
    <row r="333" spans="2:9" ht="12.75" x14ac:dyDescent="0.2">
      <c r="B333" s="14"/>
      <c r="I333" s="14"/>
    </row>
    <row r="334" spans="2:9" ht="12.75" x14ac:dyDescent="0.2">
      <c r="B334" s="14"/>
      <c r="I334" s="14"/>
    </row>
    <row r="335" spans="2:9" ht="12.75" x14ac:dyDescent="0.2">
      <c r="B335" s="14"/>
      <c r="I335" s="14"/>
    </row>
    <row r="336" spans="2:9" ht="12.75" x14ac:dyDescent="0.2">
      <c r="B336" s="14"/>
      <c r="I336" s="14"/>
    </row>
    <row r="337" spans="2:9" ht="12.75" x14ac:dyDescent="0.2">
      <c r="B337" s="14"/>
      <c r="I337" s="14"/>
    </row>
    <row r="338" spans="2:9" ht="12.75" x14ac:dyDescent="0.2">
      <c r="B338" s="14"/>
      <c r="I338" s="14"/>
    </row>
    <row r="339" spans="2:9" ht="12.75" x14ac:dyDescent="0.2">
      <c r="B339" s="14"/>
      <c r="I339" s="14"/>
    </row>
    <row r="340" spans="2:9" ht="12.75" x14ac:dyDescent="0.2">
      <c r="B340" s="14"/>
      <c r="I340" s="14"/>
    </row>
    <row r="341" spans="2:9" ht="12.75" x14ac:dyDescent="0.2">
      <c r="B341" s="14"/>
      <c r="I341" s="14"/>
    </row>
    <row r="342" spans="2:9" ht="12.75" x14ac:dyDescent="0.2">
      <c r="B342" s="14"/>
      <c r="I342" s="14"/>
    </row>
    <row r="343" spans="2:9" ht="12.75" x14ac:dyDescent="0.2">
      <c r="B343" s="14"/>
      <c r="I343" s="14"/>
    </row>
    <row r="344" spans="2:9" ht="12.75" x14ac:dyDescent="0.2">
      <c r="B344" s="14"/>
      <c r="I344" s="14"/>
    </row>
    <row r="345" spans="2:9" ht="12.75" x14ac:dyDescent="0.2">
      <c r="B345" s="14"/>
      <c r="I345" s="14"/>
    </row>
    <row r="346" spans="2:9" ht="12.75" x14ac:dyDescent="0.2">
      <c r="B346" s="14"/>
      <c r="I346" s="14"/>
    </row>
    <row r="347" spans="2:9" ht="12.75" x14ac:dyDescent="0.2">
      <c r="B347" s="14"/>
      <c r="I347" s="14"/>
    </row>
    <row r="348" spans="2:9" ht="12.75" x14ac:dyDescent="0.2">
      <c r="B348" s="14"/>
      <c r="I348" s="14"/>
    </row>
    <row r="349" spans="2:9" ht="12.75" x14ac:dyDescent="0.2">
      <c r="B349" s="14"/>
      <c r="I349" s="14"/>
    </row>
    <row r="350" spans="2:9" ht="12.75" x14ac:dyDescent="0.2">
      <c r="B350" s="14"/>
      <c r="I350" s="14"/>
    </row>
    <row r="351" spans="2:9" ht="12.75" x14ac:dyDescent="0.2">
      <c r="B351" s="14"/>
      <c r="I351" s="14"/>
    </row>
    <row r="352" spans="2:9" ht="12.75" x14ac:dyDescent="0.2">
      <c r="B352" s="14"/>
      <c r="I352" s="14"/>
    </row>
    <row r="353" spans="2:9" ht="12.75" x14ac:dyDescent="0.2">
      <c r="B353" s="14"/>
      <c r="I353" s="14"/>
    </row>
    <row r="354" spans="2:9" ht="12.75" x14ac:dyDescent="0.2">
      <c r="B354" s="14"/>
      <c r="I354" s="14"/>
    </row>
    <row r="355" spans="2:9" ht="12.75" x14ac:dyDescent="0.2">
      <c r="B355" s="14"/>
      <c r="I355" s="14"/>
    </row>
    <row r="356" spans="2:9" ht="12.75" x14ac:dyDescent="0.2">
      <c r="B356" s="14"/>
      <c r="I356" s="14"/>
    </row>
    <row r="357" spans="2:9" ht="12.75" x14ac:dyDescent="0.2">
      <c r="B357" s="14"/>
      <c r="I357" s="14"/>
    </row>
    <row r="358" spans="2:9" ht="12.75" x14ac:dyDescent="0.2">
      <c r="B358" s="14"/>
      <c r="I358" s="14"/>
    </row>
    <row r="359" spans="2:9" ht="12.75" x14ac:dyDescent="0.2">
      <c r="B359" s="14"/>
      <c r="I359" s="14"/>
    </row>
    <row r="360" spans="2:9" ht="12.75" x14ac:dyDescent="0.2">
      <c r="B360" s="14"/>
      <c r="I360" s="14"/>
    </row>
    <row r="361" spans="2:9" ht="12.75" x14ac:dyDescent="0.2">
      <c r="B361" s="14"/>
      <c r="I361" s="14"/>
    </row>
    <row r="362" spans="2:9" ht="12.75" x14ac:dyDescent="0.2">
      <c r="B362" s="14"/>
      <c r="I362" s="14"/>
    </row>
    <row r="363" spans="2:9" ht="12.75" x14ac:dyDescent="0.2">
      <c r="B363" s="14"/>
      <c r="I363" s="14"/>
    </row>
    <row r="364" spans="2:9" ht="12.75" x14ac:dyDescent="0.2">
      <c r="B364" s="14"/>
      <c r="I364" s="14"/>
    </row>
    <row r="365" spans="2:9" ht="12.75" x14ac:dyDescent="0.2">
      <c r="B365" s="14"/>
      <c r="I365" s="14"/>
    </row>
    <row r="366" spans="2:9" ht="12.75" x14ac:dyDescent="0.2">
      <c r="B366" s="14"/>
      <c r="I366" s="14"/>
    </row>
    <row r="367" spans="2:9" ht="12.75" x14ac:dyDescent="0.2">
      <c r="B367" s="14"/>
      <c r="I367" s="14"/>
    </row>
    <row r="368" spans="2:9" ht="12.75" x14ac:dyDescent="0.2">
      <c r="B368" s="14"/>
      <c r="I368" s="14"/>
    </row>
    <row r="369" spans="2:9" ht="12.75" x14ac:dyDescent="0.2">
      <c r="B369" s="14"/>
      <c r="I369" s="14"/>
    </row>
    <row r="370" spans="2:9" ht="12.75" x14ac:dyDescent="0.2">
      <c r="B370" s="14"/>
      <c r="I370" s="14"/>
    </row>
    <row r="371" spans="2:9" ht="12.75" x14ac:dyDescent="0.2">
      <c r="B371" s="14"/>
      <c r="I371" s="14"/>
    </row>
    <row r="372" spans="2:9" ht="12.75" x14ac:dyDescent="0.2">
      <c r="B372" s="14"/>
      <c r="I372" s="14"/>
    </row>
    <row r="373" spans="2:9" ht="12.75" x14ac:dyDescent="0.2">
      <c r="B373" s="14"/>
      <c r="I373" s="14"/>
    </row>
    <row r="374" spans="2:9" ht="12.75" x14ac:dyDescent="0.2">
      <c r="B374" s="14"/>
      <c r="I374" s="14"/>
    </row>
    <row r="375" spans="2:9" ht="12.75" x14ac:dyDescent="0.2">
      <c r="B375" s="14"/>
      <c r="I375" s="14"/>
    </row>
    <row r="376" spans="2:9" ht="12.75" x14ac:dyDescent="0.2">
      <c r="B376" s="14"/>
      <c r="I376" s="14"/>
    </row>
    <row r="377" spans="2:9" ht="12.75" x14ac:dyDescent="0.2">
      <c r="B377" s="14"/>
      <c r="I377" s="14"/>
    </row>
    <row r="378" spans="2:9" ht="12.75" x14ac:dyDescent="0.2">
      <c r="B378" s="14"/>
      <c r="I378" s="14"/>
    </row>
    <row r="379" spans="2:9" ht="12.75" x14ac:dyDescent="0.2">
      <c r="B379" s="14"/>
      <c r="I379" s="14"/>
    </row>
    <row r="380" spans="2:9" ht="12.75" x14ac:dyDescent="0.2">
      <c r="B380" s="14"/>
      <c r="I380" s="14"/>
    </row>
    <row r="381" spans="2:9" ht="12.75" x14ac:dyDescent="0.2">
      <c r="B381" s="14"/>
      <c r="I381" s="14"/>
    </row>
    <row r="382" spans="2:9" ht="12.75" x14ac:dyDescent="0.2">
      <c r="B382" s="14"/>
      <c r="I382" s="14"/>
    </row>
    <row r="383" spans="2:9" ht="12.75" x14ac:dyDescent="0.2">
      <c r="B383" s="14"/>
      <c r="I383" s="14"/>
    </row>
    <row r="384" spans="2:9" ht="12.75" x14ac:dyDescent="0.2">
      <c r="B384" s="14"/>
      <c r="I384" s="14"/>
    </row>
    <row r="385" spans="2:9" ht="12.75" x14ac:dyDescent="0.2">
      <c r="B385" s="14"/>
      <c r="I385" s="14"/>
    </row>
    <row r="386" spans="2:9" ht="12.75" x14ac:dyDescent="0.2">
      <c r="B386" s="14"/>
      <c r="I386" s="14"/>
    </row>
    <row r="387" spans="2:9" ht="12.75" x14ac:dyDescent="0.2">
      <c r="B387" s="14"/>
      <c r="I387" s="14"/>
    </row>
    <row r="388" spans="2:9" ht="12.75" x14ac:dyDescent="0.2">
      <c r="B388" s="14"/>
      <c r="I388" s="14"/>
    </row>
    <row r="389" spans="2:9" ht="12.75" x14ac:dyDescent="0.2">
      <c r="B389" s="14"/>
      <c r="I389" s="14"/>
    </row>
    <row r="390" spans="2:9" ht="12.75" x14ac:dyDescent="0.2">
      <c r="B390" s="14"/>
      <c r="I390" s="14"/>
    </row>
    <row r="391" spans="2:9" ht="12.75" x14ac:dyDescent="0.2">
      <c r="B391" s="14"/>
      <c r="I391" s="14"/>
    </row>
    <row r="392" spans="2:9" ht="12.75" x14ac:dyDescent="0.2">
      <c r="B392" s="14"/>
      <c r="I392" s="14"/>
    </row>
    <row r="393" spans="2:9" ht="12.75" x14ac:dyDescent="0.2">
      <c r="B393" s="14"/>
      <c r="I393" s="14"/>
    </row>
    <row r="394" spans="2:9" ht="12.75" x14ac:dyDescent="0.2">
      <c r="B394" s="14"/>
      <c r="I394" s="14"/>
    </row>
    <row r="395" spans="2:9" ht="12.75" x14ac:dyDescent="0.2">
      <c r="B395" s="14"/>
      <c r="I395" s="14"/>
    </row>
    <row r="396" spans="2:9" ht="12.75" x14ac:dyDescent="0.2">
      <c r="B396" s="14"/>
      <c r="I396" s="14"/>
    </row>
    <row r="397" spans="2:9" ht="12.75" x14ac:dyDescent="0.2">
      <c r="B397" s="14"/>
      <c r="I397" s="14"/>
    </row>
    <row r="398" spans="2:9" ht="12.75" x14ac:dyDescent="0.2">
      <c r="B398" s="14"/>
      <c r="I398" s="14"/>
    </row>
    <row r="399" spans="2:9" ht="12.75" x14ac:dyDescent="0.2">
      <c r="B399" s="14"/>
      <c r="I399" s="14"/>
    </row>
    <row r="400" spans="2:9" ht="12.75" x14ac:dyDescent="0.2">
      <c r="B400" s="14"/>
      <c r="I400" s="14"/>
    </row>
    <row r="401" spans="2:9" ht="12.75" x14ac:dyDescent="0.2">
      <c r="B401" s="14"/>
      <c r="I401" s="14"/>
    </row>
    <row r="402" spans="2:9" ht="12.75" x14ac:dyDescent="0.2">
      <c r="B402" s="14"/>
      <c r="I402" s="14"/>
    </row>
    <row r="403" spans="2:9" ht="12.75" x14ac:dyDescent="0.2">
      <c r="B403" s="14"/>
      <c r="I403" s="14"/>
    </row>
    <row r="404" spans="2:9" ht="12.75" x14ac:dyDescent="0.2">
      <c r="B404" s="14"/>
      <c r="I404" s="14"/>
    </row>
    <row r="405" spans="2:9" ht="12.75" x14ac:dyDescent="0.2">
      <c r="B405" s="14"/>
      <c r="I405" s="14"/>
    </row>
    <row r="406" spans="2:9" ht="12.75" x14ac:dyDescent="0.2">
      <c r="B406" s="14"/>
      <c r="I406" s="14"/>
    </row>
    <row r="407" spans="2:9" ht="12.75" x14ac:dyDescent="0.2">
      <c r="B407" s="14"/>
      <c r="I407" s="14"/>
    </row>
    <row r="408" spans="2:9" ht="12.75" x14ac:dyDescent="0.2">
      <c r="B408" s="14"/>
      <c r="I408" s="14"/>
    </row>
    <row r="409" spans="2:9" ht="12.75" x14ac:dyDescent="0.2">
      <c r="B409" s="14"/>
      <c r="I409" s="14"/>
    </row>
    <row r="410" spans="2:9" ht="12.75" x14ac:dyDescent="0.2">
      <c r="B410" s="14"/>
      <c r="I410" s="14"/>
    </row>
    <row r="411" spans="2:9" ht="12.75" x14ac:dyDescent="0.2">
      <c r="B411" s="14"/>
      <c r="I411" s="14"/>
    </row>
    <row r="412" spans="2:9" ht="12.75" x14ac:dyDescent="0.2">
      <c r="B412" s="14"/>
      <c r="I412" s="14"/>
    </row>
    <row r="413" spans="2:9" ht="12.75" x14ac:dyDescent="0.2">
      <c r="B413" s="14"/>
      <c r="I413" s="14"/>
    </row>
    <row r="414" spans="2:9" ht="12.75" x14ac:dyDescent="0.2">
      <c r="B414" s="14"/>
      <c r="I414" s="14"/>
    </row>
    <row r="415" spans="2:9" ht="12.75" x14ac:dyDescent="0.2">
      <c r="B415" s="14"/>
      <c r="I415" s="14"/>
    </row>
    <row r="416" spans="2:9" ht="12.75" x14ac:dyDescent="0.2">
      <c r="B416" s="14"/>
      <c r="I416" s="14"/>
    </row>
    <row r="417" spans="2:9" ht="12.75" x14ac:dyDescent="0.2">
      <c r="B417" s="14"/>
      <c r="I417" s="14"/>
    </row>
    <row r="418" spans="2:9" ht="12.75" x14ac:dyDescent="0.2">
      <c r="B418" s="14"/>
      <c r="I418" s="14"/>
    </row>
    <row r="419" spans="2:9" ht="12.75" x14ac:dyDescent="0.2">
      <c r="B419" s="14"/>
      <c r="I419" s="14"/>
    </row>
    <row r="420" spans="2:9" ht="12.75" x14ac:dyDescent="0.2">
      <c r="B420" s="14"/>
      <c r="I420" s="14"/>
    </row>
    <row r="421" spans="2:9" ht="12.75" x14ac:dyDescent="0.2">
      <c r="B421" s="14"/>
      <c r="I421" s="14"/>
    </row>
    <row r="422" spans="2:9" ht="12.75" x14ac:dyDescent="0.2">
      <c r="B422" s="14"/>
      <c r="I422" s="14"/>
    </row>
    <row r="423" spans="2:9" ht="12.75" x14ac:dyDescent="0.2">
      <c r="B423" s="14"/>
      <c r="I423" s="14"/>
    </row>
    <row r="424" spans="2:9" ht="12.75" x14ac:dyDescent="0.2">
      <c r="B424" s="14"/>
      <c r="I424" s="14"/>
    </row>
    <row r="425" spans="2:9" ht="12.75" x14ac:dyDescent="0.2">
      <c r="B425" s="14"/>
      <c r="I425" s="14"/>
    </row>
    <row r="426" spans="2:9" ht="12.75" x14ac:dyDescent="0.2">
      <c r="B426" s="14"/>
      <c r="I426" s="14"/>
    </row>
    <row r="427" spans="2:9" ht="12.75" x14ac:dyDescent="0.2">
      <c r="B427" s="14"/>
      <c r="I427" s="14"/>
    </row>
    <row r="428" spans="2:9" ht="12.75" x14ac:dyDescent="0.2">
      <c r="B428" s="14"/>
      <c r="I428" s="14"/>
    </row>
    <row r="429" spans="2:9" ht="12.75" x14ac:dyDescent="0.2">
      <c r="B429" s="14"/>
      <c r="I429" s="14"/>
    </row>
    <row r="430" spans="2:9" ht="12.75" x14ac:dyDescent="0.2">
      <c r="B430" s="14"/>
      <c r="I430" s="14"/>
    </row>
    <row r="431" spans="2:9" ht="12.75" x14ac:dyDescent="0.2">
      <c r="B431" s="14"/>
      <c r="I431" s="14"/>
    </row>
    <row r="432" spans="2:9" ht="12.75" x14ac:dyDescent="0.2">
      <c r="B432" s="14"/>
      <c r="I432" s="14"/>
    </row>
    <row r="433" spans="2:9" ht="12.75" x14ac:dyDescent="0.2">
      <c r="B433" s="14"/>
      <c r="I433" s="14"/>
    </row>
    <row r="434" spans="2:9" ht="12.75" x14ac:dyDescent="0.2">
      <c r="B434" s="14"/>
      <c r="I434" s="14"/>
    </row>
    <row r="435" spans="2:9" ht="12.75" x14ac:dyDescent="0.2">
      <c r="B435" s="14"/>
      <c r="I435" s="14"/>
    </row>
    <row r="436" spans="2:9" ht="12.75" x14ac:dyDescent="0.2">
      <c r="B436" s="14"/>
      <c r="I436" s="14"/>
    </row>
    <row r="437" spans="2:9" ht="12.75" x14ac:dyDescent="0.2">
      <c r="B437" s="14"/>
      <c r="I437" s="14"/>
    </row>
    <row r="438" spans="2:9" ht="12.75" x14ac:dyDescent="0.2">
      <c r="B438" s="14"/>
      <c r="I438" s="14"/>
    </row>
    <row r="439" spans="2:9" ht="12.75" x14ac:dyDescent="0.2">
      <c r="B439" s="14"/>
      <c r="I439" s="14"/>
    </row>
    <row r="440" spans="2:9" ht="12.75" x14ac:dyDescent="0.2">
      <c r="B440" s="14"/>
      <c r="I440" s="14"/>
    </row>
    <row r="441" spans="2:9" ht="12.75" x14ac:dyDescent="0.2">
      <c r="B441" s="14"/>
      <c r="I441" s="14"/>
    </row>
    <row r="442" spans="2:9" ht="12.75" x14ac:dyDescent="0.2">
      <c r="B442" s="14"/>
      <c r="I442" s="14"/>
    </row>
    <row r="443" spans="2:9" ht="12.75" x14ac:dyDescent="0.2">
      <c r="B443" s="14"/>
      <c r="I443" s="14"/>
    </row>
    <row r="444" spans="2:9" ht="12.75" x14ac:dyDescent="0.2">
      <c r="B444" s="14"/>
      <c r="I444" s="14"/>
    </row>
    <row r="445" spans="2:9" ht="12.75" x14ac:dyDescent="0.2">
      <c r="B445" s="14"/>
      <c r="I445" s="14"/>
    </row>
    <row r="446" spans="2:9" ht="12.75" x14ac:dyDescent="0.2">
      <c r="B446" s="14"/>
      <c r="I446" s="14"/>
    </row>
    <row r="447" spans="2:9" ht="12.75" x14ac:dyDescent="0.2">
      <c r="B447" s="14"/>
      <c r="I447" s="14"/>
    </row>
    <row r="448" spans="2:9" ht="12.75" x14ac:dyDescent="0.2">
      <c r="B448" s="14"/>
      <c r="I448" s="14"/>
    </row>
    <row r="449" spans="2:9" ht="12.75" x14ac:dyDescent="0.2">
      <c r="B449" s="14"/>
      <c r="I449" s="14"/>
    </row>
    <row r="450" spans="2:9" ht="12.75" x14ac:dyDescent="0.2">
      <c r="B450" s="14"/>
      <c r="I450" s="14"/>
    </row>
    <row r="451" spans="2:9" ht="12.75" x14ac:dyDescent="0.2">
      <c r="B451" s="14"/>
      <c r="I451" s="14"/>
    </row>
    <row r="452" spans="2:9" ht="12.75" x14ac:dyDescent="0.2">
      <c r="B452" s="14"/>
      <c r="I452" s="14"/>
    </row>
    <row r="453" spans="2:9" ht="12.75" x14ac:dyDescent="0.2">
      <c r="B453" s="14"/>
      <c r="I453" s="14"/>
    </row>
    <row r="454" spans="2:9" ht="12.75" x14ac:dyDescent="0.2">
      <c r="B454" s="14"/>
      <c r="I454" s="14"/>
    </row>
    <row r="455" spans="2:9" ht="12.75" x14ac:dyDescent="0.2">
      <c r="B455" s="14"/>
      <c r="I455" s="14"/>
    </row>
    <row r="456" spans="2:9" ht="12.75" x14ac:dyDescent="0.2">
      <c r="B456" s="14"/>
      <c r="I456" s="14"/>
    </row>
    <row r="457" spans="2:9" ht="12.75" x14ac:dyDescent="0.2">
      <c r="B457" s="14"/>
      <c r="I457" s="14"/>
    </row>
    <row r="458" spans="2:9" ht="12.75" x14ac:dyDescent="0.2">
      <c r="B458" s="14"/>
      <c r="I458" s="14"/>
    </row>
    <row r="459" spans="2:9" ht="12.75" x14ac:dyDescent="0.2">
      <c r="B459" s="14"/>
      <c r="I459" s="14"/>
    </row>
    <row r="460" spans="2:9" ht="12.75" x14ac:dyDescent="0.2">
      <c r="B460" s="14"/>
      <c r="I460" s="14"/>
    </row>
    <row r="461" spans="2:9" ht="12.75" x14ac:dyDescent="0.2">
      <c r="B461" s="14"/>
      <c r="I461" s="14"/>
    </row>
    <row r="462" spans="2:9" ht="12.75" x14ac:dyDescent="0.2">
      <c r="B462" s="14"/>
      <c r="I462" s="14"/>
    </row>
    <row r="463" spans="2:9" ht="12.75" x14ac:dyDescent="0.2">
      <c r="B463" s="14"/>
      <c r="I463" s="14"/>
    </row>
    <row r="464" spans="2:9" ht="12.75" x14ac:dyDescent="0.2">
      <c r="B464" s="14"/>
      <c r="I464" s="14"/>
    </row>
    <row r="465" spans="2:9" ht="12.75" x14ac:dyDescent="0.2">
      <c r="B465" s="14"/>
      <c r="I465" s="14"/>
    </row>
    <row r="466" spans="2:9" ht="12.75" x14ac:dyDescent="0.2">
      <c r="B466" s="14"/>
      <c r="I466" s="14"/>
    </row>
    <row r="467" spans="2:9" ht="12.75" x14ac:dyDescent="0.2">
      <c r="B467" s="14"/>
      <c r="I467" s="14"/>
    </row>
    <row r="468" spans="2:9" ht="12.75" x14ac:dyDescent="0.2">
      <c r="B468" s="14"/>
      <c r="I468" s="14"/>
    </row>
    <row r="469" spans="2:9" ht="12.75" x14ac:dyDescent="0.2">
      <c r="B469" s="14"/>
      <c r="I469" s="14"/>
    </row>
    <row r="470" spans="2:9" ht="12.75" x14ac:dyDescent="0.2">
      <c r="B470" s="14"/>
      <c r="I470" s="14"/>
    </row>
    <row r="471" spans="2:9" ht="12.75" x14ac:dyDescent="0.2">
      <c r="B471" s="14"/>
      <c r="I471" s="14"/>
    </row>
    <row r="472" spans="2:9" ht="12.75" x14ac:dyDescent="0.2">
      <c r="B472" s="14"/>
      <c r="I472" s="14"/>
    </row>
    <row r="473" spans="2:9" ht="12.75" x14ac:dyDescent="0.2">
      <c r="B473" s="14"/>
      <c r="I473" s="14"/>
    </row>
    <row r="474" spans="2:9" ht="12.75" x14ac:dyDescent="0.2">
      <c r="B474" s="14"/>
      <c r="I474" s="14"/>
    </row>
    <row r="475" spans="2:9" ht="12.75" x14ac:dyDescent="0.2">
      <c r="B475" s="14"/>
      <c r="I475" s="14"/>
    </row>
    <row r="476" spans="2:9" ht="12.75" x14ac:dyDescent="0.2">
      <c r="B476" s="14"/>
      <c r="I476" s="14"/>
    </row>
    <row r="477" spans="2:9" ht="12.75" x14ac:dyDescent="0.2">
      <c r="B477" s="14"/>
      <c r="I477" s="14"/>
    </row>
    <row r="478" spans="2:9" ht="12.75" x14ac:dyDescent="0.2">
      <c r="B478" s="14"/>
      <c r="I478" s="14"/>
    </row>
    <row r="479" spans="2:9" ht="12.75" x14ac:dyDescent="0.2">
      <c r="B479" s="14"/>
      <c r="I479" s="14"/>
    </row>
    <row r="480" spans="2:9" ht="12.75" x14ac:dyDescent="0.2">
      <c r="B480" s="14"/>
      <c r="I480" s="14"/>
    </row>
    <row r="481" spans="2:9" ht="12.75" x14ac:dyDescent="0.2">
      <c r="B481" s="14"/>
      <c r="I481" s="14"/>
    </row>
    <row r="482" spans="2:9" ht="12.75" x14ac:dyDescent="0.2">
      <c r="B482" s="14"/>
      <c r="I482" s="14"/>
    </row>
    <row r="483" spans="2:9" ht="12.75" x14ac:dyDescent="0.2">
      <c r="B483" s="14"/>
      <c r="I483" s="14"/>
    </row>
    <row r="484" spans="2:9" ht="12.75" x14ac:dyDescent="0.2">
      <c r="B484" s="14"/>
      <c r="I484" s="14"/>
    </row>
    <row r="485" spans="2:9" ht="12.75" x14ac:dyDescent="0.2">
      <c r="B485" s="14"/>
      <c r="I485" s="14"/>
    </row>
    <row r="486" spans="2:9" ht="12.75" x14ac:dyDescent="0.2">
      <c r="B486" s="14"/>
      <c r="I486" s="14"/>
    </row>
    <row r="487" spans="2:9" ht="12.75" x14ac:dyDescent="0.2">
      <c r="B487" s="14"/>
      <c r="I487" s="14"/>
    </row>
    <row r="488" spans="2:9" ht="12.75" x14ac:dyDescent="0.2">
      <c r="B488" s="14"/>
      <c r="I488" s="14"/>
    </row>
    <row r="489" spans="2:9" ht="12.75" x14ac:dyDescent="0.2">
      <c r="B489" s="14"/>
      <c r="I489" s="14"/>
    </row>
    <row r="490" spans="2:9" ht="12.75" x14ac:dyDescent="0.2">
      <c r="B490" s="14"/>
      <c r="I490" s="14"/>
    </row>
    <row r="491" spans="2:9" ht="12.75" x14ac:dyDescent="0.2">
      <c r="B491" s="14"/>
      <c r="I491" s="14"/>
    </row>
    <row r="492" spans="2:9" ht="12.75" x14ac:dyDescent="0.2">
      <c r="B492" s="14"/>
      <c r="I492" s="14"/>
    </row>
    <row r="493" spans="2:9" ht="12.75" x14ac:dyDescent="0.2">
      <c r="B493" s="14"/>
      <c r="I493" s="14"/>
    </row>
    <row r="494" spans="2:9" ht="12.75" x14ac:dyDescent="0.2">
      <c r="B494" s="14"/>
      <c r="I494" s="14"/>
    </row>
    <row r="495" spans="2:9" ht="12.75" x14ac:dyDescent="0.2">
      <c r="B495" s="14"/>
      <c r="I495" s="14"/>
    </row>
    <row r="496" spans="2:9" ht="12.75" x14ac:dyDescent="0.2">
      <c r="B496" s="14"/>
      <c r="I496" s="14"/>
    </row>
    <row r="497" spans="2:9" ht="12.75" x14ac:dyDescent="0.2">
      <c r="B497" s="14"/>
      <c r="I497" s="14"/>
    </row>
    <row r="498" spans="2:9" ht="12.75" x14ac:dyDescent="0.2">
      <c r="B498" s="14"/>
      <c r="I498" s="14"/>
    </row>
    <row r="499" spans="2:9" ht="12.75" x14ac:dyDescent="0.2">
      <c r="B499" s="14"/>
      <c r="I499" s="14"/>
    </row>
    <row r="500" spans="2:9" ht="12.75" x14ac:dyDescent="0.2">
      <c r="B500" s="14"/>
      <c r="I500" s="14"/>
    </row>
    <row r="501" spans="2:9" ht="12.75" x14ac:dyDescent="0.2">
      <c r="B501" s="14"/>
      <c r="I501" s="14"/>
    </row>
    <row r="502" spans="2:9" ht="12.75" x14ac:dyDescent="0.2">
      <c r="B502" s="14"/>
      <c r="I502" s="14"/>
    </row>
    <row r="503" spans="2:9" ht="12.75" x14ac:dyDescent="0.2">
      <c r="B503" s="14"/>
      <c r="I503" s="14"/>
    </row>
    <row r="504" spans="2:9" ht="12.75" x14ac:dyDescent="0.2">
      <c r="B504" s="14"/>
      <c r="I504" s="14"/>
    </row>
    <row r="505" spans="2:9" ht="12.75" x14ac:dyDescent="0.2">
      <c r="B505" s="14"/>
      <c r="I505" s="14"/>
    </row>
    <row r="506" spans="2:9" ht="12.75" x14ac:dyDescent="0.2">
      <c r="B506" s="14"/>
      <c r="I506" s="14"/>
    </row>
    <row r="507" spans="2:9" ht="12.75" x14ac:dyDescent="0.2">
      <c r="B507" s="14"/>
      <c r="I507" s="14"/>
    </row>
    <row r="508" spans="2:9" ht="12.75" x14ac:dyDescent="0.2">
      <c r="B508" s="14"/>
      <c r="I508" s="14"/>
    </row>
    <row r="509" spans="2:9" ht="12.75" x14ac:dyDescent="0.2">
      <c r="B509" s="14"/>
      <c r="I509" s="14"/>
    </row>
    <row r="510" spans="2:9" ht="12.75" x14ac:dyDescent="0.2">
      <c r="B510" s="14"/>
      <c r="I510" s="14"/>
    </row>
    <row r="511" spans="2:9" ht="12.75" x14ac:dyDescent="0.2">
      <c r="B511" s="14"/>
      <c r="I511" s="14"/>
    </row>
    <row r="512" spans="2:9" ht="12.75" x14ac:dyDescent="0.2">
      <c r="B512" s="14"/>
      <c r="I512" s="14"/>
    </row>
    <row r="513" spans="2:9" ht="12.75" x14ac:dyDescent="0.2">
      <c r="B513" s="14"/>
      <c r="I513" s="14"/>
    </row>
    <row r="514" spans="2:9" ht="12.75" x14ac:dyDescent="0.2">
      <c r="B514" s="14"/>
      <c r="I514" s="14"/>
    </row>
    <row r="515" spans="2:9" ht="12.75" x14ac:dyDescent="0.2">
      <c r="B515" s="14"/>
      <c r="I515" s="14"/>
    </row>
    <row r="516" spans="2:9" ht="12.75" x14ac:dyDescent="0.2">
      <c r="B516" s="14"/>
      <c r="I516" s="14"/>
    </row>
    <row r="517" spans="2:9" ht="12.75" x14ac:dyDescent="0.2">
      <c r="B517" s="14"/>
      <c r="I517" s="14"/>
    </row>
    <row r="518" spans="2:9" ht="12.75" x14ac:dyDescent="0.2">
      <c r="B518" s="14"/>
      <c r="I518" s="14"/>
    </row>
    <row r="519" spans="2:9" ht="12.75" x14ac:dyDescent="0.2">
      <c r="B519" s="14"/>
      <c r="I519" s="14"/>
    </row>
    <row r="520" spans="2:9" ht="12.75" x14ac:dyDescent="0.2">
      <c r="B520" s="14"/>
      <c r="I520" s="14"/>
    </row>
    <row r="521" spans="2:9" ht="12.75" x14ac:dyDescent="0.2">
      <c r="B521" s="14"/>
      <c r="I521" s="14"/>
    </row>
    <row r="522" spans="2:9" ht="12.75" x14ac:dyDescent="0.2">
      <c r="B522" s="14"/>
      <c r="I522" s="14"/>
    </row>
    <row r="523" spans="2:9" ht="12.75" x14ac:dyDescent="0.2">
      <c r="B523" s="14"/>
      <c r="I523" s="14"/>
    </row>
    <row r="524" spans="2:9" ht="12.75" x14ac:dyDescent="0.2">
      <c r="B524" s="14"/>
      <c r="I524" s="14"/>
    </row>
    <row r="525" spans="2:9" ht="12.75" x14ac:dyDescent="0.2">
      <c r="B525" s="14"/>
      <c r="I525" s="14"/>
    </row>
    <row r="526" spans="2:9" ht="12.75" x14ac:dyDescent="0.2">
      <c r="B526" s="14"/>
      <c r="I526" s="14"/>
    </row>
    <row r="527" spans="2:9" ht="12.75" x14ac:dyDescent="0.2">
      <c r="B527" s="14"/>
      <c r="I527" s="14"/>
    </row>
    <row r="528" spans="2:9" ht="12.75" x14ac:dyDescent="0.2">
      <c r="B528" s="14"/>
      <c r="I528" s="14"/>
    </row>
    <row r="529" spans="2:9" ht="12.75" x14ac:dyDescent="0.2">
      <c r="B529" s="14"/>
      <c r="I529" s="14"/>
    </row>
    <row r="530" spans="2:9" ht="12.75" x14ac:dyDescent="0.2">
      <c r="B530" s="14"/>
      <c r="I530" s="14"/>
    </row>
    <row r="531" spans="2:9" ht="12.75" x14ac:dyDescent="0.2">
      <c r="B531" s="14"/>
      <c r="I531" s="14"/>
    </row>
    <row r="532" spans="2:9" ht="12.75" x14ac:dyDescent="0.2">
      <c r="B532" s="14"/>
      <c r="I532" s="14"/>
    </row>
    <row r="533" spans="2:9" ht="12.75" x14ac:dyDescent="0.2">
      <c r="B533" s="14"/>
      <c r="I533" s="14"/>
    </row>
    <row r="534" spans="2:9" ht="12.75" x14ac:dyDescent="0.2">
      <c r="B534" s="14"/>
      <c r="I534" s="14"/>
    </row>
    <row r="535" spans="2:9" ht="12.75" x14ac:dyDescent="0.2">
      <c r="B535" s="14"/>
      <c r="I535" s="14"/>
    </row>
    <row r="536" spans="2:9" ht="12.75" x14ac:dyDescent="0.2">
      <c r="B536" s="14"/>
      <c r="I536" s="14"/>
    </row>
    <row r="537" spans="2:9" ht="12.75" x14ac:dyDescent="0.2">
      <c r="B537" s="14"/>
      <c r="I537" s="14"/>
    </row>
    <row r="538" spans="2:9" ht="12.75" x14ac:dyDescent="0.2">
      <c r="B538" s="14"/>
      <c r="I538" s="14"/>
    </row>
    <row r="539" spans="2:9" ht="12.75" x14ac:dyDescent="0.2">
      <c r="B539" s="14"/>
      <c r="I539" s="14"/>
    </row>
    <row r="540" spans="2:9" ht="12.75" x14ac:dyDescent="0.2">
      <c r="B540" s="14"/>
      <c r="I540" s="14"/>
    </row>
    <row r="541" spans="2:9" ht="12.75" x14ac:dyDescent="0.2">
      <c r="B541" s="14"/>
      <c r="I541" s="14"/>
    </row>
    <row r="542" spans="2:9" ht="12.75" x14ac:dyDescent="0.2">
      <c r="B542" s="14"/>
      <c r="I542" s="14"/>
    </row>
    <row r="543" spans="2:9" ht="12.75" x14ac:dyDescent="0.2">
      <c r="B543" s="14"/>
      <c r="I543" s="14"/>
    </row>
    <row r="544" spans="2:9" ht="12.75" x14ac:dyDescent="0.2">
      <c r="B544" s="14"/>
      <c r="I544" s="14"/>
    </row>
    <row r="545" spans="2:9" ht="12.75" x14ac:dyDescent="0.2">
      <c r="B545" s="14"/>
      <c r="I545" s="14"/>
    </row>
    <row r="546" spans="2:9" ht="12.75" x14ac:dyDescent="0.2">
      <c r="B546" s="14"/>
      <c r="I546" s="14"/>
    </row>
    <row r="547" spans="2:9" ht="12.75" x14ac:dyDescent="0.2">
      <c r="B547" s="14"/>
      <c r="I547" s="14"/>
    </row>
    <row r="548" spans="2:9" ht="12.75" x14ac:dyDescent="0.2">
      <c r="B548" s="14"/>
      <c r="I548" s="14"/>
    </row>
    <row r="549" spans="2:9" ht="12.75" x14ac:dyDescent="0.2">
      <c r="B549" s="14"/>
      <c r="I549" s="14"/>
    </row>
    <row r="550" spans="2:9" ht="12.75" x14ac:dyDescent="0.2">
      <c r="B550" s="14"/>
      <c r="I550" s="14"/>
    </row>
    <row r="551" spans="2:9" ht="12.75" x14ac:dyDescent="0.2">
      <c r="B551" s="14"/>
      <c r="I551" s="14"/>
    </row>
    <row r="552" spans="2:9" ht="12.75" x14ac:dyDescent="0.2">
      <c r="B552" s="14"/>
      <c r="I552" s="14"/>
    </row>
    <row r="553" spans="2:9" ht="12.75" x14ac:dyDescent="0.2">
      <c r="B553" s="14"/>
      <c r="I553" s="14"/>
    </row>
    <row r="554" spans="2:9" ht="12.75" x14ac:dyDescent="0.2">
      <c r="B554" s="14"/>
      <c r="I554" s="14"/>
    </row>
    <row r="555" spans="2:9" ht="12.75" x14ac:dyDescent="0.2">
      <c r="B555" s="14"/>
      <c r="I555" s="14"/>
    </row>
    <row r="556" spans="2:9" ht="12.75" x14ac:dyDescent="0.2">
      <c r="B556" s="14"/>
      <c r="I556" s="14"/>
    </row>
    <row r="557" spans="2:9" ht="12.75" x14ac:dyDescent="0.2">
      <c r="B557" s="14"/>
      <c r="I557" s="14"/>
    </row>
    <row r="558" spans="2:9" ht="12.75" x14ac:dyDescent="0.2">
      <c r="B558" s="14"/>
      <c r="I558" s="14"/>
    </row>
    <row r="559" spans="2:9" ht="12.75" x14ac:dyDescent="0.2">
      <c r="B559" s="14"/>
      <c r="I559" s="14"/>
    </row>
    <row r="560" spans="2:9" ht="12.75" x14ac:dyDescent="0.2">
      <c r="B560" s="14"/>
      <c r="I560" s="14"/>
    </row>
    <row r="561" spans="2:9" ht="12.75" x14ac:dyDescent="0.2">
      <c r="B561" s="14"/>
      <c r="I561" s="14"/>
    </row>
    <row r="562" spans="2:9" ht="12.75" x14ac:dyDescent="0.2">
      <c r="B562" s="14"/>
      <c r="I562" s="14"/>
    </row>
    <row r="563" spans="2:9" ht="12.75" x14ac:dyDescent="0.2">
      <c r="B563" s="14"/>
      <c r="I563" s="14"/>
    </row>
    <row r="564" spans="2:9" ht="12.75" x14ac:dyDescent="0.2">
      <c r="B564" s="14"/>
      <c r="I564" s="14"/>
    </row>
    <row r="565" spans="2:9" ht="12.75" x14ac:dyDescent="0.2">
      <c r="B565" s="14"/>
      <c r="I565" s="14"/>
    </row>
    <row r="566" spans="2:9" ht="12.75" x14ac:dyDescent="0.2">
      <c r="B566" s="14"/>
      <c r="I566" s="14"/>
    </row>
    <row r="567" spans="2:9" ht="12.75" x14ac:dyDescent="0.2">
      <c r="B567" s="14"/>
      <c r="I567" s="14"/>
    </row>
    <row r="568" spans="2:9" ht="12.75" x14ac:dyDescent="0.2">
      <c r="B568" s="14"/>
      <c r="I568" s="14"/>
    </row>
    <row r="569" spans="2:9" ht="12.75" x14ac:dyDescent="0.2">
      <c r="B569" s="14"/>
      <c r="I569" s="14"/>
    </row>
    <row r="570" spans="2:9" ht="12.75" x14ac:dyDescent="0.2">
      <c r="B570" s="14"/>
      <c r="I570" s="14"/>
    </row>
    <row r="571" spans="2:9" ht="12.75" x14ac:dyDescent="0.2">
      <c r="B571" s="14"/>
      <c r="I571" s="14"/>
    </row>
    <row r="572" spans="2:9" ht="12.75" x14ac:dyDescent="0.2">
      <c r="B572" s="14"/>
      <c r="I572" s="14"/>
    </row>
    <row r="573" spans="2:9" ht="12.75" x14ac:dyDescent="0.2">
      <c r="B573" s="14"/>
      <c r="I573" s="14"/>
    </row>
    <row r="574" spans="2:9" ht="12.75" x14ac:dyDescent="0.2">
      <c r="B574" s="14"/>
      <c r="I574" s="14"/>
    </row>
    <row r="575" spans="2:9" ht="12.75" x14ac:dyDescent="0.2">
      <c r="B575" s="14"/>
      <c r="I575" s="14"/>
    </row>
    <row r="576" spans="2:9" ht="12.75" x14ac:dyDescent="0.2">
      <c r="B576" s="14"/>
      <c r="I576" s="14"/>
    </row>
    <row r="577" spans="2:9" ht="12.75" x14ac:dyDescent="0.2">
      <c r="B577" s="14"/>
      <c r="I577" s="14"/>
    </row>
    <row r="578" spans="2:9" ht="12.75" x14ac:dyDescent="0.2">
      <c r="B578" s="14"/>
      <c r="I578" s="14"/>
    </row>
    <row r="579" spans="2:9" ht="12.75" x14ac:dyDescent="0.2">
      <c r="B579" s="14"/>
      <c r="I579" s="14"/>
    </row>
    <row r="580" spans="2:9" ht="12.75" x14ac:dyDescent="0.2">
      <c r="B580" s="14"/>
      <c r="I580" s="14"/>
    </row>
    <row r="581" spans="2:9" ht="12.75" x14ac:dyDescent="0.2">
      <c r="B581" s="14"/>
      <c r="I581" s="14"/>
    </row>
    <row r="582" spans="2:9" ht="12.75" x14ac:dyDescent="0.2">
      <c r="B582" s="14"/>
      <c r="I582" s="14"/>
    </row>
    <row r="583" spans="2:9" ht="12.75" x14ac:dyDescent="0.2">
      <c r="B583" s="14"/>
      <c r="I583" s="14"/>
    </row>
    <row r="584" spans="2:9" ht="12.75" x14ac:dyDescent="0.2">
      <c r="B584" s="14"/>
      <c r="I584" s="14"/>
    </row>
    <row r="585" spans="2:9" ht="12.75" x14ac:dyDescent="0.2">
      <c r="B585" s="14"/>
      <c r="I585" s="14"/>
    </row>
    <row r="586" spans="2:9" ht="12.75" x14ac:dyDescent="0.2">
      <c r="B586" s="14"/>
      <c r="I586" s="14"/>
    </row>
    <row r="587" spans="2:9" ht="12.75" x14ac:dyDescent="0.2">
      <c r="B587" s="14"/>
      <c r="I587" s="14"/>
    </row>
    <row r="588" spans="2:9" ht="12.75" x14ac:dyDescent="0.2">
      <c r="B588" s="14"/>
      <c r="I588" s="14"/>
    </row>
    <row r="589" spans="2:9" ht="12.75" x14ac:dyDescent="0.2">
      <c r="B589" s="14"/>
      <c r="I589" s="14"/>
    </row>
    <row r="590" spans="2:9" ht="12.75" x14ac:dyDescent="0.2">
      <c r="B590" s="14"/>
      <c r="I590" s="14"/>
    </row>
    <row r="591" spans="2:9" ht="12.75" x14ac:dyDescent="0.2">
      <c r="B591" s="14"/>
      <c r="I591" s="14"/>
    </row>
    <row r="592" spans="2:9" ht="12.75" x14ac:dyDescent="0.2">
      <c r="B592" s="14"/>
      <c r="I592" s="14"/>
    </row>
    <row r="593" spans="2:9" ht="12.75" x14ac:dyDescent="0.2">
      <c r="B593" s="14"/>
      <c r="I593" s="14"/>
    </row>
    <row r="594" spans="2:9" ht="12.75" x14ac:dyDescent="0.2">
      <c r="B594" s="14"/>
      <c r="I594" s="14"/>
    </row>
    <row r="595" spans="2:9" ht="12.75" x14ac:dyDescent="0.2">
      <c r="B595" s="14"/>
      <c r="I595" s="14"/>
    </row>
    <row r="596" spans="2:9" ht="12.75" x14ac:dyDescent="0.2">
      <c r="B596" s="14"/>
      <c r="I596" s="14"/>
    </row>
    <row r="597" spans="2:9" ht="12.75" x14ac:dyDescent="0.2">
      <c r="B597" s="14"/>
      <c r="I597" s="14"/>
    </row>
    <row r="598" spans="2:9" ht="12.75" x14ac:dyDescent="0.2">
      <c r="B598" s="14"/>
      <c r="I598" s="14"/>
    </row>
    <row r="599" spans="2:9" ht="12.75" x14ac:dyDescent="0.2">
      <c r="B599" s="14"/>
      <c r="I599" s="14"/>
    </row>
    <row r="600" spans="2:9" ht="12.75" x14ac:dyDescent="0.2">
      <c r="B600" s="14"/>
      <c r="I600" s="14"/>
    </row>
    <row r="601" spans="2:9" ht="12.75" x14ac:dyDescent="0.2">
      <c r="B601" s="14"/>
      <c r="I601" s="14"/>
    </row>
    <row r="602" spans="2:9" ht="12.75" x14ac:dyDescent="0.2">
      <c r="B602" s="14"/>
      <c r="I602" s="14"/>
    </row>
    <row r="603" spans="2:9" ht="12.75" x14ac:dyDescent="0.2">
      <c r="B603" s="14"/>
      <c r="I603" s="14"/>
    </row>
    <row r="604" spans="2:9" ht="12.75" x14ac:dyDescent="0.2">
      <c r="B604" s="14"/>
      <c r="I604" s="14"/>
    </row>
    <row r="605" spans="2:9" ht="12.75" x14ac:dyDescent="0.2">
      <c r="B605" s="14"/>
      <c r="I605" s="14"/>
    </row>
    <row r="606" spans="2:9" ht="12.75" x14ac:dyDescent="0.2">
      <c r="B606" s="14"/>
      <c r="I606" s="14"/>
    </row>
    <row r="607" spans="2:9" ht="12.75" x14ac:dyDescent="0.2">
      <c r="B607" s="14"/>
      <c r="I607" s="14"/>
    </row>
    <row r="608" spans="2:9" ht="12.75" x14ac:dyDescent="0.2">
      <c r="B608" s="14"/>
      <c r="I608" s="14"/>
    </row>
    <row r="609" spans="2:9" ht="12.75" x14ac:dyDescent="0.2">
      <c r="B609" s="14"/>
      <c r="I609" s="14"/>
    </row>
    <row r="610" spans="2:9" ht="12.75" x14ac:dyDescent="0.2">
      <c r="B610" s="14"/>
      <c r="I610" s="14"/>
    </row>
    <row r="611" spans="2:9" ht="12.75" x14ac:dyDescent="0.2">
      <c r="B611" s="14"/>
      <c r="I611" s="14"/>
    </row>
    <row r="612" spans="2:9" ht="12.75" x14ac:dyDescent="0.2">
      <c r="B612" s="14"/>
      <c r="I612" s="14"/>
    </row>
    <row r="613" spans="2:9" ht="12.75" x14ac:dyDescent="0.2">
      <c r="B613" s="14"/>
      <c r="I613" s="14"/>
    </row>
    <row r="614" spans="2:9" ht="12.75" x14ac:dyDescent="0.2">
      <c r="B614" s="14"/>
      <c r="I614" s="14"/>
    </row>
    <row r="615" spans="2:9" ht="12.75" x14ac:dyDescent="0.2">
      <c r="B615" s="14"/>
      <c r="I615" s="14"/>
    </row>
    <row r="616" spans="2:9" ht="12.75" x14ac:dyDescent="0.2">
      <c r="B616" s="14"/>
      <c r="I616" s="14"/>
    </row>
    <row r="617" spans="2:9" ht="12.75" x14ac:dyDescent="0.2">
      <c r="B617" s="14"/>
      <c r="I617" s="14"/>
    </row>
    <row r="618" spans="2:9" ht="12.75" x14ac:dyDescent="0.2">
      <c r="B618" s="14"/>
      <c r="I618" s="14"/>
    </row>
    <row r="619" spans="2:9" ht="12.75" x14ac:dyDescent="0.2">
      <c r="B619" s="14"/>
      <c r="I619" s="14"/>
    </row>
    <row r="620" spans="2:9" ht="12.75" x14ac:dyDescent="0.2">
      <c r="B620" s="14"/>
      <c r="I620" s="14"/>
    </row>
    <row r="621" spans="2:9" ht="12.75" x14ac:dyDescent="0.2">
      <c r="B621" s="14"/>
      <c r="I621" s="14"/>
    </row>
    <row r="622" spans="2:9" ht="12.75" x14ac:dyDescent="0.2">
      <c r="B622" s="14"/>
      <c r="I622" s="14"/>
    </row>
    <row r="623" spans="2:9" ht="12.75" x14ac:dyDescent="0.2">
      <c r="B623" s="14"/>
      <c r="I623" s="14"/>
    </row>
    <row r="624" spans="2:9" ht="12.75" x14ac:dyDescent="0.2">
      <c r="B624" s="14"/>
      <c r="I624" s="14"/>
    </row>
    <row r="625" spans="2:9" ht="12.75" x14ac:dyDescent="0.2">
      <c r="B625" s="14"/>
      <c r="I625" s="14"/>
    </row>
    <row r="626" spans="2:9" ht="12.75" x14ac:dyDescent="0.2">
      <c r="B626" s="14"/>
      <c r="I626" s="14"/>
    </row>
    <row r="627" spans="2:9" ht="12.75" x14ac:dyDescent="0.2">
      <c r="B627" s="14"/>
      <c r="I627" s="14"/>
    </row>
    <row r="628" spans="2:9" ht="12.75" x14ac:dyDescent="0.2">
      <c r="B628" s="14"/>
      <c r="I628" s="14"/>
    </row>
    <row r="629" spans="2:9" ht="12.75" x14ac:dyDescent="0.2">
      <c r="B629" s="14"/>
      <c r="I629" s="14"/>
    </row>
    <row r="630" spans="2:9" ht="12.75" x14ac:dyDescent="0.2">
      <c r="B630" s="14"/>
      <c r="I630" s="14"/>
    </row>
    <row r="631" spans="2:9" ht="12.75" x14ac:dyDescent="0.2">
      <c r="B631" s="14"/>
      <c r="I631" s="14"/>
    </row>
    <row r="632" spans="2:9" ht="12.75" x14ac:dyDescent="0.2">
      <c r="B632" s="14"/>
      <c r="I632" s="14"/>
    </row>
    <row r="633" spans="2:9" ht="12.75" x14ac:dyDescent="0.2">
      <c r="B633" s="14"/>
      <c r="I633" s="14"/>
    </row>
    <row r="634" spans="2:9" ht="12.75" x14ac:dyDescent="0.2">
      <c r="B634" s="14"/>
      <c r="I634" s="14"/>
    </row>
    <row r="635" spans="2:9" ht="12.75" x14ac:dyDescent="0.2">
      <c r="B635" s="14"/>
      <c r="I635" s="14"/>
    </row>
    <row r="636" spans="2:9" ht="12.75" x14ac:dyDescent="0.2">
      <c r="B636" s="14"/>
      <c r="I636" s="14"/>
    </row>
    <row r="637" spans="2:9" ht="12.75" x14ac:dyDescent="0.2">
      <c r="B637" s="14"/>
      <c r="I637" s="14"/>
    </row>
    <row r="638" spans="2:9" ht="12.75" x14ac:dyDescent="0.2">
      <c r="B638" s="14"/>
      <c r="I638" s="14"/>
    </row>
    <row r="639" spans="2:9" ht="12.75" x14ac:dyDescent="0.2">
      <c r="B639" s="14"/>
      <c r="I639" s="14"/>
    </row>
    <row r="640" spans="2:9" ht="12.75" x14ac:dyDescent="0.2">
      <c r="B640" s="14"/>
      <c r="I640" s="14"/>
    </row>
    <row r="641" spans="2:9" ht="12.75" x14ac:dyDescent="0.2">
      <c r="B641" s="14"/>
      <c r="I641" s="14"/>
    </row>
    <row r="642" spans="2:9" ht="12.75" x14ac:dyDescent="0.2">
      <c r="B642" s="14"/>
      <c r="I642" s="14"/>
    </row>
    <row r="643" spans="2:9" ht="12.75" x14ac:dyDescent="0.2">
      <c r="B643" s="14"/>
      <c r="I643" s="14"/>
    </row>
    <row r="644" spans="2:9" ht="12.75" x14ac:dyDescent="0.2">
      <c r="B644" s="14"/>
      <c r="I644" s="14"/>
    </row>
    <row r="645" spans="2:9" ht="12.75" x14ac:dyDescent="0.2">
      <c r="B645" s="14"/>
      <c r="I645" s="14"/>
    </row>
    <row r="646" spans="2:9" ht="12.75" x14ac:dyDescent="0.2">
      <c r="B646" s="14"/>
      <c r="I646" s="14"/>
    </row>
    <row r="647" spans="2:9" ht="12.75" x14ac:dyDescent="0.2">
      <c r="B647" s="14"/>
      <c r="I647" s="14"/>
    </row>
    <row r="648" spans="2:9" ht="12.75" x14ac:dyDescent="0.2">
      <c r="B648" s="14"/>
      <c r="I648" s="14"/>
    </row>
    <row r="649" spans="2:9" ht="12.75" x14ac:dyDescent="0.2">
      <c r="B649" s="14"/>
      <c r="I649" s="14"/>
    </row>
    <row r="650" spans="2:9" ht="12.75" x14ac:dyDescent="0.2">
      <c r="B650" s="14"/>
      <c r="I650" s="14"/>
    </row>
    <row r="651" spans="2:9" ht="12.75" x14ac:dyDescent="0.2">
      <c r="B651" s="14"/>
      <c r="I651" s="14"/>
    </row>
    <row r="652" spans="2:9" ht="12.75" x14ac:dyDescent="0.2">
      <c r="B652" s="14"/>
      <c r="I652" s="14"/>
    </row>
    <row r="653" spans="2:9" ht="12.75" x14ac:dyDescent="0.2">
      <c r="B653" s="14"/>
      <c r="I653" s="14"/>
    </row>
    <row r="654" spans="2:9" ht="12.75" x14ac:dyDescent="0.2">
      <c r="B654" s="14"/>
      <c r="I654" s="14"/>
    </row>
    <row r="655" spans="2:9" ht="12.75" x14ac:dyDescent="0.2">
      <c r="B655" s="14"/>
      <c r="I655" s="14"/>
    </row>
    <row r="656" spans="2:9" ht="12.75" x14ac:dyDescent="0.2">
      <c r="B656" s="14"/>
      <c r="I656" s="14"/>
    </row>
    <row r="657" spans="2:9" ht="12.75" x14ac:dyDescent="0.2">
      <c r="B657" s="14"/>
      <c r="I657" s="14"/>
    </row>
    <row r="658" spans="2:9" ht="12.75" x14ac:dyDescent="0.2">
      <c r="B658" s="14"/>
      <c r="I658" s="14"/>
    </row>
    <row r="659" spans="2:9" ht="12.75" x14ac:dyDescent="0.2">
      <c r="B659" s="14"/>
      <c r="I659" s="14"/>
    </row>
    <row r="660" spans="2:9" ht="12.75" x14ac:dyDescent="0.2">
      <c r="B660" s="14"/>
      <c r="I660" s="14"/>
    </row>
    <row r="661" spans="2:9" ht="12.75" x14ac:dyDescent="0.2">
      <c r="B661" s="14"/>
      <c r="I661" s="14"/>
    </row>
    <row r="662" spans="2:9" ht="12.75" x14ac:dyDescent="0.2">
      <c r="B662" s="14"/>
      <c r="I662" s="14"/>
    </row>
    <row r="663" spans="2:9" ht="12.75" x14ac:dyDescent="0.2">
      <c r="B663" s="14"/>
      <c r="I663" s="14"/>
    </row>
    <row r="664" spans="2:9" ht="12.75" x14ac:dyDescent="0.2">
      <c r="B664" s="14"/>
      <c r="I664" s="14"/>
    </row>
    <row r="665" spans="2:9" ht="12.75" x14ac:dyDescent="0.2">
      <c r="B665" s="14"/>
      <c r="I665" s="14"/>
    </row>
    <row r="666" spans="2:9" ht="12.75" x14ac:dyDescent="0.2">
      <c r="B666" s="14"/>
      <c r="I666" s="14"/>
    </row>
    <row r="667" spans="2:9" ht="12.75" x14ac:dyDescent="0.2">
      <c r="B667" s="14"/>
      <c r="I667" s="14"/>
    </row>
    <row r="668" spans="2:9" ht="12.75" x14ac:dyDescent="0.2">
      <c r="B668" s="14"/>
      <c r="I668" s="14"/>
    </row>
    <row r="669" spans="2:9" ht="12.75" x14ac:dyDescent="0.2">
      <c r="B669" s="14"/>
      <c r="I669" s="14"/>
    </row>
    <row r="670" spans="2:9" ht="12.75" x14ac:dyDescent="0.2">
      <c r="B670" s="14"/>
      <c r="I670" s="14"/>
    </row>
    <row r="671" spans="2:9" ht="12.75" x14ac:dyDescent="0.2">
      <c r="B671" s="14"/>
      <c r="I671" s="14"/>
    </row>
    <row r="672" spans="2:9" ht="12.75" x14ac:dyDescent="0.2">
      <c r="B672" s="14"/>
      <c r="I672" s="14"/>
    </row>
    <row r="673" spans="2:9" ht="12.75" x14ac:dyDescent="0.2">
      <c r="B673" s="14"/>
      <c r="I673" s="14"/>
    </row>
    <row r="674" spans="2:9" ht="12.75" x14ac:dyDescent="0.2">
      <c r="B674" s="14"/>
      <c r="I674" s="14"/>
    </row>
    <row r="675" spans="2:9" ht="12.75" x14ac:dyDescent="0.2">
      <c r="B675" s="14"/>
      <c r="I675" s="14"/>
    </row>
    <row r="676" spans="2:9" ht="12.75" x14ac:dyDescent="0.2">
      <c r="B676" s="14"/>
      <c r="I676" s="14"/>
    </row>
    <row r="677" spans="2:9" ht="12.75" x14ac:dyDescent="0.2">
      <c r="B677" s="14"/>
      <c r="I677" s="14"/>
    </row>
    <row r="678" spans="2:9" ht="12.75" x14ac:dyDescent="0.2">
      <c r="B678" s="14"/>
      <c r="I678" s="14"/>
    </row>
    <row r="679" spans="2:9" ht="12.75" x14ac:dyDescent="0.2">
      <c r="B679" s="14"/>
      <c r="I679" s="14"/>
    </row>
    <row r="680" spans="2:9" ht="12.75" x14ac:dyDescent="0.2">
      <c r="B680" s="14"/>
      <c r="I680" s="14"/>
    </row>
    <row r="681" spans="2:9" ht="12.75" x14ac:dyDescent="0.2">
      <c r="B681" s="14"/>
      <c r="I681" s="14"/>
    </row>
    <row r="682" spans="2:9" ht="12.75" x14ac:dyDescent="0.2">
      <c r="B682" s="14"/>
      <c r="I682" s="14"/>
    </row>
    <row r="683" spans="2:9" ht="12.75" x14ac:dyDescent="0.2">
      <c r="B683" s="14"/>
      <c r="I683" s="14"/>
    </row>
    <row r="684" spans="2:9" ht="12.75" x14ac:dyDescent="0.2">
      <c r="B684" s="14"/>
      <c r="I684" s="14"/>
    </row>
    <row r="685" spans="2:9" ht="12.75" x14ac:dyDescent="0.2">
      <c r="B685" s="14"/>
      <c r="I685" s="14"/>
    </row>
    <row r="686" spans="2:9" ht="12.75" x14ac:dyDescent="0.2">
      <c r="B686" s="14"/>
      <c r="I686" s="14"/>
    </row>
    <row r="687" spans="2:9" ht="12.75" x14ac:dyDescent="0.2">
      <c r="B687" s="14"/>
      <c r="I687" s="14"/>
    </row>
    <row r="688" spans="2:9" ht="12.75" x14ac:dyDescent="0.2">
      <c r="B688" s="14"/>
      <c r="I688" s="14"/>
    </row>
    <row r="689" spans="2:9" ht="12.75" x14ac:dyDescent="0.2">
      <c r="B689" s="14"/>
      <c r="I689" s="14"/>
    </row>
    <row r="690" spans="2:9" ht="12.75" x14ac:dyDescent="0.2">
      <c r="B690" s="14"/>
      <c r="I690" s="14"/>
    </row>
    <row r="691" spans="2:9" ht="12.75" x14ac:dyDescent="0.2">
      <c r="B691" s="14"/>
      <c r="I691" s="14"/>
    </row>
    <row r="692" spans="2:9" ht="12.75" x14ac:dyDescent="0.2">
      <c r="B692" s="14"/>
      <c r="I692" s="14"/>
    </row>
    <row r="693" spans="2:9" ht="12.75" x14ac:dyDescent="0.2">
      <c r="B693" s="14"/>
      <c r="I693" s="14"/>
    </row>
    <row r="694" spans="2:9" ht="12.75" x14ac:dyDescent="0.2">
      <c r="B694" s="14"/>
      <c r="I694" s="14"/>
    </row>
    <row r="695" spans="2:9" ht="12.75" x14ac:dyDescent="0.2">
      <c r="B695" s="14"/>
      <c r="I695" s="14"/>
    </row>
    <row r="696" spans="2:9" ht="12.75" x14ac:dyDescent="0.2">
      <c r="B696" s="14"/>
      <c r="I696" s="14"/>
    </row>
    <row r="697" spans="2:9" ht="12.75" x14ac:dyDescent="0.2">
      <c r="B697" s="14"/>
      <c r="I697" s="14"/>
    </row>
    <row r="698" spans="2:9" ht="12.75" x14ac:dyDescent="0.2">
      <c r="B698" s="14"/>
      <c r="I698" s="14"/>
    </row>
    <row r="699" spans="2:9" ht="12.75" x14ac:dyDescent="0.2">
      <c r="B699" s="14"/>
      <c r="I699" s="14"/>
    </row>
    <row r="700" spans="2:9" ht="12.75" x14ac:dyDescent="0.2">
      <c r="B700" s="14"/>
      <c r="I700" s="14"/>
    </row>
    <row r="701" spans="2:9" ht="12.75" x14ac:dyDescent="0.2">
      <c r="B701" s="14"/>
      <c r="I701" s="14"/>
    </row>
    <row r="702" spans="2:9" ht="12.75" x14ac:dyDescent="0.2">
      <c r="B702" s="14"/>
      <c r="I702" s="14"/>
    </row>
    <row r="703" spans="2:9" ht="12.75" x14ac:dyDescent="0.2">
      <c r="B703" s="14"/>
      <c r="I703" s="14"/>
    </row>
    <row r="704" spans="2:9" ht="12.75" x14ac:dyDescent="0.2">
      <c r="B704" s="14"/>
      <c r="I704" s="14"/>
    </row>
    <row r="705" spans="2:9" ht="12.75" x14ac:dyDescent="0.2">
      <c r="B705" s="14"/>
      <c r="I705" s="14"/>
    </row>
    <row r="706" spans="2:9" ht="12.75" x14ac:dyDescent="0.2">
      <c r="B706" s="14"/>
      <c r="I706" s="14"/>
    </row>
    <row r="707" spans="2:9" ht="12.75" x14ac:dyDescent="0.2">
      <c r="B707" s="14"/>
      <c r="I707" s="14"/>
    </row>
    <row r="708" spans="2:9" ht="12.75" x14ac:dyDescent="0.2">
      <c r="B708" s="14"/>
      <c r="I708" s="14"/>
    </row>
    <row r="709" spans="2:9" ht="12.75" x14ac:dyDescent="0.2">
      <c r="B709" s="14"/>
      <c r="I709" s="14"/>
    </row>
    <row r="710" spans="2:9" ht="12.75" x14ac:dyDescent="0.2">
      <c r="B710" s="14"/>
      <c r="I710" s="14"/>
    </row>
    <row r="711" spans="2:9" ht="12.75" x14ac:dyDescent="0.2">
      <c r="B711" s="14"/>
      <c r="I711" s="14"/>
    </row>
    <row r="712" spans="2:9" ht="12.75" x14ac:dyDescent="0.2">
      <c r="B712" s="14"/>
      <c r="I712" s="14"/>
    </row>
    <row r="713" spans="2:9" ht="12.75" x14ac:dyDescent="0.2">
      <c r="B713" s="14"/>
      <c r="I713" s="14"/>
    </row>
    <row r="714" spans="2:9" ht="12.75" x14ac:dyDescent="0.2">
      <c r="B714" s="14"/>
      <c r="I714" s="14"/>
    </row>
    <row r="715" spans="2:9" ht="12.75" x14ac:dyDescent="0.2">
      <c r="B715" s="14"/>
      <c r="I715" s="14"/>
    </row>
    <row r="716" spans="2:9" ht="12.75" x14ac:dyDescent="0.2">
      <c r="B716" s="14"/>
      <c r="I716" s="14"/>
    </row>
    <row r="717" spans="2:9" ht="12.75" x14ac:dyDescent="0.2">
      <c r="B717" s="14"/>
      <c r="I717" s="14"/>
    </row>
    <row r="718" spans="2:9" ht="12.75" x14ac:dyDescent="0.2">
      <c r="B718" s="14"/>
      <c r="I718" s="14"/>
    </row>
    <row r="719" spans="2:9" ht="12.75" x14ac:dyDescent="0.2">
      <c r="B719" s="14"/>
      <c r="I719" s="14"/>
    </row>
    <row r="720" spans="2:9" ht="12.75" x14ac:dyDescent="0.2">
      <c r="B720" s="14"/>
      <c r="I720" s="14"/>
    </row>
    <row r="721" spans="2:9" ht="12.75" x14ac:dyDescent="0.2">
      <c r="B721" s="14"/>
      <c r="I721" s="14"/>
    </row>
    <row r="722" spans="2:9" ht="12.75" x14ac:dyDescent="0.2">
      <c r="B722" s="14"/>
      <c r="I722" s="14"/>
    </row>
    <row r="723" spans="2:9" ht="12.75" x14ac:dyDescent="0.2">
      <c r="B723" s="14"/>
      <c r="I723" s="14"/>
    </row>
    <row r="724" spans="2:9" ht="12.75" x14ac:dyDescent="0.2">
      <c r="B724" s="14"/>
      <c r="I724" s="14"/>
    </row>
    <row r="725" spans="2:9" ht="12.75" x14ac:dyDescent="0.2">
      <c r="B725" s="14"/>
      <c r="I725" s="14"/>
    </row>
    <row r="726" spans="2:9" ht="12.75" x14ac:dyDescent="0.2">
      <c r="B726" s="14"/>
      <c r="I726" s="14"/>
    </row>
    <row r="727" spans="2:9" ht="12.75" x14ac:dyDescent="0.2">
      <c r="B727" s="14"/>
      <c r="I727" s="14"/>
    </row>
    <row r="728" spans="2:9" ht="12.75" x14ac:dyDescent="0.2">
      <c r="B728" s="14"/>
      <c r="I728" s="14"/>
    </row>
    <row r="729" spans="2:9" ht="12.75" x14ac:dyDescent="0.2">
      <c r="B729" s="14"/>
      <c r="I729" s="14"/>
    </row>
    <row r="730" spans="2:9" ht="12.75" x14ac:dyDescent="0.2">
      <c r="B730" s="14"/>
      <c r="I730" s="14"/>
    </row>
    <row r="731" spans="2:9" ht="12.75" x14ac:dyDescent="0.2">
      <c r="B731" s="14"/>
      <c r="I731" s="14"/>
    </row>
    <row r="732" spans="2:9" ht="12.75" x14ac:dyDescent="0.2">
      <c r="B732" s="14"/>
      <c r="I732" s="14"/>
    </row>
    <row r="733" spans="2:9" ht="12.75" x14ac:dyDescent="0.2">
      <c r="B733" s="14"/>
      <c r="I733" s="14"/>
    </row>
    <row r="734" spans="2:9" ht="12.75" x14ac:dyDescent="0.2">
      <c r="B734" s="14"/>
      <c r="I734" s="14"/>
    </row>
    <row r="735" spans="2:9" ht="12.75" x14ac:dyDescent="0.2">
      <c r="B735" s="14"/>
      <c r="I735" s="14"/>
    </row>
    <row r="736" spans="2:9" ht="12.75" x14ac:dyDescent="0.2">
      <c r="B736" s="14"/>
      <c r="I736" s="14"/>
    </row>
    <row r="737" spans="2:9" ht="12.75" x14ac:dyDescent="0.2">
      <c r="B737" s="14"/>
      <c r="I737" s="14"/>
    </row>
    <row r="738" spans="2:9" ht="12.75" x14ac:dyDescent="0.2">
      <c r="B738" s="14"/>
      <c r="I738" s="14"/>
    </row>
    <row r="739" spans="2:9" ht="12.75" x14ac:dyDescent="0.2">
      <c r="B739" s="14"/>
      <c r="I739" s="14"/>
    </row>
    <row r="740" spans="2:9" ht="12.75" x14ac:dyDescent="0.2">
      <c r="B740" s="14"/>
      <c r="I740" s="14"/>
    </row>
    <row r="741" spans="2:9" ht="12.75" x14ac:dyDescent="0.2">
      <c r="B741" s="14"/>
      <c r="I741" s="14"/>
    </row>
    <row r="742" spans="2:9" ht="12.75" x14ac:dyDescent="0.2">
      <c r="B742" s="14"/>
      <c r="I742" s="14"/>
    </row>
    <row r="743" spans="2:9" ht="12.75" x14ac:dyDescent="0.2">
      <c r="B743" s="14"/>
      <c r="I743" s="14"/>
    </row>
    <row r="744" spans="2:9" ht="12.75" x14ac:dyDescent="0.2">
      <c r="B744" s="14"/>
      <c r="I744" s="14"/>
    </row>
    <row r="745" spans="2:9" ht="12.75" x14ac:dyDescent="0.2">
      <c r="B745" s="14"/>
      <c r="I745" s="14"/>
    </row>
    <row r="746" spans="2:9" ht="12.75" x14ac:dyDescent="0.2">
      <c r="B746" s="14"/>
      <c r="I746" s="14"/>
    </row>
    <row r="747" spans="2:9" ht="12.75" x14ac:dyDescent="0.2">
      <c r="B747" s="14"/>
      <c r="I747" s="14"/>
    </row>
    <row r="748" spans="2:9" ht="12.75" x14ac:dyDescent="0.2">
      <c r="B748" s="14"/>
      <c r="I748" s="14"/>
    </row>
    <row r="749" spans="2:9" ht="12.75" x14ac:dyDescent="0.2">
      <c r="B749" s="14"/>
      <c r="I749" s="14"/>
    </row>
    <row r="750" spans="2:9" ht="12.75" x14ac:dyDescent="0.2">
      <c r="B750" s="14"/>
      <c r="I750" s="14"/>
    </row>
    <row r="751" spans="2:9" ht="12.75" x14ac:dyDescent="0.2">
      <c r="B751" s="14"/>
      <c r="I751" s="14"/>
    </row>
    <row r="752" spans="2:9" ht="12.75" x14ac:dyDescent="0.2">
      <c r="B752" s="14"/>
      <c r="I752" s="14"/>
    </row>
    <row r="753" spans="2:9" ht="12.75" x14ac:dyDescent="0.2">
      <c r="B753" s="14"/>
      <c r="I753" s="14"/>
    </row>
    <row r="754" spans="2:9" ht="12.75" x14ac:dyDescent="0.2">
      <c r="B754" s="14"/>
      <c r="I754" s="14"/>
    </row>
    <row r="755" spans="2:9" ht="12.75" x14ac:dyDescent="0.2">
      <c r="B755" s="14"/>
      <c r="I755" s="14"/>
    </row>
    <row r="756" spans="2:9" ht="12.75" x14ac:dyDescent="0.2">
      <c r="B756" s="14"/>
      <c r="I756" s="14"/>
    </row>
    <row r="757" spans="2:9" ht="12.75" x14ac:dyDescent="0.2">
      <c r="B757" s="14"/>
      <c r="I757" s="14"/>
    </row>
    <row r="758" spans="2:9" ht="12.75" x14ac:dyDescent="0.2">
      <c r="B758" s="14"/>
      <c r="I758" s="14"/>
    </row>
    <row r="759" spans="2:9" ht="12.75" x14ac:dyDescent="0.2">
      <c r="B759" s="14"/>
      <c r="I759" s="14"/>
    </row>
    <row r="760" spans="2:9" ht="12.75" x14ac:dyDescent="0.2">
      <c r="B760" s="14"/>
      <c r="I760" s="14"/>
    </row>
    <row r="761" spans="2:9" ht="12.75" x14ac:dyDescent="0.2">
      <c r="B761" s="14"/>
      <c r="I761" s="14"/>
    </row>
    <row r="762" spans="2:9" ht="12.75" x14ac:dyDescent="0.2">
      <c r="B762" s="14"/>
      <c r="I762" s="14"/>
    </row>
    <row r="763" spans="2:9" ht="12.75" x14ac:dyDescent="0.2">
      <c r="B763" s="14"/>
      <c r="I763" s="14"/>
    </row>
    <row r="764" spans="2:9" ht="12.75" x14ac:dyDescent="0.2">
      <c r="B764" s="14"/>
      <c r="I764" s="14"/>
    </row>
    <row r="765" spans="2:9" ht="12.75" x14ac:dyDescent="0.2">
      <c r="B765" s="14"/>
      <c r="I765" s="14"/>
    </row>
    <row r="766" spans="2:9" ht="12.75" x14ac:dyDescent="0.2">
      <c r="B766" s="14"/>
      <c r="I766" s="14"/>
    </row>
    <row r="767" spans="2:9" ht="12.75" x14ac:dyDescent="0.2">
      <c r="B767" s="14"/>
      <c r="I767" s="14"/>
    </row>
    <row r="768" spans="2:9" ht="12.75" x14ac:dyDescent="0.2">
      <c r="B768" s="14"/>
      <c r="I768" s="14"/>
    </row>
    <row r="769" spans="2:9" ht="12.75" x14ac:dyDescent="0.2">
      <c r="B769" s="14"/>
      <c r="I769" s="14"/>
    </row>
    <row r="770" spans="2:9" ht="12.75" x14ac:dyDescent="0.2">
      <c r="B770" s="14"/>
      <c r="I770" s="14"/>
    </row>
    <row r="771" spans="2:9" ht="12.75" x14ac:dyDescent="0.2">
      <c r="B771" s="14"/>
      <c r="I771" s="14"/>
    </row>
    <row r="772" spans="2:9" ht="12.75" x14ac:dyDescent="0.2">
      <c r="B772" s="14"/>
      <c r="I772" s="14"/>
    </row>
    <row r="773" spans="2:9" ht="12.75" x14ac:dyDescent="0.2">
      <c r="B773" s="14"/>
      <c r="I773" s="14"/>
    </row>
    <row r="774" spans="2:9" ht="12.75" x14ac:dyDescent="0.2">
      <c r="B774" s="14"/>
      <c r="I774" s="14"/>
    </row>
    <row r="775" spans="2:9" ht="12.75" x14ac:dyDescent="0.2">
      <c r="B775" s="14"/>
      <c r="I775" s="14"/>
    </row>
    <row r="776" spans="2:9" ht="12.75" x14ac:dyDescent="0.2">
      <c r="B776" s="14"/>
      <c r="I776" s="14"/>
    </row>
    <row r="777" spans="2:9" ht="12.75" x14ac:dyDescent="0.2">
      <c r="B777" s="14"/>
      <c r="I777" s="14"/>
    </row>
    <row r="778" spans="2:9" ht="12.75" x14ac:dyDescent="0.2">
      <c r="B778" s="14"/>
      <c r="I778" s="14"/>
    </row>
    <row r="779" spans="2:9" ht="12.75" x14ac:dyDescent="0.2">
      <c r="B779" s="14"/>
      <c r="I779" s="14"/>
    </row>
    <row r="780" spans="2:9" ht="12.75" x14ac:dyDescent="0.2">
      <c r="B780" s="14"/>
      <c r="I780" s="14"/>
    </row>
    <row r="781" spans="2:9" ht="12.75" x14ac:dyDescent="0.2">
      <c r="B781" s="14"/>
      <c r="I781" s="14"/>
    </row>
    <row r="782" spans="2:9" ht="12.75" x14ac:dyDescent="0.2">
      <c r="B782" s="14"/>
      <c r="I782" s="14"/>
    </row>
    <row r="783" spans="2:9" ht="12.75" x14ac:dyDescent="0.2">
      <c r="B783" s="14"/>
      <c r="I783" s="14"/>
    </row>
    <row r="784" spans="2:9" ht="12.75" x14ac:dyDescent="0.2">
      <c r="B784" s="14"/>
      <c r="I784" s="14"/>
    </row>
    <row r="785" spans="2:9" ht="12.75" x14ac:dyDescent="0.2">
      <c r="B785" s="14"/>
      <c r="I785" s="14"/>
    </row>
    <row r="786" spans="2:9" ht="12.75" x14ac:dyDescent="0.2">
      <c r="B786" s="14"/>
      <c r="I786" s="14"/>
    </row>
    <row r="787" spans="2:9" ht="12.75" x14ac:dyDescent="0.2">
      <c r="B787" s="14"/>
      <c r="I787" s="14"/>
    </row>
    <row r="788" spans="2:9" ht="12.75" x14ac:dyDescent="0.2">
      <c r="B788" s="14"/>
      <c r="I788" s="14"/>
    </row>
    <row r="789" spans="2:9" ht="12.75" x14ac:dyDescent="0.2">
      <c r="B789" s="14"/>
      <c r="I789" s="14"/>
    </row>
    <row r="790" spans="2:9" ht="12.75" x14ac:dyDescent="0.2">
      <c r="B790" s="14"/>
      <c r="I790" s="14"/>
    </row>
    <row r="791" spans="2:9" ht="12.75" x14ac:dyDescent="0.2">
      <c r="B791" s="14"/>
      <c r="I791" s="14"/>
    </row>
    <row r="792" spans="2:9" ht="12.75" x14ac:dyDescent="0.2">
      <c r="B792" s="14"/>
      <c r="I792" s="14"/>
    </row>
    <row r="793" spans="2:9" ht="12.75" x14ac:dyDescent="0.2">
      <c r="B793" s="14"/>
      <c r="I793" s="14"/>
    </row>
    <row r="794" spans="2:9" ht="12.75" x14ac:dyDescent="0.2">
      <c r="B794" s="14"/>
      <c r="I794" s="14"/>
    </row>
    <row r="795" spans="2:9" ht="12.75" x14ac:dyDescent="0.2">
      <c r="B795" s="14"/>
      <c r="I795" s="14"/>
    </row>
    <row r="796" spans="2:9" ht="12.75" x14ac:dyDescent="0.2">
      <c r="B796" s="14"/>
      <c r="I796" s="14"/>
    </row>
    <row r="797" spans="2:9" ht="12.75" x14ac:dyDescent="0.2">
      <c r="B797" s="14"/>
      <c r="I797" s="14"/>
    </row>
    <row r="798" spans="2:9" ht="12.75" x14ac:dyDescent="0.2">
      <c r="B798" s="14"/>
      <c r="I798" s="14"/>
    </row>
    <row r="799" spans="2:9" ht="12.75" x14ac:dyDescent="0.2">
      <c r="B799" s="14"/>
      <c r="I799" s="14"/>
    </row>
    <row r="800" spans="2:9" ht="12.75" x14ac:dyDescent="0.2">
      <c r="B800" s="14"/>
      <c r="I800" s="14"/>
    </row>
    <row r="801" spans="2:9" ht="12.75" x14ac:dyDescent="0.2">
      <c r="B801" s="14"/>
      <c r="I801" s="14"/>
    </row>
    <row r="802" spans="2:9" ht="12.75" x14ac:dyDescent="0.2">
      <c r="B802" s="14"/>
      <c r="I802" s="14"/>
    </row>
    <row r="803" spans="2:9" ht="12.75" x14ac:dyDescent="0.2">
      <c r="B803" s="14"/>
      <c r="I803" s="14"/>
    </row>
    <row r="804" spans="2:9" ht="12.75" x14ac:dyDescent="0.2">
      <c r="B804" s="14"/>
      <c r="I804" s="14"/>
    </row>
    <row r="805" spans="2:9" ht="12.75" x14ac:dyDescent="0.2">
      <c r="B805" s="14"/>
      <c r="I805" s="14"/>
    </row>
    <row r="806" spans="2:9" ht="12.75" x14ac:dyDescent="0.2">
      <c r="B806" s="14"/>
      <c r="I806" s="14"/>
    </row>
    <row r="807" spans="2:9" ht="12.75" x14ac:dyDescent="0.2">
      <c r="B807" s="14"/>
      <c r="I807" s="14"/>
    </row>
    <row r="808" spans="2:9" ht="12.75" x14ac:dyDescent="0.2">
      <c r="B808" s="14"/>
      <c r="I808" s="14"/>
    </row>
    <row r="809" spans="2:9" ht="12.75" x14ac:dyDescent="0.2">
      <c r="B809" s="14"/>
      <c r="I809" s="14"/>
    </row>
    <row r="810" spans="2:9" ht="12.75" x14ac:dyDescent="0.2">
      <c r="B810" s="14"/>
      <c r="I810" s="14"/>
    </row>
    <row r="811" spans="2:9" ht="12.75" x14ac:dyDescent="0.2">
      <c r="B811" s="14"/>
      <c r="I811" s="14"/>
    </row>
    <row r="812" spans="2:9" ht="12.75" x14ac:dyDescent="0.2">
      <c r="B812" s="14"/>
      <c r="I812" s="14"/>
    </row>
    <row r="813" spans="2:9" ht="12.75" x14ac:dyDescent="0.2">
      <c r="B813" s="14"/>
      <c r="I813" s="14"/>
    </row>
    <row r="814" spans="2:9" ht="12.75" x14ac:dyDescent="0.2">
      <c r="B814" s="14"/>
      <c r="I814" s="14"/>
    </row>
    <row r="815" spans="2:9" ht="12.75" x14ac:dyDescent="0.2">
      <c r="B815" s="14"/>
      <c r="I815" s="14"/>
    </row>
    <row r="816" spans="2:9" ht="12.75" x14ac:dyDescent="0.2">
      <c r="B816" s="14"/>
      <c r="I816" s="14"/>
    </row>
    <row r="817" spans="2:9" ht="12.75" x14ac:dyDescent="0.2">
      <c r="B817" s="14"/>
      <c r="I817" s="14"/>
    </row>
    <row r="818" spans="2:9" ht="12.75" x14ac:dyDescent="0.2">
      <c r="B818" s="14"/>
      <c r="I818" s="14"/>
    </row>
    <row r="819" spans="2:9" ht="12.75" x14ac:dyDescent="0.2">
      <c r="B819" s="14"/>
      <c r="I819" s="14"/>
    </row>
    <row r="820" spans="2:9" ht="12.75" x14ac:dyDescent="0.2">
      <c r="B820" s="14"/>
      <c r="I820" s="14"/>
    </row>
    <row r="821" spans="2:9" ht="12.75" x14ac:dyDescent="0.2">
      <c r="B821" s="14"/>
      <c r="I821" s="14"/>
    </row>
    <row r="822" spans="2:9" ht="12.75" x14ac:dyDescent="0.2">
      <c r="B822" s="14"/>
      <c r="I822" s="14"/>
    </row>
    <row r="823" spans="2:9" ht="12.75" x14ac:dyDescent="0.2">
      <c r="B823" s="14"/>
      <c r="I823" s="14"/>
    </row>
    <row r="824" spans="2:9" ht="12.75" x14ac:dyDescent="0.2">
      <c r="B824" s="14"/>
      <c r="I824" s="14"/>
    </row>
    <row r="825" spans="2:9" ht="12.75" x14ac:dyDescent="0.2">
      <c r="B825" s="14"/>
      <c r="I825" s="14"/>
    </row>
    <row r="826" spans="2:9" ht="12.75" x14ac:dyDescent="0.2">
      <c r="B826" s="14"/>
      <c r="I826" s="14"/>
    </row>
    <row r="827" spans="2:9" ht="12.75" x14ac:dyDescent="0.2">
      <c r="B827" s="14"/>
      <c r="I827" s="14"/>
    </row>
    <row r="828" spans="2:9" ht="12.75" x14ac:dyDescent="0.2">
      <c r="B828" s="14"/>
      <c r="I828" s="14"/>
    </row>
    <row r="829" spans="2:9" ht="12.75" x14ac:dyDescent="0.2">
      <c r="B829" s="14"/>
      <c r="I829" s="14"/>
    </row>
    <row r="830" spans="2:9" ht="12.75" x14ac:dyDescent="0.2">
      <c r="B830" s="14"/>
      <c r="I830" s="14"/>
    </row>
    <row r="831" spans="2:9" ht="12.75" x14ac:dyDescent="0.2">
      <c r="B831" s="14"/>
      <c r="I831" s="14"/>
    </row>
    <row r="832" spans="2:9" ht="12.75" x14ac:dyDescent="0.2">
      <c r="B832" s="14"/>
      <c r="I832" s="14"/>
    </row>
    <row r="833" spans="2:9" ht="12.75" x14ac:dyDescent="0.2">
      <c r="B833" s="14"/>
      <c r="I833" s="14"/>
    </row>
    <row r="834" spans="2:9" ht="12.75" x14ac:dyDescent="0.2">
      <c r="B834" s="14"/>
      <c r="I834" s="14"/>
    </row>
    <row r="835" spans="2:9" ht="12.75" x14ac:dyDescent="0.2">
      <c r="B835" s="14"/>
      <c r="I835" s="14"/>
    </row>
    <row r="836" spans="2:9" ht="12.75" x14ac:dyDescent="0.2">
      <c r="B836" s="14"/>
      <c r="I836" s="14"/>
    </row>
    <row r="837" spans="2:9" ht="12.75" x14ac:dyDescent="0.2">
      <c r="B837" s="14"/>
      <c r="I837" s="14"/>
    </row>
    <row r="838" spans="2:9" ht="12.75" x14ac:dyDescent="0.2">
      <c r="B838" s="14"/>
      <c r="I838" s="14"/>
    </row>
    <row r="839" spans="2:9" ht="12.75" x14ac:dyDescent="0.2">
      <c r="B839" s="14"/>
      <c r="I839" s="14"/>
    </row>
    <row r="840" spans="2:9" ht="12.75" x14ac:dyDescent="0.2">
      <c r="B840" s="14"/>
      <c r="I840" s="14"/>
    </row>
    <row r="841" spans="2:9" ht="12.75" x14ac:dyDescent="0.2">
      <c r="B841" s="14"/>
      <c r="I841" s="14"/>
    </row>
    <row r="842" spans="2:9" ht="12.75" x14ac:dyDescent="0.2">
      <c r="B842" s="14"/>
      <c r="I842" s="14"/>
    </row>
    <row r="843" spans="2:9" ht="12.75" x14ac:dyDescent="0.2">
      <c r="B843" s="14"/>
      <c r="I843" s="14"/>
    </row>
    <row r="844" spans="2:9" ht="12.75" x14ac:dyDescent="0.2">
      <c r="B844" s="14"/>
      <c r="I844" s="14"/>
    </row>
    <row r="845" spans="2:9" ht="12.75" x14ac:dyDescent="0.2">
      <c r="B845" s="14"/>
      <c r="I845" s="14"/>
    </row>
    <row r="846" spans="2:9" ht="12.75" x14ac:dyDescent="0.2">
      <c r="B846" s="14"/>
      <c r="I846" s="14"/>
    </row>
    <row r="847" spans="2:9" ht="12.75" x14ac:dyDescent="0.2">
      <c r="B847" s="14"/>
      <c r="I847" s="14"/>
    </row>
    <row r="848" spans="2:9" ht="12.75" x14ac:dyDescent="0.2">
      <c r="B848" s="14"/>
      <c r="I848" s="14"/>
    </row>
    <row r="849" spans="2:9" ht="12.75" x14ac:dyDescent="0.2">
      <c r="B849" s="14"/>
      <c r="I849" s="14"/>
    </row>
    <row r="850" spans="2:9" ht="12.75" x14ac:dyDescent="0.2">
      <c r="B850" s="14"/>
      <c r="I850" s="14"/>
    </row>
    <row r="851" spans="2:9" ht="12.75" x14ac:dyDescent="0.2">
      <c r="B851" s="14"/>
      <c r="I851" s="14"/>
    </row>
    <row r="852" spans="2:9" ht="12.75" x14ac:dyDescent="0.2">
      <c r="B852" s="14"/>
      <c r="I852" s="14"/>
    </row>
    <row r="853" spans="2:9" ht="12.75" x14ac:dyDescent="0.2">
      <c r="B853" s="14"/>
      <c r="I853" s="14"/>
    </row>
    <row r="854" spans="2:9" ht="12.75" x14ac:dyDescent="0.2">
      <c r="B854" s="14"/>
      <c r="I854" s="14"/>
    </row>
    <row r="855" spans="2:9" ht="12.75" x14ac:dyDescent="0.2">
      <c r="B855" s="14"/>
      <c r="I855" s="14"/>
    </row>
    <row r="856" spans="2:9" ht="12.75" x14ac:dyDescent="0.2">
      <c r="B856" s="14"/>
      <c r="I856" s="14"/>
    </row>
    <row r="857" spans="2:9" ht="12.75" x14ac:dyDescent="0.2">
      <c r="B857" s="14"/>
      <c r="I857" s="14"/>
    </row>
    <row r="858" spans="2:9" ht="12.75" x14ac:dyDescent="0.2">
      <c r="B858" s="14"/>
      <c r="I858" s="14"/>
    </row>
    <row r="859" spans="2:9" ht="12.75" x14ac:dyDescent="0.2">
      <c r="B859" s="14"/>
      <c r="I859" s="14"/>
    </row>
    <row r="860" spans="2:9" ht="12.75" x14ac:dyDescent="0.2">
      <c r="B860" s="14"/>
      <c r="I860" s="14"/>
    </row>
    <row r="861" spans="2:9" ht="12.75" x14ac:dyDescent="0.2">
      <c r="B861" s="14"/>
      <c r="I861" s="14"/>
    </row>
    <row r="862" spans="2:9" ht="12.75" x14ac:dyDescent="0.2">
      <c r="B862" s="14"/>
      <c r="I862" s="14"/>
    </row>
    <row r="863" spans="2:9" ht="12.75" x14ac:dyDescent="0.2">
      <c r="B863" s="14"/>
      <c r="I863" s="14"/>
    </row>
    <row r="864" spans="2:9" ht="12.75" x14ac:dyDescent="0.2">
      <c r="B864" s="14"/>
      <c r="I864" s="14"/>
    </row>
    <row r="865" spans="2:9" ht="12.75" x14ac:dyDescent="0.2">
      <c r="B865" s="14"/>
      <c r="I865" s="14"/>
    </row>
    <row r="866" spans="2:9" ht="12.75" x14ac:dyDescent="0.2">
      <c r="B866" s="14"/>
      <c r="I866" s="14"/>
    </row>
    <row r="867" spans="2:9" ht="12.75" x14ac:dyDescent="0.2">
      <c r="B867" s="14"/>
      <c r="I867" s="14"/>
    </row>
    <row r="868" spans="2:9" ht="12.75" x14ac:dyDescent="0.2">
      <c r="B868" s="14"/>
      <c r="I868" s="14"/>
    </row>
    <row r="869" spans="2:9" ht="12.75" x14ac:dyDescent="0.2">
      <c r="B869" s="14"/>
      <c r="I869" s="14"/>
    </row>
    <row r="870" spans="2:9" ht="12.75" x14ac:dyDescent="0.2">
      <c r="B870" s="14"/>
      <c r="I870" s="14"/>
    </row>
    <row r="871" spans="2:9" ht="12.75" x14ac:dyDescent="0.2">
      <c r="B871" s="14"/>
      <c r="I871" s="14"/>
    </row>
    <row r="872" spans="2:9" ht="12.75" x14ac:dyDescent="0.2">
      <c r="B872" s="14"/>
      <c r="I872" s="14"/>
    </row>
    <row r="873" spans="2:9" ht="12.75" x14ac:dyDescent="0.2">
      <c r="B873" s="14"/>
      <c r="I873" s="14"/>
    </row>
    <row r="874" spans="2:9" ht="12.75" x14ac:dyDescent="0.2">
      <c r="B874" s="14"/>
      <c r="I874" s="14"/>
    </row>
    <row r="875" spans="2:9" ht="12.75" x14ac:dyDescent="0.2">
      <c r="B875" s="14"/>
      <c r="I875" s="14"/>
    </row>
    <row r="876" spans="2:9" ht="12.75" x14ac:dyDescent="0.2">
      <c r="B876" s="14"/>
      <c r="I876" s="14"/>
    </row>
    <row r="877" spans="2:9" ht="12.75" x14ac:dyDescent="0.2">
      <c r="B877" s="14"/>
      <c r="I877" s="14"/>
    </row>
    <row r="878" spans="2:9" ht="12.75" x14ac:dyDescent="0.2">
      <c r="B878" s="14"/>
      <c r="I878" s="14"/>
    </row>
    <row r="879" spans="2:9" ht="12.75" x14ac:dyDescent="0.2">
      <c r="B879" s="14"/>
      <c r="I879" s="14"/>
    </row>
    <row r="880" spans="2:9" ht="12.75" x14ac:dyDescent="0.2">
      <c r="B880" s="14"/>
      <c r="I880" s="14"/>
    </row>
    <row r="881" spans="2:9" ht="12.75" x14ac:dyDescent="0.2">
      <c r="B881" s="14"/>
      <c r="I881" s="14"/>
    </row>
    <row r="882" spans="2:9" ht="12.75" x14ac:dyDescent="0.2">
      <c r="B882" s="14"/>
      <c r="I882" s="14"/>
    </row>
    <row r="883" spans="2:9" ht="12.75" x14ac:dyDescent="0.2">
      <c r="B883" s="14"/>
      <c r="I883" s="14"/>
    </row>
    <row r="884" spans="2:9" ht="12.75" x14ac:dyDescent="0.2">
      <c r="B884" s="14"/>
      <c r="I884" s="14"/>
    </row>
    <row r="885" spans="2:9" ht="12.75" x14ac:dyDescent="0.2">
      <c r="B885" s="14"/>
      <c r="I885" s="14"/>
    </row>
    <row r="886" spans="2:9" ht="12.75" x14ac:dyDescent="0.2">
      <c r="B886" s="14"/>
      <c r="I886" s="14"/>
    </row>
    <row r="887" spans="2:9" ht="12.75" x14ac:dyDescent="0.2">
      <c r="B887" s="14"/>
      <c r="I887" s="14"/>
    </row>
    <row r="888" spans="2:9" ht="12.75" x14ac:dyDescent="0.2">
      <c r="B888" s="14"/>
      <c r="I888" s="14"/>
    </row>
    <row r="889" spans="2:9" ht="12.75" x14ac:dyDescent="0.2">
      <c r="B889" s="14"/>
      <c r="I889" s="14"/>
    </row>
    <row r="890" spans="2:9" ht="12.75" x14ac:dyDescent="0.2">
      <c r="B890" s="14"/>
      <c r="I890" s="14"/>
    </row>
    <row r="891" spans="2:9" ht="12.75" x14ac:dyDescent="0.2">
      <c r="B891" s="14"/>
      <c r="I891" s="14"/>
    </row>
    <row r="892" spans="2:9" ht="12.75" x14ac:dyDescent="0.2">
      <c r="B892" s="14"/>
      <c r="I892" s="14"/>
    </row>
    <row r="893" spans="2:9" ht="12.75" x14ac:dyDescent="0.2">
      <c r="B893" s="14"/>
      <c r="I893" s="14"/>
    </row>
    <row r="894" spans="2:9" ht="12.75" x14ac:dyDescent="0.2">
      <c r="B894" s="14"/>
      <c r="I894" s="14"/>
    </row>
    <row r="895" spans="2:9" ht="12.75" x14ac:dyDescent="0.2">
      <c r="B895" s="14"/>
      <c r="I895" s="14"/>
    </row>
    <row r="896" spans="2:9" ht="12.75" x14ac:dyDescent="0.2">
      <c r="B896" s="14"/>
      <c r="I896" s="14"/>
    </row>
    <row r="897" spans="2:9" ht="12.75" x14ac:dyDescent="0.2">
      <c r="B897" s="14"/>
      <c r="I897" s="14"/>
    </row>
    <row r="898" spans="2:9" ht="12.75" x14ac:dyDescent="0.2">
      <c r="B898" s="14"/>
      <c r="I898" s="14"/>
    </row>
    <row r="899" spans="2:9" ht="12.75" x14ac:dyDescent="0.2">
      <c r="B899" s="14"/>
      <c r="I899" s="14"/>
    </row>
    <row r="900" spans="2:9" ht="12.75" x14ac:dyDescent="0.2">
      <c r="B900" s="14"/>
      <c r="I900" s="14"/>
    </row>
    <row r="901" spans="2:9" ht="12.75" x14ac:dyDescent="0.2">
      <c r="B901" s="14"/>
      <c r="I901" s="14"/>
    </row>
    <row r="902" spans="2:9" ht="12.75" x14ac:dyDescent="0.2">
      <c r="B902" s="14"/>
      <c r="I902" s="14"/>
    </row>
    <row r="903" spans="2:9" ht="12.75" x14ac:dyDescent="0.2">
      <c r="B903" s="14"/>
      <c r="I903" s="14"/>
    </row>
    <row r="904" spans="2:9" ht="12.75" x14ac:dyDescent="0.2">
      <c r="B904" s="14"/>
      <c r="I904" s="14"/>
    </row>
    <row r="905" spans="2:9" ht="12.75" x14ac:dyDescent="0.2">
      <c r="B905" s="14"/>
      <c r="I905" s="14"/>
    </row>
    <row r="906" spans="2:9" ht="12.75" x14ac:dyDescent="0.2">
      <c r="B906" s="14"/>
      <c r="I906" s="14"/>
    </row>
    <row r="907" spans="2:9" ht="12.75" x14ac:dyDescent="0.2">
      <c r="B907" s="14"/>
      <c r="I907" s="14"/>
    </row>
    <row r="908" spans="2:9" ht="12.75" x14ac:dyDescent="0.2">
      <c r="B908" s="14"/>
      <c r="I908" s="14"/>
    </row>
    <row r="909" spans="2:9" ht="12.75" x14ac:dyDescent="0.2">
      <c r="B909" s="14"/>
      <c r="I909" s="14"/>
    </row>
    <row r="910" spans="2:9" ht="12.75" x14ac:dyDescent="0.2">
      <c r="B910" s="14"/>
      <c r="I910" s="14"/>
    </row>
    <row r="911" spans="2:9" ht="12.75" x14ac:dyDescent="0.2">
      <c r="B911" s="14"/>
      <c r="I911" s="14"/>
    </row>
    <row r="912" spans="2:9" ht="12.75" x14ac:dyDescent="0.2">
      <c r="B912" s="14"/>
      <c r="I912" s="14"/>
    </row>
    <row r="913" spans="2:9" ht="12.75" x14ac:dyDescent="0.2">
      <c r="B913" s="14"/>
      <c r="I913" s="14"/>
    </row>
    <row r="914" spans="2:9" ht="12.75" x14ac:dyDescent="0.2">
      <c r="B914" s="14"/>
      <c r="I914" s="14"/>
    </row>
    <row r="915" spans="2:9" ht="12.75" x14ac:dyDescent="0.2">
      <c r="B915" s="14"/>
      <c r="I915" s="14"/>
    </row>
    <row r="916" spans="2:9" ht="12.75" x14ac:dyDescent="0.2">
      <c r="B916" s="14"/>
      <c r="I916" s="14"/>
    </row>
    <row r="917" spans="2:9" ht="12.75" x14ac:dyDescent="0.2">
      <c r="B917" s="14"/>
      <c r="I917" s="14"/>
    </row>
    <row r="918" spans="2:9" ht="12.75" x14ac:dyDescent="0.2">
      <c r="B918" s="14"/>
      <c r="I918" s="14"/>
    </row>
    <row r="919" spans="2:9" ht="12.75" x14ac:dyDescent="0.2">
      <c r="B919" s="14"/>
      <c r="I919" s="14"/>
    </row>
    <row r="920" spans="2:9" ht="12.75" x14ac:dyDescent="0.2">
      <c r="B920" s="14"/>
      <c r="I920" s="14"/>
    </row>
    <row r="921" spans="2:9" ht="12.75" x14ac:dyDescent="0.2">
      <c r="B921" s="14"/>
      <c r="I921" s="14"/>
    </row>
    <row r="922" spans="2:9" ht="12.75" x14ac:dyDescent="0.2">
      <c r="B922" s="14"/>
      <c r="I922" s="14"/>
    </row>
    <row r="923" spans="2:9" ht="12.75" x14ac:dyDescent="0.2">
      <c r="B923" s="14"/>
      <c r="I923" s="14"/>
    </row>
    <row r="924" spans="2:9" ht="12.75" x14ac:dyDescent="0.2">
      <c r="B924" s="14"/>
      <c r="I924" s="14"/>
    </row>
    <row r="925" spans="2:9" ht="12.75" x14ac:dyDescent="0.2">
      <c r="B925" s="14"/>
      <c r="I925" s="14"/>
    </row>
    <row r="926" spans="2:9" ht="12.75" x14ac:dyDescent="0.2">
      <c r="B926" s="14"/>
      <c r="I926" s="14"/>
    </row>
    <row r="927" spans="2:9" ht="12.75" x14ac:dyDescent="0.2">
      <c r="B927" s="14"/>
      <c r="I927" s="14"/>
    </row>
    <row r="928" spans="2:9" ht="12.75" x14ac:dyDescent="0.2">
      <c r="B928" s="14"/>
      <c r="I928" s="14"/>
    </row>
    <row r="929" spans="2:9" ht="12.75" x14ac:dyDescent="0.2">
      <c r="B929" s="14"/>
      <c r="I929" s="14"/>
    </row>
    <row r="930" spans="2:9" ht="12.75" x14ac:dyDescent="0.2">
      <c r="B930" s="14"/>
      <c r="I930" s="14"/>
    </row>
    <row r="931" spans="2:9" ht="12.75" x14ac:dyDescent="0.2">
      <c r="B931" s="14"/>
      <c r="I931" s="14"/>
    </row>
    <row r="932" spans="2:9" ht="12.75" x14ac:dyDescent="0.2">
      <c r="B932" s="14"/>
      <c r="I932" s="14"/>
    </row>
    <row r="933" spans="2:9" ht="12.75" x14ac:dyDescent="0.2">
      <c r="B933" s="14"/>
      <c r="I933" s="14"/>
    </row>
    <row r="934" spans="2:9" ht="12.75" x14ac:dyDescent="0.2">
      <c r="B934" s="14"/>
      <c r="I934" s="14"/>
    </row>
    <row r="935" spans="2:9" ht="12.75" x14ac:dyDescent="0.2">
      <c r="B935" s="14"/>
      <c r="I935" s="14"/>
    </row>
    <row r="936" spans="2:9" ht="12.75" x14ac:dyDescent="0.2">
      <c r="B936" s="14"/>
      <c r="I936" s="14"/>
    </row>
    <row r="937" spans="2:9" ht="12.75" x14ac:dyDescent="0.2">
      <c r="B937" s="14"/>
      <c r="I937" s="14"/>
    </row>
    <row r="938" spans="2:9" ht="12.75" x14ac:dyDescent="0.2">
      <c r="B938" s="14"/>
      <c r="I938" s="14"/>
    </row>
    <row r="939" spans="2:9" ht="12.75" x14ac:dyDescent="0.2">
      <c r="B939" s="14"/>
      <c r="I939" s="14"/>
    </row>
    <row r="940" spans="2:9" ht="12.75" x14ac:dyDescent="0.2">
      <c r="B940" s="14"/>
      <c r="I940" s="14"/>
    </row>
    <row r="941" spans="2:9" ht="12.75" x14ac:dyDescent="0.2">
      <c r="B941" s="14"/>
      <c r="I941" s="14"/>
    </row>
    <row r="942" spans="2:9" ht="12.75" x14ac:dyDescent="0.2">
      <c r="B942" s="14"/>
      <c r="I942" s="14"/>
    </row>
    <row r="943" spans="2:9" ht="12.75" x14ac:dyDescent="0.2">
      <c r="B943" s="14"/>
      <c r="I943" s="14"/>
    </row>
    <row r="944" spans="2:9" ht="12.75" x14ac:dyDescent="0.2">
      <c r="B944" s="14"/>
      <c r="I944" s="14"/>
    </row>
    <row r="945" spans="2:9" ht="12.75" x14ac:dyDescent="0.2">
      <c r="B945" s="14"/>
      <c r="I945" s="14"/>
    </row>
    <row r="946" spans="2:9" ht="12.75" x14ac:dyDescent="0.2">
      <c r="B946" s="14"/>
      <c r="I946" s="14"/>
    </row>
    <row r="947" spans="2:9" ht="12.75" x14ac:dyDescent="0.2">
      <c r="B947" s="14"/>
      <c r="I947" s="14"/>
    </row>
    <row r="948" spans="2:9" ht="12.75" x14ac:dyDescent="0.2">
      <c r="B948" s="14"/>
      <c r="I948" s="14"/>
    </row>
    <row r="949" spans="2:9" ht="12.75" x14ac:dyDescent="0.2">
      <c r="B949" s="14"/>
      <c r="I949" s="14"/>
    </row>
    <row r="950" spans="2:9" ht="12.75" x14ac:dyDescent="0.2">
      <c r="B950" s="14"/>
      <c r="I950" s="14"/>
    </row>
    <row r="951" spans="2:9" ht="12.75" x14ac:dyDescent="0.2">
      <c r="B951" s="14"/>
      <c r="I951" s="14"/>
    </row>
    <row r="952" spans="2:9" ht="12.75" x14ac:dyDescent="0.2">
      <c r="B952" s="14"/>
      <c r="I952" s="14"/>
    </row>
    <row r="953" spans="2:9" ht="12.75" x14ac:dyDescent="0.2">
      <c r="B953" s="14"/>
      <c r="I953" s="14"/>
    </row>
    <row r="954" spans="2:9" ht="12.75" x14ac:dyDescent="0.2">
      <c r="B954" s="14"/>
      <c r="I954" s="14"/>
    </row>
    <row r="955" spans="2:9" ht="12.75" x14ac:dyDescent="0.2">
      <c r="B955" s="14"/>
      <c r="I955" s="14"/>
    </row>
    <row r="956" spans="2:9" ht="12.75" x14ac:dyDescent="0.2">
      <c r="B956" s="14"/>
      <c r="I956" s="14"/>
    </row>
    <row r="957" spans="2:9" ht="12.75" x14ac:dyDescent="0.2">
      <c r="B957" s="14"/>
      <c r="I957" s="14"/>
    </row>
    <row r="958" spans="2:9" ht="12.75" x14ac:dyDescent="0.2">
      <c r="B958" s="14"/>
      <c r="I958" s="14"/>
    </row>
    <row r="959" spans="2:9" ht="12.75" x14ac:dyDescent="0.2">
      <c r="B959" s="14"/>
      <c r="I959" s="14"/>
    </row>
    <row r="960" spans="2:9" ht="12.75" x14ac:dyDescent="0.2">
      <c r="B960" s="14"/>
      <c r="I960" s="14"/>
    </row>
    <row r="961" spans="2:9" ht="12.75" x14ac:dyDescent="0.2">
      <c r="B961" s="14"/>
      <c r="I961" s="14"/>
    </row>
    <row r="962" spans="2:9" ht="12.75" x14ac:dyDescent="0.2">
      <c r="B962" s="14"/>
      <c r="I962" s="14"/>
    </row>
    <row r="963" spans="2:9" ht="12.75" x14ac:dyDescent="0.2">
      <c r="B963" s="14"/>
      <c r="I963" s="14"/>
    </row>
    <row r="964" spans="2:9" ht="12.75" x14ac:dyDescent="0.2">
      <c r="B964" s="14"/>
      <c r="I964" s="14"/>
    </row>
    <row r="965" spans="2:9" ht="12.75" x14ac:dyDescent="0.2">
      <c r="B965" s="14"/>
      <c r="I965" s="14"/>
    </row>
    <row r="966" spans="2:9" ht="12.75" x14ac:dyDescent="0.2">
      <c r="B966" s="14"/>
      <c r="I966" s="14"/>
    </row>
    <row r="967" spans="2:9" ht="12.75" x14ac:dyDescent="0.2">
      <c r="B967" s="14"/>
      <c r="I967" s="14"/>
    </row>
    <row r="968" spans="2:9" ht="12.75" x14ac:dyDescent="0.2">
      <c r="B968" s="14"/>
      <c r="I968" s="14"/>
    </row>
    <row r="969" spans="2:9" ht="12.75" x14ac:dyDescent="0.2">
      <c r="B969" s="14"/>
      <c r="I969" s="14"/>
    </row>
    <row r="970" spans="2:9" ht="12.75" x14ac:dyDescent="0.2">
      <c r="B970" s="14"/>
      <c r="I970" s="14"/>
    </row>
    <row r="971" spans="2:9" ht="12.75" x14ac:dyDescent="0.2">
      <c r="B971" s="14"/>
      <c r="I971" s="14"/>
    </row>
    <row r="972" spans="2:9" ht="12.75" x14ac:dyDescent="0.2">
      <c r="B972" s="14"/>
      <c r="I972" s="14"/>
    </row>
    <row r="973" spans="2:9" ht="12.75" x14ac:dyDescent="0.2">
      <c r="B973" s="14"/>
      <c r="I973" s="14"/>
    </row>
    <row r="974" spans="2:9" ht="12.75" x14ac:dyDescent="0.2">
      <c r="B974" s="14"/>
      <c r="I974" s="14"/>
    </row>
    <row r="975" spans="2:9" ht="12.75" x14ac:dyDescent="0.2">
      <c r="B975" s="14"/>
      <c r="I975" s="14"/>
    </row>
    <row r="976" spans="2:9" ht="12.75" x14ac:dyDescent="0.2">
      <c r="B976" s="14"/>
      <c r="I976" s="14"/>
    </row>
    <row r="977" spans="2:9" ht="12.75" x14ac:dyDescent="0.2">
      <c r="B977" s="14"/>
      <c r="I977" s="14"/>
    </row>
    <row r="978" spans="2:9" ht="12.75" x14ac:dyDescent="0.2">
      <c r="B978" s="14"/>
      <c r="I978" s="14"/>
    </row>
    <row r="979" spans="2:9" ht="12.75" x14ac:dyDescent="0.2">
      <c r="B979" s="14"/>
      <c r="I979" s="14"/>
    </row>
    <row r="980" spans="2:9" ht="12.75" x14ac:dyDescent="0.2">
      <c r="B980" s="14"/>
      <c r="I980" s="14"/>
    </row>
    <row r="981" spans="2:9" ht="12.75" x14ac:dyDescent="0.2">
      <c r="B981" s="14"/>
      <c r="I981" s="14"/>
    </row>
    <row r="982" spans="2:9" ht="12.75" x14ac:dyDescent="0.2">
      <c r="B982" s="14"/>
      <c r="I982" s="14"/>
    </row>
    <row r="983" spans="2:9" ht="12.75" x14ac:dyDescent="0.2">
      <c r="B983" s="14"/>
      <c r="I983" s="14"/>
    </row>
    <row r="984" spans="2:9" ht="12.75" x14ac:dyDescent="0.2">
      <c r="B984" s="14"/>
      <c r="I984" s="14"/>
    </row>
    <row r="985" spans="2:9" ht="12.75" x14ac:dyDescent="0.2">
      <c r="B985" s="14"/>
      <c r="I985" s="14"/>
    </row>
    <row r="986" spans="2:9" ht="12.75" x14ac:dyDescent="0.2">
      <c r="B986" s="14"/>
      <c r="I986" s="14"/>
    </row>
    <row r="987" spans="2:9" ht="12.75" x14ac:dyDescent="0.2">
      <c r="B987" s="14"/>
      <c r="I987" s="14"/>
    </row>
    <row r="988" spans="2:9" ht="12.75" x14ac:dyDescent="0.2">
      <c r="B988" s="14"/>
      <c r="I988" s="14"/>
    </row>
    <row r="989" spans="2:9" ht="12.75" x14ac:dyDescent="0.2">
      <c r="B989" s="14"/>
      <c r="I989" s="14"/>
    </row>
    <row r="990" spans="2:9" ht="12.75" x14ac:dyDescent="0.2">
      <c r="B990" s="14"/>
      <c r="I990" s="14"/>
    </row>
    <row r="991" spans="2:9" ht="12.75" x14ac:dyDescent="0.2">
      <c r="B991" s="14"/>
      <c r="I991" s="14"/>
    </row>
    <row r="992" spans="2:9" ht="12.75" x14ac:dyDescent="0.2">
      <c r="B992" s="14"/>
      <c r="I992" s="14"/>
    </row>
    <row r="993" spans="2:9" ht="12.75" x14ac:dyDescent="0.2">
      <c r="B993" s="14"/>
      <c r="I993" s="14"/>
    </row>
    <row r="994" spans="2:9" ht="12.75" x14ac:dyDescent="0.2">
      <c r="B994" s="14"/>
      <c r="I994" s="14"/>
    </row>
    <row r="995" spans="2:9" ht="12.75" x14ac:dyDescent="0.2">
      <c r="B995" s="14"/>
      <c r="I995" s="14"/>
    </row>
    <row r="996" spans="2:9" ht="12.75" x14ac:dyDescent="0.2">
      <c r="B996" s="14"/>
      <c r="I996" s="14"/>
    </row>
    <row r="997" spans="2:9" ht="12.75" x14ac:dyDescent="0.2">
      <c r="B997" s="14"/>
      <c r="I997" s="14"/>
    </row>
    <row r="998" spans="2:9" ht="12.75" x14ac:dyDescent="0.2">
      <c r="B998" s="14"/>
      <c r="I998" s="14"/>
    </row>
    <row r="999" spans="2:9" ht="12.75" x14ac:dyDescent="0.2">
      <c r="B999" s="14"/>
      <c r="I999" s="14"/>
    </row>
    <row r="1000" spans="2:9" ht="12.75" x14ac:dyDescent="0.2">
      <c r="B1000" s="14"/>
      <c r="I1000" s="14"/>
    </row>
  </sheetData>
  <hyperlinks>
    <hyperlink ref="J1" location="Master!A1" display="Master" xr:uid="{00000000-0004-0000-61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1" max="1" width="8" customWidth="1"/>
    <col min="2" max="2" width="9.85546875" customWidth="1"/>
    <col min="3" max="3" width="13.7109375" customWidth="1"/>
    <col min="4" max="4" width="9.140625" customWidth="1"/>
    <col min="5" max="5" width="9.42578125" customWidth="1"/>
    <col min="6" max="6" width="16.7109375" customWidth="1"/>
    <col min="7" max="7" width="12.5703125" customWidth="1"/>
    <col min="8" max="8" width="15.85546875" customWidth="1"/>
    <col min="10" max="10" width="8.42578125" customWidth="1"/>
  </cols>
  <sheetData>
    <row r="1" spans="1:26" ht="24" customHeight="1" x14ac:dyDescent="0.2">
      <c r="A1" s="2" t="s">
        <v>37</v>
      </c>
      <c r="B1" s="31" t="s">
        <v>38</v>
      </c>
      <c r="C1" s="33" t="s">
        <v>39</v>
      </c>
      <c r="D1" s="2" t="s">
        <v>40</v>
      </c>
      <c r="E1" s="2" t="s">
        <v>41</v>
      </c>
      <c r="F1" s="2" t="s">
        <v>42</v>
      </c>
      <c r="G1" s="2"/>
      <c r="H1" s="2"/>
      <c r="I1" s="31"/>
      <c r="J1" s="32" t="s">
        <v>43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x14ac:dyDescent="0.2">
      <c r="A2" s="22"/>
      <c r="B2" s="14"/>
      <c r="I2" s="14"/>
    </row>
    <row r="3" spans="1:26" ht="12.75" x14ac:dyDescent="0.2">
      <c r="B3" s="14"/>
      <c r="I3" s="14"/>
    </row>
    <row r="4" spans="1:26" ht="12.75" x14ac:dyDescent="0.2">
      <c r="B4" s="14"/>
      <c r="I4" s="14"/>
    </row>
    <row r="5" spans="1:26" ht="12.75" x14ac:dyDescent="0.2">
      <c r="B5" s="14"/>
      <c r="I5" s="14"/>
    </row>
    <row r="6" spans="1:26" ht="12.75" x14ac:dyDescent="0.2">
      <c r="B6" s="14"/>
      <c r="I6" s="14"/>
    </row>
    <row r="7" spans="1:26" ht="12.75" x14ac:dyDescent="0.2">
      <c r="B7" s="14"/>
      <c r="I7" s="14"/>
    </row>
    <row r="8" spans="1:26" ht="12.75" x14ac:dyDescent="0.2">
      <c r="B8" s="14"/>
      <c r="H8" s="4" t="s">
        <v>23</v>
      </c>
      <c r="I8" s="14">
        <f>SUMIF(F:F,"Fairshare",B:B)</f>
        <v>0</v>
      </c>
    </row>
    <row r="9" spans="1:26" ht="12.75" x14ac:dyDescent="0.2">
      <c r="B9" s="14"/>
      <c r="H9" s="4" t="s">
        <v>24</v>
      </c>
      <c r="I9" s="14">
        <f>SUMIF(F:F,"Percussion Fee",B:B)</f>
        <v>0</v>
      </c>
    </row>
    <row r="10" spans="1:26" ht="12.75" x14ac:dyDescent="0.2">
      <c r="B10" s="14"/>
      <c r="H10" s="4" t="s">
        <v>25</v>
      </c>
      <c r="I10" s="14">
        <f>SUMIF(F:F,"Bibbers",B:B)</f>
        <v>0</v>
      </c>
    </row>
    <row r="11" spans="1:26" ht="12.75" x14ac:dyDescent="0.2">
      <c r="B11" s="14"/>
      <c r="H11" s="4" t="s">
        <v>26</v>
      </c>
      <c r="I11" s="14">
        <f>SUMIF(F:F,"Shoes",B:B)</f>
        <v>0</v>
      </c>
    </row>
    <row r="12" spans="1:26" ht="12.75" x14ac:dyDescent="0.2">
      <c r="B12" s="14"/>
      <c r="H12" s="4" t="s">
        <v>27</v>
      </c>
      <c r="I12" s="14">
        <f>SUMIF(F:F,"Suit",B:B)</f>
        <v>0</v>
      </c>
    </row>
    <row r="13" spans="1:26" ht="12.75" x14ac:dyDescent="0.2">
      <c r="B13" s="14"/>
      <c r="H13" s="4" t="s">
        <v>28</v>
      </c>
      <c r="I13" s="14">
        <f>SUMIF(F:F,"Dress",B:B)</f>
        <v>0</v>
      </c>
    </row>
    <row r="14" spans="1:26" ht="12.75" x14ac:dyDescent="0.2">
      <c r="B14" s="14"/>
      <c r="H14" s="4" t="s">
        <v>46</v>
      </c>
      <c r="I14" s="14">
        <f>SUMIF(F:F,"All County",B:B)</f>
        <v>0</v>
      </c>
    </row>
    <row r="15" spans="1:26" ht="12.75" x14ac:dyDescent="0.2">
      <c r="B15" s="14"/>
      <c r="H15" s="4" t="s">
        <v>47</v>
      </c>
      <c r="I15" s="14">
        <f>SUMIF(F:F,"SE",B:B)</f>
        <v>0</v>
      </c>
    </row>
    <row r="16" spans="1:26" ht="12.75" x14ac:dyDescent="0.2">
      <c r="B16" s="14"/>
      <c r="H16" s="4" t="s">
        <v>12</v>
      </c>
      <c r="I16" s="14">
        <f>SUMIF(F:F,"State",B:B)</f>
        <v>0</v>
      </c>
    </row>
    <row r="17" spans="2:9" ht="12.75" x14ac:dyDescent="0.2">
      <c r="B17" s="14"/>
      <c r="H17" s="4" t="s">
        <v>13</v>
      </c>
      <c r="I17" s="14">
        <f>SUMIF(F:F,"Indoor Winds",B:B)</f>
        <v>0</v>
      </c>
    </row>
    <row r="18" spans="2:9" ht="12.75" x14ac:dyDescent="0.2">
      <c r="B18" s="14"/>
      <c r="H18" s="4" t="s">
        <v>14</v>
      </c>
      <c r="I18" s="14">
        <f>SUMIF(F:F,"Indoor Guard",B:B)</f>
        <v>0</v>
      </c>
    </row>
    <row r="19" spans="2:9" ht="12.75" x14ac:dyDescent="0.2">
      <c r="B19" s="14"/>
      <c r="H19" s="4" t="s">
        <v>48</v>
      </c>
      <c r="I19" s="14">
        <f>SUMIF(F:F,"Leadership Cord",B:B)</f>
        <v>0</v>
      </c>
    </row>
    <row r="20" spans="2:9" ht="12.75" x14ac:dyDescent="0.2">
      <c r="B20" s="14"/>
      <c r="H20" s="4" t="s">
        <v>16</v>
      </c>
      <c r="I20" s="14">
        <f>SUMIF(F:F,"Gloves",B:B)</f>
        <v>0</v>
      </c>
    </row>
    <row r="21" spans="2:9" ht="12.75" x14ac:dyDescent="0.2">
      <c r="B21" s="14"/>
      <c r="H21" s="4" t="s">
        <v>17</v>
      </c>
      <c r="I21" s="14">
        <f>SUMIF(F:F,"Chaperone Shirt",B:B)</f>
        <v>0</v>
      </c>
    </row>
    <row r="22" spans="2:9" ht="12.75" x14ac:dyDescent="0.2">
      <c r="B22" s="14"/>
      <c r="H22" s="4" t="s">
        <v>49</v>
      </c>
      <c r="I22" s="14">
        <f>SUMIF(F:F,"Extra Show Shirts",B:B)</f>
        <v>0</v>
      </c>
    </row>
    <row r="23" spans="2:9" ht="12.75" x14ac:dyDescent="0.2">
      <c r="B23" s="14"/>
      <c r="H23" s="4" t="s">
        <v>19</v>
      </c>
      <c r="I23" s="14">
        <f>SUMIF(F:F,"Fundraiser 1",B:B)</f>
        <v>0</v>
      </c>
    </row>
    <row r="24" spans="2:9" ht="12.75" x14ac:dyDescent="0.2">
      <c r="B24" s="14"/>
      <c r="I24" s="14"/>
    </row>
    <row r="25" spans="2:9" ht="12.75" x14ac:dyDescent="0.2">
      <c r="B25" s="14"/>
      <c r="I25" s="14"/>
    </row>
    <row r="26" spans="2:9" ht="12.75" x14ac:dyDescent="0.2">
      <c r="B26" s="14"/>
      <c r="I26" s="14"/>
    </row>
    <row r="27" spans="2:9" ht="12.75" x14ac:dyDescent="0.2">
      <c r="B27" s="14"/>
      <c r="I27" s="14"/>
    </row>
    <row r="28" spans="2:9" ht="12.75" x14ac:dyDescent="0.2">
      <c r="B28" s="14"/>
      <c r="I28" s="14"/>
    </row>
    <row r="29" spans="2:9" ht="12.75" x14ac:dyDescent="0.2">
      <c r="B29" s="14"/>
      <c r="I29" s="14"/>
    </row>
    <row r="30" spans="2:9" ht="12.75" x14ac:dyDescent="0.2">
      <c r="B30" s="14"/>
      <c r="I30" s="14"/>
    </row>
    <row r="31" spans="2:9" ht="12.75" x14ac:dyDescent="0.2">
      <c r="B31" s="14"/>
      <c r="I31" s="14"/>
    </row>
    <row r="32" spans="2:9" ht="12.75" x14ac:dyDescent="0.2">
      <c r="B32" s="14"/>
      <c r="I32" s="14"/>
    </row>
    <row r="33" spans="2:9" ht="12.75" x14ac:dyDescent="0.2">
      <c r="B33" s="14"/>
      <c r="I33" s="14"/>
    </row>
    <row r="34" spans="2:9" ht="12.75" x14ac:dyDescent="0.2">
      <c r="B34" s="14"/>
      <c r="I34" s="14"/>
    </row>
    <row r="35" spans="2:9" ht="12.75" x14ac:dyDescent="0.2">
      <c r="B35" s="14"/>
      <c r="I35" s="14"/>
    </row>
    <row r="36" spans="2:9" ht="12.75" x14ac:dyDescent="0.2">
      <c r="B36" s="14"/>
      <c r="I36" s="14"/>
    </row>
    <row r="37" spans="2:9" ht="12.75" x14ac:dyDescent="0.2">
      <c r="B37" s="14"/>
      <c r="I37" s="14"/>
    </row>
    <row r="38" spans="2:9" ht="12.75" x14ac:dyDescent="0.2">
      <c r="B38" s="14"/>
      <c r="I38" s="14"/>
    </row>
    <row r="39" spans="2:9" ht="12.75" x14ac:dyDescent="0.2">
      <c r="B39" s="14"/>
      <c r="I39" s="14"/>
    </row>
    <row r="40" spans="2:9" ht="12.75" x14ac:dyDescent="0.2">
      <c r="B40" s="14"/>
      <c r="I40" s="14"/>
    </row>
    <row r="41" spans="2:9" ht="12.75" x14ac:dyDescent="0.2">
      <c r="B41" s="14"/>
      <c r="I41" s="14"/>
    </row>
    <row r="42" spans="2:9" ht="12.75" x14ac:dyDescent="0.2">
      <c r="B42" s="14"/>
      <c r="I42" s="14"/>
    </row>
    <row r="43" spans="2:9" ht="12.75" x14ac:dyDescent="0.2">
      <c r="B43" s="14"/>
      <c r="I43" s="14"/>
    </row>
    <row r="44" spans="2:9" ht="12.75" x14ac:dyDescent="0.2">
      <c r="B44" s="14"/>
      <c r="I44" s="14"/>
    </row>
    <row r="45" spans="2:9" ht="12.75" x14ac:dyDescent="0.2">
      <c r="B45" s="14"/>
      <c r="I45" s="14"/>
    </row>
    <row r="46" spans="2:9" ht="12.75" x14ac:dyDescent="0.2">
      <c r="B46" s="14"/>
      <c r="I46" s="14"/>
    </row>
    <row r="47" spans="2:9" ht="12.75" x14ac:dyDescent="0.2">
      <c r="B47" s="14"/>
      <c r="I47" s="14"/>
    </row>
    <row r="48" spans="2:9" ht="12.75" x14ac:dyDescent="0.2">
      <c r="B48" s="14"/>
      <c r="I48" s="14"/>
    </row>
    <row r="49" spans="2:9" ht="12.75" x14ac:dyDescent="0.2">
      <c r="B49" s="14"/>
      <c r="I49" s="14"/>
    </row>
    <row r="50" spans="2:9" ht="12.75" x14ac:dyDescent="0.2">
      <c r="B50" s="14"/>
      <c r="I50" s="14"/>
    </row>
    <row r="51" spans="2:9" ht="12.75" x14ac:dyDescent="0.2">
      <c r="B51" s="14"/>
      <c r="I51" s="14"/>
    </row>
    <row r="52" spans="2:9" ht="12.75" x14ac:dyDescent="0.2">
      <c r="B52" s="14"/>
      <c r="I52" s="14"/>
    </row>
    <row r="53" spans="2:9" ht="12.75" x14ac:dyDescent="0.2">
      <c r="B53" s="14"/>
      <c r="I53" s="14"/>
    </row>
    <row r="54" spans="2:9" ht="12.75" x14ac:dyDescent="0.2">
      <c r="B54" s="14"/>
      <c r="I54" s="14"/>
    </row>
    <row r="55" spans="2:9" ht="12.75" x14ac:dyDescent="0.2">
      <c r="B55" s="14"/>
      <c r="I55" s="14"/>
    </row>
    <row r="56" spans="2:9" ht="12.75" x14ac:dyDescent="0.2">
      <c r="B56" s="14"/>
      <c r="I56" s="14"/>
    </row>
    <row r="57" spans="2:9" ht="12.75" x14ac:dyDescent="0.2">
      <c r="B57" s="14"/>
      <c r="I57" s="14"/>
    </row>
    <row r="58" spans="2:9" ht="12.75" x14ac:dyDescent="0.2">
      <c r="B58" s="14"/>
      <c r="I58" s="14"/>
    </row>
    <row r="59" spans="2:9" ht="12.75" x14ac:dyDescent="0.2">
      <c r="B59" s="14"/>
      <c r="I59" s="14"/>
    </row>
    <row r="60" spans="2:9" ht="12.75" x14ac:dyDescent="0.2">
      <c r="B60" s="14"/>
      <c r="I60" s="14"/>
    </row>
    <row r="61" spans="2:9" ht="12.75" x14ac:dyDescent="0.2">
      <c r="B61" s="14"/>
      <c r="I61" s="14"/>
    </row>
    <row r="62" spans="2:9" ht="12.75" x14ac:dyDescent="0.2">
      <c r="B62" s="14"/>
      <c r="I62" s="14"/>
    </row>
    <row r="63" spans="2:9" ht="12.75" x14ac:dyDescent="0.2">
      <c r="B63" s="14"/>
      <c r="I63" s="14"/>
    </row>
    <row r="64" spans="2:9" ht="12.75" x14ac:dyDescent="0.2">
      <c r="B64" s="14"/>
      <c r="I64" s="14"/>
    </row>
    <row r="65" spans="2:9" ht="12.75" x14ac:dyDescent="0.2">
      <c r="B65" s="14"/>
      <c r="I65" s="14"/>
    </row>
    <row r="66" spans="2:9" ht="12.75" x14ac:dyDescent="0.2">
      <c r="B66" s="14"/>
      <c r="I66" s="14"/>
    </row>
    <row r="67" spans="2:9" ht="12.75" x14ac:dyDescent="0.2">
      <c r="B67" s="14"/>
      <c r="I67" s="14"/>
    </row>
    <row r="68" spans="2:9" ht="12.75" x14ac:dyDescent="0.2">
      <c r="B68" s="14"/>
      <c r="I68" s="14"/>
    </row>
    <row r="69" spans="2:9" ht="12.75" x14ac:dyDescent="0.2">
      <c r="B69" s="14"/>
      <c r="I69" s="14"/>
    </row>
    <row r="70" spans="2:9" ht="12.75" x14ac:dyDescent="0.2">
      <c r="B70" s="14"/>
      <c r="I70" s="14"/>
    </row>
    <row r="71" spans="2:9" ht="12.75" x14ac:dyDescent="0.2">
      <c r="B71" s="14"/>
      <c r="I71" s="14"/>
    </row>
    <row r="72" spans="2:9" ht="12.75" x14ac:dyDescent="0.2">
      <c r="B72" s="14"/>
      <c r="I72" s="14"/>
    </row>
    <row r="73" spans="2:9" ht="12.75" x14ac:dyDescent="0.2">
      <c r="B73" s="14"/>
      <c r="I73" s="14"/>
    </row>
    <row r="74" spans="2:9" ht="12.75" x14ac:dyDescent="0.2">
      <c r="B74" s="14"/>
      <c r="I74" s="14"/>
    </row>
    <row r="75" spans="2:9" ht="12.75" x14ac:dyDescent="0.2">
      <c r="B75" s="14"/>
      <c r="I75" s="14"/>
    </row>
    <row r="76" spans="2:9" ht="12.75" x14ac:dyDescent="0.2">
      <c r="B76" s="14"/>
      <c r="I76" s="14"/>
    </row>
    <row r="77" spans="2:9" ht="12.75" x14ac:dyDescent="0.2">
      <c r="B77" s="14"/>
      <c r="I77" s="14"/>
    </row>
    <row r="78" spans="2:9" ht="12.75" x14ac:dyDescent="0.2">
      <c r="B78" s="14"/>
      <c r="I78" s="14"/>
    </row>
    <row r="79" spans="2:9" ht="12.75" x14ac:dyDescent="0.2">
      <c r="B79" s="14"/>
      <c r="I79" s="14"/>
    </row>
    <row r="80" spans="2:9" ht="12.75" x14ac:dyDescent="0.2">
      <c r="B80" s="14"/>
      <c r="I80" s="14"/>
    </row>
    <row r="81" spans="2:9" ht="12.75" x14ac:dyDescent="0.2">
      <c r="B81" s="14"/>
      <c r="I81" s="14"/>
    </row>
    <row r="82" spans="2:9" ht="12.75" x14ac:dyDescent="0.2">
      <c r="B82" s="14"/>
      <c r="I82" s="14"/>
    </row>
    <row r="83" spans="2:9" ht="12.75" x14ac:dyDescent="0.2">
      <c r="B83" s="14"/>
      <c r="I83" s="14"/>
    </row>
    <row r="84" spans="2:9" ht="12.75" x14ac:dyDescent="0.2">
      <c r="B84" s="14"/>
      <c r="I84" s="14"/>
    </row>
    <row r="85" spans="2:9" ht="12.75" x14ac:dyDescent="0.2">
      <c r="B85" s="14"/>
      <c r="I85" s="14"/>
    </row>
    <row r="86" spans="2:9" ht="12.75" x14ac:dyDescent="0.2">
      <c r="B86" s="14"/>
      <c r="I86" s="14"/>
    </row>
    <row r="87" spans="2:9" ht="12.75" x14ac:dyDescent="0.2">
      <c r="B87" s="14"/>
      <c r="I87" s="14"/>
    </row>
    <row r="88" spans="2:9" ht="12.75" x14ac:dyDescent="0.2">
      <c r="B88" s="14"/>
      <c r="I88" s="14"/>
    </row>
    <row r="89" spans="2:9" ht="12.75" x14ac:dyDescent="0.2">
      <c r="B89" s="14"/>
      <c r="I89" s="14"/>
    </row>
    <row r="90" spans="2:9" ht="12.75" x14ac:dyDescent="0.2">
      <c r="B90" s="14"/>
      <c r="I90" s="14"/>
    </row>
    <row r="91" spans="2:9" ht="12.75" x14ac:dyDescent="0.2">
      <c r="B91" s="14"/>
      <c r="I91" s="14"/>
    </row>
    <row r="92" spans="2:9" ht="12.75" x14ac:dyDescent="0.2">
      <c r="B92" s="14"/>
      <c r="I92" s="14"/>
    </row>
    <row r="93" spans="2:9" ht="12.75" x14ac:dyDescent="0.2">
      <c r="B93" s="14"/>
      <c r="I93" s="14"/>
    </row>
    <row r="94" spans="2:9" ht="12.75" x14ac:dyDescent="0.2">
      <c r="B94" s="14"/>
      <c r="I94" s="14"/>
    </row>
    <row r="95" spans="2:9" ht="12.75" x14ac:dyDescent="0.2">
      <c r="B95" s="14"/>
      <c r="I95" s="14"/>
    </row>
    <row r="96" spans="2:9" ht="12.75" x14ac:dyDescent="0.2">
      <c r="B96" s="14"/>
      <c r="I96" s="14"/>
    </row>
    <row r="97" spans="2:9" ht="12.75" x14ac:dyDescent="0.2">
      <c r="B97" s="14"/>
      <c r="I97" s="14"/>
    </row>
    <row r="98" spans="2:9" ht="12.75" x14ac:dyDescent="0.2">
      <c r="B98" s="14"/>
      <c r="I98" s="14"/>
    </row>
    <row r="99" spans="2:9" ht="12.75" x14ac:dyDescent="0.2">
      <c r="B99" s="14"/>
      <c r="I99" s="14"/>
    </row>
    <row r="100" spans="2:9" ht="12.75" x14ac:dyDescent="0.2">
      <c r="B100" s="14"/>
      <c r="I100" s="14"/>
    </row>
    <row r="101" spans="2:9" ht="12.75" x14ac:dyDescent="0.2">
      <c r="B101" s="14"/>
      <c r="I101" s="14"/>
    </row>
    <row r="102" spans="2:9" ht="12.75" x14ac:dyDescent="0.2">
      <c r="B102" s="14"/>
      <c r="I102" s="14"/>
    </row>
    <row r="103" spans="2:9" ht="12.75" x14ac:dyDescent="0.2">
      <c r="B103" s="14"/>
      <c r="I103" s="14"/>
    </row>
    <row r="104" spans="2:9" ht="12.75" x14ac:dyDescent="0.2">
      <c r="B104" s="14"/>
      <c r="I104" s="14"/>
    </row>
    <row r="105" spans="2:9" ht="12.75" x14ac:dyDescent="0.2">
      <c r="B105" s="14"/>
      <c r="I105" s="14"/>
    </row>
    <row r="106" spans="2:9" ht="12.75" x14ac:dyDescent="0.2">
      <c r="B106" s="14"/>
      <c r="I106" s="14"/>
    </row>
    <row r="107" spans="2:9" ht="12.75" x14ac:dyDescent="0.2">
      <c r="B107" s="14"/>
      <c r="I107" s="14"/>
    </row>
    <row r="108" spans="2:9" ht="12.75" x14ac:dyDescent="0.2">
      <c r="B108" s="14"/>
      <c r="I108" s="14"/>
    </row>
    <row r="109" spans="2:9" ht="12.75" x14ac:dyDescent="0.2">
      <c r="B109" s="14"/>
      <c r="I109" s="14"/>
    </row>
    <row r="110" spans="2:9" ht="12.75" x14ac:dyDescent="0.2">
      <c r="B110" s="14"/>
      <c r="I110" s="14"/>
    </row>
    <row r="111" spans="2:9" ht="12.75" x14ac:dyDescent="0.2">
      <c r="B111" s="14"/>
      <c r="I111" s="14"/>
    </row>
    <row r="112" spans="2:9" ht="12.75" x14ac:dyDescent="0.2">
      <c r="B112" s="14"/>
      <c r="I112" s="14"/>
    </row>
    <row r="113" spans="2:9" ht="12.75" x14ac:dyDescent="0.2">
      <c r="B113" s="14"/>
      <c r="I113" s="14"/>
    </row>
    <row r="114" spans="2:9" ht="12.75" x14ac:dyDescent="0.2">
      <c r="B114" s="14"/>
      <c r="I114" s="14"/>
    </row>
    <row r="115" spans="2:9" ht="12.75" x14ac:dyDescent="0.2">
      <c r="B115" s="14"/>
      <c r="I115" s="14"/>
    </row>
    <row r="116" spans="2:9" ht="12.75" x14ac:dyDescent="0.2">
      <c r="B116" s="14"/>
      <c r="I116" s="14"/>
    </row>
    <row r="117" spans="2:9" ht="12.75" x14ac:dyDescent="0.2">
      <c r="B117" s="14"/>
      <c r="I117" s="14"/>
    </row>
    <row r="118" spans="2:9" ht="12.75" x14ac:dyDescent="0.2">
      <c r="B118" s="14"/>
      <c r="I118" s="14"/>
    </row>
    <row r="119" spans="2:9" ht="12.75" x14ac:dyDescent="0.2">
      <c r="B119" s="14"/>
      <c r="I119" s="14"/>
    </row>
    <row r="120" spans="2:9" ht="12.75" x14ac:dyDescent="0.2">
      <c r="B120" s="14"/>
      <c r="I120" s="14"/>
    </row>
    <row r="121" spans="2:9" ht="12.75" x14ac:dyDescent="0.2">
      <c r="B121" s="14"/>
      <c r="I121" s="14"/>
    </row>
    <row r="122" spans="2:9" ht="12.75" x14ac:dyDescent="0.2">
      <c r="B122" s="14"/>
      <c r="I122" s="14"/>
    </row>
    <row r="123" spans="2:9" ht="12.75" x14ac:dyDescent="0.2">
      <c r="B123" s="14"/>
      <c r="I123" s="14"/>
    </row>
    <row r="124" spans="2:9" ht="12.75" x14ac:dyDescent="0.2">
      <c r="B124" s="14"/>
      <c r="I124" s="14"/>
    </row>
    <row r="125" spans="2:9" ht="12.75" x14ac:dyDescent="0.2">
      <c r="B125" s="14"/>
      <c r="I125" s="14"/>
    </row>
    <row r="126" spans="2:9" ht="12.75" x14ac:dyDescent="0.2">
      <c r="B126" s="14"/>
      <c r="I126" s="14"/>
    </row>
    <row r="127" spans="2:9" ht="12.75" x14ac:dyDescent="0.2">
      <c r="B127" s="14"/>
      <c r="I127" s="14"/>
    </row>
    <row r="128" spans="2:9" ht="12.75" x14ac:dyDescent="0.2">
      <c r="B128" s="14"/>
      <c r="I128" s="14"/>
    </row>
    <row r="129" spans="2:9" ht="12.75" x14ac:dyDescent="0.2">
      <c r="B129" s="14"/>
      <c r="I129" s="14"/>
    </row>
    <row r="130" spans="2:9" ht="12.75" x14ac:dyDescent="0.2">
      <c r="B130" s="14"/>
      <c r="I130" s="14"/>
    </row>
    <row r="131" spans="2:9" ht="12.75" x14ac:dyDescent="0.2">
      <c r="B131" s="14"/>
      <c r="I131" s="14"/>
    </row>
    <row r="132" spans="2:9" ht="12.75" x14ac:dyDescent="0.2">
      <c r="B132" s="14"/>
      <c r="I132" s="14"/>
    </row>
    <row r="133" spans="2:9" ht="12.75" x14ac:dyDescent="0.2">
      <c r="B133" s="14"/>
      <c r="I133" s="14"/>
    </row>
    <row r="134" spans="2:9" ht="12.75" x14ac:dyDescent="0.2">
      <c r="B134" s="14"/>
      <c r="I134" s="14"/>
    </row>
    <row r="135" spans="2:9" ht="12.75" x14ac:dyDescent="0.2">
      <c r="B135" s="14"/>
      <c r="I135" s="14"/>
    </row>
    <row r="136" spans="2:9" ht="12.75" x14ac:dyDescent="0.2">
      <c r="B136" s="14"/>
      <c r="I136" s="14"/>
    </row>
    <row r="137" spans="2:9" ht="12.75" x14ac:dyDescent="0.2">
      <c r="B137" s="14"/>
      <c r="I137" s="14"/>
    </row>
    <row r="138" spans="2:9" ht="12.75" x14ac:dyDescent="0.2">
      <c r="B138" s="14"/>
      <c r="I138" s="14"/>
    </row>
    <row r="139" spans="2:9" ht="12.75" x14ac:dyDescent="0.2">
      <c r="B139" s="14"/>
      <c r="I139" s="14"/>
    </row>
    <row r="140" spans="2:9" ht="12.75" x14ac:dyDescent="0.2">
      <c r="B140" s="14"/>
      <c r="I140" s="14"/>
    </row>
    <row r="141" spans="2:9" ht="12.75" x14ac:dyDescent="0.2">
      <c r="B141" s="14"/>
      <c r="I141" s="14"/>
    </row>
    <row r="142" spans="2:9" ht="12.75" x14ac:dyDescent="0.2">
      <c r="B142" s="14"/>
      <c r="I142" s="14"/>
    </row>
    <row r="143" spans="2:9" ht="12.75" x14ac:dyDescent="0.2">
      <c r="B143" s="14"/>
      <c r="I143" s="14"/>
    </row>
    <row r="144" spans="2:9" ht="12.75" x14ac:dyDescent="0.2">
      <c r="B144" s="14"/>
      <c r="I144" s="14"/>
    </row>
    <row r="145" spans="2:9" ht="12.75" x14ac:dyDescent="0.2">
      <c r="B145" s="14"/>
      <c r="I145" s="14"/>
    </row>
    <row r="146" spans="2:9" ht="12.75" x14ac:dyDescent="0.2">
      <c r="B146" s="14"/>
      <c r="I146" s="14"/>
    </row>
    <row r="147" spans="2:9" ht="12.75" x14ac:dyDescent="0.2">
      <c r="B147" s="14"/>
      <c r="I147" s="14"/>
    </row>
    <row r="148" spans="2:9" ht="12.75" x14ac:dyDescent="0.2">
      <c r="B148" s="14"/>
      <c r="I148" s="14"/>
    </row>
    <row r="149" spans="2:9" ht="12.75" x14ac:dyDescent="0.2">
      <c r="B149" s="14"/>
      <c r="I149" s="14"/>
    </row>
    <row r="150" spans="2:9" ht="12.75" x14ac:dyDescent="0.2">
      <c r="B150" s="14"/>
      <c r="I150" s="14"/>
    </row>
    <row r="151" spans="2:9" ht="12.75" x14ac:dyDescent="0.2">
      <c r="B151" s="14"/>
      <c r="I151" s="14"/>
    </row>
    <row r="152" spans="2:9" ht="12.75" x14ac:dyDescent="0.2">
      <c r="B152" s="14"/>
      <c r="I152" s="14"/>
    </row>
    <row r="153" spans="2:9" ht="12.75" x14ac:dyDescent="0.2">
      <c r="B153" s="14"/>
      <c r="I153" s="14"/>
    </row>
    <row r="154" spans="2:9" ht="12.75" x14ac:dyDescent="0.2">
      <c r="B154" s="14"/>
      <c r="I154" s="14"/>
    </row>
    <row r="155" spans="2:9" ht="12.75" x14ac:dyDescent="0.2">
      <c r="B155" s="14"/>
      <c r="I155" s="14"/>
    </row>
    <row r="156" spans="2:9" ht="12.75" x14ac:dyDescent="0.2">
      <c r="B156" s="14"/>
      <c r="I156" s="14"/>
    </row>
    <row r="157" spans="2:9" ht="12.75" x14ac:dyDescent="0.2">
      <c r="B157" s="14"/>
      <c r="I157" s="14"/>
    </row>
    <row r="158" spans="2:9" ht="12.75" x14ac:dyDescent="0.2">
      <c r="B158" s="14"/>
      <c r="I158" s="14"/>
    </row>
    <row r="159" spans="2:9" ht="12.75" x14ac:dyDescent="0.2">
      <c r="B159" s="14"/>
      <c r="I159" s="14"/>
    </row>
    <row r="160" spans="2:9" ht="12.75" x14ac:dyDescent="0.2">
      <c r="B160" s="14"/>
      <c r="I160" s="14"/>
    </row>
    <row r="161" spans="2:9" ht="12.75" x14ac:dyDescent="0.2">
      <c r="B161" s="14"/>
      <c r="I161" s="14"/>
    </row>
    <row r="162" spans="2:9" ht="12.75" x14ac:dyDescent="0.2">
      <c r="B162" s="14"/>
      <c r="I162" s="14"/>
    </row>
    <row r="163" spans="2:9" ht="12.75" x14ac:dyDescent="0.2">
      <c r="B163" s="14"/>
      <c r="I163" s="14"/>
    </row>
    <row r="164" spans="2:9" ht="12.75" x14ac:dyDescent="0.2">
      <c r="B164" s="14"/>
      <c r="I164" s="14"/>
    </row>
    <row r="165" spans="2:9" ht="12.75" x14ac:dyDescent="0.2">
      <c r="B165" s="14"/>
      <c r="I165" s="14"/>
    </row>
    <row r="166" spans="2:9" ht="12.75" x14ac:dyDescent="0.2">
      <c r="B166" s="14"/>
      <c r="I166" s="14"/>
    </row>
    <row r="167" spans="2:9" ht="12.75" x14ac:dyDescent="0.2">
      <c r="B167" s="14"/>
      <c r="I167" s="14"/>
    </row>
    <row r="168" spans="2:9" ht="12.75" x14ac:dyDescent="0.2">
      <c r="B168" s="14"/>
      <c r="I168" s="14"/>
    </row>
    <row r="169" spans="2:9" ht="12.75" x14ac:dyDescent="0.2">
      <c r="B169" s="14"/>
      <c r="I169" s="14"/>
    </row>
    <row r="170" spans="2:9" ht="12.75" x14ac:dyDescent="0.2">
      <c r="B170" s="14"/>
      <c r="I170" s="14"/>
    </row>
    <row r="171" spans="2:9" ht="12.75" x14ac:dyDescent="0.2">
      <c r="B171" s="14"/>
      <c r="I171" s="14"/>
    </row>
    <row r="172" spans="2:9" ht="12.75" x14ac:dyDescent="0.2">
      <c r="B172" s="14"/>
      <c r="I172" s="14"/>
    </row>
    <row r="173" spans="2:9" ht="12.75" x14ac:dyDescent="0.2">
      <c r="B173" s="14"/>
      <c r="I173" s="14"/>
    </row>
    <row r="174" spans="2:9" ht="12.75" x14ac:dyDescent="0.2">
      <c r="B174" s="14"/>
      <c r="I174" s="14"/>
    </row>
    <row r="175" spans="2:9" ht="12.75" x14ac:dyDescent="0.2">
      <c r="B175" s="14"/>
      <c r="I175" s="14"/>
    </row>
    <row r="176" spans="2:9" ht="12.75" x14ac:dyDescent="0.2">
      <c r="B176" s="14"/>
      <c r="I176" s="14"/>
    </row>
    <row r="177" spans="2:9" ht="12.75" x14ac:dyDescent="0.2">
      <c r="B177" s="14"/>
      <c r="I177" s="14"/>
    </row>
    <row r="178" spans="2:9" ht="12.75" x14ac:dyDescent="0.2">
      <c r="B178" s="14"/>
      <c r="I178" s="14"/>
    </row>
    <row r="179" spans="2:9" ht="12.75" x14ac:dyDescent="0.2">
      <c r="B179" s="14"/>
      <c r="I179" s="14"/>
    </row>
    <row r="180" spans="2:9" ht="12.75" x14ac:dyDescent="0.2">
      <c r="B180" s="14"/>
      <c r="I180" s="14"/>
    </row>
    <row r="181" spans="2:9" ht="12.75" x14ac:dyDescent="0.2">
      <c r="B181" s="14"/>
      <c r="I181" s="14"/>
    </row>
    <row r="182" spans="2:9" ht="12.75" x14ac:dyDescent="0.2">
      <c r="B182" s="14"/>
      <c r="I182" s="14"/>
    </row>
    <row r="183" spans="2:9" ht="12.75" x14ac:dyDescent="0.2">
      <c r="B183" s="14"/>
      <c r="I183" s="14"/>
    </row>
    <row r="184" spans="2:9" ht="12.75" x14ac:dyDescent="0.2">
      <c r="B184" s="14"/>
      <c r="I184" s="14"/>
    </row>
    <row r="185" spans="2:9" ht="12.75" x14ac:dyDescent="0.2">
      <c r="B185" s="14"/>
      <c r="I185" s="14"/>
    </row>
    <row r="186" spans="2:9" ht="12.75" x14ac:dyDescent="0.2">
      <c r="B186" s="14"/>
      <c r="I186" s="14"/>
    </row>
    <row r="187" spans="2:9" ht="12.75" x14ac:dyDescent="0.2">
      <c r="B187" s="14"/>
      <c r="I187" s="14"/>
    </row>
    <row r="188" spans="2:9" ht="12.75" x14ac:dyDescent="0.2">
      <c r="B188" s="14"/>
      <c r="I188" s="14"/>
    </row>
    <row r="189" spans="2:9" ht="12.75" x14ac:dyDescent="0.2">
      <c r="B189" s="14"/>
      <c r="I189" s="14"/>
    </row>
    <row r="190" spans="2:9" ht="12.75" x14ac:dyDescent="0.2">
      <c r="B190" s="14"/>
      <c r="I190" s="14"/>
    </row>
    <row r="191" spans="2:9" ht="12.75" x14ac:dyDescent="0.2">
      <c r="B191" s="14"/>
      <c r="I191" s="14"/>
    </row>
    <row r="192" spans="2:9" ht="12.75" x14ac:dyDescent="0.2">
      <c r="B192" s="14"/>
      <c r="I192" s="14"/>
    </row>
    <row r="193" spans="2:9" ht="12.75" x14ac:dyDescent="0.2">
      <c r="B193" s="14"/>
      <c r="I193" s="14"/>
    </row>
    <row r="194" spans="2:9" ht="12.75" x14ac:dyDescent="0.2">
      <c r="B194" s="14"/>
      <c r="I194" s="14"/>
    </row>
    <row r="195" spans="2:9" ht="12.75" x14ac:dyDescent="0.2">
      <c r="B195" s="14"/>
      <c r="I195" s="14"/>
    </row>
    <row r="196" spans="2:9" ht="12.75" x14ac:dyDescent="0.2">
      <c r="B196" s="14"/>
      <c r="I196" s="14"/>
    </row>
    <row r="197" spans="2:9" ht="12.75" x14ac:dyDescent="0.2">
      <c r="B197" s="14"/>
      <c r="I197" s="14"/>
    </row>
    <row r="198" spans="2:9" ht="12.75" x14ac:dyDescent="0.2">
      <c r="B198" s="14"/>
      <c r="I198" s="14"/>
    </row>
    <row r="199" spans="2:9" ht="12.75" x14ac:dyDescent="0.2">
      <c r="B199" s="14"/>
      <c r="I199" s="14"/>
    </row>
    <row r="200" spans="2:9" ht="12.75" x14ac:dyDescent="0.2">
      <c r="B200" s="14"/>
      <c r="I200" s="14"/>
    </row>
    <row r="201" spans="2:9" ht="12.75" x14ac:dyDescent="0.2">
      <c r="B201" s="14"/>
      <c r="I201" s="14"/>
    </row>
    <row r="202" spans="2:9" ht="12.75" x14ac:dyDescent="0.2">
      <c r="B202" s="14"/>
      <c r="I202" s="14"/>
    </row>
    <row r="203" spans="2:9" ht="12.75" x14ac:dyDescent="0.2">
      <c r="B203" s="14"/>
      <c r="I203" s="14"/>
    </row>
    <row r="204" spans="2:9" ht="12.75" x14ac:dyDescent="0.2">
      <c r="B204" s="14"/>
      <c r="I204" s="14"/>
    </row>
    <row r="205" spans="2:9" ht="12.75" x14ac:dyDescent="0.2">
      <c r="B205" s="14"/>
      <c r="I205" s="14"/>
    </row>
    <row r="206" spans="2:9" ht="12.75" x14ac:dyDescent="0.2">
      <c r="B206" s="14"/>
      <c r="I206" s="14"/>
    </row>
    <row r="207" spans="2:9" ht="12.75" x14ac:dyDescent="0.2">
      <c r="B207" s="14"/>
      <c r="I207" s="14"/>
    </row>
    <row r="208" spans="2:9" ht="12.75" x14ac:dyDescent="0.2">
      <c r="B208" s="14"/>
      <c r="I208" s="14"/>
    </row>
    <row r="209" spans="2:9" ht="12.75" x14ac:dyDescent="0.2">
      <c r="B209" s="14"/>
      <c r="I209" s="14"/>
    </row>
    <row r="210" spans="2:9" ht="12.75" x14ac:dyDescent="0.2">
      <c r="B210" s="14"/>
      <c r="I210" s="14"/>
    </row>
    <row r="211" spans="2:9" ht="12.75" x14ac:dyDescent="0.2">
      <c r="B211" s="14"/>
      <c r="I211" s="14"/>
    </row>
    <row r="212" spans="2:9" ht="12.75" x14ac:dyDescent="0.2">
      <c r="B212" s="14"/>
      <c r="I212" s="14"/>
    </row>
    <row r="213" spans="2:9" ht="12.75" x14ac:dyDescent="0.2">
      <c r="B213" s="14"/>
      <c r="I213" s="14"/>
    </row>
    <row r="214" spans="2:9" ht="12.75" x14ac:dyDescent="0.2">
      <c r="B214" s="14"/>
      <c r="I214" s="14"/>
    </row>
    <row r="215" spans="2:9" ht="12.75" x14ac:dyDescent="0.2">
      <c r="B215" s="14"/>
      <c r="I215" s="14"/>
    </row>
    <row r="216" spans="2:9" ht="12.75" x14ac:dyDescent="0.2">
      <c r="B216" s="14"/>
      <c r="I216" s="14"/>
    </row>
    <row r="217" spans="2:9" ht="12.75" x14ac:dyDescent="0.2">
      <c r="B217" s="14"/>
      <c r="I217" s="14"/>
    </row>
    <row r="218" spans="2:9" ht="12.75" x14ac:dyDescent="0.2">
      <c r="B218" s="14"/>
      <c r="I218" s="14"/>
    </row>
    <row r="219" spans="2:9" ht="12.75" x14ac:dyDescent="0.2">
      <c r="B219" s="14"/>
      <c r="I219" s="14"/>
    </row>
    <row r="220" spans="2:9" ht="12.75" x14ac:dyDescent="0.2">
      <c r="B220" s="14"/>
      <c r="I220" s="14"/>
    </row>
    <row r="221" spans="2:9" ht="12.75" x14ac:dyDescent="0.2">
      <c r="B221" s="14"/>
      <c r="I221" s="14"/>
    </row>
    <row r="222" spans="2:9" ht="12.75" x14ac:dyDescent="0.2">
      <c r="B222" s="14"/>
      <c r="I222" s="14"/>
    </row>
    <row r="223" spans="2:9" ht="12.75" x14ac:dyDescent="0.2">
      <c r="B223" s="14"/>
      <c r="I223" s="14"/>
    </row>
    <row r="224" spans="2:9" ht="12.75" x14ac:dyDescent="0.2">
      <c r="B224" s="14"/>
      <c r="I224" s="14"/>
    </row>
    <row r="225" spans="2:9" ht="12.75" x14ac:dyDescent="0.2">
      <c r="B225" s="14"/>
      <c r="I225" s="14"/>
    </row>
    <row r="226" spans="2:9" ht="12.75" x14ac:dyDescent="0.2">
      <c r="B226" s="14"/>
      <c r="I226" s="14"/>
    </row>
    <row r="227" spans="2:9" ht="12.75" x14ac:dyDescent="0.2">
      <c r="B227" s="14"/>
      <c r="I227" s="14"/>
    </row>
    <row r="228" spans="2:9" ht="12.75" x14ac:dyDescent="0.2">
      <c r="B228" s="14"/>
      <c r="I228" s="14"/>
    </row>
    <row r="229" spans="2:9" ht="12.75" x14ac:dyDescent="0.2">
      <c r="B229" s="14"/>
      <c r="I229" s="14"/>
    </row>
    <row r="230" spans="2:9" ht="12.75" x14ac:dyDescent="0.2">
      <c r="B230" s="14"/>
      <c r="I230" s="14"/>
    </row>
    <row r="231" spans="2:9" ht="12.75" x14ac:dyDescent="0.2">
      <c r="B231" s="14"/>
      <c r="I231" s="14"/>
    </row>
    <row r="232" spans="2:9" ht="12.75" x14ac:dyDescent="0.2">
      <c r="B232" s="14"/>
      <c r="I232" s="14"/>
    </row>
    <row r="233" spans="2:9" ht="12.75" x14ac:dyDescent="0.2">
      <c r="B233" s="14"/>
      <c r="I233" s="14"/>
    </row>
    <row r="234" spans="2:9" ht="12.75" x14ac:dyDescent="0.2">
      <c r="B234" s="14"/>
      <c r="I234" s="14"/>
    </row>
    <row r="235" spans="2:9" ht="12.75" x14ac:dyDescent="0.2">
      <c r="B235" s="14"/>
      <c r="I235" s="14"/>
    </row>
    <row r="236" spans="2:9" ht="12.75" x14ac:dyDescent="0.2">
      <c r="B236" s="14"/>
      <c r="I236" s="14"/>
    </row>
    <row r="237" spans="2:9" ht="12.75" x14ac:dyDescent="0.2">
      <c r="B237" s="14"/>
      <c r="I237" s="14"/>
    </row>
    <row r="238" spans="2:9" ht="12.75" x14ac:dyDescent="0.2">
      <c r="B238" s="14"/>
      <c r="I238" s="14"/>
    </row>
    <row r="239" spans="2:9" ht="12.75" x14ac:dyDescent="0.2">
      <c r="B239" s="14"/>
      <c r="I239" s="14"/>
    </row>
    <row r="240" spans="2:9" ht="12.75" x14ac:dyDescent="0.2">
      <c r="B240" s="14"/>
      <c r="I240" s="14"/>
    </row>
    <row r="241" spans="2:9" ht="12.75" x14ac:dyDescent="0.2">
      <c r="B241" s="14"/>
      <c r="I241" s="14"/>
    </row>
    <row r="242" spans="2:9" ht="12.75" x14ac:dyDescent="0.2">
      <c r="B242" s="14"/>
      <c r="I242" s="14"/>
    </row>
    <row r="243" spans="2:9" ht="12.75" x14ac:dyDescent="0.2">
      <c r="B243" s="14"/>
      <c r="I243" s="14"/>
    </row>
    <row r="244" spans="2:9" ht="12.75" x14ac:dyDescent="0.2">
      <c r="B244" s="14"/>
      <c r="I244" s="14"/>
    </row>
    <row r="245" spans="2:9" ht="12.75" x14ac:dyDescent="0.2">
      <c r="B245" s="14"/>
      <c r="I245" s="14"/>
    </row>
    <row r="246" spans="2:9" ht="12.75" x14ac:dyDescent="0.2">
      <c r="B246" s="14"/>
      <c r="I246" s="14"/>
    </row>
    <row r="247" spans="2:9" ht="12.75" x14ac:dyDescent="0.2">
      <c r="B247" s="14"/>
      <c r="I247" s="14"/>
    </row>
    <row r="248" spans="2:9" ht="12.75" x14ac:dyDescent="0.2">
      <c r="B248" s="14"/>
      <c r="I248" s="14"/>
    </row>
    <row r="249" spans="2:9" ht="12.75" x14ac:dyDescent="0.2">
      <c r="B249" s="14"/>
      <c r="I249" s="14"/>
    </row>
    <row r="250" spans="2:9" ht="12.75" x14ac:dyDescent="0.2">
      <c r="B250" s="14"/>
      <c r="I250" s="14"/>
    </row>
    <row r="251" spans="2:9" ht="12.75" x14ac:dyDescent="0.2">
      <c r="B251" s="14"/>
      <c r="I251" s="14"/>
    </row>
    <row r="252" spans="2:9" ht="12.75" x14ac:dyDescent="0.2">
      <c r="B252" s="14"/>
      <c r="I252" s="14"/>
    </row>
    <row r="253" spans="2:9" ht="12.75" x14ac:dyDescent="0.2">
      <c r="B253" s="14"/>
      <c r="I253" s="14"/>
    </row>
    <row r="254" spans="2:9" ht="12.75" x14ac:dyDescent="0.2">
      <c r="B254" s="14"/>
      <c r="I254" s="14"/>
    </row>
    <row r="255" spans="2:9" ht="12.75" x14ac:dyDescent="0.2">
      <c r="B255" s="14"/>
      <c r="I255" s="14"/>
    </row>
    <row r="256" spans="2:9" ht="12.75" x14ac:dyDescent="0.2">
      <c r="B256" s="14"/>
      <c r="I256" s="14"/>
    </row>
    <row r="257" spans="2:9" ht="12.75" x14ac:dyDescent="0.2">
      <c r="B257" s="14"/>
      <c r="I257" s="14"/>
    </row>
    <row r="258" spans="2:9" ht="12.75" x14ac:dyDescent="0.2">
      <c r="B258" s="14"/>
      <c r="I258" s="14"/>
    </row>
    <row r="259" spans="2:9" ht="12.75" x14ac:dyDescent="0.2">
      <c r="B259" s="14"/>
      <c r="I259" s="14"/>
    </row>
    <row r="260" spans="2:9" ht="12.75" x14ac:dyDescent="0.2">
      <c r="B260" s="14"/>
      <c r="I260" s="14"/>
    </row>
    <row r="261" spans="2:9" ht="12.75" x14ac:dyDescent="0.2">
      <c r="B261" s="14"/>
      <c r="I261" s="14"/>
    </row>
    <row r="262" spans="2:9" ht="12.75" x14ac:dyDescent="0.2">
      <c r="B262" s="14"/>
      <c r="I262" s="14"/>
    </row>
    <row r="263" spans="2:9" ht="12.75" x14ac:dyDescent="0.2">
      <c r="B263" s="14"/>
      <c r="I263" s="14"/>
    </row>
    <row r="264" spans="2:9" ht="12.75" x14ac:dyDescent="0.2">
      <c r="B264" s="14"/>
      <c r="I264" s="14"/>
    </row>
    <row r="265" spans="2:9" ht="12.75" x14ac:dyDescent="0.2">
      <c r="B265" s="14"/>
      <c r="I265" s="14"/>
    </row>
    <row r="266" spans="2:9" ht="12.75" x14ac:dyDescent="0.2">
      <c r="B266" s="14"/>
      <c r="I266" s="14"/>
    </row>
    <row r="267" spans="2:9" ht="12.75" x14ac:dyDescent="0.2">
      <c r="B267" s="14"/>
      <c r="I267" s="14"/>
    </row>
    <row r="268" spans="2:9" ht="12.75" x14ac:dyDescent="0.2">
      <c r="B268" s="14"/>
      <c r="I268" s="14"/>
    </row>
    <row r="269" spans="2:9" ht="12.75" x14ac:dyDescent="0.2">
      <c r="B269" s="14"/>
      <c r="I269" s="14"/>
    </row>
    <row r="270" spans="2:9" ht="12.75" x14ac:dyDescent="0.2">
      <c r="B270" s="14"/>
      <c r="I270" s="14"/>
    </row>
    <row r="271" spans="2:9" ht="12.75" x14ac:dyDescent="0.2">
      <c r="B271" s="14"/>
      <c r="I271" s="14"/>
    </row>
    <row r="272" spans="2:9" ht="12.75" x14ac:dyDescent="0.2">
      <c r="B272" s="14"/>
      <c r="I272" s="14"/>
    </row>
    <row r="273" spans="2:9" ht="12.75" x14ac:dyDescent="0.2">
      <c r="B273" s="14"/>
      <c r="I273" s="14"/>
    </row>
    <row r="274" spans="2:9" ht="12.75" x14ac:dyDescent="0.2">
      <c r="B274" s="14"/>
      <c r="I274" s="14"/>
    </row>
    <row r="275" spans="2:9" ht="12.75" x14ac:dyDescent="0.2">
      <c r="B275" s="14"/>
      <c r="I275" s="14"/>
    </row>
    <row r="276" spans="2:9" ht="12.75" x14ac:dyDescent="0.2">
      <c r="B276" s="14"/>
      <c r="I276" s="14"/>
    </row>
    <row r="277" spans="2:9" ht="12.75" x14ac:dyDescent="0.2">
      <c r="B277" s="14"/>
      <c r="I277" s="14"/>
    </row>
    <row r="278" spans="2:9" ht="12.75" x14ac:dyDescent="0.2">
      <c r="B278" s="14"/>
      <c r="I278" s="14"/>
    </row>
    <row r="279" spans="2:9" ht="12.75" x14ac:dyDescent="0.2">
      <c r="B279" s="14"/>
      <c r="I279" s="14"/>
    </row>
    <row r="280" spans="2:9" ht="12.75" x14ac:dyDescent="0.2">
      <c r="B280" s="14"/>
      <c r="I280" s="14"/>
    </row>
    <row r="281" spans="2:9" ht="12.75" x14ac:dyDescent="0.2">
      <c r="B281" s="14"/>
      <c r="I281" s="14"/>
    </row>
    <row r="282" spans="2:9" ht="12.75" x14ac:dyDescent="0.2">
      <c r="B282" s="14"/>
      <c r="I282" s="14"/>
    </row>
    <row r="283" spans="2:9" ht="12.75" x14ac:dyDescent="0.2">
      <c r="B283" s="14"/>
      <c r="I283" s="14"/>
    </row>
    <row r="284" spans="2:9" ht="12.75" x14ac:dyDescent="0.2">
      <c r="B284" s="14"/>
      <c r="I284" s="14"/>
    </row>
    <row r="285" spans="2:9" ht="12.75" x14ac:dyDescent="0.2">
      <c r="B285" s="14"/>
      <c r="I285" s="14"/>
    </row>
    <row r="286" spans="2:9" ht="12.75" x14ac:dyDescent="0.2">
      <c r="B286" s="14"/>
      <c r="I286" s="14"/>
    </row>
    <row r="287" spans="2:9" ht="12.75" x14ac:dyDescent="0.2">
      <c r="B287" s="14"/>
      <c r="I287" s="14"/>
    </row>
    <row r="288" spans="2:9" ht="12.75" x14ac:dyDescent="0.2">
      <c r="B288" s="14"/>
      <c r="I288" s="14"/>
    </row>
    <row r="289" spans="2:9" ht="12.75" x14ac:dyDescent="0.2">
      <c r="B289" s="14"/>
      <c r="I289" s="14"/>
    </row>
    <row r="290" spans="2:9" ht="12.75" x14ac:dyDescent="0.2">
      <c r="B290" s="14"/>
      <c r="I290" s="14"/>
    </row>
    <row r="291" spans="2:9" ht="12.75" x14ac:dyDescent="0.2">
      <c r="B291" s="14"/>
      <c r="I291" s="14"/>
    </row>
    <row r="292" spans="2:9" ht="12.75" x14ac:dyDescent="0.2">
      <c r="B292" s="14"/>
      <c r="I292" s="14"/>
    </row>
    <row r="293" spans="2:9" ht="12.75" x14ac:dyDescent="0.2">
      <c r="B293" s="14"/>
      <c r="I293" s="14"/>
    </row>
    <row r="294" spans="2:9" ht="12.75" x14ac:dyDescent="0.2">
      <c r="B294" s="14"/>
      <c r="I294" s="14"/>
    </row>
    <row r="295" spans="2:9" ht="12.75" x14ac:dyDescent="0.2">
      <c r="B295" s="14"/>
      <c r="I295" s="14"/>
    </row>
    <row r="296" spans="2:9" ht="12.75" x14ac:dyDescent="0.2">
      <c r="B296" s="14"/>
      <c r="I296" s="14"/>
    </row>
    <row r="297" spans="2:9" ht="12.75" x14ac:dyDescent="0.2">
      <c r="B297" s="14"/>
      <c r="I297" s="14"/>
    </row>
    <row r="298" spans="2:9" ht="12.75" x14ac:dyDescent="0.2">
      <c r="B298" s="14"/>
      <c r="I298" s="14"/>
    </row>
    <row r="299" spans="2:9" ht="12.75" x14ac:dyDescent="0.2">
      <c r="B299" s="14"/>
      <c r="I299" s="14"/>
    </row>
    <row r="300" spans="2:9" ht="12.75" x14ac:dyDescent="0.2">
      <c r="B300" s="14"/>
      <c r="I300" s="14"/>
    </row>
    <row r="301" spans="2:9" ht="12.75" x14ac:dyDescent="0.2">
      <c r="B301" s="14"/>
      <c r="I301" s="14"/>
    </row>
    <row r="302" spans="2:9" ht="12.75" x14ac:dyDescent="0.2">
      <c r="B302" s="14"/>
      <c r="I302" s="14"/>
    </row>
    <row r="303" spans="2:9" ht="12.75" x14ac:dyDescent="0.2">
      <c r="B303" s="14"/>
      <c r="I303" s="14"/>
    </row>
    <row r="304" spans="2:9" ht="12.75" x14ac:dyDescent="0.2">
      <c r="B304" s="14"/>
      <c r="I304" s="14"/>
    </row>
    <row r="305" spans="2:9" ht="12.75" x14ac:dyDescent="0.2">
      <c r="B305" s="14"/>
      <c r="I305" s="14"/>
    </row>
    <row r="306" spans="2:9" ht="12.75" x14ac:dyDescent="0.2">
      <c r="B306" s="14"/>
      <c r="I306" s="14"/>
    </row>
    <row r="307" spans="2:9" ht="12.75" x14ac:dyDescent="0.2">
      <c r="B307" s="14"/>
      <c r="I307" s="14"/>
    </row>
    <row r="308" spans="2:9" ht="12.75" x14ac:dyDescent="0.2">
      <c r="B308" s="14"/>
      <c r="I308" s="14"/>
    </row>
    <row r="309" spans="2:9" ht="12.75" x14ac:dyDescent="0.2">
      <c r="B309" s="14"/>
      <c r="I309" s="14"/>
    </row>
    <row r="310" spans="2:9" ht="12.75" x14ac:dyDescent="0.2">
      <c r="B310" s="14"/>
      <c r="I310" s="14"/>
    </row>
    <row r="311" spans="2:9" ht="12.75" x14ac:dyDescent="0.2">
      <c r="B311" s="14"/>
      <c r="I311" s="14"/>
    </row>
    <row r="312" spans="2:9" ht="12.75" x14ac:dyDescent="0.2">
      <c r="B312" s="14"/>
      <c r="I312" s="14"/>
    </row>
    <row r="313" spans="2:9" ht="12.75" x14ac:dyDescent="0.2">
      <c r="B313" s="14"/>
      <c r="I313" s="14"/>
    </row>
    <row r="314" spans="2:9" ht="12.75" x14ac:dyDescent="0.2">
      <c r="B314" s="14"/>
      <c r="I314" s="14"/>
    </row>
    <row r="315" spans="2:9" ht="12.75" x14ac:dyDescent="0.2">
      <c r="B315" s="14"/>
      <c r="I315" s="14"/>
    </row>
    <row r="316" spans="2:9" ht="12.75" x14ac:dyDescent="0.2">
      <c r="B316" s="14"/>
      <c r="I316" s="14"/>
    </row>
    <row r="317" spans="2:9" ht="12.75" x14ac:dyDescent="0.2">
      <c r="B317" s="14"/>
      <c r="I317" s="14"/>
    </row>
    <row r="318" spans="2:9" ht="12.75" x14ac:dyDescent="0.2">
      <c r="B318" s="14"/>
      <c r="I318" s="14"/>
    </row>
    <row r="319" spans="2:9" ht="12.75" x14ac:dyDescent="0.2">
      <c r="B319" s="14"/>
      <c r="I319" s="14"/>
    </row>
    <row r="320" spans="2:9" ht="12.75" x14ac:dyDescent="0.2">
      <c r="B320" s="14"/>
      <c r="I320" s="14"/>
    </row>
    <row r="321" spans="2:9" ht="12.75" x14ac:dyDescent="0.2">
      <c r="B321" s="14"/>
      <c r="I321" s="14"/>
    </row>
    <row r="322" spans="2:9" ht="12.75" x14ac:dyDescent="0.2">
      <c r="B322" s="14"/>
      <c r="I322" s="14"/>
    </row>
    <row r="323" spans="2:9" ht="12.75" x14ac:dyDescent="0.2">
      <c r="B323" s="14"/>
      <c r="I323" s="14"/>
    </row>
    <row r="324" spans="2:9" ht="12.75" x14ac:dyDescent="0.2">
      <c r="B324" s="14"/>
      <c r="I324" s="14"/>
    </row>
    <row r="325" spans="2:9" ht="12.75" x14ac:dyDescent="0.2">
      <c r="B325" s="14"/>
      <c r="I325" s="14"/>
    </row>
    <row r="326" spans="2:9" ht="12.75" x14ac:dyDescent="0.2">
      <c r="B326" s="14"/>
      <c r="I326" s="14"/>
    </row>
    <row r="327" spans="2:9" ht="12.75" x14ac:dyDescent="0.2">
      <c r="B327" s="14"/>
      <c r="I327" s="14"/>
    </row>
    <row r="328" spans="2:9" ht="12.75" x14ac:dyDescent="0.2">
      <c r="B328" s="14"/>
      <c r="I328" s="14"/>
    </row>
    <row r="329" spans="2:9" ht="12.75" x14ac:dyDescent="0.2">
      <c r="B329" s="14"/>
      <c r="I329" s="14"/>
    </row>
    <row r="330" spans="2:9" ht="12.75" x14ac:dyDescent="0.2">
      <c r="B330" s="14"/>
      <c r="I330" s="14"/>
    </row>
    <row r="331" spans="2:9" ht="12.75" x14ac:dyDescent="0.2">
      <c r="B331" s="14"/>
      <c r="I331" s="14"/>
    </row>
    <row r="332" spans="2:9" ht="12.75" x14ac:dyDescent="0.2">
      <c r="B332" s="14"/>
      <c r="I332" s="14"/>
    </row>
    <row r="333" spans="2:9" ht="12.75" x14ac:dyDescent="0.2">
      <c r="B333" s="14"/>
      <c r="I333" s="14"/>
    </row>
    <row r="334" spans="2:9" ht="12.75" x14ac:dyDescent="0.2">
      <c r="B334" s="14"/>
      <c r="I334" s="14"/>
    </row>
    <row r="335" spans="2:9" ht="12.75" x14ac:dyDescent="0.2">
      <c r="B335" s="14"/>
      <c r="I335" s="14"/>
    </row>
    <row r="336" spans="2:9" ht="12.75" x14ac:dyDescent="0.2">
      <c r="B336" s="14"/>
      <c r="I336" s="14"/>
    </row>
    <row r="337" spans="2:9" ht="12.75" x14ac:dyDescent="0.2">
      <c r="B337" s="14"/>
      <c r="I337" s="14"/>
    </row>
    <row r="338" spans="2:9" ht="12.75" x14ac:dyDescent="0.2">
      <c r="B338" s="14"/>
      <c r="I338" s="14"/>
    </row>
    <row r="339" spans="2:9" ht="12.75" x14ac:dyDescent="0.2">
      <c r="B339" s="14"/>
      <c r="I339" s="14"/>
    </row>
    <row r="340" spans="2:9" ht="12.75" x14ac:dyDescent="0.2">
      <c r="B340" s="14"/>
      <c r="I340" s="14"/>
    </row>
    <row r="341" spans="2:9" ht="12.75" x14ac:dyDescent="0.2">
      <c r="B341" s="14"/>
      <c r="I341" s="14"/>
    </row>
    <row r="342" spans="2:9" ht="12.75" x14ac:dyDescent="0.2">
      <c r="B342" s="14"/>
      <c r="I342" s="14"/>
    </row>
    <row r="343" spans="2:9" ht="12.75" x14ac:dyDescent="0.2">
      <c r="B343" s="14"/>
      <c r="I343" s="14"/>
    </row>
    <row r="344" spans="2:9" ht="12.75" x14ac:dyDescent="0.2">
      <c r="B344" s="14"/>
      <c r="I344" s="14"/>
    </row>
    <row r="345" spans="2:9" ht="12.75" x14ac:dyDescent="0.2">
      <c r="B345" s="14"/>
      <c r="I345" s="14"/>
    </row>
    <row r="346" spans="2:9" ht="12.75" x14ac:dyDescent="0.2">
      <c r="B346" s="14"/>
      <c r="I346" s="14"/>
    </row>
    <row r="347" spans="2:9" ht="12.75" x14ac:dyDescent="0.2">
      <c r="B347" s="14"/>
      <c r="I347" s="14"/>
    </row>
    <row r="348" spans="2:9" ht="12.75" x14ac:dyDescent="0.2">
      <c r="B348" s="14"/>
      <c r="I348" s="14"/>
    </row>
    <row r="349" spans="2:9" ht="12.75" x14ac:dyDescent="0.2">
      <c r="B349" s="14"/>
      <c r="I349" s="14"/>
    </row>
    <row r="350" spans="2:9" ht="12.75" x14ac:dyDescent="0.2">
      <c r="B350" s="14"/>
      <c r="I350" s="14"/>
    </row>
    <row r="351" spans="2:9" ht="12.75" x14ac:dyDescent="0.2">
      <c r="B351" s="14"/>
      <c r="I351" s="14"/>
    </row>
    <row r="352" spans="2:9" ht="12.75" x14ac:dyDescent="0.2">
      <c r="B352" s="14"/>
      <c r="I352" s="14"/>
    </row>
    <row r="353" spans="2:9" ht="12.75" x14ac:dyDescent="0.2">
      <c r="B353" s="14"/>
      <c r="I353" s="14"/>
    </row>
    <row r="354" spans="2:9" ht="12.75" x14ac:dyDescent="0.2">
      <c r="B354" s="14"/>
      <c r="I354" s="14"/>
    </row>
    <row r="355" spans="2:9" ht="12.75" x14ac:dyDescent="0.2">
      <c r="B355" s="14"/>
      <c r="I355" s="14"/>
    </row>
    <row r="356" spans="2:9" ht="12.75" x14ac:dyDescent="0.2">
      <c r="B356" s="14"/>
      <c r="I356" s="14"/>
    </row>
    <row r="357" spans="2:9" ht="12.75" x14ac:dyDescent="0.2">
      <c r="B357" s="14"/>
      <c r="I357" s="14"/>
    </row>
    <row r="358" spans="2:9" ht="12.75" x14ac:dyDescent="0.2">
      <c r="B358" s="14"/>
      <c r="I358" s="14"/>
    </row>
    <row r="359" spans="2:9" ht="12.75" x14ac:dyDescent="0.2">
      <c r="B359" s="14"/>
      <c r="I359" s="14"/>
    </row>
    <row r="360" spans="2:9" ht="12.75" x14ac:dyDescent="0.2">
      <c r="B360" s="14"/>
      <c r="I360" s="14"/>
    </row>
    <row r="361" spans="2:9" ht="12.75" x14ac:dyDescent="0.2">
      <c r="B361" s="14"/>
      <c r="I361" s="14"/>
    </row>
    <row r="362" spans="2:9" ht="12.75" x14ac:dyDescent="0.2">
      <c r="B362" s="14"/>
      <c r="I362" s="14"/>
    </row>
    <row r="363" spans="2:9" ht="12.75" x14ac:dyDescent="0.2">
      <c r="B363" s="14"/>
      <c r="I363" s="14"/>
    </row>
    <row r="364" spans="2:9" ht="12.75" x14ac:dyDescent="0.2">
      <c r="B364" s="14"/>
      <c r="I364" s="14"/>
    </row>
    <row r="365" spans="2:9" ht="12.75" x14ac:dyDescent="0.2">
      <c r="B365" s="14"/>
      <c r="I365" s="14"/>
    </row>
    <row r="366" spans="2:9" ht="12.75" x14ac:dyDescent="0.2">
      <c r="B366" s="14"/>
      <c r="I366" s="14"/>
    </row>
    <row r="367" spans="2:9" ht="12.75" x14ac:dyDescent="0.2">
      <c r="B367" s="14"/>
      <c r="I367" s="14"/>
    </row>
    <row r="368" spans="2:9" ht="12.75" x14ac:dyDescent="0.2">
      <c r="B368" s="14"/>
      <c r="I368" s="14"/>
    </row>
    <row r="369" spans="2:9" ht="12.75" x14ac:dyDescent="0.2">
      <c r="B369" s="14"/>
      <c r="I369" s="14"/>
    </row>
    <row r="370" spans="2:9" ht="12.75" x14ac:dyDescent="0.2">
      <c r="B370" s="14"/>
      <c r="I370" s="14"/>
    </row>
    <row r="371" spans="2:9" ht="12.75" x14ac:dyDescent="0.2">
      <c r="B371" s="14"/>
      <c r="I371" s="14"/>
    </row>
    <row r="372" spans="2:9" ht="12.75" x14ac:dyDescent="0.2">
      <c r="B372" s="14"/>
      <c r="I372" s="14"/>
    </row>
    <row r="373" spans="2:9" ht="12.75" x14ac:dyDescent="0.2">
      <c r="B373" s="14"/>
      <c r="I373" s="14"/>
    </row>
    <row r="374" spans="2:9" ht="12.75" x14ac:dyDescent="0.2">
      <c r="B374" s="14"/>
      <c r="I374" s="14"/>
    </row>
    <row r="375" spans="2:9" ht="12.75" x14ac:dyDescent="0.2">
      <c r="B375" s="14"/>
      <c r="I375" s="14"/>
    </row>
    <row r="376" spans="2:9" ht="12.75" x14ac:dyDescent="0.2">
      <c r="B376" s="14"/>
      <c r="I376" s="14"/>
    </row>
    <row r="377" spans="2:9" ht="12.75" x14ac:dyDescent="0.2">
      <c r="B377" s="14"/>
      <c r="I377" s="14"/>
    </row>
    <row r="378" spans="2:9" ht="12.75" x14ac:dyDescent="0.2">
      <c r="B378" s="14"/>
      <c r="I378" s="14"/>
    </row>
    <row r="379" spans="2:9" ht="12.75" x14ac:dyDescent="0.2">
      <c r="B379" s="14"/>
      <c r="I379" s="14"/>
    </row>
    <row r="380" spans="2:9" ht="12.75" x14ac:dyDescent="0.2">
      <c r="B380" s="14"/>
      <c r="I380" s="14"/>
    </row>
    <row r="381" spans="2:9" ht="12.75" x14ac:dyDescent="0.2">
      <c r="B381" s="14"/>
      <c r="I381" s="14"/>
    </row>
    <row r="382" spans="2:9" ht="12.75" x14ac:dyDescent="0.2">
      <c r="B382" s="14"/>
      <c r="I382" s="14"/>
    </row>
    <row r="383" spans="2:9" ht="12.75" x14ac:dyDescent="0.2">
      <c r="B383" s="14"/>
      <c r="I383" s="14"/>
    </row>
    <row r="384" spans="2:9" ht="12.75" x14ac:dyDescent="0.2">
      <c r="B384" s="14"/>
      <c r="I384" s="14"/>
    </row>
    <row r="385" spans="2:9" ht="12.75" x14ac:dyDescent="0.2">
      <c r="B385" s="14"/>
      <c r="I385" s="14"/>
    </row>
    <row r="386" spans="2:9" ht="12.75" x14ac:dyDescent="0.2">
      <c r="B386" s="14"/>
      <c r="I386" s="14"/>
    </row>
    <row r="387" spans="2:9" ht="12.75" x14ac:dyDescent="0.2">
      <c r="B387" s="14"/>
      <c r="I387" s="14"/>
    </row>
    <row r="388" spans="2:9" ht="12.75" x14ac:dyDescent="0.2">
      <c r="B388" s="14"/>
      <c r="I388" s="14"/>
    </row>
    <row r="389" spans="2:9" ht="12.75" x14ac:dyDescent="0.2">
      <c r="B389" s="14"/>
      <c r="I389" s="14"/>
    </row>
    <row r="390" spans="2:9" ht="12.75" x14ac:dyDescent="0.2">
      <c r="B390" s="14"/>
      <c r="I390" s="14"/>
    </row>
    <row r="391" spans="2:9" ht="12.75" x14ac:dyDescent="0.2">
      <c r="B391" s="14"/>
      <c r="I391" s="14"/>
    </row>
    <row r="392" spans="2:9" ht="12.75" x14ac:dyDescent="0.2">
      <c r="B392" s="14"/>
      <c r="I392" s="14"/>
    </row>
    <row r="393" spans="2:9" ht="12.75" x14ac:dyDescent="0.2">
      <c r="B393" s="14"/>
      <c r="I393" s="14"/>
    </row>
    <row r="394" spans="2:9" ht="12.75" x14ac:dyDescent="0.2">
      <c r="B394" s="14"/>
      <c r="I394" s="14"/>
    </row>
    <row r="395" spans="2:9" ht="12.75" x14ac:dyDescent="0.2">
      <c r="B395" s="14"/>
      <c r="I395" s="14"/>
    </row>
    <row r="396" spans="2:9" ht="12.75" x14ac:dyDescent="0.2">
      <c r="B396" s="14"/>
      <c r="I396" s="14"/>
    </row>
    <row r="397" spans="2:9" ht="12.75" x14ac:dyDescent="0.2">
      <c r="B397" s="14"/>
      <c r="I397" s="14"/>
    </row>
    <row r="398" spans="2:9" ht="12.75" x14ac:dyDescent="0.2">
      <c r="B398" s="14"/>
      <c r="I398" s="14"/>
    </row>
    <row r="399" spans="2:9" ht="12.75" x14ac:dyDescent="0.2">
      <c r="B399" s="14"/>
      <c r="I399" s="14"/>
    </row>
    <row r="400" spans="2:9" ht="12.75" x14ac:dyDescent="0.2">
      <c r="B400" s="14"/>
      <c r="I400" s="14"/>
    </row>
    <row r="401" spans="2:9" ht="12.75" x14ac:dyDescent="0.2">
      <c r="B401" s="14"/>
      <c r="I401" s="14"/>
    </row>
    <row r="402" spans="2:9" ht="12.75" x14ac:dyDescent="0.2">
      <c r="B402" s="14"/>
      <c r="I402" s="14"/>
    </row>
    <row r="403" spans="2:9" ht="12.75" x14ac:dyDescent="0.2">
      <c r="B403" s="14"/>
      <c r="I403" s="14"/>
    </row>
    <row r="404" spans="2:9" ht="12.75" x14ac:dyDescent="0.2">
      <c r="B404" s="14"/>
      <c r="I404" s="14"/>
    </row>
    <row r="405" spans="2:9" ht="12.75" x14ac:dyDescent="0.2">
      <c r="B405" s="14"/>
      <c r="I405" s="14"/>
    </row>
    <row r="406" spans="2:9" ht="12.75" x14ac:dyDescent="0.2">
      <c r="B406" s="14"/>
      <c r="I406" s="14"/>
    </row>
    <row r="407" spans="2:9" ht="12.75" x14ac:dyDescent="0.2">
      <c r="B407" s="14"/>
      <c r="I407" s="14"/>
    </row>
    <row r="408" spans="2:9" ht="12.75" x14ac:dyDescent="0.2">
      <c r="B408" s="14"/>
      <c r="I408" s="14"/>
    </row>
    <row r="409" spans="2:9" ht="12.75" x14ac:dyDescent="0.2">
      <c r="B409" s="14"/>
      <c r="I409" s="14"/>
    </row>
    <row r="410" spans="2:9" ht="12.75" x14ac:dyDescent="0.2">
      <c r="B410" s="14"/>
      <c r="I410" s="14"/>
    </row>
    <row r="411" spans="2:9" ht="12.75" x14ac:dyDescent="0.2">
      <c r="B411" s="14"/>
      <c r="I411" s="14"/>
    </row>
    <row r="412" spans="2:9" ht="12.75" x14ac:dyDescent="0.2">
      <c r="B412" s="14"/>
      <c r="I412" s="14"/>
    </row>
    <row r="413" spans="2:9" ht="12.75" x14ac:dyDescent="0.2">
      <c r="B413" s="14"/>
      <c r="I413" s="14"/>
    </row>
    <row r="414" spans="2:9" ht="12.75" x14ac:dyDescent="0.2">
      <c r="B414" s="14"/>
      <c r="I414" s="14"/>
    </row>
    <row r="415" spans="2:9" ht="12.75" x14ac:dyDescent="0.2">
      <c r="B415" s="14"/>
      <c r="I415" s="14"/>
    </row>
    <row r="416" spans="2:9" ht="12.75" x14ac:dyDescent="0.2">
      <c r="B416" s="14"/>
      <c r="I416" s="14"/>
    </row>
    <row r="417" spans="2:9" ht="12.75" x14ac:dyDescent="0.2">
      <c r="B417" s="14"/>
      <c r="I417" s="14"/>
    </row>
    <row r="418" spans="2:9" ht="12.75" x14ac:dyDescent="0.2">
      <c r="B418" s="14"/>
      <c r="I418" s="14"/>
    </row>
    <row r="419" spans="2:9" ht="12.75" x14ac:dyDescent="0.2">
      <c r="B419" s="14"/>
      <c r="I419" s="14"/>
    </row>
    <row r="420" spans="2:9" ht="12.75" x14ac:dyDescent="0.2">
      <c r="B420" s="14"/>
      <c r="I420" s="14"/>
    </row>
    <row r="421" spans="2:9" ht="12.75" x14ac:dyDescent="0.2">
      <c r="B421" s="14"/>
      <c r="I421" s="14"/>
    </row>
    <row r="422" spans="2:9" ht="12.75" x14ac:dyDescent="0.2">
      <c r="B422" s="14"/>
      <c r="I422" s="14"/>
    </row>
    <row r="423" spans="2:9" ht="12.75" x14ac:dyDescent="0.2">
      <c r="B423" s="14"/>
      <c r="I423" s="14"/>
    </row>
    <row r="424" spans="2:9" ht="12.75" x14ac:dyDescent="0.2">
      <c r="B424" s="14"/>
      <c r="I424" s="14"/>
    </row>
    <row r="425" spans="2:9" ht="12.75" x14ac:dyDescent="0.2">
      <c r="B425" s="14"/>
      <c r="I425" s="14"/>
    </row>
    <row r="426" spans="2:9" ht="12.75" x14ac:dyDescent="0.2">
      <c r="B426" s="14"/>
      <c r="I426" s="14"/>
    </row>
    <row r="427" spans="2:9" ht="12.75" x14ac:dyDescent="0.2">
      <c r="B427" s="14"/>
      <c r="I427" s="14"/>
    </row>
    <row r="428" spans="2:9" ht="12.75" x14ac:dyDescent="0.2">
      <c r="B428" s="14"/>
      <c r="I428" s="14"/>
    </row>
    <row r="429" spans="2:9" ht="12.75" x14ac:dyDescent="0.2">
      <c r="B429" s="14"/>
      <c r="I429" s="14"/>
    </row>
    <row r="430" spans="2:9" ht="12.75" x14ac:dyDescent="0.2">
      <c r="B430" s="14"/>
      <c r="I430" s="14"/>
    </row>
    <row r="431" spans="2:9" ht="12.75" x14ac:dyDescent="0.2">
      <c r="B431" s="14"/>
      <c r="I431" s="14"/>
    </row>
    <row r="432" spans="2:9" ht="12.75" x14ac:dyDescent="0.2">
      <c r="B432" s="14"/>
      <c r="I432" s="14"/>
    </row>
    <row r="433" spans="2:9" ht="12.75" x14ac:dyDescent="0.2">
      <c r="B433" s="14"/>
      <c r="I433" s="14"/>
    </row>
    <row r="434" spans="2:9" ht="12.75" x14ac:dyDescent="0.2">
      <c r="B434" s="14"/>
      <c r="I434" s="14"/>
    </row>
    <row r="435" spans="2:9" ht="12.75" x14ac:dyDescent="0.2">
      <c r="B435" s="14"/>
      <c r="I435" s="14"/>
    </row>
    <row r="436" spans="2:9" ht="12.75" x14ac:dyDescent="0.2">
      <c r="B436" s="14"/>
      <c r="I436" s="14"/>
    </row>
    <row r="437" spans="2:9" ht="12.75" x14ac:dyDescent="0.2">
      <c r="B437" s="14"/>
      <c r="I437" s="14"/>
    </row>
    <row r="438" spans="2:9" ht="12.75" x14ac:dyDescent="0.2">
      <c r="B438" s="14"/>
      <c r="I438" s="14"/>
    </row>
    <row r="439" spans="2:9" ht="12.75" x14ac:dyDescent="0.2">
      <c r="B439" s="14"/>
      <c r="I439" s="14"/>
    </row>
    <row r="440" spans="2:9" ht="12.75" x14ac:dyDescent="0.2">
      <c r="B440" s="14"/>
      <c r="I440" s="14"/>
    </row>
    <row r="441" spans="2:9" ht="12.75" x14ac:dyDescent="0.2">
      <c r="B441" s="14"/>
      <c r="I441" s="14"/>
    </row>
    <row r="442" spans="2:9" ht="12.75" x14ac:dyDescent="0.2">
      <c r="B442" s="14"/>
      <c r="I442" s="14"/>
    </row>
    <row r="443" spans="2:9" ht="12.75" x14ac:dyDescent="0.2">
      <c r="B443" s="14"/>
      <c r="I443" s="14"/>
    </row>
    <row r="444" spans="2:9" ht="12.75" x14ac:dyDescent="0.2">
      <c r="B444" s="14"/>
      <c r="I444" s="14"/>
    </row>
    <row r="445" spans="2:9" ht="12.75" x14ac:dyDescent="0.2">
      <c r="B445" s="14"/>
      <c r="I445" s="14"/>
    </row>
    <row r="446" spans="2:9" ht="12.75" x14ac:dyDescent="0.2">
      <c r="B446" s="14"/>
      <c r="I446" s="14"/>
    </row>
    <row r="447" spans="2:9" ht="12.75" x14ac:dyDescent="0.2">
      <c r="B447" s="14"/>
      <c r="I447" s="14"/>
    </row>
    <row r="448" spans="2:9" ht="12.75" x14ac:dyDescent="0.2">
      <c r="B448" s="14"/>
      <c r="I448" s="14"/>
    </row>
    <row r="449" spans="2:9" ht="12.75" x14ac:dyDescent="0.2">
      <c r="B449" s="14"/>
      <c r="I449" s="14"/>
    </row>
    <row r="450" spans="2:9" ht="12.75" x14ac:dyDescent="0.2">
      <c r="B450" s="14"/>
      <c r="I450" s="14"/>
    </row>
    <row r="451" spans="2:9" ht="12.75" x14ac:dyDescent="0.2">
      <c r="B451" s="14"/>
      <c r="I451" s="14"/>
    </row>
    <row r="452" spans="2:9" ht="12.75" x14ac:dyDescent="0.2">
      <c r="B452" s="14"/>
      <c r="I452" s="14"/>
    </row>
    <row r="453" spans="2:9" ht="12.75" x14ac:dyDescent="0.2">
      <c r="B453" s="14"/>
      <c r="I453" s="14"/>
    </row>
    <row r="454" spans="2:9" ht="12.75" x14ac:dyDescent="0.2">
      <c r="B454" s="14"/>
      <c r="I454" s="14"/>
    </row>
    <row r="455" spans="2:9" ht="12.75" x14ac:dyDescent="0.2">
      <c r="B455" s="14"/>
      <c r="I455" s="14"/>
    </row>
    <row r="456" spans="2:9" ht="12.75" x14ac:dyDescent="0.2">
      <c r="B456" s="14"/>
      <c r="I456" s="14"/>
    </row>
    <row r="457" spans="2:9" ht="12.75" x14ac:dyDescent="0.2">
      <c r="B457" s="14"/>
      <c r="I457" s="14"/>
    </row>
    <row r="458" spans="2:9" ht="12.75" x14ac:dyDescent="0.2">
      <c r="B458" s="14"/>
      <c r="I458" s="14"/>
    </row>
    <row r="459" spans="2:9" ht="12.75" x14ac:dyDescent="0.2">
      <c r="B459" s="14"/>
      <c r="I459" s="14"/>
    </row>
    <row r="460" spans="2:9" ht="12.75" x14ac:dyDescent="0.2">
      <c r="B460" s="14"/>
      <c r="I460" s="14"/>
    </row>
    <row r="461" spans="2:9" ht="12.75" x14ac:dyDescent="0.2">
      <c r="B461" s="14"/>
      <c r="I461" s="14"/>
    </row>
    <row r="462" spans="2:9" ht="12.75" x14ac:dyDescent="0.2">
      <c r="B462" s="14"/>
      <c r="I462" s="14"/>
    </row>
    <row r="463" spans="2:9" ht="12.75" x14ac:dyDescent="0.2">
      <c r="B463" s="14"/>
      <c r="I463" s="14"/>
    </row>
    <row r="464" spans="2:9" ht="12.75" x14ac:dyDescent="0.2">
      <c r="B464" s="14"/>
      <c r="I464" s="14"/>
    </row>
    <row r="465" spans="2:9" ht="12.75" x14ac:dyDescent="0.2">
      <c r="B465" s="14"/>
      <c r="I465" s="14"/>
    </row>
    <row r="466" spans="2:9" ht="12.75" x14ac:dyDescent="0.2">
      <c r="B466" s="14"/>
      <c r="I466" s="14"/>
    </row>
    <row r="467" spans="2:9" ht="12.75" x14ac:dyDescent="0.2">
      <c r="B467" s="14"/>
      <c r="I467" s="14"/>
    </row>
    <row r="468" spans="2:9" ht="12.75" x14ac:dyDescent="0.2">
      <c r="B468" s="14"/>
      <c r="I468" s="14"/>
    </row>
    <row r="469" spans="2:9" ht="12.75" x14ac:dyDescent="0.2">
      <c r="B469" s="14"/>
      <c r="I469" s="14"/>
    </row>
    <row r="470" spans="2:9" ht="12.75" x14ac:dyDescent="0.2">
      <c r="B470" s="14"/>
      <c r="I470" s="14"/>
    </row>
    <row r="471" spans="2:9" ht="12.75" x14ac:dyDescent="0.2">
      <c r="B471" s="14"/>
      <c r="I471" s="14"/>
    </row>
    <row r="472" spans="2:9" ht="12.75" x14ac:dyDescent="0.2">
      <c r="B472" s="14"/>
      <c r="I472" s="14"/>
    </row>
    <row r="473" spans="2:9" ht="12.75" x14ac:dyDescent="0.2">
      <c r="B473" s="14"/>
      <c r="I473" s="14"/>
    </row>
    <row r="474" spans="2:9" ht="12.75" x14ac:dyDescent="0.2">
      <c r="B474" s="14"/>
      <c r="I474" s="14"/>
    </row>
    <row r="475" spans="2:9" ht="12.75" x14ac:dyDescent="0.2">
      <c r="B475" s="14"/>
      <c r="I475" s="14"/>
    </row>
    <row r="476" spans="2:9" ht="12.75" x14ac:dyDescent="0.2">
      <c r="B476" s="14"/>
      <c r="I476" s="14"/>
    </row>
    <row r="477" spans="2:9" ht="12.75" x14ac:dyDescent="0.2">
      <c r="B477" s="14"/>
      <c r="I477" s="14"/>
    </row>
    <row r="478" spans="2:9" ht="12.75" x14ac:dyDescent="0.2">
      <c r="B478" s="14"/>
      <c r="I478" s="14"/>
    </row>
    <row r="479" spans="2:9" ht="12.75" x14ac:dyDescent="0.2">
      <c r="B479" s="14"/>
      <c r="I479" s="14"/>
    </row>
    <row r="480" spans="2:9" ht="12.75" x14ac:dyDescent="0.2">
      <c r="B480" s="14"/>
      <c r="I480" s="14"/>
    </row>
    <row r="481" spans="2:9" ht="12.75" x14ac:dyDescent="0.2">
      <c r="B481" s="14"/>
      <c r="I481" s="14"/>
    </row>
    <row r="482" spans="2:9" ht="12.75" x14ac:dyDescent="0.2">
      <c r="B482" s="14"/>
      <c r="I482" s="14"/>
    </row>
    <row r="483" spans="2:9" ht="12.75" x14ac:dyDescent="0.2">
      <c r="B483" s="14"/>
      <c r="I483" s="14"/>
    </row>
    <row r="484" spans="2:9" ht="12.75" x14ac:dyDescent="0.2">
      <c r="B484" s="14"/>
      <c r="I484" s="14"/>
    </row>
    <row r="485" spans="2:9" ht="12.75" x14ac:dyDescent="0.2">
      <c r="B485" s="14"/>
      <c r="I485" s="14"/>
    </row>
    <row r="486" spans="2:9" ht="12.75" x14ac:dyDescent="0.2">
      <c r="B486" s="14"/>
      <c r="I486" s="14"/>
    </row>
    <row r="487" spans="2:9" ht="12.75" x14ac:dyDescent="0.2">
      <c r="B487" s="14"/>
      <c r="I487" s="14"/>
    </row>
    <row r="488" spans="2:9" ht="12.75" x14ac:dyDescent="0.2">
      <c r="B488" s="14"/>
      <c r="I488" s="14"/>
    </row>
    <row r="489" spans="2:9" ht="12.75" x14ac:dyDescent="0.2">
      <c r="B489" s="14"/>
      <c r="I489" s="14"/>
    </row>
    <row r="490" spans="2:9" ht="12.75" x14ac:dyDescent="0.2">
      <c r="B490" s="14"/>
      <c r="I490" s="14"/>
    </row>
    <row r="491" spans="2:9" ht="12.75" x14ac:dyDescent="0.2">
      <c r="B491" s="14"/>
      <c r="I491" s="14"/>
    </row>
    <row r="492" spans="2:9" ht="12.75" x14ac:dyDescent="0.2">
      <c r="B492" s="14"/>
      <c r="I492" s="14"/>
    </row>
    <row r="493" spans="2:9" ht="12.75" x14ac:dyDescent="0.2">
      <c r="B493" s="14"/>
      <c r="I493" s="14"/>
    </row>
    <row r="494" spans="2:9" ht="12.75" x14ac:dyDescent="0.2">
      <c r="B494" s="14"/>
      <c r="I494" s="14"/>
    </row>
    <row r="495" spans="2:9" ht="12.75" x14ac:dyDescent="0.2">
      <c r="B495" s="14"/>
      <c r="I495" s="14"/>
    </row>
    <row r="496" spans="2:9" ht="12.75" x14ac:dyDescent="0.2">
      <c r="B496" s="14"/>
      <c r="I496" s="14"/>
    </row>
    <row r="497" spans="2:9" ht="12.75" x14ac:dyDescent="0.2">
      <c r="B497" s="14"/>
      <c r="I497" s="14"/>
    </row>
    <row r="498" spans="2:9" ht="12.75" x14ac:dyDescent="0.2">
      <c r="B498" s="14"/>
      <c r="I498" s="14"/>
    </row>
    <row r="499" spans="2:9" ht="12.75" x14ac:dyDescent="0.2">
      <c r="B499" s="14"/>
      <c r="I499" s="14"/>
    </row>
    <row r="500" spans="2:9" ht="12.75" x14ac:dyDescent="0.2">
      <c r="B500" s="14"/>
      <c r="I500" s="14"/>
    </row>
    <row r="501" spans="2:9" ht="12.75" x14ac:dyDescent="0.2">
      <c r="B501" s="14"/>
      <c r="I501" s="14"/>
    </row>
    <row r="502" spans="2:9" ht="12.75" x14ac:dyDescent="0.2">
      <c r="B502" s="14"/>
      <c r="I502" s="14"/>
    </row>
    <row r="503" spans="2:9" ht="12.75" x14ac:dyDescent="0.2">
      <c r="B503" s="14"/>
      <c r="I503" s="14"/>
    </row>
    <row r="504" spans="2:9" ht="12.75" x14ac:dyDescent="0.2">
      <c r="B504" s="14"/>
      <c r="I504" s="14"/>
    </row>
    <row r="505" spans="2:9" ht="12.75" x14ac:dyDescent="0.2">
      <c r="B505" s="14"/>
      <c r="I505" s="14"/>
    </row>
    <row r="506" spans="2:9" ht="12.75" x14ac:dyDescent="0.2">
      <c r="B506" s="14"/>
      <c r="I506" s="14"/>
    </row>
    <row r="507" spans="2:9" ht="12.75" x14ac:dyDescent="0.2">
      <c r="B507" s="14"/>
      <c r="I507" s="14"/>
    </row>
    <row r="508" spans="2:9" ht="12.75" x14ac:dyDescent="0.2">
      <c r="B508" s="14"/>
      <c r="I508" s="14"/>
    </row>
    <row r="509" spans="2:9" ht="12.75" x14ac:dyDescent="0.2">
      <c r="B509" s="14"/>
      <c r="I509" s="14"/>
    </row>
    <row r="510" spans="2:9" ht="12.75" x14ac:dyDescent="0.2">
      <c r="B510" s="14"/>
      <c r="I510" s="14"/>
    </row>
    <row r="511" spans="2:9" ht="12.75" x14ac:dyDescent="0.2">
      <c r="B511" s="14"/>
      <c r="I511" s="14"/>
    </row>
    <row r="512" spans="2:9" ht="12.75" x14ac:dyDescent="0.2">
      <c r="B512" s="14"/>
      <c r="I512" s="14"/>
    </row>
    <row r="513" spans="2:9" ht="12.75" x14ac:dyDescent="0.2">
      <c r="B513" s="14"/>
      <c r="I513" s="14"/>
    </row>
    <row r="514" spans="2:9" ht="12.75" x14ac:dyDescent="0.2">
      <c r="B514" s="14"/>
      <c r="I514" s="14"/>
    </row>
    <row r="515" spans="2:9" ht="12.75" x14ac:dyDescent="0.2">
      <c r="B515" s="14"/>
      <c r="I515" s="14"/>
    </row>
    <row r="516" spans="2:9" ht="12.75" x14ac:dyDescent="0.2">
      <c r="B516" s="14"/>
      <c r="I516" s="14"/>
    </row>
    <row r="517" spans="2:9" ht="12.75" x14ac:dyDescent="0.2">
      <c r="B517" s="14"/>
      <c r="I517" s="14"/>
    </row>
    <row r="518" spans="2:9" ht="12.75" x14ac:dyDescent="0.2">
      <c r="B518" s="14"/>
      <c r="I518" s="14"/>
    </row>
    <row r="519" spans="2:9" ht="12.75" x14ac:dyDescent="0.2">
      <c r="B519" s="14"/>
      <c r="I519" s="14"/>
    </row>
    <row r="520" spans="2:9" ht="12.75" x14ac:dyDescent="0.2">
      <c r="B520" s="14"/>
      <c r="I520" s="14"/>
    </row>
    <row r="521" spans="2:9" ht="12.75" x14ac:dyDescent="0.2">
      <c r="B521" s="14"/>
      <c r="I521" s="14"/>
    </row>
    <row r="522" spans="2:9" ht="12.75" x14ac:dyDescent="0.2">
      <c r="B522" s="14"/>
      <c r="I522" s="14"/>
    </row>
    <row r="523" spans="2:9" ht="12.75" x14ac:dyDescent="0.2">
      <c r="B523" s="14"/>
      <c r="I523" s="14"/>
    </row>
    <row r="524" spans="2:9" ht="12.75" x14ac:dyDescent="0.2">
      <c r="B524" s="14"/>
      <c r="I524" s="14"/>
    </row>
    <row r="525" spans="2:9" ht="12.75" x14ac:dyDescent="0.2">
      <c r="B525" s="14"/>
      <c r="I525" s="14"/>
    </row>
    <row r="526" spans="2:9" ht="12.75" x14ac:dyDescent="0.2">
      <c r="B526" s="14"/>
      <c r="I526" s="14"/>
    </row>
    <row r="527" spans="2:9" ht="12.75" x14ac:dyDescent="0.2">
      <c r="B527" s="14"/>
      <c r="I527" s="14"/>
    </row>
    <row r="528" spans="2:9" ht="12.75" x14ac:dyDescent="0.2">
      <c r="B528" s="14"/>
      <c r="I528" s="14"/>
    </row>
    <row r="529" spans="2:9" ht="12.75" x14ac:dyDescent="0.2">
      <c r="B529" s="14"/>
      <c r="I529" s="14"/>
    </row>
    <row r="530" spans="2:9" ht="12.75" x14ac:dyDescent="0.2">
      <c r="B530" s="14"/>
      <c r="I530" s="14"/>
    </row>
    <row r="531" spans="2:9" ht="12.75" x14ac:dyDescent="0.2">
      <c r="B531" s="14"/>
      <c r="I531" s="14"/>
    </row>
    <row r="532" spans="2:9" ht="12.75" x14ac:dyDescent="0.2">
      <c r="B532" s="14"/>
      <c r="I532" s="14"/>
    </row>
    <row r="533" spans="2:9" ht="12.75" x14ac:dyDescent="0.2">
      <c r="B533" s="14"/>
      <c r="I533" s="14"/>
    </row>
    <row r="534" spans="2:9" ht="12.75" x14ac:dyDescent="0.2">
      <c r="B534" s="14"/>
      <c r="I534" s="14"/>
    </row>
    <row r="535" spans="2:9" ht="12.75" x14ac:dyDescent="0.2">
      <c r="B535" s="14"/>
      <c r="I535" s="14"/>
    </row>
    <row r="536" spans="2:9" ht="12.75" x14ac:dyDescent="0.2">
      <c r="B536" s="14"/>
      <c r="I536" s="14"/>
    </row>
    <row r="537" spans="2:9" ht="12.75" x14ac:dyDescent="0.2">
      <c r="B537" s="14"/>
      <c r="I537" s="14"/>
    </row>
    <row r="538" spans="2:9" ht="12.75" x14ac:dyDescent="0.2">
      <c r="B538" s="14"/>
      <c r="I538" s="14"/>
    </row>
    <row r="539" spans="2:9" ht="12.75" x14ac:dyDescent="0.2">
      <c r="B539" s="14"/>
      <c r="I539" s="14"/>
    </row>
    <row r="540" spans="2:9" ht="12.75" x14ac:dyDescent="0.2">
      <c r="B540" s="14"/>
      <c r="I540" s="14"/>
    </row>
    <row r="541" spans="2:9" ht="12.75" x14ac:dyDescent="0.2">
      <c r="B541" s="14"/>
      <c r="I541" s="14"/>
    </row>
    <row r="542" spans="2:9" ht="12.75" x14ac:dyDescent="0.2">
      <c r="B542" s="14"/>
      <c r="I542" s="14"/>
    </row>
    <row r="543" spans="2:9" ht="12.75" x14ac:dyDescent="0.2">
      <c r="B543" s="14"/>
      <c r="I543" s="14"/>
    </row>
    <row r="544" spans="2:9" ht="12.75" x14ac:dyDescent="0.2">
      <c r="B544" s="14"/>
      <c r="I544" s="14"/>
    </row>
    <row r="545" spans="2:9" ht="12.75" x14ac:dyDescent="0.2">
      <c r="B545" s="14"/>
      <c r="I545" s="14"/>
    </row>
    <row r="546" spans="2:9" ht="12.75" x14ac:dyDescent="0.2">
      <c r="B546" s="14"/>
      <c r="I546" s="14"/>
    </row>
    <row r="547" spans="2:9" ht="12.75" x14ac:dyDescent="0.2">
      <c r="B547" s="14"/>
      <c r="I547" s="14"/>
    </row>
    <row r="548" spans="2:9" ht="12.75" x14ac:dyDescent="0.2">
      <c r="B548" s="14"/>
      <c r="I548" s="14"/>
    </row>
    <row r="549" spans="2:9" ht="12.75" x14ac:dyDescent="0.2">
      <c r="B549" s="14"/>
      <c r="I549" s="14"/>
    </row>
    <row r="550" spans="2:9" ht="12.75" x14ac:dyDescent="0.2">
      <c r="B550" s="14"/>
      <c r="I550" s="14"/>
    </row>
    <row r="551" spans="2:9" ht="12.75" x14ac:dyDescent="0.2">
      <c r="B551" s="14"/>
      <c r="I551" s="14"/>
    </row>
    <row r="552" spans="2:9" ht="12.75" x14ac:dyDescent="0.2">
      <c r="B552" s="14"/>
      <c r="I552" s="14"/>
    </row>
    <row r="553" spans="2:9" ht="12.75" x14ac:dyDescent="0.2">
      <c r="B553" s="14"/>
      <c r="I553" s="14"/>
    </row>
    <row r="554" spans="2:9" ht="12.75" x14ac:dyDescent="0.2">
      <c r="B554" s="14"/>
      <c r="I554" s="14"/>
    </row>
    <row r="555" spans="2:9" ht="12.75" x14ac:dyDescent="0.2">
      <c r="B555" s="14"/>
      <c r="I555" s="14"/>
    </row>
    <row r="556" spans="2:9" ht="12.75" x14ac:dyDescent="0.2">
      <c r="B556" s="14"/>
      <c r="I556" s="14"/>
    </row>
    <row r="557" spans="2:9" ht="12.75" x14ac:dyDescent="0.2">
      <c r="B557" s="14"/>
      <c r="I557" s="14"/>
    </row>
    <row r="558" spans="2:9" ht="12.75" x14ac:dyDescent="0.2">
      <c r="B558" s="14"/>
      <c r="I558" s="14"/>
    </row>
    <row r="559" spans="2:9" ht="12.75" x14ac:dyDescent="0.2">
      <c r="B559" s="14"/>
      <c r="I559" s="14"/>
    </row>
    <row r="560" spans="2:9" ht="12.75" x14ac:dyDescent="0.2">
      <c r="B560" s="14"/>
      <c r="I560" s="14"/>
    </row>
    <row r="561" spans="2:9" ht="12.75" x14ac:dyDescent="0.2">
      <c r="B561" s="14"/>
      <c r="I561" s="14"/>
    </row>
    <row r="562" spans="2:9" ht="12.75" x14ac:dyDescent="0.2">
      <c r="B562" s="14"/>
      <c r="I562" s="14"/>
    </row>
    <row r="563" spans="2:9" ht="12.75" x14ac:dyDescent="0.2">
      <c r="B563" s="14"/>
      <c r="I563" s="14"/>
    </row>
    <row r="564" spans="2:9" ht="12.75" x14ac:dyDescent="0.2">
      <c r="B564" s="14"/>
      <c r="I564" s="14"/>
    </row>
    <row r="565" spans="2:9" ht="12.75" x14ac:dyDescent="0.2">
      <c r="B565" s="14"/>
      <c r="I565" s="14"/>
    </row>
    <row r="566" spans="2:9" ht="12.75" x14ac:dyDescent="0.2">
      <c r="B566" s="14"/>
      <c r="I566" s="14"/>
    </row>
    <row r="567" spans="2:9" ht="12.75" x14ac:dyDescent="0.2">
      <c r="B567" s="14"/>
      <c r="I567" s="14"/>
    </row>
    <row r="568" spans="2:9" ht="12.75" x14ac:dyDescent="0.2">
      <c r="B568" s="14"/>
      <c r="I568" s="14"/>
    </row>
    <row r="569" spans="2:9" ht="12.75" x14ac:dyDescent="0.2">
      <c r="B569" s="14"/>
      <c r="I569" s="14"/>
    </row>
    <row r="570" spans="2:9" ht="12.75" x14ac:dyDescent="0.2">
      <c r="B570" s="14"/>
      <c r="I570" s="14"/>
    </row>
    <row r="571" spans="2:9" ht="12.75" x14ac:dyDescent="0.2">
      <c r="B571" s="14"/>
      <c r="I571" s="14"/>
    </row>
    <row r="572" spans="2:9" ht="12.75" x14ac:dyDescent="0.2">
      <c r="B572" s="14"/>
      <c r="I572" s="14"/>
    </row>
    <row r="573" spans="2:9" ht="12.75" x14ac:dyDescent="0.2">
      <c r="B573" s="14"/>
      <c r="I573" s="14"/>
    </row>
    <row r="574" spans="2:9" ht="12.75" x14ac:dyDescent="0.2">
      <c r="B574" s="14"/>
      <c r="I574" s="14"/>
    </row>
    <row r="575" spans="2:9" ht="12.75" x14ac:dyDescent="0.2">
      <c r="B575" s="14"/>
      <c r="I575" s="14"/>
    </row>
    <row r="576" spans="2:9" ht="12.75" x14ac:dyDescent="0.2">
      <c r="B576" s="14"/>
      <c r="I576" s="14"/>
    </row>
    <row r="577" spans="2:9" ht="12.75" x14ac:dyDescent="0.2">
      <c r="B577" s="14"/>
      <c r="I577" s="14"/>
    </row>
    <row r="578" spans="2:9" ht="12.75" x14ac:dyDescent="0.2">
      <c r="B578" s="14"/>
      <c r="I578" s="14"/>
    </row>
    <row r="579" spans="2:9" ht="12.75" x14ac:dyDescent="0.2">
      <c r="B579" s="14"/>
      <c r="I579" s="14"/>
    </row>
    <row r="580" spans="2:9" ht="12.75" x14ac:dyDescent="0.2">
      <c r="B580" s="14"/>
      <c r="I580" s="14"/>
    </row>
    <row r="581" spans="2:9" ht="12.75" x14ac:dyDescent="0.2">
      <c r="B581" s="14"/>
      <c r="I581" s="14"/>
    </row>
    <row r="582" spans="2:9" ht="12.75" x14ac:dyDescent="0.2">
      <c r="B582" s="14"/>
      <c r="I582" s="14"/>
    </row>
    <row r="583" spans="2:9" ht="12.75" x14ac:dyDescent="0.2">
      <c r="B583" s="14"/>
      <c r="I583" s="14"/>
    </row>
    <row r="584" spans="2:9" ht="12.75" x14ac:dyDescent="0.2">
      <c r="B584" s="14"/>
      <c r="I584" s="14"/>
    </row>
    <row r="585" spans="2:9" ht="12.75" x14ac:dyDescent="0.2">
      <c r="B585" s="14"/>
      <c r="I585" s="14"/>
    </row>
    <row r="586" spans="2:9" ht="12.75" x14ac:dyDescent="0.2">
      <c r="B586" s="14"/>
      <c r="I586" s="14"/>
    </row>
    <row r="587" spans="2:9" ht="12.75" x14ac:dyDescent="0.2">
      <c r="B587" s="14"/>
      <c r="I587" s="14"/>
    </row>
    <row r="588" spans="2:9" ht="12.75" x14ac:dyDescent="0.2">
      <c r="B588" s="14"/>
      <c r="I588" s="14"/>
    </row>
    <row r="589" spans="2:9" ht="12.75" x14ac:dyDescent="0.2">
      <c r="B589" s="14"/>
      <c r="I589" s="14"/>
    </row>
    <row r="590" spans="2:9" ht="12.75" x14ac:dyDescent="0.2">
      <c r="B590" s="14"/>
      <c r="I590" s="14"/>
    </row>
    <row r="591" spans="2:9" ht="12.75" x14ac:dyDescent="0.2">
      <c r="B591" s="14"/>
      <c r="I591" s="14"/>
    </row>
    <row r="592" spans="2:9" ht="12.75" x14ac:dyDescent="0.2">
      <c r="B592" s="14"/>
      <c r="I592" s="14"/>
    </row>
    <row r="593" spans="2:9" ht="12.75" x14ac:dyDescent="0.2">
      <c r="B593" s="14"/>
      <c r="I593" s="14"/>
    </row>
    <row r="594" spans="2:9" ht="12.75" x14ac:dyDescent="0.2">
      <c r="B594" s="14"/>
      <c r="I594" s="14"/>
    </row>
    <row r="595" spans="2:9" ht="12.75" x14ac:dyDescent="0.2">
      <c r="B595" s="14"/>
      <c r="I595" s="14"/>
    </row>
    <row r="596" spans="2:9" ht="12.75" x14ac:dyDescent="0.2">
      <c r="B596" s="14"/>
      <c r="I596" s="14"/>
    </row>
    <row r="597" spans="2:9" ht="12.75" x14ac:dyDescent="0.2">
      <c r="B597" s="14"/>
      <c r="I597" s="14"/>
    </row>
    <row r="598" spans="2:9" ht="12.75" x14ac:dyDescent="0.2">
      <c r="B598" s="14"/>
      <c r="I598" s="14"/>
    </row>
    <row r="599" spans="2:9" ht="12.75" x14ac:dyDescent="0.2">
      <c r="B599" s="14"/>
      <c r="I599" s="14"/>
    </row>
    <row r="600" spans="2:9" ht="12.75" x14ac:dyDescent="0.2">
      <c r="B600" s="14"/>
      <c r="I600" s="14"/>
    </row>
    <row r="601" spans="2:9" ht="12.75" x14ac:dyDescent="0.2">
      <c r="B601" s="14"/>
      <c r="I601" s="14"/>
    </row>
    <row r="602" spans="2:9" ht="12.75" x14ac:dyDescent="0.2">
      <c r="B602" s="14"/>
      <c r="I602" s="14"/>
    </row>
    <row r="603" spans="2:9" ht="12.75" x14ac:dyDescent="0.2">
      <c r="B603" s="14"/>
      <c r="I603" s="14"/>
    </row>
    <row r="604" spans="2:9" ht="12.75" x14ac:dyDescent="0.2">
      <c r="B604" s="14"/>
      <c r="I604" s="14"/>
    </row>
    <row r="605" spans="2:9" ht="12.75" x14ac:dyDescent="0.2">
      <c r="B605" s="14"/>
      <c r="I605" s="14"/>
    </row>
    <row r="606" spans="2:9" ht="12.75" x14ac:dyDescent="0.2">
      <c r="B606" s="14"/>
      <c r="I606" s="14"/>
    </row>
    <row r="607" spans="2:9" ht="12.75" x14ac:dyDescent="0.2">
      <c r="B607" s="14"/>
      <c r="I607" s="14"/>
    </row>
    <row r="608" spans="2:9" ht="12.75" x14ac:dyDescent="0.2">
      <c r="B608" s="14"/>
      <c r="I608" s="14"/>
    </row>
    <row r="609" spans="2:9" ht="12.75" x14ac:dyDescent="0.2">
      <c r="B609" s="14"/>
      <c r="I609" s="14"/>
    </row>
    <row r="610" spans="2:9" ht="12.75" x14ac:dyDescent="0.2">
      <c r="B610" s="14"/>
      <c r="I610" s="14"/>
    </row>
    <row r="611" spans="2:9" ht="12.75" x14ac:dyDescent="0.2">
      <c r="B611" s="14"/>
      <c r="I611" s="14"/>
    </row>
    <row r="612" spans="2:9" ht="12.75" x14ac:dyDescent="0.2">
      <c r="B612" s="14"/>
      <c r="I612" s="14"/>
    </row>
    <row r="613" spans="2:9" ht="12.75" x14ac:dyDescent="0.2">
      <c r="B613" s="14"/>
      <c r="I613" s="14"/>
    </row>
    <row r="614" spans="2:9" ht="12.75" x14ac:dyDescent="0.2">
      <c r="B614" s="14"/>
      <c r="I614" s="14"/>
    </row>
    <row r="615" spans="2:9" ht="12.75" x14ac:dyDescent="0.2">
      <c r="B615" s="14"/>
      <c r="I615" s="14"/>
    </row>
    <row r="616" spans="2:9" ht="12.75" x14ac:dyDescent="0.2">
      <c r="B616" s="14"/>
      <c r="I616" s="14"/>
    </row>
    <row r="617" spans="2:9" ht="12.75" x14ac:dyDescent="0.2">
      <c r="B617" s="14"/>
      <c r="I617" s="14"/>
    </row>
    <row r="618" spans="2:9" ht="12.75" x14ac:dyDescent="0.2">
      <c r="B618" s="14"/>
      <c r="I618" s="14"/>
    </row>
    <row r="619" spans="2:9" ht="12.75" x14ac:dyDescent="0.2">
      <c r="B619" s="14"/>
      <c r="I619" s="14"/>
    </row>
    <row r="620" spans="2:9" ht="12.75" x14ac:dyDescent="0.2">
      <c r="B620" s="14"/>
      <c r="I620" s="14"/>
    </row>
    <row r="621" spans="2:9" ht="12.75" x14ac:dyDescent="0.2">
      <c r="B621" s="14"/>
      <c r="I621" s="14"/>
    </row>
    <row r="622" spans="2:9" ht="12.75" x14ac:dyDescent="0.2">
      <c r="B622" s="14"/>
      <c r="I622" s="14"/>
    </row>
    <row r="623" spans="2:9" ht="12.75" x14ac:dyDescent="0.2">
      <c r="B623" s="14"/>
      <c r="I623" s="14"/>
    </row>
    <row r="624" spans="2:9" ht="12.75" x14ac:dyDescent="0.2">
      <c r="B624" s="14"/>
      <c r="I624" s="14"/>
    </row>
    <row r="625" spans="2:9" ht="12.75" x14ac:dyDescent="0.2">
      <c r="B625" s="14"/>
      <c r="I625" s="14"/>
    </row>
    <row r="626" spans="2:9" ht="12.75" x14ac:dyDescent="0.2">
      <c r="B626" s="14"/>
      <c r="I626" s="14"/>
    </row>
    <row r="627" spans="2:9" ht="12.75" x14ac:dyDescent="0.2">
      <c r="B627" s="14"/>
      <c r="I627" s="14"/>
    </row>
    <row r="628" spans="2:9" ht="12.75" x14ac:dyDescent="0.2">
      <c r="B628" s="14"/>
      <c r="I628" s="14"/>
    </row>
    <row r="629" spans="2:9" ht="12.75" x14ac:dyDescent="0.2">
      <c r="B629" s="14"/>
      <c r="I629" s="14"/>
    </row>
    <row r="630" spans="2:9" ht="12.75" x14ac:dyDescent="0.2">
      <c r="B630" s="14"/>
      <c r="I630" s="14"/>
    </row>
    <row r="631" spans="2:9" ht="12.75" x14ac:dyDescent="0.2">
      <c r="B631" s="14"/>
      <c r="I631" s="14"/>
    </row>
    <row r="632" spans="2:9" ht="12.75" x14ac:dyDescent="0.2">
      <c r="B632" s="14"/>
      <c r="I632" s="14"/>
    </row>
    <row r="633" spans="2:9" ht="12.75" x14ac:dyDescent="0.2">
      <c r="B633" s="14"/>
      <c r="I633" s="14"/>
    </row>
    <row r="634" spans="2:9" ht="12.75" x14ac:dyDescent="0.2">
      <c r="B634" s="14"/>
      <c r="I634" s="14"/>
    </row>
    <row r="635" spans="2:9" ht="12.75" x14ac:dyDescent="0.2">
      <c r="B635" s="14"/>
      <c r="I635" s="14"/>
    </row>
    <row r="636" spans="2:9" ht="12.75" x14ac:dyDescent="0.2">
      <c r="B636" s="14"/>
      <c r="I636" s="14"/>
    </row>
    <row r="637" spans="2:9" ht="12.75" x14ac:dyDescent="0.2">
      <c r="B637" s="14"/>
      <c r="I637" s="14"/>
    </row>
    <row r="638" spans="2:9" ht="12.75" x14ac:dyDescent="0.2">
      <c r="B638" s="14"/>
      <c r="I638" s="14"/>
    </row>
    <row r="639" spans="2:9" ht="12.75" x14ac:dyDescent="0.2">
      <c r="B639" s="14"/>
      <c r="I639" s="14"/>
    </row>
    <row r="640" spans="2:9" ht="12.75" x14ac:dyDescent="0.2">
      <c r="B640" s="14"/>
      <c r="I640" s="14"/>
    </row>
    <row r="641" spans="2:9" ht="12.75" x14ac:dyDescent="0.2">
      <c r="B641" s="14"/>
      <c r="I641" s="14"/>
    </row>
    <row r="642" spans="2:9" ht="12.75" x14ac:dyDescent="0.2">
      <c r="B642" s="14"/>
      <c r="I642" s="14"/>
    </row>
    <row r="643" spans="2:9" ht="12.75" x14ac:dyDescent="0.2">
      <c r="B643" s="14"/>
      <c r="I643" s="14"/>
    </row>
    <row r="644" spans="2:9" ht="12.75" x14ac:dyDescent="0.2">
      <c r="B644" s="14"/>
      <c r="I644" s="14"/>
    </row>
    <row r="645" spans="2:9" ht="12.75" x14ac:dyDescent="0.2">
      <c r="B645" s="14"/>
      <c r="I645" s="14"/>
    </row>
    <row r="646" spans="2:9" ht="12.75" x14ac:dyDescent="0.2">
      <c r="B646" s="14"/>
      <c r="I646" s="14"/>
    </row>
    <row r="647" spans="2:9" ht="12.75" x14ac:dyDescent="0.2">
      <c r="B647" s="14"/>
      <c r="I647" s="14"/>
    </row>
    <row r="648" spans="2:9" ht="12.75" x14ac:dyDescent="0.2">
      <c r="B648" s="14"/>
      <c r="I648" s="14"/>
    </row>
    <row r="649" spans="2:9" ht="12.75" x14ac:dyDescent="0.2">
      <c r="B649" s="14"/>
      <c r="I649" s="14"/>
    </row>
    <row r="650" spans="2:9" ht="12.75" x14ac:dyDescent="0.2">
      <c r="B650" s="14"/>
      <c r="I650" s="14"/>
    </row>
    <row r="651" spans="2:9" ht="12.75" x14ac:dyDescent="0.2">
      <c r="B651" s="14"/>
      <c r="I651" s="14"/>
    </row>
    <row r="652" spans="2:9" ht="12.75" x14ac:dyDescent="0.2">
      <c r="B652" s="14"/>
      <c r="I652" s="14"/>
    </row>
    <row r="653" spans="2:9" ht="12.75" x14ac:dyDescent="0.2">
      <c r="B653" s="14"/>
      <c r="I653" s="14"/>
    </row>
    <row r="654" spans="2:9" ht="12.75" x14ac:dyDescent="0.2">
      <c r="B654" s="14"/>
      <c r="I654" s="14"/>
    </row>
    <row r="655" spans="2:9" ht="12.75" x14ac:dyDescent="0.2">
      <c r="B655" s="14"/>
      <c r="I655" s="14"/>
    </row>
    <row r="656" spans="2:9" ht="12.75" x14ac:dyDescent="0.2">
      <c r="B656" s="14"/>
      <c r="I656" s="14"/>
    </row>
    <row r="657" spans="2:9" ht="12.75" x14ac:dyDescent="0.2">
      <c r="B657" s="14"/>
      <c r="I657" s="14"/>
    </row>
    <row r="658" spans="2:9" ht="12.75" x14ac:dyDescent="0.2">
      <c r="B658" s="14"/>
      <c r="I658" s="14"/>
    </row>
    <row r="659" spans="2:9" ht="12.75" x14ac:dyDescent="0.2">
      <c r="B659" s="14"/>
      <c r="I659" s="14"/>
    </row>
    <row r="660" spans="2:9" ht="12.75" x14ac:dyDescent="0.2">
      <c r="B660" s="14"/>
      <c r="I660" s="14"/>
    </row>
    <row r="661" spans="2:9" ht="12.75" x14ac:dyDescent="0.2">
      <c r="B661" s="14"/>
      <c r="I661" s="14"/>
    </row>
    <row r="662" spans="2:9" ht="12.75" x14ac:dyDescent="0.2">
      <c r="B662" s="14"/>
      <c r="I662" s="14"/>
    </row>
    <row r="663" spans="2:9" ht="12.75" x14ac:dyDescent="0.2">
      <c r="B663" s="14"/>
      <c r="I663" s="14"/>
    </row>
    <row r="664" spans="2:9" ht="12.75" x14ac:dyDescent="0.2">
      <c r="B664" s="14"/>
      <c r="I664" s="14"/>
    </row>
    <row r="665" spans="2:9" ht="12.75" x14ac:dyDescent="0.2">
      <c r="B665" s="14"/>
      <c r="I665" s="14"/>
    </row>
    <row r="666" spans="2:9" ht="12.75" x14ac:dyDescent="0.2">
      <c r="B666" s="14"/>
      <c r="I666" s="14"/>
    </row>
    <row r="667" spans="2:9" ht="12.75" x14ac:dyDescent="0.2">
      <c r="B667" s="14"/>
      <c r="I667" s="14"/>
    </row>
    <row r="668" spans="2:9" ht="12.75" x14ac:dyDescent="0.2">
      <c r="B668" s="14"/>
      <c r="I668" s="14"/>
    </row>
    <row r="669" spans="2:9" ht="12.75" x14ac:dyDescent="0.2">
      <c r="B669" s="14"/>
      <c r="I669" s="14"/>
    </row>
    <row r="670" spans="2:9" ht="12.75" x14ac:dyDescent="0.2">
      <c r="B670" s="14"/>
      <c r="I670" s="14"/>
    </row>
    <row r="671" spans="2:9" ht="12.75" x14ac:dyDescent="0.2">
      <c r="B671" s="14"/>
      <c r="I671" s="14"/>
    </row>
    <row r="672" spans="2:9" ht="12.75" x14ac:dyDescent="0.2">
      <c r="B672" s="14"/>
      <c r="I672" s="14"/>
    </row>
    <row r="673" spans="2:9" ht="12.75" x14ac:dyDescent="0.2">
      <c r="B673" s="14"/>
      <c r="I673" s="14"/>
    </row>
    <row r="674" spans="2:9" ht="12.75" x14ac:dyDescent="0.2">
      <c r="B674" s="14"/>
      <c r="I674" s="14"/>
    </row>
    <row r="675" spans="2:9" ht="12.75" x14ac:dyDescent="0.2">
      <c r="B675" s="14"/>
      <c r="I675" s="14"/>
    </row>
    <row r="676" spans="2:9" ht="12.75" x14ac:dyDescent="0.2">
      <c r="B676" s="14"/>
      <c r="I676" s="14"/>
    </row>
    <row r="677" spans="2:9" ht="12.75" x14ac:dyDescent="0.2">
      <c r="B677" s="14"/>
      <c r="I677" s="14"/>
    </row>
    <row r="678" spans="2:9" ht="12.75" x14ac:dyDescent="0.2">
      <c r="B678" s="14"/>
      <c r="I678" s="14"/>
    </row>
    <row r="679" spans="2:9" ht="12.75" x14ac:dyDescent="0.2">
      <c r="B679" s="14"/>
      <c r="I679" s="14"/>
    </row>
    <row r="680" spans="2:9" ht="12.75" x14ac:dyDescent="0.2">
      <c r="B680" s="14"/>
      <c r="I680" s="14"/>
    </row>
    <row r="681" spans="2:9" ht="12.75" x14ac:dyDescent="0.2">
      <c r="B681" s="14"/>
      <c r="I681" s="14"/>
    </row>
    <row r="682" spans="2:9" ht="12.75" x14ac:dyDescent="0.2">
      <c r="B682" s="14"/>
      <c r="I682" s="14"/>
    </row>
    <row r="683" spans="2:9" ht="12.75" x14ac:dyDescent="0.2">
      <c r="B683" s="14"/>
      <c r="I683" s="14"/>
    </row>
    <row r="684" spans="2:9" ht="12.75" x14ac:dyDescent="0.2">
      <c r="B684" s="14"/>
      <c r="I684" s="14"/>
    </row>
    <row r="685" spans="2:9" ht="12.75" x14ac:dyDescent="0.2">
      <c r="B685" s="14"/>
      <c r="I685" s="14"/>
    </row>
    <row r="686" spans="2:9" ht="12.75" x14ac:dyDescent="0.2">
      <c r="B686" s="14"/>
      <c r="I686" s="14"/>
    </row>
    <row r="687" spans="2:9" ht="12.75" x14ac:dyDescent="0.2">
      <c r="B687" s="14"/>
      <c r="I687" s="14"/>
    </row>
    <row r="688" spans="2:9" ht="12.75" x14ac:dyDescent="0.2">
      <c r="B688" s="14"/>
      <c r="I688" s="14"/>
    </row>
    <row r="689" spans="2:9" ht="12.75" x14ac:dyDescent="0.2">
      <c r="B689" s="14"/>
      <c r="I689" s="14"/>
    </row>
    <row r="690" spans="2:9" ht="12.75" x14ac:dyDescent="0.2">
      <c r="B690" s="14"/>
      <c r="I690" s="14"/>
    </row>
    <row r="691" spans="2:9" ht="12.75" x14ac:dyDescent="0.2">
      <c r="B691" s="14"/>
      <c r="I691" s="14"/>
    </row>
    <row r="692" spans="2:9" ht="12.75" x14ac:dyDescent="0.2">
      <c r="B692" s="14"/>
      <c r="I692" s="14"/>
    </row>
    <row r="693" spans="2:9" ht="12.75" x14ac:dyDescent="0.2">
      <c r="B693" s="14"/>
      <c r="I693" s="14"/>
    </row>
    <row r="694" spans="2:9" ht="12.75" x14ac:dyDescent="0.2">
      <c r="B694" s="14"/>
      <c r="I694" s="14"/>
    </row>
    <row r="695" spans="2:9" ht="12.75" x14ac:dyDescent="0.2">
      <c r="B695" s="14"/>
      <c r="I695" s="14"/>
    </row>
    <row r="696" spans="2:9" ht="12.75" x14ac:dyDescent="0.2">
      <c r="B696" s="14"/>
      <c r="I696" s="14"/>
    </row>
    <row r="697" spans="2:9" ht="12.75" x14ac:dyDescent="0.2">
      <c r="B697" s="14"/>
      <c r="I697" s="14"/>
    </row>
    <row r="698" spans="2:9" ht="12.75" x14ac:dyDescent="0.2">
      <c r="B698" s="14"/>
      <c r="I698" s="14"/>
    </row>
    <row r="699" spans="2:9" ht="12.75" x14ac:dyDescent="0.2">
      <c r="B699" s="14"/>
      <c r="I699" s="14"/>
    </row>
    <row r="700" spans="2:9" ht="12.75" x14ac:dyDescent="0.2">
      <c r="B700" s="14"/>
      <c r="I700" s="14"/>
    </row>
    <row r="701" spans="2:9" ht="12.75" x14ac:dyDescent="0.2">
      <c r="B701" s="14"/>
      <c r="I701" s="14"/>
    </row>
    <row r="702" spans="2:9" ht="12.75" x14ac:dyDescent="0.2">
      <c r="B702" s="14"/>
      <c r="I702" s="14"/>
    </row>
    <row r="703" spans="2:9" ht="12.75" x14ac:dyDescent="0.2">
      <c r="B703" s="14"/>
      <c r="I703" s="14"/>
    </row>
    <row r="704" spans="2:9" ht="12.75" x14ac:dyDescent="0.2">
      <c r="B704" s="14"/>
      <c r="I704" s="14"/>
    </row>
    <row r="705" spans="2:9" ht="12.75" x14ac:dyDescent="0.2">
      <c r="B705" s="14"/>
      <c r="I705" s="14"/>
    </row>
    <row r="706" spans="2:9" ht="12.75" x14ac:dyDescent="0.2">
      <c r="B706" s="14"/>
      <c r="I706" s="14"/>
    </row>
    <row r="707" spans="2:9" ht="12.75" x14ac:dyDescent="0.2">
      <c r="B707" s="14"/>
      <c r="I707" s="14"/>
    </row>
    <row r="708" spans="2:9" ht="12.75" x14ac:dyDescent="0.2">
      <c r="B708" s="14"/>
      <c r="I708" s="14"/>
    </row>
    <row r="709" spans="2:9" ht="12.75" x14ac:dyDescent="0.2">
      <c r="B709" s="14"/>
      <c r="I709" s="14"/>
    </row>
    <row r="710" spans="2:9" ht="12.75" x14ac:dyDescent="0.2">
      <c r="B710" s="14"/>
      <c r="I710" s="14"/>
    </row>
    <row r="711" spans="2:9" ht="12.75" x14ac:dyDescent="0.2">
      <c r="B711" s="14"/>
      <c r="I711" s="14"/>
    </row>
    <row r="712" spans="2:9" ht="12.75" x14ac:dyDescent="0.2">
      <c r="B712" s="14"/>
      <c r="I712" s="14"/>
    </row>
    <row r="713" spans="2:9" ht="12.75" x14ac:dyDescent="0.2">
      <c r="B713" s="14"/>
      <c r="I713" s="14"/>
    </row>
    <row r="714" spans="2:9" ht="12.75" x14ac:dyDescent="0.2">
      <c r="B714" s="14"/>
      <c r="I714" s="14"/>
    </row>
    <row r="715" spans="2:9" ht="12.75" x14ac:dyDescent="0.2">
      <c r="B715" s="14"/>
      <c r="I715" s="14"/>
    </row>
    <row r="716" spans="2:9" ht="12.75" x14ac:dyDescent="0.2">
      <c r="B716" s="14"/>
      <c r="I716" s="14"/>
    </row>
    <row r="717" spans="2:9" ht="12.75" x14ac:dyDescent="0.2">
      <c r="B717" s="14"/>
      <c r="I717" s="14"/>
    </row>
    <row r="718" spans="2:9" ht="12.75" x14ac:dyDescent="0.2">
      <c r="B718" s="14"/>
      <c r="I718" s="14"/>
    </row>
    <row r="719" spans="2:9" ht="12.75" x14ac:dyDescent="0.2">
      <c r="B719" s="14"/>
      <c r="I719" s="14"/>
    </row>
    <row r="720" spans="2:9" ht="12.75" x14ac:dyDescent="0.2">
      <c r="B720" s="14"/>
      <c r="I720" s="14"/>
    </row>
    <row r="721" spans="2:9" ht="12.75" x14ac:dyDescent="0.2">
      <c r="B721" s="14"/>
      <c r="I721" s="14"/>
    </row>
    <row r="722" spans="2:9" ht="12.75" x14ac:dyDescent="0.2">
      <c r="B722" s="14"/>
      <c r="I722" s="14"/>
    </row>
    <row r="723" spans="2:9" ht="12.75" x14ac:dyDescent="0.2">
      <c r="B723" s="14"/>
      <c r="I723" s="14"/>
    </row>
    <row r="724" spans="2:9" ht="12.75" x14ac:dyDescent="0.2">
      <c r="B724" s="14"/>
      <c r="I724" s="14"/>
    </row>
    <row r="725" spans="2:9" ht="12.75" x14ac:dyDescent="0.2">
      <c r="B725" s="14"/>
      <c r="I725" s="14"/>
    </row>
    <row r="726" spans="2:9" ht="12.75" x14ac:dyDescent="0.2">
      <c r="B726" s="14"/>
      <c r="I726" s="14"/>
    </row>
    <row r="727" spans="2:9" ht="12.75" x14ac:dyDescent="0.2">
      <c r="B727" s="14"/>
      <c r="I727" s="14"/>
    </row>
    <row r="728" spans="2:9" ht="12.75" x14ac:dyDescent="0.2">
      <c r="B728" s="14"/>
      <c r="I728" s="14"/>
    </row>
    <row r="729" spans="2:9" ht="12.75" x14ac:dyDescent="0.2">
      <c r="B729" s="14"/>
      <c r="I729" s="14"/>
    </row>
    <row r="730" spans="2:9" ht="12.75" x14ac:dyDescent="0.2">
      <c r="B730" s="14"/>
      <c r="I730" s="14"/>
    </row>
    <row r="731" spans="2:9" ht="12.75" x14ac:dyDescent="0.2">
      <c r="B731" s="14"/>
      <c r="I731" s="14"/>
    </row>
    <row r="732" spans="2:9" ht="12.75" x14ac:dyDescent="0.2">
      <c r="B732" s="14"/>
      <c r="I732" s="14"/>
    </row>
    <row r="733" spans="2:9" ht="12.75" x14ac:dyDescent="0.2">
      <c r="B733" s="14"/>
      <c r="I733" s="14"/>
    </row>
    <row r="734" spans="2:9" ht="12.75" x14ac:dyDescent="0.2">
      <c r="B734" s="14"/>
      <c r="I734" s="14"/>
    </row>
    <row r="735" spans="2:9" ht="12.75" x14ac:dyDescent="0.2">
      <c r="B735" s="14"/>
      <c r="I735" s="14"/>
    </row>
    <row r="736" spans="2:9" ht="12.75" x14ac:dyDescent="0.2">
      <c r="B736" s="14"/>
      <c r="I736" s="14"/>
    </row>
    <row r="737" spans="2:9" ht="12.75" x14ac:dyDescent="0.2">
      <c r="B737" s="14"/>
      <c r="I737" s="14"/>
    </row>
    <row r="738" spans="2:9" ht="12.75" x14ac:dyDescent="0.2">
      <c r="B738" s="14"/>
      <c r="I738" s="14"/>
    </row>
    <row r="739" spans="2:9" ht="12.75" x14ac:dyDescent="0.2">
      <c r="B739" s="14"/>
      <c r="I739" s="14"/>
    </row>
    <row r="740" spans="2:9" ht="12.75" x14ac:dyDescent="0.2">
      <c r="B740" s="14"/>
      <c r="I740" s="14"/>
    </row>
    <row r="741" spans="2:9" ht="12.75" x14ac:dyDescent="0.2">
      <c r="B741" s="14"/>
      <c r="I741" s="14"/>
    </row>
    <row r="742" spans="2:9" ht="12.75" x14ac:dyDescent="0.2">
      <c r="B742" s="14"/>
      <c r="I742" s="14"/>
    </row>
    <row r="743" spans="2:9" ht="12.75" x14ac:dyDescent="0.2">
      <c r="B743" s="14"/>
      <c r="I743" s="14"/>
    </row>
    <row r="744" spans="2:9" ht="12.75" x14ac:dyDescent="0.2">
      <c r="B744" s="14"/>
      <c r="I744" s="14"/>
    </row>
    <row r="745" spans="2:9" ht="12.75" x14ac:dyDescent="0.2">
      <c r="B745" s="14"/>
      <c r="I745" s="14"/>
    </row>
    <row r="746" spans="2:9" ht="12.75" x14ac:dyDescent="0.2">
      <c r="B746" s="14"/>
      <c r="I746" s="14"/>
    </row>
    <row r="747" spans="2:9" ht="12.75" x14ac:dyDescent="0.2">
      <c r="B747" s="14"/>
      <c r="I747" s="14"/>
    </row>
    <row r="748" spans="2:9" ht="12.75" x14ac:dyDescent="0.2">
      <c r="B748" s="14"/>
      <c r="I748" s="14"/>
    </row>
    <row r="749" spans="2:9" ht="12.75" x14ac:dyDescent="0.2">
      <c r="B749" s="14"/>
      <c r="I749" s="14"/>
    </row>
    <row r="750" spans="2:9" ht="12.75" x14ac:dyDescent="0.2">
      <c r="B750" s="14"/>
      <c r="I750" s="14"/>
    </row>
    <row r="751" spans="2:9" ht="12.75" x14ac:dyDescent="0.2">
      <c r="B751" s="14"/>
      <c r="I751" s="14"/>
    </row>
    <row r="752" spans="2:9" ht="12.75" x14ac:dyDescent="0.2">
      <c r="B752" s="14"/>
      <c r="I752" s="14"/>
    </row>
    <row r="753" spans="2:9" ht="12.75" x14ac:dyDescent="0.2">
      <c r="B753" s="14"/>
      <c r="I753" s="14"/>
    </row>
    <row r="754" spans="2:9" ht="12.75" x14ac:dyDescent="0.2">
      <c r="B754" s="14"/>
      <c r="I754" s="14"/>
    </row>
    <row r="755" spans="2:9" ht="12.75" x14ac:dyDescent="0.2">
      <c r="B755" s="14"/>
      <c r="I755" s="14"/>
    </row>
    <row r="756" spans="2:9" ht="12.75" x14ac:dyDescent="0.2">
      <c r="B756" s="14"/>
      <c r="I756" s="14"/>
    </row>
    <row r="757" spans="2:9" ht="12.75" x14ac:dyDescent="0.2">
      <c r="B757" s="14"/>
      <c r="I757" s="14"/>
    </row>
    <row r="758" spans="2:9" ht="12.75" x14ac:dyDescent="0.2">
      <c r="B758" s="14"/>
      <c r="I758" s="14"/>
    </row>
    <row r="759" spans="2:9" ht="12.75" x14ac:dyDescent="0.2">
      <c r="B759" s="14"/>
      <c r="I759" s="14"/>
    </row>
    <row r="760" spans="2:9" ht="12.75" x14ac:dyDescent="0.2">
      <c r="B760" s="14"/>
      <c r="I760" s="14"/>
    </row>
    <row r="761" spans="2:9" ht="12.75" x14ac:dyDescent="0.2">
      <c r="B761" s="14"/>
      <c r="I761" s="14"/>
    </row>
    <row r="762" spans="2:9" ht="12.75" x14ac:dyDescent="0.2">
      <c r="B762" s="14"/>
      <c r="I762" s="14"/>
    </row>
    <row r="763" spans="2:9" ht="12.75" x14ac:dyDescent="0.2">
      <c r="B763" s="14"/>
      <c r="I763" s="14"/>
    </row>
    <row r="764" spans="2:9" ht="12.75" x14ac:dyDescent="0.2">
      <c r="B764" s="14"/>
      <c r="I764" s="14"/>
    </row>
    <row r="765" spans="2:9" ht="12.75" x14ac:dyDescent="0.2">
      <c r="B765" s="14"/>
      <c r="I765" s="14"/>
    </row>
    <row r="766" spans="2:9" ht="12.75" x14ac:dyDescent="0.2">
      <c r="B766" s="14"/>
      <c r="I766" s="14"/>
    </row>
    <row r="767" spans="2:9" ht="12.75" x14ac:dyDescent="0.2">
      <c r="B767" s="14"/>
      <c r="I767" s="14"/>
    </row>
    <row r="768" spans="2:9" ht="12.75" x14ac:dyDescent="0.2">
      <c r="B768" s="14"/>
      <c r="I768" s="14"/>
    </row>
    <row r="769" spans="2:9" ht="12.75" x14ac:dyDescent="0.2">
      <c r="B769" s="14"/>
      <c r="I769" s="14"/>
    </row>
    <row r="770" spans="2:9" ht="12.75" x14ac:dyDescent="0.2">
      <c r="B770" s="14"/>
      <c r="I770" s="14"/>
    </row>
    <row r="771" spans="2:9" ht="12.75" x14ac:dyDescent="0.2">
      <c r="B771" s="14"/>
      <c r="I771" s="14"/>
    </row>
    <row r="772" spans="2:9" ht="12.75" x14ac:dyDescent="0.2">
      <c r="B772" s="14"/>
      <c r="I772" s="14"/>
    </row>
    <row r="773" spans="2:9" ht="12.75" x14ac:dyDescent="0.2">
      <c r="B773" s="14"/>
      <c r="I773" s="14"/>
    </row>
    <row r="774" spans="2:9" ht="12.75" x14ac:dyDescent="0.2">
      <c r="B774" s="14"/>
      <c r="I774" s="14"/>
    </row>
    <row r="775" spans="2:9" ht="12.75" x14ac:dyDescent="0.2">
      <c r="B775" s="14"/>
      <c r="I775" s="14"/>
    </row>
    <row r="776" spans="2:9" ht="12.75" x14ac:dyDescent="0.2">
      <c r="B776" s="14"/>
      <c r="I776" s="14"/>
    </row>
    <row r="777" spans="2:9" ht="12.75" x14ac:dyDescent="0.2">
      <c r="B777" s="14"/>
      <c r="I777" s="14"/>
    </row>
    <row r="778" spans="2:9" ht="12.75" x14ac:dyDescent="0.2">
      <c r="B778" s="14"/>
      <c r="I778" s="14"/>
    </row>
    <row r="779" spans="2:9" ht="12.75" x14ac:dyDescent="0.2">
      <c r="B779" s="14"/>
      <c r="I779" s="14"/>
    </row>
    <row r="780" spans="2:9" ht="12.75" x14ac:dyDescent="0.2">
      <c r="B780" s="14"/>
      <c r="I780" s="14"/>
    </row>
    <row r="781" spans="2:9" ht="12.75" x14ac:dyDescent="0.2">
      <c r="B781" s="14"/>
      <c r="I781" s="14"/>
    </row>
    <row r="782" spans="2:9" ht="12.75" x14ac:dyDescent="0.2">
      <c r="B782" s="14"/>
      <c r="I782" s="14"/>
    </row>
    <row r="783" spans="2:9" ht="12.75" x14ac:dyDescent="0.2">
      <c r="B783" s="14"/>
      <c r="I783" s="14"/>
    </row>
    <row r="784" spans="2:9" ht="12.75" x14ac:dyDescent="0.2">
      <c r="B784" s="14"/>
      <c r="I784" s="14"/>
    </row>
    <row r="785" spans="2:9" ht="12.75" x14ac:dyDescent="0.2">
      <c r="B785" s="14"/>
      <c r="I785" s="14"/>
    </row>
    <row r="786" spans="2:9" ht="12.75" x14ac:dyDescent="0.2">
      <c r="B786" s="14"/>
      <c r="I786" s="14"/>
    </row>
    <row r="787" spans="2:9" ht="12.75" x14ac:dyDescent="0.2">
      <c r="B787" s="14"/>
      <c r="I787" s="14"/>
    </row>
    <row r="788" spans="2:9" ht="12.75" x14ac:dyDescent="0.2">
      <c r="B788" s="14"/>
      <c r="I788" s="14"/>
    </row>
    <row r="789" spans="2:9" ht="12.75" x14ac:dyDescent="0.2">
      <c r="B789" s="14"/>
      <c r="I789" s="14"/>
    </row>
    <row r="790" spans="2:9" ht="12.75" x14ac:dyDescent="0.2">
      <c r="B790" s="14"/>
      <c r="I790" s="14"/>
    </row>
    <row r="791" spans="2:9" ht="12.75" x14ac:dyDescent="0.2">
      <c r="B791" s="14"/>
      <c r="I791" s="14"/>
    </row>
    <row r="792" spans="2:9" ht="12.75" x14ac:dyDescent="0.2">
      <c r="B792" s="14"/>
      <c r="I792" s="14"/>
    </row>
    <row r="793" spans="2:9" ht="12.75" x14ac:dyDescent="0.2">
      <c r="B793" s="14"/>
      <c r="I793" s="14"/>
    </row>
    <row r="794" spans="2:9" ht="12.75" x14ac:dyDescent="0.2">
      <c r="B794" s="14"/>
      <c r="I794" s="14"/>
    </row>
    <row r="795" spans="2:9" ht="12.75" x14ac:dyDescent="0.2">
      <c r="B795" s="14"/>
      <c r="I795" s="14"/>
    </row>
    <row r="796" spans="2:9" ht="12.75" x14ac:dyDescent="0.2">
      <c r="B796" s="14"/>
      <c r="I796" s="14"/>
    </row>
    <row r="797" spans="2:9" ht="12.75" x14ac:dyDescent="0.2">
      <c r="B797" s="14"/>
      <c r="I797" s="14"/>
    </row>
    <row r="798" spans="2:9" ht="12.75" x14ac:dyDescent="0.2">
      <c r="B798" s="14"/>
      <c r="I798" s="14"/>
    </row>
    <row r="799" spans="2:9" ht="12.75" x14ac:dyDescent="0.2">
      <c r="B799" s="14"/>
      <c r="I799" s="14"/>
    </row>
    <row r="800" spans="2:9" ht="12.75" x14ac:dyDescent="0.2">
      <c r="B800" s="14"/>
      <c r="I800" s="14"/>
    </row>
    <row r="801" spans="2:9" ht="12.75" x14ac:dyDescent="0.2">
      <c r="B801" s="14"/>
      <c r="I801" s="14"/>
    </row>
    <row r="802" spans="2:9" ht="12.75" x14ac:dyDescent="0.2">
      <c r="B802" s="14"/>
      <c r="I802" s="14"/>
    </row>
    <row r="803" spans="2:9" ht="12.75" x14ac:dyDescent="0.2">
      <c r="B803" s="14"/>
      <c r="I803" s="14"/>
    </row>
    <row r="804" spans="2:9" ht="12.75" x14ac:dyDescent="0.2">
      <c r="B804" s="14"/>
      <c r="I804" s="14"/>
    </row>
    <row r="805" spans="2:9" ht="12.75" x14ac:dyDescent="0.2">
      <c r="B805" s="14"/>
      <c r="I805" s="14"/>
    </row>
    <row r="806" spans="2:9" ht="12.75" x14ac:dyDescent="0.2">
      <c r="B806" s="14"/>
      <c r="I806" s="14"/>
    </row>
    <row r="807" spans="2:9" ht="12.75" x14ac:dyDescent="0.2">
      <c r="B807" s="14"/>
      <c r="I807" s="14"/>
    </row>
    <row r="808" spans="2:9" ht="12.75" x14ac:dyDescent="0.2">
      <c r="B808" s="14"/>
      <c r="I808" s="14"/>
    </row>
    <row r="809" spans="2:9" ht="12.75" x14ac:dyDescent="0.2">
      <c r="B809" s="14"/>
      <c r="I809" s="14"/>
    </row>
    <row r="810" spans="2:9" ht="12.75" x14ac:dyDescent="0.2">
      <c r="B810" s="14"/>
      <c r="I810" s="14"/>
    </row>
    <row r="811" spans="2:9" ht="12.75" x14ac:dyDescent="0.2">
      <c r="B811" s="14"/>
      <c r="I811" s="14"/>
    </row>
    <row r="812" spans="2:9" ht="12.75" x14ac:dyDescent="0.2">
      <c r="B812" s="14"/>
      <c r="I812" s="14"/>
    </row>
    <row r="813" spans="2:9" ht="12.75" x14ac:dyDescent="0.2">
      <c r="B813" s="14"/>
      <c r="I813" s="14"/>
    </row>
    <row r="814" spans="2:9" ht="12.75" x14ac:dyDescent="0.2">
      <c r="B814" s="14"/>
      <c r="I814" s="14"/>
    </row>
    <row r="815" spans="2:9" ht="12.75" x14ac:dyDescent="0.2">
      <c r="B815" s="14"/>
      <c r="I815" s="14"/>
    </row>
    <row r="816" spans="2:9" ht="12.75" x14ac:dyDescent="0.2">
      <c r="B816" s="14"/>
      <c r="I816" s="14"/>
    </row>
    <row r="817" spans="2:9" ht="12.75" x14ac:dyDescent="0.2">
      <c r="B817" s="14"/>
      <c r="I817" s="14"/>
    </row>
    <row r="818" spans="2:9" ht="12.75" x14ac:dyDescent="0.2">
      <c r="B818" s="14"/>
      <c r="I818" s="14"/>
    </row>
    <row r="819" spans="2:9" ht="12.75" x14ac:dyDescent="0.2">
      <c r="B819" s="14"/>
      <c r="I819" s="14"/>
    </row>
    <row r="820" spans="2:9" ht="12.75" x14ac:dyDescent="0.2">
      <c r="B820" s="14"/>
      <c r="I820" s="14"/>
    </row>
    <row r="821" spans="2:9" ht="12.75" x14ac:dyDescent="0.2">
      <c r="B821" s="14"/>
      <c r="I821" s="14"/>
    </row>
    <row r="822" spans="2:9" ht="12.75" x14ac:dyDescent="0.2">
      <c r="B822" s="14"/>
      <c r="I822" s="14"/>
    </row>
    <row r="823" spans="2:9" ht="12.75" x14ac:dyDescent="0.2">
      <c r="B823" s="14"/>
      <c r="I823" s="14"/>
    </row>
    <row r="824" spans="2:9" ht="12.75" x14ac:dyDescent="0.2">
      <c r="B824" s="14"/>
      <c r="I824" s="14"/>
    </row>
    <row r="825" spans="2:9" ht="12.75" x14ac:dyDescent="0.2">
      <c r="B825" s="14"/>
      <c r="I825" s="14"/>
    </row>
    <row r="826" spans="2:9" ht="12.75" x14ac:dyDescent="0.2">
      <c r="B826" s="14"/>
      <c r="I826" s="14"/>
    </row>
    <row r="827" spans="2:9" ht="12.75" x14ac:dyDescent="0.2">
      <c r="B827" s="14"/>
      <c r="I827" s="14"/>
    </row>
    <row r="828" spans="2:9" ht="12.75" x14ac:dyDescent="0.2">
      <c r="B828" s="14"/>
      <c r="I828" s="14"/>
    </row>
    <row r="829" spans="2:9" ht="12.75" x14ac:dyDescent="0.2">
      <c r="B829" s="14"/>
      <c r="I829" s="14"/>
    </row>
    <row r="830" spans="2:9" ht="12.75" x14ac:dyDescent="0.2">
      <c r="B830" s="14"/>
      <c r="I830" s="14"/>
    </row>
    <row r="831" spans="2:9" ht="12.75" x14ac:dyDescent="0.2">
      <c r="B831" s="14"/>
      <c r="I831" s="14"/>
    </row>
    <row r="832" spans="2:9" ht="12.75" x14ac:dyDescent="0.2">
      <c r="B832" s="14"/>
      <c r="I832" s="14"/>
    </row>
    <row r="833" spans="2:9" ht="12.75" x14ac:dyDescent="0.2">
      <c r="B833" s="14"/>
      <c r="I833" s="14"/>
    </row>
    <row r="834" spans="2:9" ht="12.75" x14ac:dyDescent="0.2">
      <c r="B834" s="14"/>
      <c r="I834" s="14"/>
    </row>
    <row r="835" spans="2:9" ht="12.75" x14ac:dyDescent="0.2">
      <c r="B835" s="14"/>
      <c r="I835" s="14"/>
    </row>
    <row r="836" spans="2:9" ht="12.75" x14ac:dyDescent="0.2">
      <c r="B836" s="14"/>
      <c r="I836" s="14"/>
    </row>
    <row r="837" spans="2:9" ht="12.75" x14ac:dyDescent="0.2">
      <c r="B837" s="14"/>
      <c r="I837" s="14"/>
    </row>
    <row r="838" spans="2:9" ht="12.75" x14ac:dyDescent="0.2">
      <c r="B838" s="14"/>
      <c r="I838" s="14"/>
    </row>
    <row r="839" spans="2:9" ht="12.75" x14ac:dyDescent="0.2">
      <c r="B839" s="14"/>
      <c r="I839" s="14"/>
    </row>
    <row r="840" spans="2:9" ht="12.75" x14ac:dyDescent="0.2">
      <c r="B840" s="14"/>
      <c r="I840" s="14"/>
    </row>
    <row r="841" spans="2:9" ht="12.75" x14ac:dyDescent="0.2">
      <c r="B841" s="14"/>
      <c r="I841" s="14"/>
    </row>
    <row r="842" spans="2:9" ht="12.75" x14ac:dyDescent="0.2">
      <c r="B842" s="14"/>
      <c r="I842" s="14"/>
    </row>
    <row r="843" spans="2:9" ht="12.75" x14ac:dyDescent="0.2">
      <c r="B843" s="14"/>
      <c r="I843" s="14"/>
    </row>
    <row r="844" spans="2:9" ht="12.75" x14ac:dyDescent="0.2">
      <c r="B844" s="14"/>
      <c r="I844" s="14"/>
    </row>
    <row r="845" spans="2:9" ht="12.75" x14ac:dyDescent="0.2">
      <c r="B845" s="14"/>
      <c r="I845" s="14"/>
    </row>
    <row r="846" spans="2:9" ht="12.75" x14ac:dyDescent="0.2">
      <c r="B846" s="14"/>
      <c r="I846" s="14"/>
    </row>
    <row r="847" spans="2:9" ht="12.75" x14ac:dyDescent="0.2">
      <c r="B847" s="14"/>
      <c r="I847" s="14"/>
    </row>
    <row r="848" spans="2:9" ht="12.75" x14ac:dyDescent="0.2">
      <c r="B848" s="14"/>
      <c r="I848" s="14"/>
    </row>
    <row r="849" spans="2:9" ht="12.75" x14ac:dyDescent="0.2">
      <c r="B849" s="14"/>
      <c r="I849" s="14"/>
    </row>
    <row r="850" spans="2:9" ht="12.75" x14ac:dyDescent="0.2">
      <c r="B850" s="14"/>
      <c r="I850" s="14"/>
    </row>
    <row r="851" spans="2:9" ht="12.75" x14ac:dyDescent="0.2">
      <c r="B851" s="14"/>
      <c r="I851" s="14"/>
    </row>
    <row r="852" spans="2:9" ht="12.75" x14ac:dyDescent="0.2">
      <c r="B852" s="14"/>
      <c r="I852" s="14"/>
    </row>
    <row r="853" spans="2:9" ht="12.75" x14ac:dyDescent="0.2">
      <c r="B853" s="14"/>
      <c r="I853" s="14"/>
    </row>
    <row r="854" spans="2:9" ht="12.75" x14ac:dyDescent="0.2">
      <c r="B854" s="14"/>
      <c r="I854" s="14"/>
    </row>
    <row r="855" spans="2:9" ht="12.75" x14ac:dyDescent="0.2">
      <c r="B855" s="14"/>
      <c r="I855" s="14"/>
    </row>
    <row r="856" spans="2:9" ht="12.75" x14ac:dyDescent="0.2">
      <c r="B856" s="14"/>
      <c r="I856" s="14"/>
    </row>
    <row r="857" spans="2:9" ht="12.75" x14ac:dyDescent="0.2">
      <c r="B857" s="14"/>
      <c r="I857" s="14"/>
    </row>
    <row r="858" spans="2:9" ht="12.75" x14ac:dyDescent="0.2">
      <c r="B858" s="14"/>
      <c r="I858" s="14"/>
    </row>
    <row r="859" spans="2:9" ht="12.75" x14ac:dyDescent="0.2">
      <c r="B859" s="14"/>
      <c r="I859" s="14"/>
    </row>
    <row r="860" spans="2:9" ht="12.75" x14ac:dyDescent="0.2">
      <c r="B860" s="14"/>
      <c r="I860" s="14"/>
    </row>
    <row r="861" spans="2:9" ht="12.75" x14ac:dyDescent="0.2">
      <c r="B861" s="14"/>
      <c r="I861" s="14"/>
    </row>
    <row r="862" spans="2:9" ht="12.75" x14ac:dyDescent="0.2">
      <c r="B862" s="14"/>
      <c r="I862" s="14"/>
    </row>
    <row r="863" spans="2:9" ht="12.75" x14ac:dyDescent="0.2">
      <c r="B863" s="14"/>
      <c r="I863" s="14"/>
    </row>
    <row r="864" spans="2:9" ht="12.75" x14ac:dyDescent="0.2">
      <c r="B864" s="14"/>
      <c r="I864" s="14"/>
    </row>
    <row r="865" spans="2:9" ht="12.75" x14ac:dyDescent="0.2">
      <c r="B865" s="14"/>
      <c r="I865" s="14"/>
    </row>
    <row r="866" spans="2:9" ht="12.75" x14ac:dyDescent="0.2">
      <c r="B866" s="14"/>
      <c r="I866" s="14"/>
    </row>
    <row r="867" spans="2:9" ht="12.75" x14ac:dyDescent="0.2">
      <c r="B867" s="14"/>
      <c r="I867" s="14"/>
    </row>
    <row r="868" spans="2:9" ht="12.75" x14ac:dyDescent="0.2">
      <c r="B868" s="14"/>
      <c r="I868" s="14"/>
    </row>
    <row r="869" spans="2:9" ht="12.75" x14ac:dyDescent="0.2">
      <c r="B869" s="14"/>
      <c r="I869" s="14"/>
    </row>
    <row r="870" spans="2:9" ht="12.75" x14ac:dyDescent="0.2">
      <c r="B870" s="14"/>
      <c r="I870" s="14"/>
    </row>
    <row r="871" spans="2:9" ht="12.75" x14ac:dyDescent="0.2">
      <c r="B871" s="14"/>
      <c r="I871" s="14"/>
    </row>
    <row r="872" spans="2:9" ht="12.75" x14ac:dyDescent="0.2">
      <c r="B872" s="14"/>
      <c r="I872" s="14"/>
    </row>
    <row r="873" spans="2:9" ht="12.75" x14ac:dyDescent="0.2">
      <c r="B873" s="14"/>
      <c r="I873" s="14"/>
    </row>
    <row r="874" spans="2:9" ht="12.75" x14ac:dyDescent="0.2">
      <c r="B874" s="14"/>
      <c r="I874" s="14"/>
    </row>
    <row r="875" spans="2:9" ht="12.75" x14ac:dyDescent="0.2">
      <c r="B875" s="14"/>
      <c r="I875" s="14"/>
    </row>
    <row r="876" spans="2:9" ht="12.75" x14ac:dyDescent="0.2">
      <c r="B876" s="14"/>
      <c r="I876" s="14"/>
    </row>
    <row r="877" spans="2:9" ht="12.75" x14ac:dyDescent="0.2">
      <c r="B877" s="14"/>
      <c r="I877" s="14"/>
    </row>
    <row r="878" spans="2:9" ht="12.75" x14ac:dyDescent="0.2">
      <c r="B878" s="14"/>
      <c r="I878" s="14"/>
    </row>
    <row r="879" spans="2:9" ht="12.75" x14ac:dyDescent="0.2">
      <c r="B879" s="14"/>
      <c r="I879" s="14"/>
    </row>
    <row r="880" spans="2:9" ht="12.75" x14ac:dyDescent="0.2">
      <c r="B880" s="14"/>
      <c r="I880" s="14"/>
    </row>
    <row r="881" spans="2:9" ht="12.75" x14ac:dyDescent="0.2">
      <c r="B881" s="14"/>
      <c r="I881" s="14"/>
    </row>
    <row r="882" spans="2:9" ht="12.75" x14ac:dyDescent="0.2">
      <c r="B882" s="14"/>
      <c r="I882" s="14"/>
    </row>
    <row r="883" spans="2:9" ht="12.75" x14ac:dyDescent="0.2">
      <c r="B883" s="14"/>
      <c r="I883" s="14"/>
    </row>
    <row r="884" spans="2:9" ht="12.75" x14ac:dyDescent="0.2">
      <c r="B884" s="14"/>
      <c r="I884" s="14"/>
    </row>
    <row r="885" spans="2:9" ht="12.75" x14ac:dyDescent="0.2">
      <c r="B885" s="14"/>
      <c r="I885" s="14"/>
    </row>
    <row r="886" spans="2:9" ht="12.75" x14ac:dyDescent="0.2">
      <c r="B886" s="14"/>
      <c r="I886" s="14"/>
    </row>
    <row r="887" spans="2:9" ht="12.75" x14ac:dyDescent="0.2">
      <c r="B887" s="14"/>
      <c r="I887" s="14"/>
    </row>
    <row r="888" spans="2:9" ht="12.75" x14ac:dyDescent="0.2">
      <c r="B888" s="14"/>
      <c r="I888" s="14"/>
    </row>
    <row r="889" spans="2:9" ht="12.75" x14ac:dyDescent="0.2">
      <c r="B889" s="14"/>
      <c r="I889" s="14"/>
    </row>
    <row r="890" spans="2:9" ht="12.75" x14ac:dyDescent="0.2">
      <c r="B890" s="14"/>
      <c r="I890" s="14"/>
    </row>
    <row r="891" spans="2:9" ht="12.75" x14ac:dyDescent="0.2">
      <c r="B891" s="14"/>
      <c r="I891" s="14"/>
    </row>
    <row r="892" spans="2:9" ht="12.75" x14ac:dyDescent="0.2">
      <c r="B892" s="14"/>
      <c r="I892" s="14"/>
    </row>
    <row r="893" spans="2:9" ht="12.75" x14ac:dyDescent="0.2">
      <c r="B893" s="14"/>
      <c r="I893" s="14"/>
    </row>
    <row r="894" spans="2:9" ht="12.75" x14ac:dyDescent="0.2">
      <c r="B894" s="14"/>
      <c r="I894" s="14"/>
    </row>
    <row r="895" spans="2:9" ht="12.75" x14ac:dyDescent="0.2">
      <c r="B895" s="14"/>
      <c r="I895" s="14"/>
    </row>
    <row r="896" spans="2:9" ht="12.75" x14ac:dyDescent="0.2">
      <c r="B896" s="14"/>
      <c r="I896" s="14"/>
    </row>
    <row r="897" spans="2:9" ht="12.75" x14ac:dyDescent="0.2">
      <c r="B897" s="14"/>
      <c r="I897" s="14"/>
    </row>
    <row r="898" spans="2:9" ht="12.75" x14ac:dyDescent="0.2">
      <c r="B898" s="14"/>
      <c r="I898" s="14"/>
    </row>
    <row r="899" spans="2:9" ht="12.75" x14ac:dyDescent="0.2">
      <c r="B899" s="14"/>
      <c r="I899" s="14"/>
    </row>
    <row r="900" spans="2:9" ht="12.75" x14ac:dyDescent="0.2">
      <c r="B900" s="14"/>
      <c r="I900" s="14"/>
    </row>
    <row r="901" spans="2:9" ht="12.75" x14ac:dyDescent="0.2">
      <c r="B901" s="14"/>
      <c r="I901" s="14"/>
    </row>
    <row r="902" spans="2:9" ht="12.75" x14ac:dyDescent="0.2">
      <c r="B902" s="14"/>
      <c r="I902" s="14"/>
    </row>
    <row r="903" spans="2:9" ht="12.75" x14ac:dyDescent="0.2">
      <c r="B903" s="14"/>
      <c r="I903" s="14"/>
    </row>
    <row r="904" spans="2:9" ht="12.75" x14ac:dyDescent="0.2">
      <c r="B904" s="14"/>
      <c r="I904" s="14"/>
    </row>
    <row r="905" spans="2:9" ht="12.75" x14ac:dyDescent="0.2">
      <c r="B905" s="14"/>
      <c r="I905" s="14"/>
    </row>
    <row r="906" spans="2:9" ht="12.75" x14ac:dyDescent="0.2">
      <c r="B906" s="14"/>
      <c r="I906" s="14"/>
    </row>
    <row r="907" spans="2:9" ht="12.75" x14ac:dyDescent="0.2">
      <c r="B907" s="14"/>
      <c r="I907" s="14"/>
    </row>
    <row r="908" spans="2:9" ht="12.75" x14ac:dyDescent="0.2">
      <c r="B908" s="14"/>
      <c r="I908" s="14"/>
    </row>
    <row r="909" spans="2:9" ht="12.75" x14ac:dyDescent="0.2">
      <c r="B909" s="14"/>
      <c r="I909" s="14"/>
    </row>
    <row r="910" spans="2:9" ht="12.75" x14ac:dyDescent="0.2">
      <c r="B910" s="14"/>
      <c r="I910" s="14"/>
    </row>
    <row r="911" spans="2:9" ht="12.75" x14ac:dyDescent="0.2">
      <c r="B911" s="14"/>
      <c r="I911" s="14"/>
    </row>
    <row r="912" spans="2:9" ht="12.75" x14ac:dyDescent="0.2">
      <c r="B912" s="14"/>
      <c r="I912" s="14"/>
    </row>
    <row r="913" spans="2:9" ht="12.75" x14ac:dyDescent="0.2">
      <c r="B913" s="14"/>
      <c r="I913" s="14"/>
    </row>
    <row r="914" spans="2:9" ht="12.75" x14ac:dyDescent="0.2">
      <c r="B914" s="14"/>
      <c r="I914" s="14"/>
    </row>
    <row r="915" spans="2:9" ht="12.75" x14ac:dyDescent="0.2">
      <c r="B915" s="14"/>
      <c r="I915" s="14"/>
    </row>
    <row r="916" spans="2:9" ht="12.75" x14ac:dyDescent="0.2">
      <c r="B916" s="14"/>
      <c r="I916" s="14"/>
    </row>
    <row r="917" spans="2:9" ht="12.75" x14ac:dyDescent="0.2">
      <c r="B917" s="14"/>
      <c r="I917" s="14"/>
    </row>
    <row r="918" spans="2:9" ht="12.75" x14ac:dyDescent="0.2">
      <c r="B918" s="14"/>
      <c r="I918" s="14"/>
    </row>
    <row r="919" spans="2:9" ht="12.75" x14ac:dyDescent="0.2">
      <c r="B919" s="14"/>
      <c r="I919" s="14"/>
    </row>
    <row r="920" spans="2:9" ht="12.75" x14ac:dyDescent="0.2">
      <c r="B920" s="14"/>
      <c r="I920" s="14"/>
    </row>
    <row r="921" spans="2:9" ht="12.75" x14ac:dyDescent="0.2">
      <c r="B921" s="14"/>
      <c r="I921" s="14"/>
    </row>
    <row r="922" spans="2:9" ht="12.75" x14ac:dyDescent="0.2">
      <c r="B922" s="14"/>
      <c r="I922" s="14"/>
    </row>
    <row r="923" spans="2:9" ht="12.75" x14ac:dyDescent="0.2">
      <c r="B923" s="14"/>
      <c r="I923" s="14"/>
    </row>
    <row r="924" spans="2:9" ht="12.75" x14ac:dyDescent="0.2">
      <c r="B924" s="14"/>
      <c r="I924" s="14"/>
    </row>
    <row r="925" spans="2:9" ht="12.75" x14ac:dyDescent="0.2">
      <c r="B925" s="14"/>
      <c r="I925" s="14"/>
    </row>
    <row r="926" spans="2:9" ht="12.75" x14ac:dyDescent="0.2">
      <c r="B926" s="14"/>
      <c r="I926" s="14"/>
    </row>
    <row r="927" spans="2:9" ht="12.75" x14ac:dyDescent="0.2">
      <c r="B927" s="14"/>
      <c r="I927" s="14"/>
    </row>
    <row r="928" spans="2:9" ht="12.75" x14ac:dyDescent="0.2">
      <c r="B928" s="14"/>
      <c r="I928" s="14"/>
    </row>
    <row r="929" spans="2:9" ht="12.75" x14ac:dyDescent="0.2">
      <c r="B929" s="14"/>
      <c r="I929" s="14"/>
    </row>
    <row r="930" spans="2:9" ht="12.75" x14ac:dyDescent="0.2">
      <c r="B930" s="14"/>
      <c r="I930" s="14"/>
    </row>
    <row r="931" spans="2:9" ht="12.75" x14ac:dyDescent="0.2">
      <c r="B931" s="14"/>
      <c r="I931" s="14"/>
    </row>
    <row r="932" spans="2:9" ht="12.75" x14ac:dyDescent="0.2">
      <c r="B932" s="14"/>
      <c r="I932" s="14"/>
    </row>
    <row r="933" spans="2:9" ht="12.75" x14ac:dyDescent="0.2">
      <c r="B933" s="14"/>
      <c r="I933" s="14"/>
    </row>
    <row r="934" spans="2:9" ht="12.75" x14ac:dyDescent="0.2">
      <c r="B934" s="14"/>
      <c r="I934" s="14"/>
    </row>
    <row r="935" spans="2:9" ht="12.75" x14ac:dyDescent="0.2">
      <c r="B935" s="14"/>
      <c r="I935" s="14"/>
    </row>
    <row r="936" spans="2:9" ht="12.75" x14ac:dyDescent="0.2">
      <c r="B936" s="14"/>
      <c r="I936" s="14"/>
    </row>
    <row r="937" spans="2:9" ht="12.75" x14ac:dyDescent="0.2">
      <c r="B937" s="14"/>
      <c r="I937" s="14"/>
    </row>
    <row r="938" spans="2:9" ht="12.75" x14ac:dyDescent="0.2">
      <c r="B938" s="14"/>
      <c r="I938" s="14"/>
    </row>
    <row r="939" spans="2:9" ht="12.75" x14ac:dyDescent="0.2">
      <c r="B939" s="14"/>
      <c r="I939" s="14"/>
    </row>
    <row r="940" spans="2:9" ht="12.75" x14ac:dyDescent="0.2">
      <c r="B940" s="14"/>
      <c r="I940" s="14"/>
    </row>
    <row r="941" spans="2:9" ht="12.75" x14ac:dyDescent="0.2">
      <c r="B941" s="14"/>
      <c r="I941" s="14"/>
    </row>
    <row r="942" spans="2:9" ht="12.75" x14ac:dyDescent="0.2">
      <c r="B942" s="14"/>
      <c r="I942" s="14"/>
    </row>
    <row r="943" spans="2:9" ht="12.75" x14ac:dyDescent="0.2">
      <c r="B943" s="14"/>
      <c r="I943" s="14"/>
    </row>
    <row r="944" spans="2:9" ht="12.75" x14ac:dyDescent="0.2">
      <c r="B944" s="14"/>
      <c r="I944" s="14"/>
    </row>
    <row r="945" spans="2:9" ht="12.75" x14ac:dyDescent="0.2">
      <c r="B945" s="14"/>
      <c r="I945" s="14"/>
    </row>
    <row r="946" spans="2:9" ht="12.75" x14ac:dyDescent="0.2">
      <c r="B946" s="14"/>
      <c r="I946" s="14"/>
    </row>
    <row r="947" spans="2:9" ht="12.75" x14ac:dyDescent="0.2">
      <c r="B947" s="14"/>
      <c r="I947" s="14"/>
    </row>
    <row r="948" spans="2:9" ht="12.75" x14ac:dyDescent="0.2">
      <c r="B948" s="14"/>
      <c r="I948" s="14"/>
    </row>
    <row r="949" spans="2:9" ht="12.75" x14ac:dyDescent="0.2">
      <c r="B949" s="14"/>
      <c r="I949" s="14"/>
    </row>
    <row r="950" spans="2:9" ht="12.75" x14ac:dyDescent="0.2">
      <c r="B950" s="14"/>
      <c r="I950" s="14"/>
    </row>
    <row r="951" spans="2:9" ht="12.75" x14ac:dyDescent="0.2">
      <c r="B951" s="14"/>
      <c r="I951" s="14"/>
    </row>
    <row r="952" spans="2:9" ht="12.75" x14ac:dyDescent="0.2">
      <c r="B952" s="14"/>
      <c r="I952" s="14"/>
    </row>
    <row r="953" spans="2:9" ht="12.75" x14ac:dyDescent="0.2">
      <c r="B953" s="14"/>
      <c r="I953" s="14"/>
    </row>
    <row r="954" spans="2:9" ht="12.75" x14ac:dyDescent="0.2">
      <c r="B954" s="14"/>
      <c r="I954" s="14"/>
    </row>
    <row r="955" spans="2:9" ht="12.75" x14ac:dyDescent="0.2">
      <c r="B955" s="14"/>
      <c r="I955" s="14"/>
    </row>
    <row r="956" spans="2:9" ht="12.75" x14ac:dyDescent="0.2">
      <c r="B956" s="14"/>
      <c r="I956" s="14"/>
    </row>
    <row r="957" spans="2:9" ht="12.75" x14ac:dyDescent="0.2">
      <c r="B957" s="14"/>
      <c r="I957" s="14"/>
    </row>
    <row r="958" spans="2:9" ht="12.75" x14ac:dyDescent="0.2">
      <c r="B958" s="14"/>
      <c r="I958" s="14"/>
    </row>
    <row r="959" spans="2:9" ht="12.75" x14ac:dyDescent="0.2">
      <c r="B959" s="14"/>
      <c r="I959" s="14"/>
    </row>
    <row r="960" spans="2:9" ht="12.75" x14ac:dyDescent="0.2">
      <c r="B960" s="14"/>
      <c r="I960" s="14"/>
    </row>
    <row r="961" spans="2:9" ht="12.75" x14ac:dyDescent="0.2">
      <c r="B961" s="14"/>
      <c r="I961" s="14"/>
    </row>
    <row r="962" spans="2:9" ht="12.75" x14ac:dyDescent="0.2">
      <c r="B962" s="14"/>
      <c r="I962" s="14"/>
    </row>
    <row r="963" spans="2:9" ht="12.75" x14ac:dyDescent="0.2">
      <c r="B963" s="14"/>
      <c r="I963" s="14"/>
    </row>
    <row r="964" spans="2:9" ht="12.75" x14ac:dyDescent="0.2">
      <c r="B964" s="14"/>
      <c r="I964" s="14"/>
    </row>
    <row r="965" spans="2:9" ht="12.75" x14ac:dyDescent="0.2">
      <c r="B965" s="14"/>
      <c r="I965" s="14"/>
    </row>
    <row r="966" spans="2:9" ht="12.75" x14ac:dyDescent="0.2">
      <c r="B966" s="14"/>
      <c r="I966" s="14"/>
    </row>
    <row r="967" spans="2:9" ht="12.75" x14ac:dyDescent="0.2">
      <c r="B967" s="14"/>
      <c r="I967" s="14"/>
    </row>
    <row r="968" spans="2:9" ht="12.75" x14ac:dyDescent="0.2">
      <c r="B968" s="14"/>
      <c r="I968" s="14"/>
    </row>
    <row r="969" spans="2:9" ht="12.75" x14ac:dyDescent="0.2">
      <c r="B969" s="14"/>
      <c r="I969" s="14"/>
    </row>
    <row r="970" spans="2:9" ht="12.75" x14ac:dyDescent="0.2">
      <c r="B970" s="14"/>
      <c r="I970" s="14"/>
    </row>
    <row r="971" spans="2:9" ht="12.75" x14ac:dyDescent="0.2">
      <c r="B971" s="14"/>
      <c r="I971" s="14"/>
    </row>
    <row r="972" spans="2:9" ht="12.75" x14ac:dyDescent="0.2">
      <c r="B972" s="14"/>
      <c r="I972" s="14"/>
    </row>
    <row r="973" spans="2:9" ht="12.75" x14ac:dyDescent="0.2">
      <c r="B973" s="14"/>
      <c r="I973" s="14"/>
    </row>
    <row r="974" spans="2:9" ht="12.75" x14ac:dyDescent="0.2">
      <c r="B974" s="14"/>
      <c r="I974" s="14"/>
    </row>
    <row r="975" spans="2:9" ht="12.75" x14ac:dyDescent="0.2">
      <c r="B975" s="14"/>
      <c r="I975" s="14"/>
    </row>
    <row r="976" spans="2:9" ht="12.75" x14ac:dyDescent="0.2">
      <c r="B976" s="14"/>
      <c r="I976" s="14"/>
    </row>
    <row r="977" spans="2:9" ht="12.75" x14ac:dyDescent="0.2">
      <c r="B977" s="14"/>
      <c r="I977" s="14"/>
    </row>
    <row r="978" spans="2:9" ht="12.75" x14ac:dyDescent="0.2">
      <c r="B978" s="14"/>
      <c r="I978" s="14"/>
    </row>
    <row r="979" spans="2:9" ht="12.75" x14ac:dyDescent="0.2">
      <c r="B979" s="14"/>
      <c r="I979" s="14"/>
    </row>
    <row r="980" spans="2:9" ht="12.75" x14ac:dyDescent="0.2">
      <c r="B980" s="14"/>
      <c r="I980" s="14"/>
    </row>
    <row r="981" spans="2:9" ht="12.75" x14ac:dyDescent="0.2">
      <c r="B981" s="14"/>
      <c r="I981" s="14"/>
    </row>
    <row r="982" spans="2:9" ht="12.75" x14ac:dyDescent="0.2">
      <c r="B982" s="14"/>
      <c r="I982" s="14"/>
    </row>
    <row r="983" spans="2:9" ht="12.75" x14ac:dyDescent="0.2">
      <c r="B983" s="14"/>
      <c r="I983" s="14"/>
    </row>
    <row r="984" spans="2:9" ht="12.75" x14ac:dyDescent="0.2">
      <c r="B984" s="14"/>
      <c r="I984" s="14"/>
    </row>
    <row r="985" spans="2:9" ht="12.75" x14ac:dyDescent="0.2">
      <c r="B985" s="14"/>
      <c r="I985" s="14"/>
    </row>
    <row r="986" spans="2:9" ht="12.75" x14ac:dyDescent="0.2">
      <c r="B986" s="14"/>
      <c r="I986" s="14"/>
    </row>
    <row r="987" spans="2:9" ht="12.75" x14ac:dyDescent="0.2">
      <c r="B987" s="14"/>
      <c r="I987" s="14"/>
    </row>
    <row r="988" spans="2:9" ht="12.75" x14ac:dyDescent="0.2">
      <c r="B988" s="14"/>
      <c r="I988" s="14"/>
    </row>
    <row r="989" spans="2:9" ht="12.75" x14ac:dyDescent="0.2">
      <c r="B989" s="14"/>
      <c r="I989" s="14"/>
    </row>
    <row r="990" spans="2:9" ht="12.75" x14ac:dyDescent="0.2">
      <c r="B990" s="14"/>
      <c r="I990" s="14"/>
    </row>
    <row r="991" spans="2:9" ht="12.75" x14ac:dyDescent="0.2">
      <c r="B991" s="14"/>
      <c r="I991" s="14"/>
    </row>
    <row r="992" spans="2:9" ht="12.75" x14ac:dyDescent="0.2">
      <c r="B992" s="14"/>
      <c r="I992" s="14"/>
    </row>
    <row r="993" spans="2:9" ht="12.75" x14ac:dyDescent="0.2">
      <c r="B993" s="14"/>
      <c r="I993" s="14"/>
    </row>
    <row r="994" spans="2:9" ht="12.75" x14ac:dyDescent="0.2">
      <c r="B994" s="14"/>
      <c r="I994" s="14"/>
    </row>
    <row r="995" spans="2:9" ht="12.75" x14ac:dyDescent="0.2">
      <c r="B995" s="14"/>
      <c r="I995" s="14"/>
    </row>
    <row r="996" spans="2:9" ht="12.75" x14ac:dyDescent="0.2">
      <c r="B996" s="14"/>
      <c r="I996" s="14"/>
    </row>
    <row r="997" spans="2:9" ht="12.75" x14ac:dyDescent="0.2">
      <c r="B997" s="14"/>
      <c r="I997" s="14"/>
    </row>
    <row r="998" spans="2:9" ht="12.75" x14ac:dyDescent="0.2">
      <c r="B998" s="14"/>
      <c r="I998" s="14"/>
    </row>
    <row r="999" spans="2:9" ht="12.75" x14ac:dyDescent="0.2">
      <c r="B999" s="14"/>
      <c r="I999" s="14"/>
    </row>
    <row r="1000" spans="2:9" ht="12.75" x14ac:dyDescent="0.2">
      <c r="B1000" s="14"/>
      <c r="I1000" s="14"/>
    </row>
  </sheetData>
  <hyperlinks>
    <hyperlink ref="J1" location="Master!A1" display="Master" xr:uid="{00000000-0004-0000-62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1" max="1" width="8" customWidth="1"/>
    <col min="2" max="2" width="9.85546875" customWidth="1"/>
    <col min="3" max="3" width="14.42578125" customWidth="1"/>
    <col min="4" max="4" width="9.140625" customWidth="1"/>
    <col min="5" max="5" width="9.42578125" customWidth="1"/>
    <col min="6" max="6" width="16.7109375" customWidth="1"/>
    <col min="7" max="7" width="12.5703125" customWidth="1"/>
    <col min="8" max="8" width="15.85546875" customWidth="1"/>
    <col min="10" max="10" width="8.42578125" customWidth="1"/>
  </cols>
  <sheetData>
    <row r="1" spans="1:26" ht="24" customHeight="1" x14ac:dyDescent="0.2">
      <c r="A1" s="2" t="s">
        <v>37</v>
      </c>
      <c r="B1" s="31" t="s">
        <v>38</v>
      </c>
      <c r="C1" s="33" t="s">
        <v>39</v>
      </c>
      <c r="D1" s="2" t="s">
        <v>40</v>
      </c>
      <c r="E1" s="2" t="s">
        <v>41</v>
      </c>
      <c r="F1" s="2" t="s">
        <v>42</v>
      </c>
      <c r="G1" s="2"/>
      <c r="H1" s="2"/>
      <c r="I1" s="31"/>
      <c r="J1" s="32" t="s">
        <v>43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x14ac:dyDescent="0.2">
      <c r="A2" s="22"/>
      <c r="B2" s="14"/>
      <c r="I2" s="14"/>
    </row>
    <row r="3" spans="1:26" ht="12.75" x14ac:dyDescent="0.2">
      <c r="B3" s="14"/>
      <c r="I3" s="14"/>
    </row>
    <row r="4" spans="1:26" ht="12.75" x14ac:dyDescent="0.2">
      <c r="B4" s="14"/>
      <c r="I4" s="14"/>
    </row>
    <row r="5" spans="1:26" ht="12.75" x14ac:dyDescent="0.2">
      <c r="B5" s="14"/>
      <c r="I5" s="14"/>
    </row>
    <row r="6" spans="1:26" ht="12.75" x14ac:dyDescent="0.2">
      <c r="B6" s="14"/>
      <c r="I6" s="14"/>
    </row>
    <row r="7" spans="1:26" ht="12.75" x14ac:dyDescent="0.2">
      <c r="B7" s="14"/>
      <c r="I7" s="14"/>
    </row>
    <row r="8" spans="1:26" ht="12.75" x14ac:dyDescent="0.2">
      <c r="B8" s="14"/>
      <c r="H8" s="4" t="s">
        <v>23</v>
      </c>
      <c r="I8" s="14">
        <f>SUMIF(F:F,"Fairshare",B:B)</f>
        <v>0</v>
      </c>
    </row>
    <row r="9" spans="1:26" ht="12.75" x14ac:dyDescent="0.2">
      <c r="B9" s="14"/>
      <c r="H9" s="4" t="s">
        <v>24</v>
      </c>
      <c r="I9" s="14">
        <f>SUMIF(F:F,"Percussion Fee",B:B)</f>
        <v>0</v>
      </c>
    </row>
    <row r="10" spans="1:26" ht="12.75" x14ac:dyDescent="0.2">
      <c r="B10" s="14"/>
      <c r="H10" s="4" t="s">
        <v>25</v>
      </c>
      <c r="I10" s="14">
        <f>SUMIF(F:F,"Bibbers",B:B)</f>
        <v>0</v>
      </c>
    </row>
    <row r="11" spans="1:26" ht="12.75" x14ac:dyDescent="0.2">
      <c r="B11" s="14"/>
      <c r="H11" s="4" t="s">
        <v>26</v>
      </c>
      <c r="I11" s="14">
        <f>SUMIF(F:F,"Shoes",B:B)</f>
        <v>0</v>
      </c>
    </row>
    <row r="12" spans="1:26" ht="12.75" x14ac:dyDescent="0.2">
      <c r="B12" s="14"/>
      <c r="H12" s="4" t="s">
        <v>27</v>
      </c>
      <c r="I12" s="14">
        <f>SUMIF(F:F,"Suit",B:B)</f>
        <v>0</v>
      </c>
    </row>
    <row r="13" spans="1:26" ht="12.75" x14ac:dyDescent="0.2">
      <c r="B13" s="14"/>
      <c r="H13" s="4" t="s">
        <v>28</v>
      </c>
      <c r="I13" s="14">
        <f>SUMIF(F:F,"Dress",B:B)</f>
        <v>0</v>
      </c>
    </row>
    <row r="14" spans="1:26" ht="12.75" x14ac:dyDescent="0.2">
      <c r="B14" s="14"/>
      <c r="H14" s="4" t="s">
        <v>46</v>
      </c>
      <c r="I14" s="14">
        <f>SUMIF(F:F,"All County",B:B)</f>
        <v>0</v>
      </c>
    </row>
    <row r="15" spans="1:26" ht="12.75" x14ac:dyDescent="0.2">
      <c r="B15" s="14"/>
      <c r="H15" s="4" t="s">
        <v>47</v>
      </c>
      <c r="I15" s="14">
        <f>SUMIF(F:F,"SE",B:B)</f>
        <v>0</v>
      </c>
    </row>
    <row r="16" spans="1:26" ht="12.75" x14ac:dyDescent="0.2">
      <c r="B16" s="14"/>
      <c r="H16" s="4" t="s">
        <v>12</v>
      </c>
      <c r="I16" s="14">
        <f>SUMIF(F:F,"State",B:B)</f>
        <v>0</v>
      </c>
    </row>
    <row r="17" spans="2:9" ht="12.75" x14ac:dyDescent="0.2">
      <c r="B17" s="14"/>
      <c r="H17" s="4" t="s">
        <v>13</v>
      </c>
      <c r="I17" s="14">
        <f>SUMIF(F:F,"Indoor Winds",B:B)</f>
        <v>0</v>
      </c>
    </row>
    <row r="18" spans="2:9" ht="12.75" x14ac:dyDescent="0.2">
      <c r="B18" s="14"/>
      <c r="H18" s="4" t="s">
        <v>14</v>
      </c>
      <c r="I18" s="14">
        <f>SUMIF(F:F,"Indoor Guard",B:B)</f>
        <v>0</v>
      </c>
    </row>
    <row r="19" spans="2:9" ht="12.75" x14ac:dyDescent="0.2">
      <c r="B19" s="14"/>
      <c r="H19" s="4" t="s">
        <v>48</v>
      </c>
      <c r="I19" s="14">
        <f>SUMIF(F:F,"Leadership Cord",B:B)</f>
        <v>0</v>
      </c>
    </row>
    <row r="20" spans="2:9" ht="12.75" x14ac:dyDescent="0.2">
      <c r="B20" s="14"/>
      <c r="H20" s="4" t="s">
        <v>16</v>
      </c>
      <c r="I20" s="14">
        <f>SUMIF(F:F,"Gloves",B:B)</f>
        <v>0</v>
      </c>
    </row>
    <row r="21" spans="2:9" ht="12.75" x14ac:dyDescent="0.2">
      <c r="B21" s="14"/>
      <c r="H21" s="4" t="s">
        <v>17</v>
      </c>
      <c r="I21" s="14">
        <f>SUMIF(F:F,"Chaperone Shirt",B:B)</f>
        <v>0</v>
      </c>
    </row>
    <row r="22" spans="2:9" ht="12.75" x14ac:dyDescent="0.2">
      <c r="B22" s="14"/>
      <c r="H22" s="4" t="s">
        <v>49</v>
      </c>
      <c r="I22" s="14">
        <f>SUMIF(F:F,"Extra Show Shirts",B:B)</f>
        <v>0</v>
      </c>
    </row>
    <row r="23" spans="2:9" ht="12.75" x14ac:dyDescent="0.2">
      <c r="B23" s="14"/>
      <c r="H23" s="4" t="s">
        <v>19</v>
      </c>
      <c r="I23" s="14">
        <f>SUMIF(F:F,"Fundraiser 1",B:B)</f>
        <v>0</v>
      </c>
    </row>
    <row r="24" spans="2:9" ht="12.75" x14ac:dyDescent="0.2">
      <c r="B24" s="14"/>
      <c r="I24" s="14"/>
    </row>
    <row r="25" spans="2:9" ht="12.75" x14ac:dyDescent="0.2">
      <c r="B25" s="14"/>
      <c r="I25" s="14"/>
    </row>
    <row r="26" spans="2:9" ht="12.75" x14ac:dyDescent="0.2">
      <c r="B26" s="14"/>
      <c r="I26" s="14"/>
    </row>
    <row r="27" spans="2:9" ht="12.75" x14ac:dyDescent="0.2">
      <c r="B27" s="14"/>
      <c r="I27" s="14"/>
    </row>
    <row r="28" spans="2:9" ht="12.75" x14ac:dyDescent="0.2">
      <c r="B28" s="14"/>
      <c r="I28" s="14"/>
    </row>
    <row r="29" spans="2:9" ht="12.75" x14ac:dyDescent="0.2">
      <c r="B29" s="14"/>
      <c r="I29" s="14"/>
    </row>
    <row r="30" spans="2:9" ht="12.75" x14ac:dyDescent="0.2">
      <c r="B30" s="14"/>
      <c r="I30" s="14"/>
    </row>
    <row r="31" spans="2:9" ht="12.75" x14ac:dyDescent="0.2">
      <c r="B31" s="14"/>
      <c r="I31" s="14"/>
    </row>
    <row r="32" spans="2:9" ht="12.75" x14ac:dyDescent="0.2">
      <c r="B32" s="14"/>
      <c r="I32" s="14"/>
    </row>
    <row r="33" spans="2:9" ht="12.75" x14ac:dyDescent="0.2">
      <c r="B33" s="14"/>
      <c r="I33" s="14"/>
    </row>
    <row r="34" spans="2:9" ht="12.75" x14ac:dyDescent="0.2">
      <c r="B34" s="14"/>
      <c r="I34" s="14"/>
    </row>
    <row r="35" spans="2:9" ht="12.75" x14ac:dyDescent="0.2">
      <c r="B35" s="14"/>
      <c r="I35" s="14"/>
    </row>
    <row r="36" spans="2:9" ht="12.75" x14ac:dyDescent="0.2">
      <c r="B36" s="14"/>
      <c r="I36" s="14"/>
    </row>
    <row r="37" spans="2:9" ht="12.75" x14ac:dyDescent="0.2">
      <c r="B37" s="14"/>
      <c r="I37" s="14"/>
    </row>
    <row r="38" spans="2:9" ht="12.75" x14ac:dyDescent="0.2">
      <c r="B38" s="14"/>
      <c r="I38" s="14"/>
    </row>
    <row r="39" spans="2:9" ht="12.75" x14ac:dyDescent="0.2">
      <c r="B39" s="14"/>
      <c r="I39" s="14"/>
    </row>
    <row r="40" spans="2:9" ht="12.75" x14ac:dyDescent="0.2">
      <c r="B40" s="14"/>
      <c r="I40" s="14"/>
    </row>
    <row r="41" spans="2:9" ht="12.75" x14ac:dyDescent="0.2">
      <c r="B41" s="14"/>
      <c r="I41" s="14"/>
    </row>
    <row r="42" spans="2:9" ht="12.75" x14ac:dyDescent="0.2">
      <c r="B42" s="14"/>
      <c r="I42" s="14"/>
    </row>
    <row r="43" spans="2:9" ht="12.75" x14ac:dyDescent="0.2">
      <c r="B43" s="14"/>
      <c r="I43" s="14"/>
    </row>
    <row r="44" spans="2:9" ht="12.75" x14ac:dyDescent="0.2">
      <c r="B44" s="14"/>
      <c r="I44" s="14"/>
    </row>
    <row r="45" spans="2:9" ht="12.75" x14ac:dyDescent="0.2">
      <c r="B45" s="14"/>
      <c r="I45" s="14"/>
    </row>
    <row r="46" spans="2:9" ht="12.75" x14ac:dyDescent="0.2">
      <c r="B46" s="14"/>
      <c r="I46" s="14"/>
    </row>
    <row r="47" spans="2:9" ht="12.75" x14ac:dyDescent="0.2">
      <c r="B47" s="14"/>
      <c r="I47" s="14"/>
    </row>
    <row r="48" spans="2:9" ht="12.75" x14ac:dyDescent="0.2">
      <c r="B48" s="14"/>
      <c r="I48" s="14"/>
    </row>
    <row r="49" spans="2:9" ht="12.75" x14ac:dyDescent="0.2">
      <c r="B49" s="14"/>
      <c r="I49" s="14"/>
    </row>
    <row r="50" spans="2:9" ht="12.75" x14ac:dyDescent="0.2">
      <c r="B50" s="14"/>
      <c r="I50" s="14"/>
    </row>
    <row r="51" spans="2:9" ht="12.75" x14ac:dyDescent="0.2">
      <c r="B51" s="14"/>
      <c r="I51" s="14"/>
    </row>
    <row r="52" spans="2:9" ht="12.75" x14ac:dyDescent="0.2">
      <c r="B52" s="14"/>
      <c r="I52" s="14"/>
    </row>
    <row r="53" spans="2:9" ht="12.75" x14ac:dyDescent="0.2">
      <c r="B53" s="14"/>
      <c r="I53" s="14"/>
    </row>
    <row r="54" spans="2:9" ht="12.75" x14ac:dyDescent="0.2">
      <c r="B54" s="14"/>
      <c r="I54" s="14"/>
    </row>
    <row r="55" spans="2:9" ht="12.75" x14ac:dyDescent="0.2">
      <c r="B55" s="14"/>
      <c r="I55" s="14"/>
    </row>
    <row r="56" spans="2:9" ht="12.75" x14ac:dyDescent="0.2">
      <c r="B56" s="14"/>
      <c r="I56" s="14"/>
    </row>
    <row r="57" spans="2:9" ht="12.75" x14ac:dyDescent="0.2">
      <c r="B57" s="14"/>
      <c r="I57" s="14"/>
    </row>
    <row r="58" spans="2:9" ht="12.75" x14ac:dyDescent="0.2">
      <c r="B58" s="14"/>
      <c r="I58" s="14"/>
    </row>
    <row r="59" spans="2:9" ht="12.75" x14ac:dyDescent="0.2">
      <c r="B59" s="14"/>
      <c r="I59" s="14"/>
    </row>
    <row r="60" spans="2:9" ht="12.75" x14ac:dyDescent="0.2">
      <c r="B60" s="14"/>
      <c r="I60" s="14"/>
    </row>
    <row r="61" spans="2:9" ht="12.75" x14ac:dyDescent="0.2">
      <c r="B61" s="14"/>
      <c r="I61" s="14"/>
    </row>
    <row r="62" spans="2:9" ht="12.75" x14ac:dyDescent="0.2">
      <c r="B62" s="14"/>
      <c r="I62" s="14"/>
    </row>
    <row r="63" spans="2:9" ht="12.75" x14ac:dyDescent="0.2">
      <c r="B63" s="14"/>
      <c r="I63" s="14"/>
    </row>
    <row r="64" spans="2:9" ht="12.75" x14ac:dyDescent="0.2">
      <c r="B64" s="14"/>
      <c r="I64" s="14"/>
    </row>
    <row r="65" spans="2:9" ht="12.75" x14ac:dyDescent="0.2">
      <c r="B65" s="14"/>
      <c r="I65" s="14"/>
    </row>
    <row r="66" spans="2:9" ht="12.75" x14ac:dyDescent="0.2">
      <c r="B66" s="14"/>
      <c r="I66" s="14"/>
    </row>
    <row r="67" spans="2:9" ht="12.75" x14ac:dyDescent="0.2">
      <c r="B67" s="14"/>
      <c r="I67" s="14"/>
    </row>
    <row r="68" spans="2:9" ht="12.75" x14ac:dyDescent="0.2">
      <c r="B68" s="14"/>
      <c r="I68" s="14"/>
    </row>
    <row r="69" spans="2:9" ht="12.75" x14ac:dyDescent="0.2">
      <c r="B69" s="14"/>
      <c r="I69" s="14"/>
    </row>
    <row r="70" spans="2:9" ht="12.75" x14ac:dyDescent="0.2">
      <c r="B70" s="14"/>
      <c r="I70" s="14"/>
    </row>
    <row r="71" spans="2:9" ht="12.75" x14ac:dyDescent="0.2">
      <c r="B71" s="14"/>
      <c r="I71" s="14"/>
    </row>
    <row r="72" spans="2:9" ht="12.75" x14ac:dyDescent="0.2">
      <c r="B72" s="14"/>
      <c r="I72" s="14"/>
    </row>
    <row r="73" spans="2:9" ht="12.75" x14ac:dyDescent="0.2">
      <c r="B73" s="14"/>
      <c r="I73" s="14"/>
    </row>
    <row r="74" spans="2:9" ht="12.75" x14ac:dyDescent="0.2">
      <c r="B74" s="14"/>
      <c r="I74" s="14"/>
    </row>
    <row r="75" spans="2:9" ht="12.75" x14ac:dyDescent="0.2">
      <c r="B75" s="14"/>
      <c r="I75" s="14"/>
    </row>
    <row r="76" spans="2:9" ht="12.75" x14ac:dyDescent="0.2">
      <c r="B76" s="14"/>
      <c r="I76" s="14"/>
    </row>
    <row r="77" spans="2:9" ht="12.75" x14ac:dyDescent="0.2">
      <c r="B77" s="14"/>
      <c r="I77" s="14"/>
    </row>
    <row r="78" spans="2:9" ht="12.75" x14ac:dyDescent="0.2">
      <c r="B78" s="14"/>
      <c r="I78" s="14"/>
    </row>
    <row r="79" spans="2:9" ht="12.75" x14ac:dyDescent="0.2">
      <c r="B79" s="14"/>
      <c r="I79" s="14"/>
    </row>
    <row r="80" spans="2:9" ht="12.75" x14ac:dyDescent="0.2">
      <c r="B80" s="14"/>
      <c r="I80" s="14"/>
    </row>
    <row r="81" spans="2:9" ht="12.75" x14ac:dyDescent="0.2">
      <c r="B81" s="14"/>
      <c r="I81" s="14"/>
    </row>
    <row r="82" spans="2:9" ht="12.75" x14ac:dyDescent="0.2">
      <c r="B82" s="14"/>
      <c r="I82" s="14"/>
    </row>
    <row r="83" spans="2:9" ht="12.75" x14ac:dyDescent="0.2">
      <c r="B83" s="14"/>
      <c r="I83" s="14"/>
    </row>
    <row r="84" spans="2:9" ht="12.75" x14ac:dyDescent="0.2">
      <c r="B84" s="14"/>
      <c r="I84" s="14"/>
    </row>
    <row r="85" spans="2:9" ht="12.75" x14ac:dyDescent="0.2">
      <c r="B85" s="14"/>
      <c r="I85" s="14"/>
    </row>
    <row r="86" spans="2:9" ht="12.75" x14ac:dyDescent="0.2">
      <c r="B86" s="14"/>
      <c r="I86" s="14"/>
    </row>
    <row r="87" spans="2:9" ht="12.75" x14ac:dyDescent="0.2">
      <c r="B87" s="14"/>
      <c r="I87" s="14"/>
    </row>
    <row r="88" spans="2:9" ht="12.75" x14ac:dyDescent="0.2">
      <c r="B88" s="14"/>
      <c r="I88" s="14"/>
    </row>
    <row r="89" spans="2:9" ht="12.75" x14ac:dyDescent="0.2">
      <c r="B89" s="14"/>
      <c r="I89" s="14"/>
    </row>
    <row r="90" spans="2:9" ht="12.75" x14ac:dyDescent="0.2">
      <c r="B90" s="14"/>
      <c r="I90" s="14"/>
    </row>
    <row r="91" spans="2:9" ht="12.75" x14ac:dyDescent="0.2">
      <c r="B91" s="14"/>
      <c r="I91" s="14"/>
    </row>
    <row r="92" spans="2:9" ht="12.75" x14ac:dyDescent="0.2">
      <c r="B92" s="14"/>
      <c r="I92" s="14"/>
    </row>
    <row r="93" spans="2:9" ht="12.75" x14ac:dyDescent="0.2">
      <c r="B93" s="14"/>
      <c r="I93" s="14"/>
    </row>
    <row r="94" spans="2:9" ht="12.75" x14ac:dyDescent="0.2">
      <c r="B94" s="14"/>
      <c r="I94" s="14"/>
    </row>
    <row r="95" spans="2:9" ht="12.75" x14ac:dyDescent="0.2">
      <c r="B95" s="14"/>
      <c r="I95" s="14"/>
    </row>
    <row r="96" spans="2:9" ht="12.75" x14ac:dyDescent="0.2">
      <c r="B96" s="14"/>
      <c r="I96" s="14"/>
    </row>
    <row r="97" spans="2:9" ht="12.75" x14ac:dyDescent="0.2">
      <c r="B97" s="14"/>
      <c r="I97" s="14"/>
    </row>
    <row r="98" spans="2:9" ht="12.75" x14ac:dyDescent="0.2">
      <c r="B98" s="14"/>
      <c r="I98" s="14"/>
    </row>
    <row r="99" spans="2:9" ht="12.75" x14ac:dyDescent="0.2">
      <c r="B99" s="14"/>
      <c r="I99" s="14"/>
    </row>
    <row r="100" spans="2:9" ht="12.75" x14ac:dyDescent="0.2">
      <c r="B100" s="14"/>
      <c r="I100" s="14"/>
    </row>
    <row r="101" spans="2:9" ht="12.75" x14ac:dyDescent="0.2">
      <c r="B101" s="14"/>
      <c r="I101" s="14"/>
    </row>
    <row r="102" spans="2:9" ht="12.75" x14ac:dyDescent="0.2">
      <c r="B102" s="14"/>
      <c r="I102" s="14"/>
    </row>
    <row r="103" spans="2:9" ht="12.75" x14ac:dyDescent="0.2">
      <c r="B103" s="14"/>
      <c r="I103" s="14"/>
    </row>
    <row r="104" spans="2:9" ht="12.75" x14ac:dyDescent="0.2">
      <c r="B104" s="14"/>
      <c r="I104" s="14"/>
    </row>
    <row r="105" spans="2:9" ht="12.75" x14ac:dyDescent="0.2">
      <c r="B105" s="14"/>
      <c r="I105" s="14"/>
    </row>
    <row r="106" spans="2:9" ht="12.75" x14ac:dyDescent="0.2">
      <c r="B106" s="14"/>
      <c r="I106" s="14"/>
    </row>
    <row r="107" spans="2:9" ht="12.75" x14ac:dyDescent="0.2">
      <c r="B107" s="14"/>
      <c r="I107" s="14"/>
    </row>
    <row r="108" spans="2:9" ht="12.75" x14ac:dyDescent="0.2">
      <c r="B108" s="14"/>
      <c r="I108" s="14"/>
    </row>
    <row r="109" spans="2:9" ht="12.75" x14ac:dyDescent="0.2">
      <c r="B109" s="14"/>
      <c r="I109" s="14"/>
    </row>
    <row r="110" spans="2:9" ht="12.75" x14ac:dyDescent="0.2">
      <c r="B110" s="14"/>
      <c r="I110" s="14"/>
    </row>
    <row r="111" spans="2:9" ht="12.75" x14ac:dyDescent="0.2">
      <c r="B111" s="14"/>
      <c r="I111" s="14"/>
    </row>
    <row r="112" spans="2:9" ht="12.75" x14ac:dyDescent="0.2">
      <c r="B112" s="14"/>
      <c r="I112" s="14"/>
    </row>
    <row r="113" spans="2:9" ht="12.75" x14ac:dyDescent="0.2">
      <c r="B113" s="14"/>
      <c r="I113" s="14"/>
    </row>
    <row r="114" spans="2:9" ht="12.75" x14ac:dyDescent="0.2">
      <c r="B114" s="14"/>
      <c r="I114" s="14"/>
    </row>
    <row r="115" spans="2:9" ht="12.75" x14ac:dyDescent="0.2">
      <c r="B115" s="14"/>
      <c r="I115" s="14"/>
    </row>
    <row r="116" spans="2:9" ht="12.75" x14ac:dyDescent="0.2">
      <c r="B116" s="14"/>
      <c r="I116" s="14"/>
    </row>
    <row r="117" spans="2:9" ht="12.75" x14ac:dyDescent="0.2">
      <c r="B117" s="14"/>
      <c r="I117" s="14"/>
    </row>
    <row r="118" spans="2:9" ht="12.75" x14ac:dyDescent="0.2">
      <c r="B118" s="14"/>
      <c r="I118" s="14"/>
    </row>
    <row r="119" spans="2:9" ht="12.75" x14ac:dyDescent="0.2">
      <c r="B119" s="14"/>
      <c r="I119" s="14"/>
    </row>
    <row r="120" spans="2:9" ht="12.75" x14ac:dyDescent="0.2">
      <c r="B120" s="14"/>
      <c r="I120" s="14"/>
    </row>
    <row r="121" spans="2:9" ht="12.75" x14ac:dyDescent="0.2">
      <c r="B121" s="14"/>
      <c r="I121" s="14"/>
    </row>
    <row r="122" spans="2:9" ht="12.75" x14ac:dyDescent="0.2">
      <c r="B122" s="14"/>
      <c r="I122" s="14"/>
    </row>
    <row r="123" spans="2:9" ht="12.75" x14ac:dyDescent="0.2">
      <c r="B123" s="14"/>
      <c r="I123" s="14"/>
    </row>
    <row r="124" spans="2:9" ht="12.75" x14ac:dyDescent="0.2">
      <c r="B124" s="14"/>
      <c r="I124" s="14"/>
    </row>
    <row r="125" spans="2:9" ht="12.75" x14ac:dyDescent="0.2">
      <c r="B125" s="14"/>
      <c r="I125" s="14"/>
    </row>
    <row r="126" spans="2:9" ht="12.75" x14ac:dyDescent="0.2">
      <c r="B126" s="14"/>
      <c r="I126" s="14"/>
    </row>
    <row r="127" spans="2:9" ht="12.75" x14ac:dyDescent="0.2">
      <c r="B127" s="14"/>
      <c r="I127" s="14"/>
    </row>
    <row r="128" spans="2:9" ht="12.75" x14ac:dyDescent="0.2">
      <c r="B128" s="14"/>
      <c r="I128" s="14"/>
    </row>
    <row r="129" spans="2:9" ht="12.75" x14ac:dyDescent="0.2">
      <c r="B129" s="14"/>
      <c r="I129" s="14"/>
    </row>
    <row r="130" spans="2:9" ht="12.75" x14ac:dyDescent="0.2">
      <c r="B130" s="14"/>
      <c r="I130" s="14"/>
    </row>
    <row r="131" spans="2:9" ht="12.75" x14ac:dyDescent="0.2">
      <c r="B131" s="14"/>
      <c r="I131" s="14"/>
    </row>
    <row r="132" spans="2:9" ht="12.75" x14ac:dyDescent="0.2">
      <c r="B132" s="14"/>
      <c r="I132" s="14"/>
    </row>
    <row r="133" spans="2:9" ht="12.75" x14ac:dyDescent="0.2">
      <c r="B133" s="14"/>
      <c r="I133" s="14"/>
    </row>
    <row r="134" spans="2:9" ht="12.75" x14ac:dyDescent="0.2">
      <c r="B134" s="14"/>
      <c r="I134" s="14"/>
    </row>
    <row r="135" spans="2:9" ht="12.75" x14ac:dyDescent="0.2">
      <c r="B135" s="14"/>
      <c r="I135" s="14"/>
    </row>
    <row r="136" spans="2:9" ht="12.75" x14ac:dyDescent="0.2">
      <c r="B136" s="14"/>
      <c r="I136" s="14"/>
    </row>
    <row r="137" spans="2:9" ht="12.75" x14ac:dyDescent="0.2">
      <c r="B137" s="14"/>
      <c r="I137" s="14"/>
    </row>
    <row r="138" spans="2:9" ht="12.75" x14ac:dyDescent="0.2">
      <c r="B138" s="14"/>
      <c r="I138" s="14"/>
    </row>
    <row r="139" spans="2:9" ht="12.75" x14ac:dyDescent="0.2">
      <c r="B139" s="14"/>
      <c r="I139" s="14"/>
    </row>
    <row r="140" spans="2:9" ht="12.75" x14ac:dyDescent="0.2">
      <c r="B140" s="14"/>
      <c r="I140" s="14"/>
    </row>
    <row r="141" spans="2:9" ht="12.75" x14ac:dyDescent="0.2">
      <c r="B141" s="14"/>
      <c r="I141" s="14"/>
    </row>
    <row r="142" spans="2:9" ht="12.75" x14ac:dyDescent="0.2">
      <c r="B142" s="14"/>
      <c r="I142" s="14"/>
    </row>
    <row r="143" spans="2:9" ht="12.75" x14ac:dyDescent="0.2">
      <c r="B143" s="14"/>
      <c r="I143" s="14"/>
    </row>
    <row r="144" spans="2:9" ht="12.75" x14ac:dyDescent="0.2">
      <c r="B144" s="14"/>
      <c r="I144" s="14"/>
    </row>
    <row r="145" spans="2:9" ht="12.75" x14ac:dyDescent="0.2">
      <c r="B145" s="14"/>
      <c r="I145" s="14"/>
    </row>
    <row r="146" spans="2:9" ht="12.75" x14ac:dyDescent="0.2">
      <c r="B146" s="14"/>
      <c r="I146" s="14"/>
    </row>
    <row r="147" spans="2:9" ht="12.75" x14ac:dyDescent="0.2">
      <c r="B147" s="14"/>
      <c r="I147" s="14"/>
    </row>
    <row r="148" spans="2:9" ht="12.75" x14ac:dyDescent="0.2">
      <c r="B148" s="14"/>
      <c r="I148" s="14"/>
    </row>
    <row r="149" spans="2:9" ht="12.75" x14ac:dyDescent="0.2">
      <c r="B149" s="14"/>
      <c r="I149" s="14"/>
    </row>
    <row r="150" spans="2:9" ht="12.75" x14ac:dyDescent="0.2">
      <c r="B150" s="14"/>
      <c r="I150" s="14"/>
    </row>
    <row r="151" spans="2:9" ht="12.75" x14ac:dyDescent="0.2">
      <c r="B151" s="14"/>
      <c r="I151" s="14"/>
    </row>
    <row r="152" spans="2:9" ht="12.75" x14ac:dyDescent="0.2">
      <c r="B152" s="14"/>
      <c r="I152" s="14"/>
    </row>
    <row r="153" spans="2:9" ht="12.75" x14ac:dyDescent="0.2">
      <c r="B153" s="14"/>
      <c r="I153" s="14"/>
    </row>
    <row r="154" spans="2:9" ht="12.75" x14ac:dyDescent="0.2">
      <c r="B154" s="14"/>
      <c r="I154" s="14"/>
    </row>
    <row r="155" spans="2:9" ht="12.75" x14ac:dyDescent="0.2">
      <c r="B155" s="14"/>
      <c r="I155" s="14"/>
    </row>
    <row r="156" spans="2:9" ht="12.75" x14ac:dyDescent="0.2">
      <c r="B156" s="14"/>
      <c r="I156" s="14"/>
    </row>
    <row r="157" spans="2:9" ht="12.75" x14ac:dyDescent="0.2">
      <c r="B157" s="14"/>
      <c r="I157" s="14"/>
    </row>
    <row r="158" spans="2:9" ht="12.75" x14ac:dyDescent="0.2">
      <c r="B158" s="14"/>
      <c r="I158" s="14"/>
    </row>
    <row r="159" spans="2:9" ht="12.75" x14ac:dyDescent="0.2">
      <c r="B159" s="14"/>
      <c r="I159" s="14"/>
    </row>
    <row r="160" spans="2:9" ht="12.75" x14ac:dyDescent="0.2">
      <c r="B160" s="14"/>
      <c r="I160" s="14"/>
    </row>
    <row r="161" spans="2:9" ht="12.75" x14ac:dyDescent="0.2">
      <c r="B161" s="14"/>
      <c r="I161" s="14"/>
    </row>
    <row r="162" spans="2:9" ht="12.75" x14ac:dyDescent="0.2">
      <c r="B162" s="14"/>
      <c r="I162" s="14"/>
    </row>
    <row r="163" spans="2:9" ht="12.75" x14ac:dyDescent="0.2">
      <c r="B163" s="14"/>
      <c r="I163" s="14"/>
    </row>
    <row r="164" spans="2:9" ht="12.75" x14ac:dyDescent="0.2">
      <c r="B164" s="14"/>
      <c r="I164" s="14"/>
    </row>
    <row r="165" spans="2:9" ht="12.75" x14ac:dyDescent="0.2">
      <c r="B165" s="14"/>
      <c r="I165" s="14"/>
    </row>
    <row r="166" spans="2:9" ht="12.75" x14ac:dyDescent="0.2">
      <c r="B166" s="14"/>
      <c r="I166" s="14"/>
    </row>
    <row r="167" spans="2:9" ht="12.75" x14ac:dyDescent="0.2">
      <c r="B167" s="14"/>
      <c r="I167" s="14"/>
    </row>
    <row r="168" spans="2:9" ht="12.75" x14ac:dyDescent="0.2">
      <c r="B168" s="14"/>
      <c r="I168" s="14"/>
    </row>
    <row r="169" spans="2:9" ht="12.75" x14ac:dyDescent="0.2">
      <c r="B169" s="14"/>
      <c r="I169" s="14"/>
    </row>
    <row r="170" spans="2:9" ht="12.75" x14ac:dyDescent="0.2">
      <c r="B170" s="14"/>
      <c r="I170" s="14"/>
    </row>
    <row r="171" spans="2:9" ht="12.75" x14ac:dyDescent="0.2">
      <c r="B171" s="14"/>
      <c r="I171" s="14"/>
    </row>
    <row r="172" spans="2:9" ht="12.75" x14ac:dyDescent="0.2">
      <c r="B172" s="14"/>
      <c r="I172" s="14"/>
    </row>
    <row r="173" spans="2:9" ht="12.75" x14ac:dyDescent="0.2">
      <c r="B173" s="14"/>
      <c r="I173" s="14"/>
    </row>
    <row r="174" spans="2:9" ht="12.75" x14ac:dyDescent="0.2">
      <c r="B174" s="14"/>
      <c r="I174" s="14"/>
    </row>
    <row r="175" spans="2:9" ht="12.75" x14ac:dyDescent="0.2">
      <c r="B175" s="14"/>
      <c r="I175" s="14"/>
    </row>
    <row r="176" spans="2:9" ht="12.75" x14ac:dyDescent="0.2">
      <c r="B176" s="14"/>
      <c r="I176" s="14"/>
    </row>
    <row r="177" spans="2:9" ht="12.75" x14ac:dyDescent="0.2">
      <c r="B177" s="14"/>
      <c r="I177" s="14"/>
    </row>
    <row r="178" spans="2:9" ht="12.75" x14ac:dyDescent="0.2">
      <c r="B178" s="14"/>
      <c r="I178" s="14"/>
    </row>
    <row r="179" spans="2:9" ht="12.75" x14ac:dyDescent="0.2">
      <c r="B179" s="14"/>
      <c r="I179" s="14"/>
    </row>
    <row r="180" spans="2:9" ht="12.75" x14ac:dyDescent="0.2">
      <c r="B180" s="14"/>
      <c r="I180" s="14"/>
    </row>
    <row r="181" spans="2:9" ht="12.75" x14ac:dyDescent="0.2">
      <c r="B181" s="14"/>
      <c r="I181" s="14"/>
    </row>
    <row r="182" spans="2:9" ht="12.75" x14ac:dyDescent="0.2">
      <c r="B182" s="14"/>
      <c r="I182" s="14"/>
    </row>
    <row r="183" spans="2:9" ht="12.75" x14ac:dyDescent="0.2">
      <c r="B183" s="14"/>
      <c r="I183" s="14"/>
    </row>
    <row r="184" spans="2:9" ht="12.75" x14ac:dyDescent="0.2">
      <c r="B184" s="14"/>
      <c r="I184" s="14"/>
    </row>
    <row r="185" spans="2:9" ht="12.75" x14ac:dyDescent="0.2">
      <c r="B185" s="14"/>
      <c r="I185" s="14"/>
    </row>
    <row r="186" spans="2:9" ht="12.75" x14ac:dyDescent="0.2">
      <c r="B186" s="14"/>
      <c r="I186" s="14"/>
    </row>
    <row r="187" spans="2:9" ht="12.75" x14ac:dyDescent="0.2">
      <c r="B187" s="14"/>
      <c r="I187" s="14"/>
    </row>
    <row r="188" spans="2:9" ht="12.75" x14ac:dyDescent="0.2">
      <c r="B188" s="14"/>
      <c r="I188" s="14"/>
    </row>
    <row r="189" spans="2:9" ht="12.75" x14ac:dyDescent="0.2">
      <c r="B189" s="14"/>
      <c r="I189" s="14"/>
    </row>
    <row r="190" spans="2:9" ht="12.75" x14ac:dyDescent="0.2">
      <c r="B190" s="14"/>
      <c r="I190" s="14"/>
    </row>
    <row r="191" spans="2:9" ht="12.75" x14ac:dyDescent="0.2">
      <c r="B191" s="14"/>
      <c r="I191" s="14"/>
    </row>
    <row r="192" spans="2:9" ht="12.75" x14ac:dyDescent="0.2">
      <c r="B192" s="14"/>
      <c r="I192" s="14"/>
    </row>
    <row r="193" spans="2:9" ht="12.75" x14ac:dyDescent="0.2">
      <c r="B193" s="14"/>
      <c r="I193" s="14"/>
    </row>
    <row r="194" spans="2:9" ht="12.75" x14ac:dyDescent="0.2">
      <c r="B194" s="14"/>
      <c r="I194" s="14"/>
    </row>
    <row r="195" spans="2:9" ht="12.75" x14ac:dyDescent="0.2">
      <c r="B195" s="14"/>
      <c r="I195" s="14"/>
    </row>
    <row r="196" spans="2:9" ht="12.75" x14ac:dyDescent="0.2">
      <c r="B196" s="14"/>
      <c r="I196" s="14"/>
    </row>
    <row r="197" spans="2:9" ht="12.75" x14ac:dyDescent="0.2">
      <c r="B197" s="14"/>
      <c r="I197" s="14"/>
    </row>
    <row r="198" spans="2:9" ht="12.75" x14ac:dyDescent="0.2">
      <c r="B198" s="14"/>
      <c r="I198" s="14"/>
    </row>
    <row r="199" spans="2:9" ht="12.75" x14ac:dyDescent="0.2">
      <c r="B199" s="14"/>
      <c r="I199" s="14"/>
    </row>
    <row r="200" spans="2:9" ht="12.75" x14ac:dyDescent="0.2">
      <c r="B200" s="14"/>
      <c r="I200" s="14"/>
    </row>
    <row r="201" spans="2:9" ht="12.75" x14ac:dyDescent="0.2">
      <c r="B201" s="14"/>
      <c r="I201" s="14"/>
    </row>
    <row r="202" spans="2:9" ht="12.75" x14ac:dyDescent="0.2">
      <c r="B202" s="14"/>
      <c r="I202" s="14"/>
    </row>
    <row r="203" spans="2:9" ht="12.75" x14ac:dyDescent="0.2">
      <c r="B203" s="14"/>
      <c r="I203" s="14"/>
    </row>
    <row r="204" spans="2:9" ht="12.75" x14ac:dyDescent="0.2">
      <c r="B204" s="14"/>
      <c r="I204" s="14"/>
    </row>
    <row r="205" spans="2:9" ht="12.75" x14ac:dyDescent="0.2">
      <c r="B205" s="14"/>
      <c r="I205" s="14"/>
    </row>
    <row r="206" spans="2:9" ht="12.75" x14ac:dyDescent="0.2">
      <c r="B206" s="14"/>
      <c r="I206" s="14"/>
    </row>
    <row r="207" spans="2:9" ht="12.75" x14ac:dyDescent="0.2">
      <c r="B207" s="14"/>
      <c r="I207" s="14"/>
    </row>
    <row r="208" spans="2:9" ht="12.75" x14ac:dyDescent="0.2">
      <c r="B208" s="14"/>
      <c r="I208" s="14"/>
    </row>
    <row r="209" spans="2:9" ht="12.75" x14ac:dyDescent="0.2">
      <c r="B209" s="14"/>
      <c r="I209" s="14"/>
    </row>
    <row r="210" spans="2:9" ht="12.75" x14ac:dyDescent="0.2">
      <c r="B210" s="14"/>
      <c r="I210" s="14"/>
    </row>
    <row r="211" spans="2:9" ht="12.75" x14ac:dyDescent="0.2">
      <c r="B211" s="14"/>
      <c r="I211" s="14"/>
    </row>
    <row r="212" spans="2:9" ht="12.75" x14ac:dyDescent="0.2">
      <c r="B212" s="14"/>
      <c r="I212" s="14"/>
    </row>
    <row r="213" spans="2:9" ht="12.75" x14ac:dyDescent="0.2">
      <c r="B213" s="14"/>
      <c r="I213" s="14"/>
    </row>
    <row r="214" spans="2:9" ht="12.75" x14ac:dyDescent="0.2">
      <c r="B214" s="14"/>
      <c r="I214" s="14"/>
    </row>
    <row r="215" spans="2:9" ht="12.75" x14ac:dyDescent="0.2">
      <c r="B215" s="14"/>
      <c r="I215" s="14"/>
    </row>
    <row r="216" spans="2:9" ht="12.75" x14ac:dyDescent="0.2">
      <c r="B216" s="14"/>
      <c r="I216" s="14"/>
    </row>
    <row r="217" spans="2:9" ht="12.75" x14ac:dyDescent="0.2">
      <c r="B217" s="14"/>
      <c r="I217" s="14"/>
    </row>
    <row r="218" spans="2:9" ht="12.75" x14ac:dyDescent="0.2">
      <c r="B218" s="14"/>
      <c r="I218" s="14"/>
    </row>
    <row r="219" spans="2:9" ht="12.75" x14ac:dyDescent="0.2">
      <c r="B219" s="14"/>
      <c r="I219" s="14"/>
    </row>
    <row r="220" spans="2:9" ht="12.75" x14ac:dyDescent="0.2">
      <c r="B220" s="14"/>
      <c r="I220" s="14"/>
    </row>
    <row r="221" spans="2:9" ht="12.75" x14ac:dyDescent="0.2">
      <c r="B221" s="14"/>
      <c r="I221" s="14"/>
    </row>
    <row r="222" spans="2:9" ht="12.75" x14ac:dyDescent="0.2">
      <c r="B222" s="14"/>
      <c r="I222" s="14"/>
    </row>
    <row r="223" spans="2:9" ht="12.75" x14ac:dyDescent="0.2">
      <c r="B223" s="14"/>
      <c r="I223" s="14"/>
    </row>
    <row r="224" spans="2:9" ht="12.75" x14ac:dyDescent="0.2">
      <c r="B224" s="14"/>
      <c r="I224" s="14"/>
    </row>
    <row r="225" spans="2:9" ht="12.75" x14ac:dyDescent="0.2">
      <c r="B225" s="14"/>
      <c r="I225" s="14"/>
    </row>
    <row r="226" spans="2:9" ht="12.75" x14ac:dyDescent="0.2">
      <c r="B226" s="14"/>
      <c r="I226" s="14"/>
    </row>
    <row r="227" spans="2:9" ht="12.75" x14ac:dyDescent="0.2">
      <c r="B227" s="14"/>
      <c r="I227" s="14"/>
    </row>
    <row r="228" spans="2:9" ht="12.75" x14ac:dyDescent="0.2">
      <c r="B228" s="14"/>
      <c r="I228" s="14"/>
    </row>
    <row r="229" spans="2:9" ht="12.75" x14ac:dyDescent="0.2">
      <c r="B229" s="14"/>
      <c r="I229" s="14"/>
    </row>
    <row r="230" spans="2:9" ht="12.75" x14ac:dyDescent="0.2">
      <c r="B230" s="14"/>
      <c r="I230" s="14"/>
    </row>
    <row r="231" spans="2:9" ht="12.75" x14ac:dyDescent="0.2">
      <c r="B231" s="14"/>
      <c r="I231" s="14"/>
    </row>
    <row r="232" spans="2:9" ht="12.75" x14ac:dyDescent="0.2">
      <c r="B232" s="14"/>
      <c r="I232" s="14"/>
    </row>
    <row r="233" spans="2:9" ht="12.75" x14ac:dyDescent="0.2">
      <c r="B233" s="14"/>
      <c r="I233" s="14"/>
    </row>
    <row r="234" spans="2:9" ht="12.75" x14ac:dyDescent="0.2">
      <c r="B234" s="14"/>
      <c r="I234" s="14"/>
    </row>
    <row r="235" spans="2:9" ht="12.75" x14ac:dyDescent="0.2">
      <c r="B235" s="14"/>
      <c r="I235" s="14"/>
    </row>
    <row r="236" spans="2:9" ht="12.75" x14ac:dyDescent="0.2">
      <c r="B236" s="14"/>
      <c r="I236" s="14"/>
    </row>
    <row r="237" spans="2:9" ht="12.75" x14ac:dyDescent="0.2">
      <c r="B237" s="14"/>
      <c r="I237" s="14"/>
    </row>
    <row r="238" spans="2:9" ht="12.75" x14ac:dyDescent="0.2">
      <c r="B238" s="14"/>
      <c r="I238" s="14"/>
    </row>
    <row r="239" spans="2:9" ht="12.75" x14ac:dyDescent="0.2">
      <c r="B239" s="14"/>
      <c r="I239" s="14"/>
    </row>
    <row r="240" spans="2:9" ht="12.75" x14ac:dyDescent="0.2">
      <c r="B240" s="14"/>
      <c r="I240" s="14"/>
    </row>
    <row r="241" spans="2:9" ht="12.75" x14ac:dyDescent="0.2">
      <c r="B241" s="14"/>
      <c r="I241" s="14"/>
    </row>
    <row r="242" spans="2:9" ht="12.75" x14ac:dyDescent="0.2">
      <c r="B242" s="14"/>
      <c r="I242" s="14"/>
    </row>
    <row r="243" spans="2:9" ht="12.75" x14ac:dyDescent="0.2">
      <c r="B243" s="14"/>
      <c r="I243" s="14"/>
    </row>
    <row r="244" spans="2:9" ht="12.75" x14ac:dyDescent="0.2">
      <c r="B244" s="14"/>
      <c r="I244" s="14"/>
    </row>
    <row r="245" spans="2:9" ht="12.75" x14ac:dyDescent="0.2">
      <c r="B245" s="14"/>
      <c r="I245" s="14"/>
    </row>
    <row r="246" spans="2:9" ht="12.75" x14ac:dyDescent="0.2">
      <c r="B246" s="14"/>
      <c r="I246" s="14"/>
    </row>
    <row r="247" spans="2:9" ht="12.75" x14ac:dyDescent="0.2">
      <c r="B247" s="14"/>
      <c r="I247" s="14"/>
    </row>
    <row r="248" spans="2:9" ht="12.75" x14ac:dyDescent="0.2">
      <c r="B248" s="14"/>
      <c r="I248" s="14"/>
    </row>
    <row r="249" spans="2:9" ht="12.75" x14ac:dyDescent="0.2">
      <c r="B249" s="14"/>
      <c r="I249" s="14"/>
    </row>
    <row r="250" spans="2:9" ht="12.75" x14ac:dyDescent="0.2">
      <c r="B250" s="14"/>
      <c r="I250" s="14"/>
    </row>
    <row r="251" spans="2:9" ht="12.75" x14ac:dyDescent="0.2">
      <c r="B251" s="14"/>
      <c r="I251" s="14"/>
    </row>
    <row r="252" spans="2:9" ht="12.75" x14ac:dyDescent="0.2">
      <c r="B252" s="14"/>
      <c r="I252" s="14"/>
    </row>
    <row r="253" spans="2:9" ht="12.75" x14ac:dyDescent="0.2">
      <c r="B253" s="14"/>
      <c r="I253" s="14"/>
    </row>
    <row r="254" spans="2:9" ht="12.75" x14ac:dyDescent="0.2">
      <c r="B254" s="14"/>
      <c r="I254" s="14"/>
    </row>
    <row r="255" spans="2:9" ht="12.75" x14ac:dyDescent="0.2">
      <c r="B255" s="14"/>
      <c r="I255" s="14"/>
    </row>
    <row r="256" spans="2:9" ht="12.75" x14ac:dyDescent="0.2">
      <c r="B256" s="14"/>
      <c r="I256" s="14"/>
    </row>
    <row r="257" spans="2:9" ht="12.75" x14ac:dyDescent="0.2">
      <c r="B257" s="14"/>
      <c r="I257" s="14"/>
    </row>
    <row r="258" spans="2:9" ht="12.75" x14ac:dyDescent="0.2">
      <c r="B258" s="14"/>
      <c r="I258" s="14"/>
    </row>
    <row r="259" spans="2:9" ht="12.75" x14ac:dyDescent="0.2">
      <c r="B259" s="14"/>
      <c r="I259" s="14"/>
    </row>
    <row r="260" spans="2:9" ht="12.75" x14ac:dyDescent="0.2">
      <c r="B260" s="14"/>
      <c r="I260" s="14"/>
    </row>
    <row r="261" spans="2:9" ht="12.75" x14ac:dyDescent="0.2">
      <c r="B261" s="14"/>
      <c r="I261" s="14"/>
    </row>
    <row r="262" spans="2:9" ht="12.75" x14ac:dyDescent="0.2">
      <c r="B262" s="14"/>
      <c r="I262" s="14"/>
    </row>
    <row r="263" spans="2:9" ht="12.75" x14ac:dyDescent="0.2">
      <c r="B263" s="14"/>
      <c r="I263" s="14"/>
    </row>
    <row r="264" spans="2:9" ht="12.75" x14ac:dyDescent="0.2">
      <c r="B264" s="14"/>
      <c r="I264" s="14"/>
    </row>
    <row r="265" spans="2:9" ht="12.75" x14ac:dyDescent="0.2">
      <c r="B265" s="14"/>
      <c r="I265" s="14"/>
    </row>
    <row r="266" spans="2:9" ht="12.75" x14ac:dyDescent="0.2">
      <c r="B266" s="14"/>
      <c r="I266" s="14"/>
    </row>
    <row r="267" spans="2:9" ht="12.75" x14ac:dyDescent="0.2">
      <c r="B267" s="14"/>
      <c r="I267" s="14"/>
    </row>
    <row r="268" spans="2:9" ht="12.75" x14ac:dyDescent="0.2">
      <c r="B268" s="14"/>
      <c r="I268" s="14"/>
    </row>
    <row r="269" spans="2:9" ht="12.75" x14ac:dyDescent="0.2">
      <c r="B269" s="14"/>
      <c r="I269" s="14"/>
    </row>
    <row r="270" spans="2:9" ht="12.75" x14ac:dyDescent="0.2">
      <c r="B270" s="14"/>
      <c r="I270" s="14"/>
    </row>
    <row r="271" spans="2:9" ht="12.75" x14ac:dyDescent="0.2">
      <c r="B271" s="14"/>
      <c r="I271" s="14"/>
    </row>
    <row r="272" spans="2:9" ht="12.75" x14ac:dyDescent="0.2">
      <c r="B272" s="14"/>
      <c r="I272" s="14"/>
    </row>
    <row r="273" spans="2:9" ht="12.75" x14ac:dyDescent="0.2">
      <c r="B273" s="14"/>
      <c r="I273" s="14"/>
    </row>
    <row r="274" spans="2:9" ht="12.75" x14ac:dyDescent="0.2">
      <c r="B274" s="14"/>
      <c r="I274" s="14"/>
    </row>
    <row r="275" spans="2:9" ht="12.75" x14ac:dyDescent="0.2">
      <c r="B275" s="14"/>
      <c r="I275" s="14"/>
    </row>
    <row r="276" spans="2:9" ht="12.75" x14ac:dyDescent="0.2">
      <c r="B276" s="14"/>
      <c r="I276" s="14"/>
    </row>
    <row r="277" spans="2:9" ht="12.75" x14ac:dyDescent="0.2">
      <c r="B277" s="14"/>
      <c r="I277" s="14"/>
    </row>
    <row r="278" spans="2:9" ht="12.75" x14ac:dyDescent="0.2">
      <c r="B278" s="14"/>
      <c r="I278" s="14"/>
    </row>
    <row r="279" spans="2:9" ht="12.75" x14ac:dyDescent="0.2">
      <c r="B279" s="14"/>
      <c r="I279" s="14"/>
    </row>
    <row r="280" spans="2:9" ht="12.75" x14ac:dyDescent="0.2">
      <c r="B280" s="14"/>
      <c r="I280" s="14"/>
    </row>
    <row r="281" spans="2:9" ht="12.75" x14ac:dyDescent="0.2">
      <c r="B281" s="14"/>
      <c r="I281" s="14"/>
    </row>
    <row r="282" spans="2:9" ht="12.75" x14ac:dyDescent="0.2">
      <c r="B282" s="14"/>
      <c r="I282" s="14"/>
    </row>
    <row r="283" spans="2:9" ht="12.75" x14ac:dyDescent="0.2">
      <c r="B283" s="14"/>
      <c r="I283" s="14"/>
    </row>
    <row r="284" spans="2:9" ht="12.75" x14ac:dyDescent="0.2">
      <c r="B284" s="14"/>
      <c r="I284" s="14"/>
    </row>
    <row r="285" spans="2:9" ht="12.75" x14ac:dyDescent="0.2">
      <c r="B285" s="14"/>
      <c r="I285" s="14"/>
    </row>
    <row r="286" spans="2:9" ht="12.75" x14ac:dyDescent="0.2">
      <c r="B286" s="14"/>
      <c r="I286" s="14"/>
    </row>
    <row r="287" spans="2:9" ht="12.75" x14ac:dyDescent="0.2">
      <c r="B287" s="14"/>
      <c r="I287" s="14"/>
    </row>
    <row r="288" spans="2:9" ht="12.75" x14ac:dyDescent="0.2">
      <c r="B288" s="14"/>
      <c r="I288" s="14"/>
    </row>
    <row r="289" spans="2:9" ht="12.75" x14ac:dyDescent="0.2">
      <c r="B289" s="14"/>
      <c r="I289" s="14"/>
    </row>
    <row r="290" spans="2:9" ht="12.75" x14ac:dyDescent="0.2">
      <c r="B290" s="14"/>
      <c r="I290" s="14"/>
    </row>
    <row r="291" spans="2:9" ht="12.75" x14ac:dyDescent="0.2">
      <c r="B291" s="14"/>
      <c r="I291" s="14"/>
    </row>
    <row r="292" spans="2:9" ht="12.75" x14ac:dyDescent="0.2">
      <c r="B292" s="14"/>
      <c r="I292" s="14"/>
    </row>
    <row r="293" spans="2:9" ht="12.75" x14ac:dyDescent="0.2">
      <c r="B293" s="14"/>
      <c r="I293" s="14"/>
    </row>
    <row r="294" spans="2:9" ht="12.75" x14ac:dyDescent="0.2">
      <c r="B294" s="14"/>
      <c r="I294" s="14"/>
    </row>
    <row r="295" spans="2:9" ht="12.75" x14ac:dyDescent="0.2">
      <c r="B295" s="14"/>
      <c r="I295" s="14"/>
    </row>
    <row r="296" spans="2:9" ht="12.75" x14ac:dyDescent="0.2">
      <c r="B296" s="14"/>
      <c r="I296" s="14"/>
    </row>
    <row r="297" spans="2:9" ht="12.75" x14ac:dyDescent="0.2">
      <c r="B297" s="14"/>
      <c r="I297" s="14"/>
    </row>
    <row r="298" spans="2:9" ht="12.75" x14ac:dyDescent="0.2">
      <c r="B298" s="14"/>
      <c r="I298" s="14"/>
    </row>
    <row r="299" spans="2:9" ht="12.75" x14ac:dyDescent="0.2">
      <c r="B299" s="14"/>
      <c r="I299" s="14"/>
    </row>
    <row r="300" spans="2:9" ht="12.75" x14ac:dyDescent="0.2">
      <c r="B300" s="14"/>
      <c r="I300" s="14"/>
    </row>
    <row r="301" spans="2:9" ht="12.75" x14ac:dyDescent="0.2">
      <c r="B301" s="14"/>
      <c r="I301" s="14"/>
    </row>
    <row r="302" spans="2:9" ht="12.75" x14ac:dyDescent="0.2">
      <c r="B302" s="14"/>
      <c r="I302" s="14"/>
    </row>
    <row r="303" spans="2:9" ht="12.75" x14ac:dyDescent="0.2">
      <c r="B303" s="14"/>
      <c r="I303" s="14"/>
    </row>
    <row r="304" spans="2:9" ht="12.75" x14ac:dyDescent="0.2">
      <c r="B304" s="14"/>
      <c r="I304" s="14"/>
    </row>
    <row r="305" spans="2:9" ht="12.75" x14ac:dyDescent="0.2">
      <c r="B305" s="14"/>
      <c r="I305" s="14"/>
    </row>
    <row r="306" spans="2:9" ht="12.75" x14ac:dyDescent="0.2">
      <c r="B306" s="14"/>
      <c r="I306" s="14"/>
    </row>
    <row r="307" spans="2:9" ht="12.75" x14ac:dyDescent="0.2">
      <c r="B307" s="14"/>
      <c r="I307" s="14"/>
    </row>
    <row r="308" spans="2:9" ht="12.75" x14ac:dyDescent="0.2">
      <c r="B308" s="14"/>
      <c r="I308" s="14"/>
    </row>
    <row r="309" spans="2:9" ht="12.75" x14ac:dyDescent="0.2">
      <c r="B309" s="14"/>
      <c r="I309" s="14"/>
    </row>
    <row r="310" spans="2:9" ht="12.75" x14ac:dyDescent="0.2">
      <c r="B310" s="14"/>
      <c r="I310" s="14"/>
    </row>
    <row r="311" spans="2:9" ht="12.75" x14ac:dyDescent="0.2">
      <c r="B311" s="14"/>
      <c r="I311" s="14"/>
    </row>
    <row r="312" spans="2:9" ht="12.75" x14ac:dyDescent="0.2">
      <c r="B312" s="14"/>
      <c r="I312" s="14"/>
    </row>
    <row r="313" spans="2:9" ht="12.75" x14ac:dyDescent="0.2">
      <c r="B313" s="14"/>
      <c r="I313" s="14"/>
    </row>
    <row r="314" spans="2:9" ht="12.75" x14ac:dyDescent="0.2">
      <c r="B314" s="14"/>
      <c r="I314" s="14"/>
    </row>
    <row r="315" spans="2:9" ht="12.75" x14ac:dyDescent="0.2">
      <c r="B315" s="14"/>
      <c r="I315" s="14"/>
    </row>
    <row r="316" spans="2:9" ht="12.75" x14ac:dyDescent="0.2">
      <c r="B316" s="14"/>
      <c r="I316" s="14"/>
    </row>
    <row r="317" spans="2:9" ht="12.75" x14ac:dyDescent="0.2">
      <c r="B317" s="14"/>
      <c r="I317" s="14"/>
    </row>
    <row r="318" spans="2:9" ht="12.75" x14ac:dyDescent="0.2">
      <c r="B318" s="14"/>
      <c r="I318" s="14"/>
    </row>
    <row r="319" spans="2:9" ht="12.75" x14ac:dyDescent="0.2">
      <c r="B319" s="14"/>
      <c r="I319" s="14"/>
    </row>
    <row r="320" spans="2:9" ht="12.75" x14ac:dyDescent="0.2">
      <c r="B320" s="14"/>
      <c r="I320" s="14"/>
    </row>
    <row r="321" spans="2:9" ht="12.75" x14ac:dyDescent="0.2">
      <c r="B321" s="14"/>
      <c r="I321" s="14"/>
    </row>
    <row r="322" spans="2:9" ht="12.75" x14ac:dyDescent="0.2">
      <c r="B322" s="14"/>
      <c r="I322" s="14"/>
    </row>
    <row r="323" spans="2:9" ht="12.75" x14ac:dyDescent="0.2">
      <c r="B323" s="14"/>
      <c r="I323" s="14"/>
    </row>
    <row r="324" spans="2:9" ht="12.75" x14ac:dyDescent="0.2">
      <c r="B324" s="14"/>
      <c r="I324" s="14"/>
    </row>
    <row r="325" spans="2:9" ht="12.75" x14ac:dyDescent="0.2">
      <c r="B325" s="14"/>
      <c r="I325" s="14"/>
    </row>
    <row r="326" spans="2:9" ht="12.75" x14ac:dyDescent="0.2">
      <c r="B326" s="14"/>
      <c r="I326" s="14"/>
    </row>
    <row r="327" spans="2:9" ht="12.75" x14ac:dyDescent="0.2">
      <c r="B327" s="14"/>
      <c r="I327" s="14"/>
    </row>
    <row r="328" spans="2:9" ht="12.75" x14ac:dyDescent="0.2">
      <c r="B328" s="14"/>
      <c r="I328" s="14"/>
    </row>
    <row r="329" spans="2:9" ht="12.75" x14ac:dyDescent="0.2">
      <c r="B329" s="14"/>
      <c r="I329" s="14"/>
    </row>
    <row r="330" spans="2:9" ht="12.75" x14ac:dyDescent="0.2">
      <c r="B330" s="14"/>
      <c r="I330" s="14"/>
    </row>
    <row r="331" spans="2:9" ht="12.75" x14ac:dyDescent="0.2">
      <c r="B331" s="14"/>
      <c r="I331" s="14"/>
    </row>
    <row r="332" spans="2:9" ht="12.75" x14ac:dyDescent="0.2">
      <c r="B332" s="14"/>
      <c r="I332" s="14"/>
    </row>
    <row r="333" spans="2:9" ht="12.75" x14ac:dyDescent="0.2">
      <c r="B333" s="14"/>
      <c r="I333" s="14"/>
    </row>
    <row r="334" spans="2:9" ht="12.75" x14ac:dyDescent="0.2">
      <c r="B334" s="14"/>
      <c r="I334" s="14"/>
    </row>
    <row r="335" spans="2:9" ht="12.75" x14ac:dyDescent="0.2">
      <c r="B335" s="14"/>
      <c r="I335" s="14"/>
    </row>
    <row r="336" spans="2:9" ht="12.75" x14ac:dyDescent="0.2">
      <c r="B336" s="14"/>
      <c r="I336" s="14"/>
    </row>
    <row r="337" spans="2:9" ht="12.75" x14ac:dyDescent="0.2">
      <c r="B337" s="14"/>
      <c r="I337" s="14"/>
    </row>
    <row r="338" spans="2:9" ht="12.75" x14ac:dyDescent="0.2">
      <c r="B338" s="14"/>
      <c r="I338" s="14"/>
    </row>
    <row r="339" spans="2:9" ht="12.75" x14ac:dyDescent="0.2">
      <c r="B339" s="14"/>
      <c r="I339" s="14"/>
    </row>
    <row r="340" spans="2:9" ht="12.75" x14ac:dyDescent="0.2">
      <c r="B340" s="14"/>
      <c r="I340" s="14"/>
    </row>
    <row r="341" spans="2:9" ht="12.75" x14ac:dyDescent="0.2">
      <c r="B341" s="14"/>
      <c r="I341" s="14"/>
    </row>
    <row r="342" spans="2:9" ht="12.75" x14ac:dyDescent="0.2">
      <c r="B342" s="14"/>
      <c r="I342" s="14"/>
    </row>
    <row r="343" spans="2:9" ht="12.75" x14ac:dyDescent="0.2">
      <c r="B343" s="14"/>
      <c r="I343" s="14"/>
    </row>
    <row r="344" spans="2:9" ht="12.75" x14ac:dyDescent="0.2">
      <c r="B344" s="14"/>
      <c r="I344" s="14"/>
    </row>
    <row r="345" spans="2:9" ht="12.75" x14ac:dyDescent="0.2">
      <c r="B345" s="14"/>
      <c r="I345" s="14"/>
    </row>
    <row r="346" spans="2:9" ht="12.75" x14ac:dyDescent="0.2">
      <c r="B346" s="14"/>
      <c r="I346" s="14"/>
    </row>
    <row r="347" spans="2:9" ht="12.75" x14ac:dyDescent="0.2">
      <c r="B347" s="14"/>
      <c r="I347" s="14"/>
    </row>
    <row r="348" spans="2:9" ht="12.75" x14ac:dyDescent="0.2">
      <c r="B348" s="14"/>
      <c r="I348" s="14"/>
    </row>
    <row r="349" spans="2:9" ht="12.75" x14ac:dyDescent="0.2">
      <c r="B349" s="14"/>
      <c r="I349" s="14"/>
    </row>
    <row r="350" spans="2:9" ht="12.75" x14ac:dyDescent="0.2">
      <c r="B350" s="14"/>
      <c r="I350" s="14"/>
    </row>
    <row r="351" spans="2:9" ht="12.75" x14ac:dyDescent="0.2">
      <c r="B351" s="14"/>
      <c r="I351" s="14"/>
    </row>
    <row r="352" spans="2:9" ht="12.75" x14ac:dyDescent="0.2">
      <c r="B352" s="14"/>
      <c r="I352" s="14"/>
    </row>
    <row r="353" spans="2:9" ht="12.75" x14ac:dyDescent="0.2">
      <c r="B353" s="14"/>
      <c r="I353" s="14"/>
    </row>
    <row r="354" spans="2:9" ht="12.75" x14ac:dyDescent="0.2">
      <c r="B354" s="14"/>
      <c r="I354" s="14"/>
    </row>
    <row r="355" spans="2:9" ht="12.75" x14ac:dyDescent="0.2">
      <c r="B355" s="14"/>
      <c r="I355" s="14"/>
    </row>
    <row r="356" spans="2:9" ht="12.75" x14ac:dyDescent="0.2">
      <c r="B356" s="14"/>
      <c r="I356" s="14"/>
    </row>
    <row r="357" spans="2:9" ht="12.75" x14ac:dyDescent="0.2">
      <c r="B357" s="14"/>
      <c r="I357" s="14"/>
    </row>
    <row r="358" spans="2:9" ht="12.75" x14ac:dyDescent="0.2">
      <c r="B358" s="14"/>
      <c r="I358" s="14"/>
    </row>
    <row r="359" spans="2:9" ht="12.75" x14ac:dyDescent="0.2">
      <c r="B359" s="14"/>
      <c r="I359" s="14"/>
    </row>
    <row r="360" spans="2:9" ht="12.75" x14ac:dyDescent="0.2">
      <c r="B360" s="14"/>
      <c r="I360" s="14"/>
    </row>
    <row r="361" spans="2:9" ht="12.75" x14ac:dyDescent="0.2">
      <c r="B361" s="14"/>
      <c r="I361" s="14"/>
    </row>
    <row r="362" spans="2:9" ht="12.75" x14ac:dyDescent="0.2">
      <c r="B362" s="14"/>
      <c r="I362" s="14"/>
    </row>
    <row r="363" spans="2:9" ht="12.75" x14ac:dyDescent="0.2">
      <c r="B363" s="14"/>
      <c r="I363" s="14"/>
    </row>
    <row r="364" spans="2:9" ht="12.75" x14ac:dyDescent="0.2">
      <c r="B364" s="14"/>
      <c r="I364" s="14"/>
    </row>
    <row r="365" spans="2:9" ht="12.75" x14ac:dyDescent="0.2">
      <c r="B365" s="14"/>
      <c r="I365" s="14"/>
    </row>
    <row r="366" spans="2:9" ht="12.75" x14ac:dyDescent="0.2">
      <c r="B366" s="14"/>
      <c r="I366" s="14"/>
    </row>
    <row r="367" spans="2:9" ht="12.75" x14ac:dyDescent="0.2">
      <c r="B367" s="14"/>
      <c r="I367" s="14"/>
    </row>
    <row r="368" spans="2:9" ht="12.75" x14ac:dyDescent="0.2">
      <c r="B368" s="14"/>
      <c r="I368" s="14"/>
    </row>
    <row r="369" spans="2:9" ht="12.75" x14ac:dyDescent="0.2">
      <c r="B369" s="14"/>
      <c r="I369" s="14"/>
    </row>
    <row r="370" spans="2:9" ht="12.75" x14ac:dyDescent="0.2">
      <c r="B370" s="14"/>
      <c r="I370" s="14"/>
    </row>
    <row r="371" spans="2:9" ht="12.75" x14ac:dyDescent="0.2">
      <c r="B371" s="14"/>
      <c r="I371" s="14"/>
    </row>
    <row r="372" spans="2:9" ht="12.75" x14ac:dyDescent="0.2">
      <c r="B372" s="14"/>
      <c r="I372" s="14"/>
    </row>
    <row r="373" spans="2:9" ht="12.75" x14ac:dyDescent="0.2">
      <c r="B373" s="14"/>
      <c r="I373" s="14"/>
    </row>
    <row r="374" spans="2:9" ht="12.75" x14ac:dyDescent="0.2">
      <c r="B374" s="14"/>
      <c r="I374" s="14"/>
    </row>
    <row r="375" spans="2:9" ht="12.75" x14ac:dyDescent="0.2">
      <c r="B375" s="14"/>
      <c r="I375" s="14"/>
    </row>
    <row r="376" spans="2:9" ht="12.75" x14ac:dyDescent="0.2">
      <c r="B376" s="14"/>
      <c r="I376" s="14"/>
    </row>
    <row r="377" spans="2:9" ht="12.75" x14ac:dyDescent="0.2">
      <c r="B377" s="14"/>
      <c r="I377" s="14"/>
    </row>
    <row r="378" spans="2:9" ht="12.75" x14ac:dyDescent="0.2">
      <c r="B378" s="14"/>
      <c r="I378" s="14"/>
    </row>
    <row r="379" spans="2:9" ht="12.75" x14ac:dyDescent="0.2">
      <c r="B379" s="14"/>
      <c r="I379" s="14"/>
    </row>
    <row r="380" spans="2:9" ht="12.75" x14ac:dyDescent="0.2">
      <c r="B380" s="14"/>
      <c r="I380" s="14"/>
    </row>
    <row r="381" spans="2:9" ht="12.75" x14ac:dyDescent="0.2">
      <c r="B381" s="14"/>
      <c r="I381" s="14"/>
    </row>
    <row r="382" spans="2:9" ht="12.75" x14ac:dyDescent="0.2">
      <c r="B382" s="14"/>
      <c r="I382" s="14"/>
    </row>
    <row r="383" spans="2:9" ht="12.75" x14ac:dyDescent="0.2">
      <c r="B383" s="14"/>
      <c r="I383" s="14"/>
    </row>
    <row r="384" spans="2:9" ht="12.75" x14ac:dyDescent="0.2">
      <c r="B384" s="14"/>
      <c r="I384" s="14"/>
    </row>
    <row r="385" spans="2:9" ht="12.75" x14ac:dyDescent="0.2">
      <c r="B385" s="14"/>
      <c r="I385" s="14"/>
    </row>
    <row r="386" spans="2:9" ht="12.75" x14ac:dyDescent="0.2">
      <c r="B386" s="14"/>
      <c r="I386" s="14"/>
    </row>
    <row r="387" spans="2:9" ht="12.75" x14ac:dyDescent="0.2">
      <c r="B387" s="14"/>
      <c r="I387" s="14"/>
    </row>
    <row r="388" spans="2:9" ht="12.75" x14ac:dyDescent="0.2">
      <c r="B388" s="14"/>
      <c r="I388" s="14"/>
    </row>
    <row r="389" spans="2:9" ht="12.75" x14ac:dyDescent="0.2">
      <c r="B389" s="14"/>
      <c r="I389" s="14"/>
    </row>
    <row r="390" spans="2:9" ht="12.75" x14ac:dyDescent="0.2">
      <c r="B390" s="14"/>
      <c r="I390" s="14"/>
    </row>
    <row r="391" spans="2:9" ht="12.75" x14ac:dyDescent="0.2">
      <c r="B391" s="14"/>
      <c r="I391" s="14"/>
    </row>
    <row r="392" spans="2:9" ht="12.75" x14ac:dyDescent="0.2">
      <c r="B392" s="14"/>
      <c r="I392" s="14"/>
    </row>
    <row r="393" spans="2:9" ht="12.75" x14ac:dyDescent="0.2">
      <c r="B393" s="14"/>
      <c r="I393" s="14"/>
    </row>
    <row r="394" spans="2:9" ht="12.75" x14ac:dyDescent="0.2">
      <c r="B394" s="14"/>
      <c r="I394" s="14"/>
    </row>
    <row r="395" spans="2:9" ht="12.75" x14ac:dyDescent="0.2">
      <c r="B395" s="14"/>
      <c r="I395" s="14"/>
    </row>
    <row r="396" spans="2:9" ht="12.75" x14ac:dyDescent="0.2">
      <c r="B396" s="14"/>
      <c r="I396" s="14"/>
    </row>
    <row r="397" spans="2:9" ht="12.75" x14ac:dyDescent="0.2">
      <c r="B397" s="14"/>
      <c r="I397" s="14"/>
    </row>
    <row r="398" spans="2:9" ht="12.75" x14ac:dyDescent="0.2">
      <c r="B398" s="14"/>
      <c r="I398" s="14"/>
    </row>
    <row r="399" spans="2:9" ht="12.75" x14ac:dyDescent="0.2">
      <c r="B399" s="14"/>
      <c r="I399" s="14"/>
    </row>
    <row r="400" spans="2:9" ht="12.75" x14ac:dyDescent="0.2">
      <c r="B400" s="14"/>
      <c r="I400" s="14"/>
    </row>
    <row r="401" spans="2:9" ht="12.75" x14ac:dyDescent="0.2">
      <c r="B401" s="14"/>
      <c r="I401" s="14"/>
    </row>
    <row r="402" spans="2:9" ht="12.75" x14ac:dyDescent="0.2">
      <c r="B402" s="14"/>
      <c r="I402" s="14"/>
    </row>
    <row r="403" spans="2:9" ht="12.75" x14ac:dyDescent="0.2">
      <c r="B403" s="14"/>
      <c r="I403" s="14"/>
    </row>
    <row r="404" spans="2:9" ht="12.75" x14ac:dyDescent="0.2">
      <c r="B404" s="14"/>
      <c r="I404" s="14"/>
    </row>
    <row r="405" spans="2:9" ht="12.75" x14ac:dyDescent="0.2">
      <c r="B405" s="14"/>
      <c r="I405" s="14"/>
    </row>
    <row r="406" spans="2:9" ht="12.75" x14ac:dyDescent="0.2">
      <c r="B406" s="14"/>
      <c r="I406" s="14"/>
    </row>
    <row r="407" spans="2:9" ht="12.75" x14ac:dyDescent="0.2">
      <c r="B407" s="14"/>
      <c r="I407" s="14"/>
    </row>
    <row r="408" spans="2:9" ht="12.75" x14ac:dyDescent="0.2">
      <c r="B408" s="14"/>
      <c r="I408" s="14"/>
    </row>
    <row r="409" spans="2:9" ht="12.75" x14ac:dyDescent="0.2">
      <c r="B409" s="14"/>
      <c r="I409" s="14"/>
    </row>
    <row r="410" spans="2:9" ht="12.75" x14ac:dyDescent="0.2">
      <c r="B410" s="14"/>
      <c r="I410" s="14"/>
    </row>
    <row r="411" spans="2:9" ht="12.75" x14ac:dyDescent="0.2">
      <c r="B411" s="14"/>
      <c r="I411" s="14"/>
    </row>
    <row r="412" spans="2:9" ht="12.75" x14ac:dyDescent="0.2">
      <c r="B412" s="14"/>
      <c r="I412" s="14"/>
    </row>
    <row r="413" spans="2:9" ht="12.75" x14ac:dyDescent="0.2">
      <c r="B413" s="14"/>
      <c r="I413" s="14"/>
    </row>
    <row r="414" spans="2:9" ht="12.75" x14ac:dyDescent="0.2">
      <c r="B414" s="14"/>
      <c r="I414" s="14"/>
    </row>
    <row r="415" spans="2:9" ht="12.75" x14ac:dyDescent="0.2">
      <c r="B415" s="14"/>
      <c r="I415" s="14"/>
    </row>
    <row r="416" spans="2:9" ht="12.75" x14ac:dyDescent="0.2">
      <c r="B416" s="14"/>
      <c r="I416" s="14"/>
    </row>
    <row r="417" spans="2:9" ht="12.75" x14ac:dyDescent="0.2">
      <c r="B417" s="14"/>
      <c r="I417" s="14"/>
    </row>
    <row r="418" spans="2:9" ht="12.75" x14ac:dyDescent="0.2">
      <c r="B418" s="14"/>
      <c r="I418" s="14"/>
    </row>
    <row r="419" spans="2:9" ht="12.75" x14ac:dyDescent="0.2">
      <c r="B419" s="14"/>
      <c r="I419" s="14"/>
    </row>
    <row r="420" spans="2:9" ht="12.75" x14ac:dyDescent="0.2">
      <c r="B420" s="14"/>
      <c r="I420" s="14"/>
    </row>
    <row r="421" spans="2:9" ht="12.75" x14ac:dyDescent="0.2">
      <c r="B421" s="14"/>
      <c r="I421" s="14"/>
    </row>
    <row r="422" spans="2:9" ht="12.75" x14ac:dyDescent="0.2">
      <c r="B422" s="14"/>
      <c r="I422" s="14"/>
    </row>
    <row r="423" spans="2:9" ht="12.75" x14ac:dyDescent="0.2">
      <c r="B423" s="14"/>
      <c r="I423" s="14"/>
    </row>
    <row r="424" spans="2:9" ht="12.75" x14ac:dyDescent="0.2">
      <c r="B424" s="14"/>
      <c r="I424" s="14"/>
    </row>
    <row r="425" spans="2:9" ht="12.75" x14ac:dyDescent="0.2">
      <c r="B425" s="14"/>
      <c r="I425" s="14"/>
    </row>
    <row r="426" spans="2:9" ht="12.75" x14ac:dyDescent="0.2">
      <c r="B426" s="14"/>
      <c r="I426" s="14"/>
    </row>
    <row r="427" spans="2:9" ht="12.75" x14ac:dyDescent="0.2">
      <c r="B427" s="14"/>
      <c r="I427" s="14"/>
    </row>
    <row r="428" spans="2:9" ht="12.75" x14ac:dyDescent="0.2">
      <c r="B428" s="14"/>
      <c r="I428" s="14"/>
    </row>
    <row r="429" spans="2:9" ht="12.75" x14ac:dyDescent="0.2">
      <c r="B429" s="14"/>
      <c r="I429" s="14"/>
    </row>
    <row r="430" spans="2:9" ht="12.75" x14ac:dyDescent="0.2">
      <c r="B430" s="14"/>
      <c r="I430" s="14"/>
    </row>
    <row r="431" spans="2:9" ht="12.75" x14ac:dyDescent="0.2">
      <c r="B431" s="14"/>
      <c r="I431" s="14"/>
    </row>
    <row r="432" spans="2:9" ht="12.75" x14ac:dyDescent="0.2">
      <c r="B432" s="14"/>
      <c r="I432" s="14"/>
    </row>
    <row r="433" spans="2:9" ht="12.75" x14ac:dyDescent="0.2">
      <c r="B433" s="14"/>
      <c r="I433" s="14"/>
    </row>
    <row r="434" spans="2:9" ht="12.75" x14ac:dyDescent="0.2">
      <c r="B434" s="14"/>
      <c r="I434" s="14"/>
    </row>
    <row r="435" spans="2:9" ht="12.75" x14ac:dyDescent="0.2">
      <c r="B435" s="14"/>
      <c r="I435" s="14"/>
    </row>
    <row r="436" spans="2:9" ht="12.75" x14ac:dyDescent="0.2">
      <c r="B436" s="14"/>
      <c r="I436" s="14"/>
    </row>
    <row r="437" spans="2:9" ht="12.75" x14ac:dyDescent="0.2">
      <c r="B437" s="14"/>
      <c r="I437" s="14"/>
    </row>
    <row r="438" spans="2:9" ht="12.75" x14ac:dyDescent="0.2">
      <c r="B438" s="14"/>
      <c r="I438" s="14"/>
    </row>
    <row r="439" spans="2:9" ht="12.75" x14ac:dyDescent="0.2">
      <c r="B439" s="14"/>
      <c r="I439" s="14"/>
    </row>
    <row r="440" spans="2:9" ht="12.75" x14ac:dyDescent="0.2">
      <c r="B440" s="14"/>
      <c r="I440" s="14"/>
    </row>
    <row r="441" spans="2:9" ht="12.75" x14ac:dyDescent="0.2">
      <c r="B441" s="14"/>
      <c r="I441" s="14"/>
    </row>
    <row r="442" spans="2:9" ht="12.75" x14ac:dyDescent="0.2">
      <c r="B442" s="14"/>
      <c r="I442" s="14"/>
    </row>
    <row r="443" spans="2:9" ht="12.75" x14ac:dyDescent="0.2">
      <c r="B443" s="14"/>
      <c r="I443" s="14"/>
    </row>
    <row r="444" spans="2:9" ht="12.75" x14ac:dyDescent="0.2">
      <c r="B444" s="14"/>
      <c r="I444" s="14"/>
    </row>
    <row r="445" spans="2:9" ht="12.75" x14ac:dyDescent="0.2">
      <c r="B445" s="14"/>
      <c r="I445" s="14"/>
    </row>
    <row r="446" spans="2:9" ht="12.75" x14ac:dyDescent="0.2">
      <c r="B446" s="14"/>
      <c r="I446" s="14"/>
    </row>
    <row r="447" spans="2:9" ht="12.75" x14ac:dyDescent="0.2">
      <c r="B447" s="14"/>
      <c r="I447" s="14"/>
    </row>
    <row r="448" spans="2:9" ht="12.75" x14ac:dyDescent="0.2">
      <c r="B448" s="14"/>
      <c r="I448" s="14"/>
    </row>
    <row r="449" spans="2:9" ht="12.75" x14ac:dyDescent="0.2">
      <c r="B449" s="14"/>
      <c r="I449" s="14"/>
    </row>
    <row r="450" spans="2:9" ht="12.75" x14ac:dyDescent="0.2">
      <c r="B450" s="14"/>
      <c r="I450" s="14"/>
    </row>
    <row r="451" spans="2:9" ht="12.75" x14ac:dyDescent="0.2">
      <c r="B451" s="14"/>
      <c r="I451" s="14"/>
    </row>
    <row r="452" spans="2:9" ht="12.75" x14ac:dyDescent="0.2">
      <c r="B452" s="14"/>
      <c r="I452" s="14"/>
    </row>
    <row r="453" spans="2:9" ht="12.75" x14ac:dyDescent="0.2">
      <c r="B453" s="14"/>
      <c r="I453" s="14"/>
    </row>
    <row r="454" spans="2:9" ht="12.75" x14ac:dyDescent="0.2">
      <c r="B454" s="14"/>
      <c r="I454" s="14"/>
    </row>
    <row r="455" spans="2:9" ht="12.75" x14ac:dyDescent="0.2">
      <c r="B455" s="14"/>
      <c r="I455" s="14"/>
    </row>
    <row r="456" spans="2:9" ht="12.75" x14ac:dyDescent="0.2">
      <c r="B456" s="14"/>
      <c r="I456" s="14"/>
    </row>
    <row r="457" spans="2:9" ht="12.75" x14ac:dyDescent="0.2">
      <c r="B457" s="14"/>
      <c r="I457" s="14"/>
    </row>
    <row r="458" spans="2:9" ht="12.75" x14ac:dyDescent="0.2">
      <c r="B458" s="14"/>
      <c r="I458" s="14"/>
    </row>
    <row r="459" spans="2:9" ht="12.75" x14ac:dyDescent="0.2">
      <c r="B459" s="14"/>
      <c r="I459" s="14"/>
    </row>
    <row r="460" spans="2:9" ht="12.75" x14ac:dyDescent="0.2">
      <c r="B460" s="14"/>
      <c r="I460" s="14"/>
    </row>
    <row r="461" spans="2:9" ht="12.75" x14ac:dyDescent="0.2">
      <c r="B461" s="14"/>
      <c r="I461" s="14"/>
    </row>
    <row r="462" spans="2:9" ht="12.75" x14ac:dyDescent="0.2">
      <c r="B462" s="14"/>
      <c r="I462" s="14"/>
    </row>
    <row r="463" spans="2:9" ht="12.75" x14ac:dyDescent="0.2">
      <c r="B463" s="14"/>
      <c r="I463" s="14"/>
    </row>
    <row r="464" spans="2:9" ht="12.75" x14ac:dyDescent="0.2">
      <c r="B464" s="14"/>
      <c r="I464" s="14"/>
    </row>
    <row r="465" spans="2:9" ht="12.75" x14ac:dyDescent="0.2">
      <c r="B465" s="14"/>
      <c r="I465" s="14"/>
    </row>
    <row r="466" spans="2:9" ht="12.75" x14ac:dyDescent="0.2">
      <c r="B466" s="14"/>
      <c r="I466" s="14"/>
    </row>
    <row r="467" spans="2:9" ht="12.75" x14ac:dyDescent="0.2">
      <c r="B467" s="14"/>
      <c r="I467" s="14"/>
    </row>
    <row r="468" spans="2:9" ht="12.75" x14ac:dyDescent="0.2">
      <c r="B468" s="14"/>
      <c r="I468" s="14"/>
    </row>
    <row r="469" spans="2:9" ht="12.75" x14ac:dyDescent="0.2">
      <c r="B469" s="14"/>
      <c r="I469" s="14"/>
    </row>
    <row r="470" spans="2:9" ht="12.75" x14ac:dyDescent="0.2">
      <c r="B470" s="14"/>
      <c r="I470" s="14"/>
    </row>
    <row r="471" spans="2:9" ht="12.75" x14ac:dyDescent="0.2">
      <c r="B471" s="14"/>
      <c r="I471" s="14"/>
    </row>
    <row r="472" spans="2:9" ht="12.75" x14ac:dyDescent="0.2">
      <c r="B472" s="14"/>
      <c r="I472" s="14"/>
    </row>
    <row r="473" spans="2:9" ht="12.75" x14ac:dyDescent="0.2">
      <c r="B473" s="14"/>
      <c r="I473" s="14"/>
    </row>
    <row r="474" spans="2:9" ht="12.75" x14ac:dyDescent="0.2">
      <c r="B474" s="14"/>
      <c r="I474" s="14"/>
    </row>
    <row r="475" spans="2:9" ht="12.75" x14ac:dyDescent="0.2">
      <c r="B475" s="14"/>
      <c r="I475" s="14"/>
    </row>
    <row r="476" spans="2:9" ht="12.75" x14ac:dyDescent="0.2">
      <c r="B476" s="14"/>
      <c r="I476" s="14"/>
    </row>
    <row r="477" spans="2:9" ht="12.75" x14ac:dyDescent="0.2">
      <c r="B477" s="14"/>
      <c r="I477" s="14"/>
    </row>
    <row r="478" spans="2:9" ht="12.75" x14ac:dyDescent="0.2">
      <c r="B478" s="14"/>
      <c r="I478" s="14"/>
    </row>
    <row r="479" spans="2:9" ht="12.75" x14ac:dyDescent="0.2">
      <c r="B479" s="14"/>
      <c r="I479" s="14"/>
    </row>
    <row r="480" spans="2:9" ht="12.75" x14ac:dyDescent="0.2">
      <c r="B480" s="14"/>
      <c r="I480" s="14"/>
    </row>
    <row r="481" spans="2:9" ht="12.75" x14ac:dyDescent="0.2">
      <c r="B481" s="14"/>
      <c r="I481" s="14"/>
    </row>
    <row r="482" spans="2:9" ht="12.75" x14ac:dyDescent="0.2">
      <c r="B482" s="14"/>
      <c r="I482" s="14"/>
    </row>
    <row r="483" spans="2:9" ht="12.75" x14ac:dyDescent="0.2">
      <c r="B483" s="14"/>
      <c r="I483" s="14"/>
    </row>
    <row r="484" spans="2:9" ht="12.75" x14ac:dyDescent="0.2">
      <c r="B484" s="14"/>
      <c r="I484" s="14"/>
    </row>
    <row r="485" spans="2:9" ht="12.75" x14ac:dyDescent="0.2">
      <c r="B485" s="14"/>
      <c r="I485" s="14"/>
    </row>
    <row r="486" spans="2:9" ht="12.75" x14ac:dyDescent="0.2">
      <c r="B486" s="14"/>
      <c r="I486" s="14"/>
    </row>
    <row r="487" spans="2:9" ht="12.75" x14ac:dyDescent="0.2">
      <c r="B487" s="14"/>
      <c r="I487" s="14"/>
    </row>
    <row r="488" spans="2:9" ht="12.75" x14ac:dyDescent="0.2">
      <c r="B488" s="14"/>
      <c r="I488" s="14"/>
    </row>
    <row r="489" spans="2:9" ht="12.75" x14ac:dyDescent="0.2">
      <c r="B489" s="14"/>
      <c r="I489" s="14"/>
    </row>
    <row r="490" spans="2:9" ht="12.75" x14ac:dyDescent="0.2">
      <c r="B490" s="14"/>
      <c r="I490" s="14"/>
    </row>
    <row r="491" spans="2:9" ht="12.75" x14ac:dyDescent="0.2">
      <c r="B491" s="14"/>
      <c r="I491" s="14"/>
    </row>
    <row r="492" spans="2:9" ht="12.75" x14ac:dyDescent="0.2">
      <c r="B492" s="14"/>
      <c r="I492" s="14"/>
    </row>
    <row r="493" spans="2:9" ht="12.75" x14ac:dyDescent="0.2">
      <c r="B493" s="14"/>
      <c r="I493" s="14"/>
    </row>
    <row r="494" spans="2:9" ht="12.75" x14ac:dyDescent="0.2">
      <c r="B494" s="14"/>
      <c r="I494" s="14"/>
    </row>
    <row r="495" spans="2:9" ht="12.75" x14ac:dyDescent="0.2">
      <c r="B495" s="14"/>
      <c r="I495" s="14"/>
    </row>
    <row r="496" spans="2:9" ht="12.75" x14ac:dyDescent="0.2">
      <c r="B496" s="14"/>
      <c r="I496" s="14"/>
    </row>
    <row r="497" spans="2:9" ht="12.75" x14ac:dyDescent="0.2">
      <c r="B497" s="14"/>
      <c r="I497" s="14"/>
    </row>
    <row r="498" spans="2:9" ht="12.75" x14ac:dyDescent="0.2">
      <c r="B498" s="14"/>
      <c r="I498" s="14"/>
    </row>
    <row r="499" spans="2:9" ht="12.75" x14ac:dyDescent="0.2">
      <c r="B499" s="14"/>
      <c r="I499" s="14"/>
    </row>
    <row r="500" spans="2:9" ht="12.75" x14ac:dyDescent="0.2">
      <c r="B500" s="14"/>
      <c r="I500" s="14"/>
    </row>
    <row r="501" spans="2:9" ht="12.75" x14ac:dyDescent="0.2">
      <c r="B501" s="14"/>
      <c r="I501" s="14"/>
    </row>
    <row r="502" spans="2:9" ht="12.75" x14ac:dyDescent="0.2">
      <c r="B502" s="14"/>
      <c r="I502" s="14"/>
    </row>
    <row r="503" spans="2:9" ht="12.75" x14ac:dyDescent="0.2">
      <c r="B503" s="14"/>
      <c r="I503" s="14"/>
    </row>
    <row r="504" spans="2:9" ht="12.75" x14ac:dyDescent="0.2">
      <c r="B504" s="14"/>
      <c r="I504" s="14"/>
    </row>
    <row r="505" spans="2:9" ht="12.75" x14ac:dyDescent="0.2">
      <c r="B505" s="14"/>
      <c r="I505" s="14"/>
    </row>
    <row r="506" spans="2:9" ht="12.75" x14ac:dyDescent="0.2">
      <c r="B506" s="14"/>
      <c r="I506" s="14"/>
    </row>
    <row r="507" spans="2:9" ht="12.75" x14ac:dyDescent="0.2">
      <c r="B507" s="14"/>
      <c r="I507" s="14"/>
    </row>
    <row r="508" spans="2:9" ht="12.75" x14ac:dyDescent="0.2">
      <c r="B508" s="14"/>
      <c r="I508" s="14"/>
    </row>
    <row r="509" spans="2:9" ht="12.75" x14ac:dyDescent="0.2">
      <c r="B509" s="14"/>
      <c r="I509" s="14"/>
    </row>
    <row r="510" spans="2:9" ht="12.75" x14ac:dyDescent="0.2">
      <c r="B510" s="14"/>
      <c r="I510" s="14"/>
    </row>
    <row r="511" spans="2:9" ht="12.75" x14ac:dyDescent="0.2">
      <c r="B511" s="14"/>
      <c r="I511" s="14"/>
    </row>
    <row r="512" spans="2:9" ht="12.75" x14ac:dyDescent="0.2">
      <c r="B512" s="14"/>
      <c r="I512" s="14"/>
    </row>
    <row r="513" spans="2:9" ht="12.75" x14ac:dyDescent="0.2">
      <c r="B513" s="14"/>
      <c r="I513" s="14"/>
    </row>
    <row r="514" spans="2:9" ht="12.75" x14ac:dyDescent="0.2">
      <c r="B514" s="14"/>
      <c r="I514" s="14"/>
    </row>
    <row r="515" spans="2:9" ht="12.75" x14ac:dyDescent="0.2">
      <c r="B515" s="14"/>
      <c r="I515" s="14"/>
    </row>
    <row r="516" spans="2:9" ht="12.75" x14ac:dyDescent="0.2">
      <c r="B516" s="14"/>
      <c r="I516" s="14"/>
    </row>
    <row r="517" spans="2:9" ht="12.75" x14ac:dyDescent="0.2">
      <c r="B517" s="14"/>
      <c r="I517" s="14"/>
    </row>
    <row r="518" spans="2:9" ht="12.75" x14ac:dyDescent="0.2">
      <c r="B518" s="14"/>
      <c r="I518" s="14"/>
    </row>
    <row r="519" spans="2:9" ht="12.75" x14ac:dyDescent="0.2">
      <c r="B519" s="14"/>
      <c r="I519" s="14"/>
    </row>
    <row r="520" spans="2:9" ht="12.75" x14ac:dyDescent="0.2">
      <c r="B520" s="14"/>
      <c r="I520" s="14"/>
    </row>
    <row r="521" spans="2:9" ht="12.75" x14ac:dyDescent="0.2">
      <c r="B521" s="14"/>
      <c r="I521" s="14"/>
    </row>
    <row r="522" spans="2:9" ht="12.75" x14ac:dyDescent="0.2">
      <c r="B522" s="14"/>
      <c r="I522" s="14"/>
    </row>
    <row r="523" spans="2:9" ht="12.75" x14ac:dyDescent="0.2">
      <c r="B523" s="14"/>
      <c r="I523" s="14"/>
    </row>
    <row r="524" spans="2:9" ht="12.75" x14ac:dyDescent="0.2">
      <c r="B524" s="14"/>
      <c r="I524" s="14"/>
    </row>
    <row r="525" spans="2:9" ht="12.75" x14ac:dyDescent="0.2">
      <c r="B525" s="14"/>
      <c r="I525" s="14"/>
    </row>
    <row r="526" spans="2:9" ht="12.75" x14ac:dyDescent="0.2">
      <c r="B526" s="14"/>
      <c r="I526" s="14"/>
    </row>
    <row r="527" spans="2:9" ht="12.75" x14ac:dyDescent="0.2">
      <c r="B527" s="14"/>
      <c r="I527" s="14"/>
    </row>
    <row r="528" spans="2:9" ht="12.75" x14ac:dyDescent="0.2">
      <c r="B528" s="14"/>
      <c r="I528" s="14"/>
    </row>
    <row r="529" spans="2:9" ht="12.75" x14ac:dyDescent="0.2">
      <c r="B529" s="14"/>
      <c r="I529" s="14"/>
    </row>
    <row r="530" spans="2:9" ht="12.75" x14ac:dyDescent="0.2">
      <c r="B530" s="14"/>
      <c r="I530" s="14"/>
    </row>
    <row r="531" spans="2:9" ht="12.75" x14ac:dyDescent="0.2">
      <c r="B531" s="14"/>
      <c r="I531" s="14"/>
    </row>
    <row r="532" spans="2:9" ht="12.75" x14ac:dyDescent="0.2">
      <c r="B532" s="14"/>
      <c r="I532" s="14"/>
    </row>
    <row r="533" spans="2:9" ht="12.75" x14ac:dyDescent="0.2">
      <c r="B533" s="14"/>
      <c r="I533" s="14"/>
    </row>
    <row r="534" spans="2:9" ht="12.75" x14ac:dyDescent="0.2">
      <c r="B534" s="14"/>
      <c r="I534" s="14"/>
    </row>
    <row r="535" spans="2:9" ht="12.75" x14ac:dyDescent="0.2">
      <c r="B535" s="14"/>
      <c r="I535" s="14"/>
    </row>
    <row r="536" spans="2:9" ht="12.75" x14ac:dyDescent="0.2">
      <c r="B536" s="14"/>
      <c r="I536" s="14"/>
    </row>
    <row r="537" spans="2:9" ht="12.75" x14ac:dyDescent="0.2">
      <c r="B537" s="14"/>
      <c r="I537" s="14"/>
    </row>
    <row r="538" spans="2:9" ht="12.75" x14ac:dyDescent="0.2">
      <c r="B538" s="14"/>
      <c r="I538" s="14"/>
    </row>
    <row r="539" spans="2:9" ht="12.75" x14ac:dyDescent="0.2">
      <c r="B539" s="14"/>
      <c r="I539" s="14"/>
    </row>
    <row r="540" spans="2:9" ht="12.75" x14ac:dyDescent="0.2">
      <c r="B540" s="14"/>
      <c r="I540" s="14"/>
    </row>
    <row r="541" spans="2:9" ht="12.75" x14ac:dyDescent="0.2">
      <c r="B541" s="14"/>
      <c r="I541" s="14"/>
    </row>
    <row r="542" spans="2:9" ht="12.75" x14ac:dyDescent="0.2">
      <c r="B542" s="14"/>
      <c r="I542" s="14"/>
    </row>
    <row r="543" spans="2:9" ht="12.75" x14ac:dyDescent="0.2">
      <c r="B543" s="14"/>
      <c r="I543" s="14"/>
    </row>
    <row r="544" spans="2:9" ht="12.75" x14ac:dyDescent="0.2">
      <c r="B544" s="14"/>
      <c r="I544" s="14"/>
    </row>
    <row r="545" spans="2:9" ht="12.75" x14ac:dyDescent="0.2">
      <c r="B545" s="14"/>
      <c r="I545" s="14"/>
    </row>
    <row r="546" spans="2:9" ht="12.75" x14ac:dyDescent="0.2">
      <c r="B546" s="14"/>
      <c r="I546" s="14"/>
    </row>
    <row r="547" spans="2:9" ht="12.75" x14ac:dyDescent="0.2">
      <c r="B547" s="14"/>
      <c r="I547" s="14"/>
    </row>
    <row r="548" spans="2:9" ht="12.75" x14ac:dyDescent="0.2">
      <c r="B548" s="14"/>
      <c r="I548" s="14"/>
    </row>
    <row r="549" spans="2:9" ht="12.75" x14ac:dyDescent="0.2">
      <c r="B549" s="14"/>
      <c r="I549" s="14"/>
    </row>
    <row r="550" spans="2:9" ht="12.75" x14ac:dyDescent="0.2">
      <c r="B550" s="14"/>
      <c r="I550" s="14"/>
    </row>
    <row r="551" spans="2:9" ht="12.75" x14ac:dyDescent="0.2">
      <c r="B551" s="14"/>
      <c r="I551" s="14"/>
    </row>
    <row r="552" spans="2:9" ht="12.75" x14ac:dyDescent="0.2">
      <c r="B552" s="14"/>
      <c r="I552" s="14"/>
    </row>
    <row r="553" spans="2:9" ht="12.75" x14ac:dyDescent="0.2">
      <c r="B553" s="14"/>
      <c r="I553" s="14"/>
    </row>
    <row r="554" spans="2:9" ht="12.75" x14ac:dyDescent="0.2">
      <c r="B554" s="14"/>
      <c r="I554" s="14"/>
    </row>
    <row r="555" spans="2:9" ht="12.75" x14ac:dyDescent="0.2">
      <c r="B555" s="14"/>
      <c r="I555" s="14"/>
    </row>
    <row r="556" spans="2:9" ht="12.75" x14ac:dyDescent="0.2">
      <c r="B556" s="14"/>
      <c r="I556" s="14"/>
    </row>
    <row r="557" spans="2:9" ht="12.75" x14ac:dyDescent="0.2">
      <c r="B557" s="14"/>
      <c r="I557" s="14"/>
    </row>
    <row r="558" spans="2:9" ht="12.75" x14ac:dyDescent="0.2">
      <c r="B558" s="14"/>
      <c r="I558" s="14"/>
    </row>
    <row r="559" spans="2:9" ht="12.75" x14ac:dyDescent="0.2">
      <c r="B559" s="14"/>
      <c r="I559" s="14"/>
    </row>
    <row r="560" spans="2:9" ht="12.75" x14ac:dyDescent="0.2">
      <c r="B560" s="14"/>
      <c r="I560" s="14"/>
    </row>
    <row r="561" spans="2:9" ht="12.75" x14ac:dyDescent="0.2">
      <c r="B561" s="14"/>
      <c r="I561" s="14"/>
    </row>
    <row r="562" spans="2:9" ht="12.75" x14ac:dyDescent="0.2">
      <c r="B562" s="14"/>
      <c r="I562" s="14"/>
    </row>
    <row r="563" spans="2:9" ht="12.75" x14ac:dyDescent="0.2">
      <c r="B563" s="14"/>
      <c r="I563" s="14"/>
    </row>
    <row r="564" spans="2:9" ht="12.75" x14ac:dyDescent="0.2">
      <c r="B564" s="14"/>
      <c r="I564" s="14"/>
    </row>
    <row r="565" spans="2:9" ht="12.75" x14ac:dyDescent="0.2">
      <c r="B565" s="14"/>
      <c r="I565" s="14"/>
    </row>
    <row r="566" spans="2:9" ht="12.75" x14ac:dyDescent="0.2">
      <c r="B566" s="14"/>
      <c r="I566" s="14"/>
    </row>
    <row r="567" spans="2:9" ht="12.75" x14ac:dyDescent="0.2">
      <c r="B567" s="14"/>
      <c r="I567" s="14"/>
    </row>
    <row r="568" spans="2:9" ht="12.75" x14ac:dyDescent="0.2">
      <c r="B568" s="14"/>
      <c r="I568" s="14"/>
    </row>
    <row r="569" spans="2:9" ht="12.75" x14ac:dyDescent="0.2">
      <c r="B569" s="14"/>
      <c r="I569" s="14"/>
    </row>
    <row r="570" spans="2:9" ht="12.75" x14ac:dyDescent="0.2">
      <c r="B570" s="14"/>
      <c r="I570" s="14"/>
    </row>
    <row r="571" spans="2:9" ht="12.75" x14ac:dyDescent="0.2">
      <c r="B571" s="14"/>
      <c r="I571" s="14"/>
    </row>
    <row r="572" spans="2:9" ht="12.75" x14ac:dyDescent="0.2">
      <c r="B572" s="14"/>
      <c r="I572" s="14"/>
    </row>
    <row r="573" spans="2:9" ht="12.75" x14ac:dyDescent="0.2">
      <c r="B573" s="14"/>
      <c r="I573" s="14"/>
    </row>
    <row r="574" spans="2:9" ht="12.75" x14ac:dyDescent="0.2">
      <c r="B574" s="14"/>
      <c r="I574" s="14"/>
    </row>
    <row r="575" spans="2:9" ht="12.75" x14ac:dyDescent="0.2">
      <c r="B575" s="14"/>
      <c r="I575" s="14"/>
    </row>
    <row r="576" spans="2:9" ht="12.75" x14ac:dyDescent="0.2">
      <c r="B576" s="14"/>
      <c r="I576" s="14"/>
    </row>
    <row r="577" spans="2:9" ht="12.75" x14ac:dyDescent="0.2">
      <c r="B577" s="14"/>
      <c r="I577" s="14"/>
    </row>
    <row r="578" spans="2:9" ht="12.75" x14ac:dyDescent="0.2">
      <c r="B578" s="14"/>
      <c r="I578" s="14"/>
    </row>
    <row r="579" spans="2:9" ht="12.75" x14ac:dyDescent="0.2">
      <c r="B579" s="14"/>
      <c r="I579" s="14"/>
    </row>
    <row r="580" spans="2:9" ht="12.75" x14ac:dyDescent="0.2">
      <c r="B580" s="14"/>
      <c r="I580" s="14"/>
    </row>
    <row r="581" spans="2:9" ht="12.75" x14ac:dyDescent="0.2">
      <c r="B581" s="14"/>
      <c r="I581" s="14"/>
    </row>
    <row r="582" spans="2:9" ht="12.75" x14ac:dyDescent="0.2">
      <c r="B582" s="14"/>
      <c r="I582" s="14"/>
    </row>
    <row r="583" spans="2:9" ht="12.75" x14ac:dyDescent="0.2">
      <c r="B583" s="14"/>
      <c r="I583" s="14"/>
    </row>
    <row r="584" spans="2:9" ht="12.75" x14ac:dyDescent="0.2">
      <c r="B584" s="14"/>
      <c r="I584" s="14"/>
    </row>
    <row r="585" spans="2:9" ht="12.75" x14ac:dyDescent="0.2">
      <c r="B585" s="14"/>
      <c r="I585" s="14"/>
    </row>
    <row r="586" spans="2:9" ht="12.75" x14ac:dyDescent="0.2">
      <c r="B586" s="14"/>
      <c r="I586" s="14"/>
    </row>
    <row r="587" spans="2:9" ht="12.75" x14ac:dyDescent="0.2">
      <c r="B587" s="14"/>
      <c r="I587" s="14"/>
    </row>
    <row r="588" spans="2:9" ht="12.75" x14ac:dyDescent="0.2">
      <c r="B588" s="14"/>
      <c r="I588" s="14"/>
    </row>
    <row r="589" spans="2:9" ht="12.75" x14ac:dyDescent="0.2">
      <c r="B589" s="14"/>
      <c r="I589" s="14"/>
    </row>
    <row r="590" spans="2:9" ht="12.75" x14ac:dyDescent="0.2">
      <c r="B590" s="14"/>
      <c r="I590" s="14"/>
    </row>
    <row r="591" spans="2:9" ht="12.75" x14ac:dyDescent="0.2">
      <c r="B591" s="14"/>
      <c r="I591" s="14"/>
    </row>
    <row r="592" spans="2:9" ht="12.75" x14ac:dyDescent="0.2">
      <c r="B592" s="14"/>
      <c r="I592" s="14"/>
    </row>
    <row r="593" spans="2:9" ht="12.75" x14ac:dyDescent="0.2">
      <c r="B593" s="14"/>
      <c r="I593" s="14"/>
    </row>
    <row r="594" spans="2:9" ht="12.75" x14ac:dyDescent="0.2">
      <c r="B594" s="14"/>
      <c r="I594" s="14"/>
    </row>
    <row r="595" spans="2:9" ht="12.75" x14ac:dyDescent="0.2">
      <c r="B595" s="14"/>
      <c r="I595" s="14"/>
    </row>
    <row r="596" spans="2:9" ht="12.75" x14ac:dyDescent="0.2">
      <c r="B596" s="14"/>
      <c r="I596" s="14"/>
    </row>
    <row r="597" spans="2:9" ht="12.75" x14ac:dyDescent="0.2">
      <c r="B597" s="14"/>
      <c r="I597" s="14"/>
    </row>
    <row r="598" spans="2:9" ht="12.75" x14ac:dyDescent="0.2">
      <c r="B598" s="14"/>
      <c r="I598" s="14"/>
    </row>
    <row r="599" spans="2:9" ht="12.75" x14ac:dyDescent="0.2">
      <c r="B599" s="14"/>
      <c r="I599" s="14"/>
    </row>
    <row r="600" spans="2:9" ht="12.75" x14ac:dyDescent="0.2">
      <c r="B600" s="14"/>
      <c r="I600" s="14"/>
    </row>
    <row r="601" spans="2:9" ht="12.75" x14ac:dyDescent="0.2">
      <c r="B601" s="14"/>
      <c r="I601" s="14"/>
    </row>
    <row r="602" spans="2:9" ht="12.75" x14ac:dyDescent="0.2">
      <c r="B602" s="14"/>
      <c r="I602" s="14"/>
    </row>
    <row r="603" spans="2:9" ht="12.75" x14ac:dyDescent="0.2">
      <c r="B603" s="14"/>
      <c r="I603" s="14"/>
    </row>
    <row r="604" spans="2:9" ht="12.75" x14ac:dyDescent="0.2">
      <c r="B604" s="14"/>
      <c r="I604" s="14"/>
    </row>
    <row r="605" spans="2:9" ht="12.75" x14ac:dyDescent="0.2">
      <c r="B605" s="14"/>
      <c r="I605" s="14"/>
    </row>
    <row r="606" spans="2:9" ht="12.75" x14ac:dyDescent="0.2">
      <c r="B606" s="14"/>
      <c r="I606" s="14"/>
    </row>
    <row r="607" spans="2:9" ht="12.75" x14ac:dyDescent="0.2">
      <c r="B607" s="14"/>
      <c r="I607" s="14"/>
    </row>
    <row r="608" spans="2:9" ht="12.75" x14ac:dyDescent="0.2">
      <c r="B608" s="14"/>
      <c r="I608" s="14"/>
    </row>
    <row r="609" spans="2:9" ht="12.75" x14ac:dyDescent="0.2">
      <c r="B609" s="14"/>
      <c r="I609" s="14"/>
    </row>
    <row r="610" spans="2:9" ht="12.75" x14ac:dyDescent="0.2">
      <c r="B610" s="14"/>
      <c r="I610" s="14"/>
    </row>
    <row r="611" spans="2:9" ht="12.75" x14ac:dyDescent="0.2">
      <c r="B611" s="14"/>
      <c r="I611" s="14"/>
    </row>
    <row r="612" spans="2:9" ht="12.75" x14ac:dyDescent="0.2">
      <c r="B612" s="14"/>
      <c r="I612" s="14"/>
    </row>
    <row r="613" spans="2:9" ht="12.75" x14ac:dyDescent="0.2">
      <c r="B613" s="14"/>
      <c r="I613" s="14"/>
    </row>
    <row r="614" spans="2:9" ht="12.75" x14ac:dyDescent="0.2">
      <c r="B614" s="14"/>
      <c r="I614" s="14"/>
    </row>
    <row r="615" spans="2:9" ht="12.75" x14ac:dyDescent="0.2">
      <c r="B615" s="14"/>
      <c r="I615" s="14"/>
    </row>
    <row r="616" spans="2:9" ht="12.75" x14ac:dyDescent="0.2">
      <c r="B616" s="14"/>
      <c r="I616" s="14"/>
    </row>
    <row r="617" spans="2:9" ht="12.75" x14ac:dyDescent="0.2">
      <c r="B617" s="14"/>
      <c r="I617" s="14"/>
    </row>
    <row r="618" spans="2:9" ht="12.75" x14ac:dyDescent="0.2">
      <c r="B618" s="14"/>
      <c r="I618" s="14"/>
    </row>
    <row r="619" spans="2:9" ht="12.75" x14ac:dyDescent="0.2">
      <c r="B619" s="14"/>
      <c r="I619" s="14"/>
    </row>
    <row r="620" spans="2:9" ht="12.75" x14ac:dyDescent="0.2">
      <c r="B620" s="14"/>
      <c r="I620" s="14"/>
    </row>
    <row r="621" spans="2:9" ht="12.75" x14ac:dyDescent="0.2">
      <c r="B621" s="14"/>
      <c r="I621" s="14"/>
    </row>
    <row r="622" spans="2:9" ht="12.75" x14ac:dyDescent="0.2">
      <c r="B622" s="14"/>
      <c r="I622" s="14"/>
    </row>
    <row r="623" spans="2:9" ht="12.75" x14ac:dyDescent="0.2">
      <c r="B623" s="14"/>
      <c r="I623" s="14"/>
    </row>
    <row r="624" spans="2:9" ht="12.75" x14ac:dyDescent="0.2">
      <c r="B624" s="14"/>
      <c r="I624" s="14"/>
    </row>
    <row r="625" spans="2:9" ht="12.75" x14ac:dyDescent="0.2">
      <c r="B625" s="14"/>
      <c r="I625" s="14"/>
    </row>
    <row r="626" spans="2:9" ht="12.75" x14ac:dyDescent="0.2">
      <c r="B626" s="14"/>
      <c r="I626" s="14"/>
    </row>
    <row r="627" spans="2:9" ht="12.75" x14ac:dyDescent="0.2">
      <c r="B627" s="14"/>
      <c r="I627" s="14"/>
    </row>
    <row r="628" spans="2:9" ht="12.75" x14ac:dyDescent="0.2">
      <c r="B628" s="14"/>
      <c r="I628" s="14"/>
    </row>
    <row r="629" spans="2:9" ht="12.75" x14ac:dyDescent="0.2">
      <c r="B629" s="14"/>
      <c r="I629" s="14"/>
    </row>
    <row r="630" spans="2:9" ht="12.75" x14ac:dyDescent="0.2">
      <c r="B630" s="14"/>
      <c r="I630" s="14"/>
    </row>
    <row r="631" spans="2:9" ht="12.75" x14ac:dyDescent="0.2">
      <c r="B631" s="14"/>
      <c r="I631" s="14"/>
    </row>
    <row r="632" spans="2:9" ht="12.75" x14ac:dyDescent="0.2">
      <c r="B632" s="14"/>
      <c r="I632" s="14"/>
    </row>
    <row r="633" spans="2:9" ht="12.75" x14ac:dyDescent="0.2">
      <c r="B633" s="14"/>
      <c r="I633" s="14"/>
    </row>
    <row r="634" spans="2:9" ht="12.75" x14ac:dyDescent="0.2">
      <c r="B634" s="14"/>
      <c r="I634" s="14"/>
    </row>
    <row r="635" spans="2:9" ht="12.75" x14ac:dyDescent="0.2">
      <c r="B635" s="14"/>
      <c r="I635" s="14"/>
    </row>
    <row r="636" spans="2:9" ht="12.75" x14ac:dyDescent="0.2">
      <c r="B636" s="14"/>
      <c r="I636" s="14"/>
    </row>
    <row r="637" spans="2:9" ht="12.75" x14ac:dyDescent="0.2">
      <c r="B637" s="14"/>
      <c r="I637" s="14"/>
    </row>
    <row r="638" spans="2:9" ht="12.75" x14ac:dyDescent="0.2">
      <c r="B638" s="14"/>
      <c r="I638" s="14"/>
    </row>
    <row r="639" spans="2:9" ht="12.75" x14ac:dyDescent="0.2">
      <c r="B639" s="14"/>
      <c r="I639" s="14"/>
    </row>
    <row r="640" spans="2:9" ht="12.75" x14ac:dyDescent="0.2">
      <c r="B640" s="14"/>
      <c r="I640" s="14"/>
    </row>
    <row r="641" spans="2:9" ht="12.75" x14ac:dyDescent="0.2">
      <c r="B641" s="14"/>
      <c r="I641" s="14"/>
    </row>
    <row r="642" spans="2:9" ht="12.75" x14ac:dyDescent="0.2">
      <c r="B642" s="14"/>
      <c r="I642" s="14"/>
    </row>
    <row r="643" spans="2:9" ht="12.75" x14ac:dyDescent="0.2">
      <c r="B643" s="14"/>
      <c r="I643" s="14"/>
    </row>
    <row r="644" spans="2:9" ht="12.75" x14ac:dyDescent="0.2">
      <c r="B644" s="14"/>
      <c r="I644" s="14"/>
    </row>
    <row r="645" spans="2:9" ht="12.75" x14ac:dyDescent="0.2">
      <c r="B645" s="14"/>
      <c r="I645" s="14"/>
    </row>
    <row r="646" spans="2:9" ht="12.75" x14ac:dyDescent="0.2">
      <c r="B646" s="14"/>
      <c r="I646" s="14"/>
    </row>
    <row r="647" spans="2:9" ht="12.75" x14ac:dyDescent="0.2">
      <c r="B647" s="14"/>
      <c r="I647" s="14"/>
    </row>
    <row r="648" spans="2:9" ht="12.75" x14ac:dyDescent="0.2">
      <c r="B648" s="14"/>
      <c r="I648" s="14"/>
    </row>
    <row r="649" spans="2:9" ht="12.75" x14ac:dyDescent="0.2">
      <c r="B649" s="14"/>
      <c r="I649" s="14"/>
    </row>
    <row r="650" spans="2:9" ht="12.75" x14ac:dyDescent="0.2">
      <c r="B650" s="14"/>
      <c r="I650" s="14"/>
    </row>
    <row r="651" spans="2:9" ht="12.75" x14ac:dyDescent="0.2">
      <c r="B651" s="14"/>
      <c r="I651" s="14"/>
    </row>
    <row r="652" spans="2:9" ht="12.75" x14ac:dyDescent="0.2">
      <c r="B652" s="14"/>
      <c r="I652" s="14"/>
    </row>
    <row r="653" spans="2:9" ht="12.75" x14ac:dyDescent="0.2">
      <c r="B653" s="14"/>
      <c r="I653" s="14"/>
    </row>
    <row r="654" spans="2:9" ht="12.75" x14ac:dyDescent="0.2">
      <c r="B654" s="14"/>
      <c r="I654" s="14"/>
    </row>
    <row r="655" spans="2:9" ht="12.75" x14ac:dyDescent="0.2">
      <c r="B655" s="14"/>
      <c r="I655" s="14"/>
    </row>
    <row r="656" spans="2:9" ht="12.75" x14ac:dyDescent="0.2">
      <c r="B656" s="14"/>
      <c r="I656" s="14"/>
    </row>
    <row r="657" spans="2:9" ht="12.75" x14ac:dyDescent="0.2">
      <c r="B657" s="14"/>
      <c r="I657" s="14"/>
    </row>
    <row r="658" spans="2:9" ht="12.75" x14ac:dyDescent="0.2">
      <c r="B658" s="14"/>
      <c r="I658" s="14"/>
    </row>
    <row r="659" spans="2:9" ht="12.75" x14ac:dyDescent="0.2">
      <c r="B659" s="14"/>
      <c r="I659" s="14"/>
    </row>
    <row r="660" spans="2:9" ht="12.75" x14ac:dyDescent="0.2">
      <c r="B660" s="14"/>
      <c r="I660" s="14"/>
    </row>
    <row r="661" spans="2:9" ht="12.75" x14ac:dyDescent="0.2">
      <c r="B661" s="14"/>
      <c r="I661" s="14"/>
    </row>
    <row r="662" spans="2:9" ht="12.75" x14ac:dyDescent="0.2">
      <c r="B662" s="14"/>
      <c r="I662" s="14"/>
    </row>
    <row r="663" spans="2:9" ht="12.75" x14ac:dyDescent="0.2">
      <c r="B663" s="14"/>
      <c r="I663" s="14"/>
    </row>
    <row r="664" spans="2:9" ht="12.75" x14ac:dyDescent="0.2">
      <c r="B664" s="14"/>
      <c r="I664" s="14"/>
    </row>
    <row r="665" spans="2:9" ht="12.75" x14ac:dyDescent="0.2">
      <c r="B665" s="14"/>
      <c r="I665" s="14"/>
    </row>
    <row r="666" spans="2:9" ht="12.75" x14ac:dyDescent="0.2">
      <c r="B666" s="14"/>
      <c r="I666" s="14"/>
    </row>
    <row r="667" spans="2:9" ht="12.75" x14ac:dyDescent="0.2">
      <c r="B667" s="14"/>
      <c r="I667" s="14"/>
    </row>
    <row r="668" spans="2:9" ht="12.75" x14ac:dyDescent="0.2">
      <c r="B668" s="14"/>
      <c r="I668" s="14"/>
    </row>
    <row r="669" spans="2:9" ht="12.75" x14ac:dyDescent="0.2">
      <c r="B669" s="14"/>
      <c r="I669" s="14"/>
    </row>
    <row r="670" spans="2:9" ht="12.75" x14ac:dyDescent="0.2">
      <c r="B670" s="14"/>
      <c r="I670" s="14"/>
    </row>
    <row r="671" spans="2:9" ht="12.75" x14ac:dyDescent="0.2">
      <c r="B671" s="14"/>
      <c r="I671" s="14"/>
    </row>
    <row r="672" spans="2:9" ht="12.75" x14ac:dyDescent="0.2">
      <c r="B672" s="14"/>
      <c r="I672" s="14"/>
    </row>
    <row r="673" spans="2:9" ht="12.75" x14ac:dyDescent="0.2">
      <c r="B673" s="14"/>
      <c r="I673" s="14"/>
    </row>
    <row r="674" spans="2:9" ht="12.75" x14ac:dyDescent="0.2">
      <c r="B674" s="14"/>
      <c r="I674" s="14"/>
    </row>
    <row r="675" spans="2:9" ht="12.75" x14ac:dyDescent="0.2">
      <c r="B675" s="14"/>
      <c r="I675" s="14"/>
    </row>
    <row r="676" spans="2:9" ht="12.75" x14ac:dyDescent="0.2">
      <c r="B676" s="14"/>
      <c r="I676" s="14"/>
    </row>
    <row r="677" spans="2:9" ht="12.75" x14ac:dyDescent="0.2">
      <c r="B677" s="14"/>
      <c r="I677" s="14"/>
    </row>
    <row r="678" spans="2:9" ht="12.75" x14ac:dyDescent="0.2">
      <c r="B678" s="14"/>
      <c r="I678" s="14"/>
    </row>
    <row r="679" spans="2:9" ht="12.75" x14ac:dyDescent="0.2">
      <c r="B679" s="14"/>
      <c r="I679" s="14"/>
    </row>
    <row r="680" spans="2:9" ht="12.75" x14ac:dyDescent="0.2">
      <c r="B680" s="14"/>
      <c r="I680" s="14"/>
    </row>
    <row r="681" spans="2:9" ht="12.75" x14ac:dyDescent="0.2">
      <c r="B681" s="14"/>
      <c r="I681" s="14"/>
    </row>
    <row r="682" spans="2:9" ht="12.75" x14ac:dyDescent="0.2">
      <c r="B682" s="14"/>
      <c r="I682" s="14"/>
    </row>
    <row r="683" spans="2:9" ht="12.75" x14ac:dyDescent="0.2">
      <c r="B683" s="14"/>
      <c r="I683" s="14"/>
    </row>
    <row r="684" spans="2:9" ht="12.75" x14ac:dyDescent="0.2">
      <c r="B684" s="14"/>
      <c r="I684" s="14"/>
    </row>
    <row r="685" spans="2:9" ht="12.75" x14ac:dyDescent="0.2">
      <c r="B685" s="14"/>
      <c r="I685" s="14"/>
    </row>
    <row r="686" spans="2:9" ht="12.75" x14ac:dyDescent="0.2">
      <c r="B686" s="14"/>
      <c r="I686" s="14"/>
    </row>
    <row r="687" spans="2:9" ht="12.75" x14ac:dyDescent="0.2">
      <c r="B687" s="14"/>
      <c r="I687" s="14"/>
    </row>
    <row r="688" spans="2:9" ht="12.75" x14ac:dyDescent="0.2">
      <c r="B688" s="14"/>
      <c r="I688" s="14"/>
    </row>
    <row r="689" spans="2:9" ht="12.75" x14ac:dyDescent="0.2">
      <c r="B689" s="14"/>
      <c r="I689" s="14"/>
    </row>
    <row r="690" spans="2:9" ht="12.75" x14ac:dyDescent="0.2">
      <c r="B690" s="14"/>
      <c r="I690" s="14"/>
    </row>
    <row r="691" spans="2:9" ht="12.75" x14ac:dyDescent="0.2">
      <c r="B691" s="14"/>
      <c r="I691" s="14"/>
    </row>
    <row r="692" spans="2:9" ht="12.75" x14ac:dyDescent="0.2">
      <c r="B692" s="14"/>
      <c r="I692" s="14"/>
    </row>
    <row r="693" spans="2:9" ht="12.75" x14ac:dyDescent="0.2">
      <c r="B693" s="14"/>
      <c r="I693" s="14"/>
    </row>
    <row r="694" spans="2:9" ht="12.75" x14ac:dyDescent="0.2">
      <c r="B694" s="14"/>
      <c r="I694" s="14"/>
    </row>
    <row r="695" spans="2:9" ht="12.75" x14ac:dyDescent="0.2">
      <c r="B695" s="14"/>
      <c r="I695" s="14"/>
    </row>
    <row r="696" spans="2:9" ht="12.75" x14ac:dyDescent="0.2">
      <c r="B696" s="14"/>
      <c r="I696" s="14"/>
    </row>
    <row r="697" spans="2:9" ht="12.75" x14ac:dyDescent="0.2">
      <c r="B697" s="14"/>
      <c r="I697" s="14"/>
    </row>
    <row r="698" spans="2:9" ht="12.75" x14ac:dyDescent="0.2">
      <c r="B698" s="14"/>
      <c r="I698" s="14"/>
    </row>
    <row r="699" spans="2:9" ht="12.75" x14ac:dyDescent="0.2">
      <c r="B699" s="14"/>
      <c r="I699" s="14"/>
    </row>
    <row r="700" spans="2:9" ht="12.75" x14ac:dyDescent="0.2">
      <c r="B700" s="14"/>
      <c r="I700" s="14"/>
    </row>
    <row r="701" spans="2:9" ht="12.75" x14ac:dyDescent="0.2">
      <c r="B701" s="14"/>
      <c r="I701" s="14"/>
    </row>
    <row r="702" spans="2:9" ht="12.75" x14ac:dyDescent="0.2">
      <c r="B702" s="14"/>
      <c r="I702" s="14"/>
    </row>
    <row r="703" spans="2:9" ht="12.75" x14ac:dyDescent="0.2">
      <c r="B703" s="14"/>
      <c r="I703" s="14"/>
    </row>
    <row r="704" spans="2:9" ht="12.75" x14ac:dyDescent="0.2">
      <c r="B704" s="14"/>
      <c r="I704" s="14"/>
    </row>
    <row r="705" spans="2:9" ht="12.75" x14ac:dyDescent="0.2">
      <c r="B705" s="14"/>
      <c r="I705" s="14"/>
    </row>
    <row r="706" spans="2:9" ht="12.75" x14ac:dyDescent="0.2">
      <c r="B706" s="14"/>
      <c r="I706" s="14"/>
    </row>
    <row r="707" spans="2:9" ht="12.75" x14ac:dyDescent="0.2">
      <c r="B707" s="14"/>
      <c r="I707" s="14"/>
    </row>
    <row r="708" spans="2:9" ht="12.75" x14ac:dyDescent="0.2">
      <c r="B708" s="14"/>
      <c r="I708" s="14"/>
    </row>
    <row r="709" spans="2:9" ht="12.75" x14ac:dyDescent="0.2">
      <c r="B709" s="14"/>
      <c r="I709" s="14"/>
    </row>
    <row r="710" spans="2:9" ht="12.75" x14ac:dyDescent="0.2">
      <c r="B710" s="14"/>
      <c r="I710" s="14"/>
    </row>
    <row r="711" spans="2:9" ht="12.75" x14ac:dyDescent="0.2">
      <c r="B711" s="14"/>
      <c r="I711" s="14"/>
    </row>
    <row r="712" spans="2:9" ht="12.75" x14ac:dyDescent="0.2">
      <c r="B712" s="14"/>
      <c r="I712" s="14"/>
    </row>
    <row r="713" spans="2:9" ht="12.75" x14ac:dyDescent="0.2">
      <c r="B713" s="14"/>
      <c r="I713" s="14"/>
    </row>
    <row r="714" spans="2:9" ht="12.75" x14ac:dyDescent="0.2">
      <c r="B714" s="14"/>
      <c r="I714" s="14"/>
    </row>
    <row r="715" spans="2:9" ht="12.75" x14ac:dyDescent="0.2">
      <c r="B715" s="14"/>
      <c r="I715" s="14"/>
    </row>
    <row r="716" spans="2:9" ht="12.75" x14ac:dyDescent="0.2">
      <c r="B716" s="14"/>
      <c r="I716" s="14"/>
    </row>
    <row r="717" spans="2:9" ht="12.75" x14ac:dyDescent="0.2">
      <c r="B717" s="14"/>
      <c r="I717" s="14"/>
    </row>
    <row r="718" spans="2:9" ht="12.75" x14ac:dyDescent="0.2">
      <c r="B718" s="14"/>
      <c r="I718" s="14"/>
    </row>
    <row r="719" spans="2:9" ht="12.75" x14ac:dyDescent="0.2">
      <c r="B719" s="14"/>
      <c r="I719" s="14"/>
    </row>
    <row r="720" spans="2:9" ht="12.75" x14ac:dyDescent="0.2">
      <c r="B720" s="14"/>
      <c r="I720" s="14"/>
    </row>
    <row r="721" spans="2:9" ht="12.75" x14ac:dyDescent="0.2">
      <c r="B721" s="14"/>
      <c r="I721" s="14"/>
    </row>
    <row r="722" spans="2:9" ht="12.75" x14ac:dyDescent="0.2">
      <c r="B722" s="14"/>
      <c r="I722" s="14"/>
    </row>
    <row r="723" spans="2:9" ht="12.75" x14ac:dyDescent="0.2">
      <c r="B723" s="14"/>
      <c r="I723" s="14"/>
    </row>
    <row r="724" spans="2:9" ht="12.75" x14ac:dyDescent="0.2">
      <c r="B724" s="14"/>
      <c r="I724" s="14"/>
    </row>
    <row r="725" spans="2:9" ht="12.75" x14ac:dyDescent="0.2">
      <c r="B725" s="14"/>
      <c r="I725" s="14"/>
    </row>
    <row r="726" spans="2:9" ht="12.75" x14ac:dyDescent="0.2">
      <c r="B726" s="14"/>
      <c r="I726" s="14"/>
    </row>
    <row r="727" spans="2:9" ht="12.75" x14ac:dyDescent="0.2">
      <c r="B727" s="14"/>
      <c r="I727" s="14"/>
    </row>
    <row r="728" spans="2:9" ht="12.75" x14ac:dyDescent="0.2">
      <c r="B728" s="14"/>
      <c r="I728" s="14"/>
    </row>
    <row r="729" spans="2:9" ht="12.75" x14ac:dyDescent="0.2">
      <c r="B729" s="14"/>
      <c r="I729" s="14"/>
    </row>
    <row r="730" spans="2:9" ht="12.75" x14ac:dyDescent="0.2">
      <c r="B730" s="14"/>
      <c r="I730" s="14"/>
    </row>
    <row r="731" spans="2:9" ht="12.75" x14ac:dyDescent="0.2">
      <c r="B731" s="14"/>
      <c r="I731" s="14"/>
    </row>
    <row r="732" spans="2:9" ht="12.75" x14ac:dyDescent="0.2">
      <c r="B732" s="14"/>
      <c r="I732" s="14"/>
    </row>
    <row r="733" spans="2:9" ht="12.75" x14ac:dyDescent="0.2">
      <c r="B733" s="14"/>
      <c r="I733" s="14"/>
    </row>
    <row r="734" spans="2:9" ht="12.75" x14ac:dyDescent="0.2">
      <c r="B734" s="14"/>
      <c r="I734" s="14"/>
    </row>
    <row r="735" spans="2:9" ht="12.75" x14ac:dyDescent="0.2">
      <c r="B735" s="14"/>
      <c r="I735" s="14"/>
    </row>
    <row r="736" spans="2:9" ht="12.75" x14ac:dyDescent="0.2">
      <c r="B736" s="14"/>
      <c r="I736" s="14"/>
    </row>
    <row r="737" spans="2:9" ht="12.75" x14ac:dyDescent="0.2">
      <c r="B737" s="14"/>
      <c r="I737" s="14"/>
    </row>
    <row r="738" spans="2:9" ht="12.75" x14ac:dyDescent="0.2">
      <c r="B738" s="14"/>
      <c r="I738" s="14"/>
    </row>
    <row r="739" spans="2:9" ht="12.75" x14ac:dyDescent="0.2">
      <c r="B739" s="14"/>
      <c r="I739" s="14"/>
    </row>
    <row r="740" spans="2:9" ht="12.75" x14ac:dyDescent="0.2">
      <c r="B740" s="14"/>
      <c r="I740" s="14"/>
    </row>
    <row r="741" spans="2:9" ht="12.75" x14ac:dyDescent="0.2">
      <c r="B741" s="14"/>
      <c r="I741" s="14"/>
    </row>
    <row r="742" spans="2:9" ht="12.75" x14ac:dyDescent="0.2">
      <c r="B742" s="14"/>
      <c r="I742" s="14"/>
    </row>
    <row r="743" spans="2:9" ht="12.75" x14ac:dyDescent="0.2">
      <c r="B743" s="14"/>
      <c r="I743" s="14"/>
    </row>
    <row r="744" spans="2:9" ht="12.75" x14ac:dyDescent="0.2">
      <c r="B744" s="14"/>
      <c r="I744" s="14"/>
    </row>
    <row r="745" spans="2:9" ht="12.75" x14ac:dyDescent="0.2">
      <c r="B745" s="14"/>
      <c r="I745" s="14"/>
    </row>
    <row r="746" spans="2:9" ht="12.75" x14ac:dyDescent="0.2">
      <c r="B746" s="14"/>
      <c r="I746" s="14"/>
    </row>
    <row r="747" spans="2:9" ht="12.75" x14ac:dyDescent="0.2">
      <c r="B747" s="14"/>
      <c r="I747" s="14"/>
    </row>
    <row r="748" spans="2:9" ht="12.75" x14ac:dyDescent="0.2">
      <c r="B748" s="14"/>
      <c r="I748" s="14"/>
    </row>
    <row r="749" spans="2:9" ht="12.75" x14ac:dyDescent="0.2">
      <c r="B749" s="14"/>
      <c r="I749" s="14"/>
    </row>
    <row r="750" spans="2:9" ht="12.75" x14ac:dyDescent="0.2">
      <c r="B750" s="14"/>
      <c r="I750" s="14"/>
    </row>
    <row r="751" spans="2:9" ht="12.75" x14ac:dyDescent="0.2">
      <c r="B751" s="14"/>
      <c r="I751" s="14"/>
    </row>
    <row r="752" spans="2:9" ht="12.75" x14ac:dyDescent="0.2">
      <c r="B752" s="14"/>
      <c r="I752" s="14"/>
    </row>
    <row r="753" spans="2:9" ht="12.75" x14ac:dyDescent="0.2">
      <c r="B753" s="14"/>
      <c r="I753" s="14"/>
    </row>
    <row r="754" spans="2:9" ht="12.75" x14ac:dyDescent="0.2">
      <c r="B754" s="14"/>
      <c r="I754" s="14"/>
    </row>
    <row r="755" spans="2:9" ht="12.75" x14ac:dyDescent="0.2">
      <c r="B755" s="14"/>
      <c r="I755" s="14"/>
    </row>
    <row r="756" spans="2:9" ht="12.75" x14ac:dyDescent="0.2">
      <c r="B756" s="14"/>
      <c r="I756" s="14"/>
    </row>
    <row r="757" spans="2:9" ht="12.75" x14ac:dyDescent="0.2">
      <c r="B757" s="14"/>
      <c r="I757" s="14"/>
    </row>
    <row r="758" spans="2:9" ht="12.75" x14ac:dyDescent="0.2">
      <c r="B758" s="14"/>
      <c r="I758" s="14"/>
    </row>
    <row r="759" spans="2:9" ht="12.75" x14ac:dyDescent="0.2">
      <c r="B759" s="14"/>
      <c r="I759" s="14"/>
    </row>
    <row r="760" spans="2:9" ht="12.75" x14ac:dyDescent="0.2">
      <c r="B760" s="14"/>
      <c r="I760" s="14"/>
    </row>
    <row r="761" spans="2:9" ht="12.75" x14ac:dyDescent="0.2">
      <c r="B761" s="14"/>
      <c r="I761" s="14"/>
    </row>
    <row r="762" spans="2:9" ht="12.75" x14ac:dyDescent="0.2">
      <c r="B762" s="14"/>
      <c r="I762" s="14"/>
    </row>
    <row r="763" spans="2:9" ht="12.75" x14ac:dyDescent="0.2">
      <c r="B763" s="14"/>
      <c r="I763" s="14"/>
    </row>
    <row r="764" spans="2:9" ht="12.75" x14ac:dyDescent="0.2">
      <c r="B764" s="14"/>
      <c r="I764" s="14"/>
    </row>
    <row r="765" spans="2:9" ht="12.75" x14ac:dyDescent="0.2">
      <c r="B765" s="14"/>
      <c r="I765" s="14"/>
    </row>
    <row r="766" spans="2:9" ht="12.75" x14ac:dyDescent="0.2">
      <c r="B766" s="14"/>
      <c r="I766" s="14"/>
    </row>
    <row r="767" spans="2:9" ht="12.75" x14ac:dyDescent="0.2">
      <c r="B767" s="14"/>
      <c r="I767" s="14"/>
    </row>
    <row r="768" spans="2:9" ht="12.75" x14ac:dyDescent="0.2">
      <c r="B768" s="14"/>
      <c r="I768" s="14"/>
    </row>
    <row r="769" spans="2:9" ht="12.75" x14ac:dyDescent="0.2">
      <c r="B769" s="14"/>
      <c r="I769" s="14"/>
    </row>
    <row r="770" spans="2:9" ht="12.75" x14ac:dyDescent="0.2">
      <c r="B770" s="14"/>
      <c r="I770" s="14"/>
    </row>
    <row r="771" spans="2:9" ht="12.75" x14ac:dyDescent="0.2">
      <c r="B771" s="14"/>
      <c r="I771" s="14"/>
    </row>
    <row r="772" spans="2:9" ht="12.75" x14ac:dyDescent="0.2">
      <c r="B772" s="14"/>
      <c r="I772" s="14"/>
    </row>
    <row r="773" spans="2:9" ht="12.75" x14ac:dyDescent="0.2">
      <c r="B773" s="14"/>
      <c r="I773" s="14"/>
    </row>
    <row r="774" spans="2:9" ht="12.75" x14ac:dyDescent="0.2">
      <c r="B774" s="14"/>
      <c r="I774" s="14"/>
    </row>
    <row r="775" spans="2:9" ht="12.75" x14ac:dyDescent="0.2">
      <c r="B775" s="14"/>
      <c r="I775" s="14"/>
    </row>
    <row r="776" spans="2:9" ht="12.75" x14ac:dyDescent="0.2">
      <c r="B776" s="14"/>
      <c r="I776" s="14"/>
    </row>
    <row r="777" spans="2:9" ht="12.75" x14ac:dyDescent="0.2">
      <c r="B777" s="14"/>
      <c r="I777" s="14"/>
    </row>
    <row r="778" spans="2:9" ht="12.75" x14ac:dyDescent="0.2">
      <c r="B778" s="14"/>
      <c r="I778" s="14"/>
    </row>
    <row r="779" spans="2:9" ht="12.75" x14ac:dyDescent="0.2">
      <c r="B779" s="14"/>
      <c r="I779" s="14"/>
    </row>
    <row r="780" spans="2:9" ht="12.75" x14ac:dyDescent="0.2">
      <c r="B780" s="14"/>
      <c r="I780" s="14"/>
    </row>
    <row r="781" spans="2:9" ht="12.75" x14ac:dyDescent="0.2">
      <c r="B781" s="14"/>
      <c r="I781" s="14"/>
    </row>
    <row r="782" spans="2:9" ht="12.75" x14ac:dyDescent="0.2">
      <c r="B782" s="14"/>
      <c r="I782" s="14"/>
    </row>
    <row r="783" spans="2:9" ht="12.75" x14ac:dyDescent="0.2">
      <c r="B783" s="14"/>
      <c r="I783" s="14"/>
    </row>
    <row r="784" spans="2:9" ht="12.75" x14ac:dyDescent="0.2">
      <c r="B784" s="14"/>
      <c r="I784" s="14"/>
    </row>
    <row r="785" spans="2:9" ht="12.75" x14ac:dyDescent="0.2">
      <c r="B785" s="14"/>
      <c r="I785" s="14"/>
    </row>
    <row r="786" spans="2:9" ht="12.75" x14ac:dyDescent="0.2">
      <c r="B786" s="14"/>
      <c r="I786" s="14"/>
    </row>
    <row r="787" spans="2:9" ht="12.75" x14ac:dyDescent="0.2">
      <c r="B787" s="14"/>
      <c r="I787" s="14"/>
    </row>
    <row r="788" spans="2:9" ht="12.75" x14ac:dyDescent="0.2">
      <c r="B788" s="14"/>
      <c r="I788" s="14"/>
    </row>
    <row r="789" spans="2:9" ht="12.75" x14ac:dyDescent="0.2">
      <c r="B789" s="14"/>
      <c r="I789" s="14"/>
    </row>
    <row r="790" spans="2:9" ht="12.75" x14ac:dyDescent="0.2">
      <c r="B790" s="14"/>
      <c r="I790" s="14"/>
    </row>
    <row r="791" spans="2:9" ht="12.75" x14ac:dyDescent="0.2">
      <c r="B791" s="14"/>
      <c r="I791" s="14"/>
    </row>
    <row r="792" spans="2:9" ht="12.75" x14ac:dyDescent="0.2">
      <c r="B792" s="14"/>
      <c r="I792" s="14"/>
    </row>
    <row r="793" spans="2:9" ht="12.75" x14ac:dyDescent="0.2">
      <c r="B793" s="14"/>
      <c r="I793" s="14"/>
    </row>
    <row r="794" spans="2:9" ht="12.75" x14ac:dyDescent="0.2">
      <c r="B794" s="14"/>
      <c r="I794" s="14"/>
    </row>
    <row r="795" spans="2:9" ht="12.75" x14ac:dyDescent="0.2">
      <c r="B795" s="14"/>
      <c r="I795" s="14"/>
    </row>
    <row r="796" spans="2:9" ht="12.75" x14ac:dyDescent="0.2">
      <c r="B796" s="14"/>
      <c r="I796" s="14"/>
    </row>
    <row r="797" spans="2:9" ht="12.75" x14ac:dyDescent="0.2">
      <c r="B797" s="14"/>
      <c r="I797" s="14"/>
    </row>
    <row r="798" spans="2:9" ht="12.75" x14ac:dyDescent="0.2">
      <c r="B798" s="14"/>
      <c r="I798" s="14"/>
    </row>
    <row r="799" spans="2:9" ht="12.75" x14ac:dyDescent="0.2">
      <c r="B799" s="14"/>
      <c r="I799" s="14"/>
    </row>
    <row r="800" spans="2:9" ht="12.75" x14ac:dyDescent="0.2">
      <c r="B800" s="14"/>
      <c r="I800" s="14"/>
    </row>
    <row r="801" spans="2:9" ht="12.75" x14ac:dyDescent="0.2">
      <c r="B801" s="14"/>
      <c r="I801" s="14"/>
    </row>
    <row r="802" spans="2:9" ht="12.75" x14ac:dyDescent="0.2">
      <c r="B802" s="14"/>
      <c r="I802" s="14"/>
    </row>
    <row r="803" spans="2:9" ht="12.75" x14ac:dyDescent="0.2">
      <c r="B803" s="14"/>
      <c r="I803" s="14"/>
    </row>
    <row r="804" spans="2:9" ht="12.75" x14ac:dyDescent="0.2">
      <c r="B804" s="14"/>
      <c r="I804" s="14"/>
    </row>
    <row r="805" spans="2:9" ht="12.75" x14ac:dyDescent="0.2">
      <c r="B805" s="14"/>
      <c r="I805" s="14"/>
    </row>
    <row r="806" spans="2:9" ht="12.75" x14ac:dyDescent="0.2">
      <c r="B806" s="14"/>
      <c r="I806" s="14"/>
    </row>
    <row r="807" spans="2:9" ht="12.75" x14ac:dyDescent="0.2">
      <c r="B807" s="14"/>
      <c r="I807" s="14"/>
    </row>
    <row r="808" spans="2:9" ht="12.75" x14ac:dyDescent="0.2">
      <c r="B808" s="14"/>
      <c r="I808" s="14"/>
    </row>
    <row r="809" spans="2:9" ht="12.75" x14ac:dyDescent="0.2">
      <c r="B809" s="14"/>
      <c r="I809" s="14"/>
    </row>
    <row r="810" spans="2:9" ht="12.75" x14ac:dyDescent="0.2">
      <c r="B810" s="14"/>
      <c r="I810" s="14"/>
    </row>
    <row r="811" spans="2:9" ht="12.75" x14ac:dyDescent="0.2">
      <c r="B811" s="14"/>
      <c r="I811" s="14"/>
    </row>
    <row r="812" spans="2:9" ht="12.75" x14ac:dyDescent="0.2">
      <c r="B812" s="14"/>
      <c r="I812" s="14"/>
    </row>
    <row r="813" spans="2:9" ht="12.75" x14ac:dyDescent="0.2">
      <c r="B813" s="14"/>
      <c r="I813" s="14"/>
    </row>
    <row r="814" spans="2:9" ht="12.75" x14ac:dyDescent="0.2">
      <c r="B814" s="14"/>
      <c r="I814" s="14"/>
    </row>
    <row r="815" spans="2:9" ht="12.75" x14ac:dyDescent="0.2">
      <c r="B815" s="14"/>
      <c r="I815" s="14"/>
    </row>
    <row r="816" spans="2:9" ht="12.75" x14ac:dyDescent="0.2">
      <c r="B816" s="14"/>
      <c r="I816" s="14"/>
    </row>
    <row r="817" spans="2:9" ht="12.75" x14ac:dyDescent="0.2">
      <c r="B817" s="14"/>
      <c r="I817" s="14"/>
    </row>
    <row r="818" spans="2:9" ht="12.75" x14ac:dyDescent="0.2">
      <c r="B818" s="14"/>
      <c r="I818" s="14"/>
    </row>
    <row r="819" spans="2:9" ht="12.75" x14ac:dyDescent="0.2">
      <c r="B819" s="14"/>
      <c r="I819" s="14"/>
    </row>
    <row r="820" spans="2:9" ht="12.75" x14ac:dyDescent="0.2">
      <c r="B820" s="14"/>
      <c r="I820" s="14"/>
    </row>
    <row r="821" spans="2:9" ht="12.75" x14ac:dyDescent="0.2">
      <c r="B821" s="14"/>
      <c r="I821" s="14"/>
    </row>
    <row r="822" spans="2:9" ht="12.75" x14ac:dyDescent="0.2">
      <c r="B822" s="14"/>
      <c r="I822" s="14"/>
    </row>
    <row r="823" spans="2:9" ht="12.75" x14ac:dyDescent="0.2">
      <c r="B823" s="14"/>
      <c r="I823" s="14"/>
    </row>
    <row r="824" spans="2:9" ht="12.75" x14ac:dyDescent="0.2">
      <c r="B824" s="14"/>
      <c r="I824" s="14"/>
    </row>
    <row r="825" spans="2:9" ht="12.75" x14ac:dyDescent="0.2">
      <c r="B825" s="14"/>
      <c r="I825" s="14"/>
    </row>
    <row r="826" spans="2:9" ht="12.75" x14ac:dyDescent="0.2">
      <c r="B826" s="14"/>
      <c r="I826" s="14"/>
    </row>
    <row r="827" spans="2:9" ht="12.75" x14ac:dyDescent="0.2">
      <c r="B827" s="14"/>
      <c r="I827" s="14"/>
    </row>
    <row r="828" spans="2:9" ht="12.75" x14ac:dyDescent="0.2">
      <c r="B828" s="14"/>
      <c r="I828" s="14"/>
    </row>
    <row r="829" spans="2:9" ht="12.75" x14ac:dyDescent="0.2">
      <c r="B829" s="14"/>
      <c r="I829" s="14"/>
    </row>
    <row r="830" spans="2:9" ht="12.75" x14ac:dyDescent="0.2">
      <c r="B830" s="14"/>
      <c r="I830" s="14"/>
    </row>
    <row r="831" spans="2:9" ht="12.75" x14ac:dyDescent="0.2">
      <c r="B831" s="14"/>
      <c r="I831" s="14"/>
    </row>
    <row r="832" spans="2:9" ht="12.75" x14ac:dyDescent="0.2">
      <c r="B832" s="14"/>
      <c r="I832" s="14"/>
    </row>
    <row r="833" spans="2:9" ht="12.75" x14ac:dyDescent="0.2">
      <c r="B833" s="14"/>
      <c r="I833" s="14"/>
    </row>
    <row r="834" spans="2:9" ht="12.75" x14ac:dyDescent="0.2">
      <c r="B834" s="14"/>
      <c r="I834" s="14"/>
    </row>
    <row r="835" spans="2:9" ht="12.75" x14ac:dyDescent="0.2">
      <c r="B835" s="14"/>
      <c r="I835" s="14"/>
    </row>
    <row r="836" spans="2:9" ht="12.75" x14ac:dyDescent="0.2">
      <c r="B836" s="14"/>
      <c r="I836" s="14"/>
    </row>
    <row r="837" spans="2:9" ht="12.75" x14ac:dyDescent="0.2">
      <c r="B837" s="14"/>
      <c r="I837" s="14"/>
    </row>
    <row r="838" spans="2:9" ht="12.75" x14ac:dyDescent="0.2">
      <c r="B838" s="14"/>
      <c r="I838" s="14"/>
    </row>
    <row r="839" spans="2:9" ht="12.75" x14ac:dyDescent="0.2">
      <c r="B839" s="14"/>
      <c r="I839" s="14"/>
    </row>
    <row r="840" spans="2:9" ht="12.75" x14ac:dyDescent="0.2">
      <c r="B840" s="14"/>
      <c r="I840" s="14"/>
    </row>
    <row r="841" spans="2:9" ht="12.75" x14ac:dyDescent="0.2">
      <c r="B841" s="14"/>
      <c r="I841" s="14"/>
    </row>
    <row r="842" spans="2:9" ht="12.75" x14ac:dyDescent="0.2">
      <c r="B842" s="14"/>
      <c r="I842" s="14"/>
    </row>
    <row r="843" spans="2:9" ht="12.75" x14ac:dyDescent="0.2">
      <c r="B843" s="14"/>
      <c r="I843" s="14"/>
    </row>
    <row r="844" spans="2:9" ht="12.75" x14ac:dyDescent="0.2">
      <c r="B844" s="14"/>
      <c r="I844" s="14"/>
    </row>
    <row r="845" spans="2:9" ht="12.75" x14ac:dyDescent="0.2">
      <c r="B845" s="14"/>
      <c r="I845" s="14"/>
    </row>
    <row r="846" spans="2:9" ht="12.75" x14ac:dyDescent="0.2">
      <c r="B846" s="14"/>
      <c r="I846" s="14"/>
    </row>
    <row r="847" spans="2:9" ht="12.75" x14ac:dyDescent="0.2">
      <c r="B847" s="14"/>
      <c r="I847" s="14"/>
    </row>
    <row r="848" spans="2:9" ht="12.75" x14ac:dyDescent="0.2">
      <c r="B848" s="14"/>
      <c r="I848" s="14"/>
    </row>
    <row r="849" spans="2:9" ht="12.75" x14ac:dyDescent="0.2">
      <c r="B849" s="14"/>
      <c r="I849" s="14"/>
    </row>
    <row r="850" spans="2:9" ht="12.75" x14ac:dyDescent="0.2">
      <c r="B850" s="14"/>
      <c r="I850" s="14"/>
    </row>
    <row r="851" spans="2:9" ht="12.75" x14ac:dyDescent="0.2">
      <c r="B851" s="14"/>
      <c r="I851" s="14"/>
    </row>
    <row r="852" spans="2:9" ht="12.75" x14ac:dyDescent="0.2">
      <c r="B852" s="14"/>
      <c r="I852" s="14"/>
    </row>
    <row r="853" spans="2:9" ht="12.75" x14ac:dyDescent="0.2">
      <c r="B853" s="14"/>
      <c r="I853" s="14"/>
    </row>
    <row r="854" spans="2:9" ht="12.75" x14ac:dyDescent="0.2">
      <c r="B854" s="14"/>
      <c r="I854" s="14"/>
    </row>
    <row r="855" spans="2:9" ht="12.75" x14ac:dyDescent="0.2">
      <c r="B855" s="14"/>
      <c r="I855" s="14"/>
    </row>
    <row r="856" spans="2:9" ht="12.75" x14ac:dyDescent="0.2">
      <c r="B856" s="14"/>
      <c r="I856" s="14"/>
    </row>
    <row r="857" spans="2:9" ht="12.75" x14ac:dyDescent="0.2">
      <c r="B857" s="14"/>
      <c r="I857" s="14"/>
    </row>
    <row r="858" spans="2:9" ht="12.75" x14ac:dyDescent="0.2">
      <c r="B858" s="14"/>
      <c r="I858" s="14"/>
    </row>
    <row r="859" spans="2:9" ht="12.75" x14ac:dyDescent="0.2">
      <c r="B859" s="14"/>
      <c r="I859" s="14"/>
    </row>
    <row r="860" spans="2:9" ht="12.75" x14ac:dyDescent="0.2">
      <c r="B860" s="14"/>
      <c r="I860" s="14"/>
    </row>
    <row r="861" spans="2:9" ht="12.75" x14ac:dyDescent="0.2">
      <c r="B861" s="14"/>
      <c r="I861" s="14"/>
    </row>
    <row r="862" spans="2:9" ht="12.75" x14ac:dyDescent="0.2">
      <c r="B862" s="14"/>
      <c r="I862" s="14"/>
    </row>
    <row r="863" spans="2:9" ht="12.75" x14ac:dyDescent="0.2">
      <c r="B863" s="14"/>
      <c r="I863" s="14"/>
    </row>
    <row r="864" spans="2:9" ht="12.75" x14ac:dyDescent="0.2">
      <c r="B864" s="14"/>
      <c r="I864" s="14"/>
    </row>
    <row r="865" spans="2:9" ht="12.75" x14ac:dyDescent="0.2">
      <c r="B865" s="14"/>
      <c r="I865" s="14"/>
    </row>
    <row r="866" spans="2:9" ht="12.75" x14ac:dyDescent="0.2">
      <c r="B866" s="14"/>
      <c r="I866" s="14"/>
    </row>
    <row r="867" spans="2:9" ht="12.75" x14ac:dyDescent="0.2">
      <c r="B867" s="14"/>
      <c r="I867" s="14"/>
    </row>
    <row r="868" spans="2:9" ht="12.75" x14ac:dyDescent="0.2">
      <c r="B868" s="14"/>
      <c r="I868" s="14"/>
    </row>
    <row r="869" spans="2:9" ht="12.75" x14ac:dyDescent="0.2">
      <c r="B869" s="14"/>
      <c r="I869" s="14"/>
    </row>
    <row r="870" spans="2:9" ht="12.75" x14ac:dyDescent="0.2">
      <c r="B870" s="14"/>
      <c r="I870" s="14"/>
    </row>
    <row r="871" spans="2:9" ht="12.75" x14ac:dyDescent="0.2">
      <c r="B871" s="14"/>
      <c r="I871" s="14"/>
    </row>
    <row r="872" spans="2:9" ht="12.75" x14ac:dyDescent="0.2">
      <c r="B872" s="14"/>
      <c r="I872" s="14"/>
    </row>
    <row r="873" spans="2:9" ht="12.75" x14ac:dyDescent="0.2">
      <c r="B873" s="14"/>
      <c r="I873" s="14"/>
    </row>
    <row r="874" spans="2:9" ht="12.75" x14ac:dyDescent="0.2">
      <c r="B874" s="14"/>
      <c r="I874" s="14"/>
    </row>
    <row r="875" spans="2:9" ht="12.75" x14ac:dyDescent="0.2">
      <c r="B875" s="14"/>
      <c r="I875" s="14"/>
    </row>
    <row r="876" spans="2:9" ht="12.75" x14ac:dyDescent="0.2">
      <c r="B876" s="14"/>
      <c r="I876" s="14"/>
    </row>
    <row r="877" spans="2:9" ht="12.75" x14ac:dyDescent="0.2">
      <c r="B877" s="14"/>
      <c r="I877" s="14"/>
    </row>
    <row r="878" spans="2:9" ht="12.75" x14ac:dyDescent="0.2">
      <c r="B878" s="14"/>
      <c r="I878" s="14"/>
    </row>
    <row r="879" spans="2:9" ht="12.75" x14ac:dyDescent="0.2">
      <c r="B879" s="14"/>
      <c r="I879" s="14"/>
    </row>
    <row r="880" spans="2:9" ht="12.75" x14ac:dyDescent="0.2">
      <c r="B880" s="14"/>
      <c r="I880" s="14"/>
    </row>
    <row r="881" spans="2:9" ht="12.75" x14ac:dyDescent="0.2">
      <c r="B881" s="14"/>
      <c r="I881" s="14"/>
    </row>
    <row r="882" spans="2:9" ht="12.75" x14ac:dyDescent="0.2">
      <c r="B882" s="14"/>
      <c r="I882" s="14"/>
    </row>
    <row r="883" spans="2:9" ht="12.75" x14ac:dyDescent="0.2">
      <c r="B883" s="14"/>
      <c r="I883" s="14"/>
    </row>
    <row r="884" spans="2:9" ht="12.75" x14ac:dyDescent="0.2">
      <c r="B884" s="14"/>
      <c r="I884" s="14"/>
    </row>
    <row r="885" spans="2:9" ht="12.75" x14ac:dyDescent="0.2">
      <c r="B885" s="14"/>
      <c r="I885" s="14"/>
    </row>
    <row r="886" spans="2:9" ht="12.75" x14ac:dyDescent="0.2">
      <c r="B886" s="14"/>
      <c r="I886" s="14"/>
    </row>
    <row r="887" spans="2:9" ht="12.75" x14ac:dyDescent="0.2">
      <c r="B887" s="14"/>
      <c r="I887" s="14"/>
    </row>
    <row r="888" spans="2:9" ht="12.75" x14ac:dyDescent="0.2">
      <c r="B888" s="14"/>
      <c r="I888" s="14"/>
    </row>
    <row r="889" spans="2:9" ht="12.75" x14ac:dyDescent="0.2">
      <c r="B889" s="14"/>
      <c r="I889" s="14"/>
    </row>
    <row r="890" spans="2:9" ht="12.75" x14ac:dyDescent="0.2">
      <c r="B890" s="14"/>
      <c r="I890" s="14"/>
    </row>
    <row r="891" spans="2:9" ht="12.75" x14ac:dyDescent="0.2">
      <c r="B891" s="14"/>
      <c r="I891" s="14"/>
    </row>
    <row r="892" spans="2:9" ht="12.75" x14ac:dyDescent="0.2">
      <c r="B892" s="14"/>
      <c r="I892" s="14"/>
    </row>
    <row r="893" spans="2:9" ht="12.75" x14ac:dyDescent="0.2">
      <c r="B893" s="14"/>
      <c r="I893" s="14"/>
    </row>
    <row r="894" spans="2:9" ht="12.75" x14ac:dyDescent="0.2">
      <c r="B894" s="14"/>
      <c r="I894" s="14"/>
    </row>
    <row r="895" spans="2:9" ht="12.75" x14ac:dyDescent="0.2">
      <c r="B895" s="14"/>
      <c r="I895" s="14"/>
    </row>
    <row r="896" spans="2:9" ht="12.75" x14ac:dyDescent="0.2">
      <c r="B896" s="14"/>
      <c r="I896" s="14"/>
    </row>
    <row r="897" spans="2:9" ht="12.75" x14ac:dyDescent="0.2">
      <c r="B897" s="14"/>
      <c r="I897" s="14"/>
    </row>
    <row r="898" spans="2:9" ht="12.75" x14ac:dyDescent="0.2">
      <c r="B898" s="14"/>
      <c r="I898" s="14"/>
    </row>
    <row r="899" spans="2:9" ht="12.75" x14ac:dyDescent="0.2">
      <c r="B899" s="14"/>
      <c r="I899" s="14"/>
    </row>
    <row r="900" spans="2:9" ht="12.75" x14ac:dyDescent="0.2">
      <c r="B900" s="14"/>
      <c r="I900" s="14"/>
    </row>
    <row r="901" spans="2:9" ht="12.75" x14ac:dyDescent="0.2">
      <c r="B901" s="14"/>
      <c r="I901" s="14"/>
    </row>
    <row r="902" spans="2:9" ht="12.75" x14ac:dyDescent="0.2">
      <c r="B902" s="14"/>
      <c r="I902" s="14"/>
    </row>
    <row r="903" spans="2:9" ht="12.75" x14ac:dyDescent="0.2">
      <c r="B903" s="14"/>
      <c r="I903" s="14"/>
    </row>
    <row r="904" spans="2:9" ht="12.75" x14ac:dyDescent="0.2">
      <c r="B904" s="14"/>
      <c r="I904" s="14"/>
    </row>
    <row r="905" spans="2:9" ht="12.75" x14ac:dyDescent="0.2">
      <c r="B905" s="14"/>
      <c r="I905" s="14"/>
    </row>
    <row r="906" spans="2:9" ht="12.75" x14ac:dyDescent="0.2">
      <c r="B906" s="14"/>
      <c r="I906" s="14"/>
    </row>
    <row r="907" spans="2:9" ht="12.75" x14ac:dyDescent="0.2">
      <c r="B907" s="14"/>
      <c r="I907" s="14"/>
    </row>
    <row r="908" spans="2:9" ht="12.75" x14ac:dyDescent="0.2">
      <c r="B908" s="14"/>
      <c r="I908" s="14"/>
    </row>
    <row r="909" spans="2:9" ht="12.75" x14ac:dyDescent="0.2">
      <c r="B909" s="14"/>
      <c r="I909" s="14"/>
    </row>
    <row r="910" spans="2:9" ht="12.75" x14ac:dyDescent="0.2">
      <c r="B910" s="14"/>
      <c r="I910" s="14"/>
    </row>
    <row r="911" spans="2:9" ht="12.75" x14ac:dyDescent="0.2">
      <c r="B911" s="14"/>
      <c r="I911" s="14"/>
    </row>
    <row r="912" spans="2:9" ht="12.75" x14ac:dyDescent="0.2">
      <c r="B912" s="14"/>
      <c r="I912" s="14"/>
    </row>
    <row r="913" spans="2:9" ht="12.75" x14ac:dyDescent="0.2">
      <c r="B913" s="14"/>
      <c r="I913" s="14"/>
    </row>
    <row r="914" spans="2:9" ht="12.75" x14ac:dyDescent="0.2">
      <c r="B914" s="14"/>
      <c r="I914" s="14"/>
    </row>
    <row r="915" spans="2:9" ht="12.75" x14ac:dyDescent="0.2">
      <c r="B915" s="14"/>
      <c r="I915" s="14"/>
    </row>
    <row r="916" spans="2:9" ht="12.75" x14ac:dyDescent="0.2">
      <c r="B916" s="14"/>
      <c r="I916" s="14"/>
    </row>
    <row r="917" spans="2:9" ht="12.75" x14ac:dyDescent="0.2">
      <c r="B917" s="14"/>
      <c r="I917" s="14"/>
    </row>
    <row r="918" spans="2:9" ht="12.75" x14ac:dyDescent="0.2">
      <c r="B918" s="14"/>
      <c r="I918" s="14"/>
    </row>
    <row r="919" spans="2:9" ht="12.75" x14ac:dyDescent="0.2">
      <c r="B919" s="14"/>
      <c r="I919" s="14"/>
    </row>
    <row r="920" spans="2:9" ht="12.75" x14ac:dyDescent="0.2">
      <c r="B920" s="14"/>
      <c r="I920" s="14"/>
    </row>
    <row r="921" spans="2:9" ht="12.75" x14ac:dyDescent="0.2">
      <c r="B921" s="14"/>
      <c r="I921" s="14"/>
    </row>
    <row r="922" spans="2:9" ht="12.75" x14ac:dyDescent="0.2">
      <c r="B922" s="14"/>
      <c r="I922" s="14"/>
    </row>
    <row r="923" spans="2:9" ht="12.75" x14ac:dyDescent="0.2">
      <c r="B923" s="14"/>
      <c r="I923" s="14"/>
    </row>
    <row r="924" spans="2:9" ht="12.75" x14ac:dyDescent="0.2">
      <c r="B924" s="14"/>
      <c r="I924" s="14"/>
    </row>
    <row r="925" spans="2:9" ht="12.75" x14ac:dyDescent="0.2">
      <c r="B925" s="14"/>
      <c r="I925" s="14"/>
    </row>
    <row r="926" spans="2:9" ht="12.75" x14ac:dyDescent="0.2">
      <c r="B926" s="14"/>
      <c r="I926" s="14"/>
    </row>
    <row r="927" spans="2:9" ht="12.75" x14ac:dyDescent="0.2">
      <c r="B927" s="14"/>
      <c r="I927" s="14"/>
    </row>
    <row r="928" spans="2:9" ht="12.75" x14ac:dyDescent="0.2">
      <c r="B928" s="14"/>
      <c r="I928" s="14"/>
    </row>
    <row r="929" spans="2:9" ht="12.75" x14ac:dyDescent="0.2">
      <c r="B929" s="14"/>
      <c r="I929" s="14"/>
    </row>
    <row r="930" spans="2:9" ht="12.75" x14ac:dyDescent="0.2">
      <c r="B930" s="14"/>
      <c r="I930" s="14"/>
    </row>
    <row r="931" spans="2:9" ht="12.75" x14ac:dyDescent="0.2">
      <c r="B931" s="14"/>
      <c r="I931" s="14"/>
    </row>
    <row r="932" spans="2:9" ht="12.75" x14ac:dyDescent="0.2">
      <c r="B932" s="14"/>
      <c r="I932" s="14"/>
    </row>
    <row r="933" spans="2:9" ht="12.75" x14ac:dyDescent="0.2">
      <c r="B933" s="14"/>
      <c r="I933" s="14"/>
    </row>
    <row r="934" spans="2:9" ht="12.75" x14ac:dyDescent="0.2">
      <c r="B934" s="14"/>
      <c r="I934" s="14"/>
    </row>
    <row r="935" spans="2:9" ht="12.75" x14ac:dyDescent="0.2">
      <c r="B935" s="14"/>
      <c r="I935" s="14"/>
    </row>
    <row r="936" spans="2:9" ht="12.75" x14ac:dyDescent="0.2">
      <c r="B936" s="14"/>
      <c r="I936" s="14"/>
    </row>
    <row r="937" spans="2:9" ht="12.75" x14ac:dyDescent="0.2">
      <c r="B937" s="14"/>
      <c r="I937" s="14"/>
    </row>
    <row r="938" spans="2:9" ht="12.75" x14ac:dyDescent="0.2">
      <c r="B938" s="14"/>
      <c r="I938" s="14"/>
    </row>
    <row r="939" spans="2:9" ht="12.75" x14ac:dyDescent="0.2">
      <c r="B939" s="14"/>
      <c r="I939" s="14"/>
    </row>
    <row r="940" spans="2:9" ht="12.75" x14ac:dyDescent="0.2">
      <c r="B940" s="14"/>
      <c r="I940" s="14"/>
    </row>
    <row r="941" spans="2:9" ht="12.75" x14ac:dyDescent="0.2">
      <c r="B941" s="14"/>
      <c r="I941" s="14"/>
    </row>
    <row r="942" spans="2:9" ht="12.75" x14ac:dyDescent="0.2">
      <c r="B942" s="14"/>
      <c r="I942" s="14"/>
    </row>
    <row r="943" spans="2:9" ht="12.75" x14ac:dyDescent="0.2">
      <c r="B943" s="14"/>
      <c r="I943" s="14"/>
    </row>
    <row r="944" spans="2:9" ht="12.75" x14ac:dyDescent="0.2">
      <c r="B944" s="14"/>
      <c r="I944" s="14"/>
    </row>
    <row r="945" spans="2:9" ht="12.75" x14ac:dyDescent="0.2">
      <c r="B945" s="14"/>
      <c r="I945" s="14"/>
    </row>
    <row r="946" spans="2:9" ht="12.75" x14ac:dyDescent="0.2">
      <c r="B946" s="14"/>
      <c r="I946" s="14"/>
    </row>
    <row r="947" spans="2:9" ht="12.75" x14ac:dyDescent="0.2">
      <c r="B947" s="14"/>
      <c r="I947" s="14"/>
    </row>
    <row r="948" spans="2:9" ht="12.75" x14ac:dyDescent="0.2">
      <c r="B948" s="14"/>
      <c r="I948" s="14"/>
    </row>
    <row r="949" spans="2:9" ht="12.75" x14ac:dyDescent="0.2">
      <c r="B949" s="14"/>
      <c r="I949" s="14"/>
    </row>
    <row r="950" spans="2:9" ht="12.75" x14ac:dyDescent="0.2">
      <c r="B950" s="14"/>
      <c r="I950" s="14"/>
    </row>
    <row r="951" spans="2:9" ht="12.75" x14ac:dyDescent="0.2">
      <c r="B951" s="14"/>
      <c r="I951" s="14"/>
    </row>
    <row r="952" spans="2:9" ht="12.75" x14ac:dyDescent="0.2">
      <c r="B952" s="14"/>
      <c r="I952" s="14"/>
    </row>
    <row r="953" spans="2:9" ht="12.75" x14ac:dyDescent="0.2">
      <c r="B953" s="14"/>
      <c r="I953" s="14"/>
    </row>
    <row r="954" spans="2:9" ht="12.75" x14ac:dyDescent="0.2">
      <c r="B954" s="14"/>
      <c r="I954" s="14"/>
    </row>
    <row r="955" spans="2:9" ht="12.75" x14ac:dyDescent="0.2">
      <c r="B955" s="14"/>
      <c r="I955" s="14"/>
    </row>
    <row r="956" spans="2:9" ht="12.75" x14ac:dyDescent="0.2">
      <c r="B956" s="14"/>
      <c r="I956" s="14"/>
    </row>
    <row r="957" spans="2:9" ht="12.75" x14ac:dyDescent="0.2">
      <c r="B957" s="14"/>
      <c r="I957" s="14"/>
    </row>
    <row r="958" spans="2:9" ht="12.75" x14ac:dyDescent="0.2">
      <c r="B958" s="14"/>
      <c r="I958" s="14"/>
    </row>
    <row r="959" spans="2:9" ht="12.75" x14ac:dyDescent="0.2">
      <c r="B959" s="14"/>
      <c r="I959" s="14"/>
    </row>
    <row r="960" spans="2:9" ht="12.75" x14ac:dyDescent="0.2">
      <c r="B960" s="14"/>
      <c r="I960" s="14"/>
    </row>
    <row r="961" spans="2:9" ht="12.75" x14ac:dyDescent="0.2">
      <c r="B961" s="14"/>
      <c r="I961" s="14"/>
    </row>
    <row r="962" spans="2:9" ht="12.75" x14ac:dyDescent="0.2">
      <c r="B962" s="14"/>
      <c r="I962" s="14"/>
    </row>
    <row r="963" spans="2:9" ht="12.75" x14ac:dyDescent="0.2">
      <c r="B963" s="14"/>
      <c r="I963" s="14"/>
    </row>
    <row r="964" spans="2:9" ht="12.75" x14ac:dyDescent="0.2">
      <c r="B964" s="14"/>
      <c r="I964" s="14"/>
    </row>
    <row r="965" spans="2:9" ht="12.75" x14ac:dyDescent="0.2">
      <c r="B965" s="14"/>
      <c r="I965" s="14"/>
    </row>
    <row r="966" spans="2:9" ht="12.75" x14ac:dyDescent="0.2">
      <c r="B966" s="14"/>
      <c r="I966" s="14"/>
    </row>
    <row r="967" spans="2:9" ht="12.75" x14ac:dyDescent="0.2">
      <c r="B967" s="14"/>
      <c r="I967" s="14"/>
    </row>
    <row r="968" spans="2:9" ht="12.75" x14ac:dyDescent="0.2">
      <c r="B968" s="14"/>
      <c r="I968" s="14"/>
    </row>
    <row r="969" spans="2:9" ht="12.75" x14ac:dyDescent="0.2">
      <c r="B969" s="14"/>
      <c r="I969" s="14"/>
    </row>
    <row r="970" spans="2:9" ht="12.75" x14ac:dyDescent="0.2">
      <c r="B970" s="14"/>
      <c r="I970" s="14"/>
    </row>
    <row r="971" spans="2:9" ht="12.75" x14ac:dyDescent="0.2">
      <c r="B971" s="14"/>
      <c r="I971" s="14"/>
    </row>
    <row r="972" spans="2:9" ht="12.75" x14ac:dyDescent="0.2">
      <c r="B972" s="14"/>
      <c r="I972" s="14"/>
    </row>
    <row r="973" spans="2:9" ht="12.75" x14ac:dyDescent="0.2">
      <c r="B973" s="14"/>
      <c r="I973" s="14"/>
    </row>
    <row r="974" spans="2:9" ht="12.75" x14ac:dyDescent="0.2">
      <c r="B974" s="14"/>
      <c r="I974" s="14"/>
    </row>
    <row r="975" spans="2:9" ht="12.75" x14ac:dyDescent="0.2">
      <c r="B975" s="14"/>
      <c r="I975" s="14"/>
    </row>
    <row r="976" spans="2:9" ht="12.75" x14ac:dyDescent="0.2">
      <c r="B976" s="14"/>
      <c r="I976" s="14"/>
    </row>
    <row r="977" spans="2:9" ht="12.75" x14ac:dyDescent="0.2">
      <c r="B977" s="14"/>
      <c r="I977" s="14"/>
    </row>
    <row r="978" spans="2:9" ht="12.75" x14ac:dyDescent="0.2">
      <c r="B978" s="14"/>
      <c r="I978" s="14"/>
    </row>
    <row r="979" spans="2:9" ht="12.75" x14ac:dyDescent="0.2">
      <c r="B979" s="14"/>
      <c r="I979" s="14"/>
    </row>
    <row r="980" spans="2:9" ht="12.75" x14ac:dyDescent="0.2">
      <c r="B980" s="14"/>
      <c r="I980" s="14"/>
    </row>
    <row r="981" spans="2:9" ht="12.75" x14ac:dyDescent="0.2">
      <c r="B981" s="14"/>
      <c r="I981" s="14"/>
    </row>
    <row r="982" spans="2:9" ht="12.75" x14ac:dyDescent="0.2">
      <c r="B982" s="14"/>
      <c r="I982" s="14"/>
    </row>
    <row r="983" spans="2:9" ht="12.75" x14ac:dyDescent="0.2">
      <c r="B983" s="14"/>
      <c r="I983" s="14"/>
    </row>
    <row r="984" spans="2:9" ht="12.75" x14ac:dyDescent="0.2">
      <c r="B984" s="14"/>
      <c r="I984" s="14"/>
    </row>
    <row r="985" spans="2:9" ht="12.75" x14ac:dyDescent="0.2">
      <c r="B985" s="14"/>
      <c r="I985" s="14"/>
    </row>
    <row r="986" spans="2:9" ht="12.75" x14ac:dyDescent="0.2">
      <c r="B986" s="14"/>
      <c r="I986" s="14"/>
    </row>
    <row r="987" spans="2:9" ht="12.75" x14ac:dyDescent="0.2">
      <c r="B987" s="14"/>
      <c r="I987" s="14"/>
    </row>
    <row r="988" spans="2:9" ht="12.75" x14ac:dyDescent="0.2">
      <c r="B988" s="14"/>
      <c r="I988" s="14"/>
    </row>
    <row r="989" spans="2:9" ht="12.75" x14ac:dyDescent="0.2">
      <c r="B989" s="14"/>
      <c r="I989" s="14"/>
    </row>
    <row r="990" spans="2:9" ht="12.75" x14ac:dyDescent="0.2">
      <c r="B990" s="14"/>
      <c r="I990" s="14"/>
    </row>
    <row r="991" spans="2:9" ht="12.75" x14ac:dyDescent="0.2">
      <c r="B991" s="14"/>
      <c r="I991" s="14"/>
    </row>
    <row r="992" spans="2:9" ht="12.75" x14ac:dyDescent="0.2">
      <c r="B992" s="14"/>
      <c r="I992" s="14"/>
    </row>
    <row r="993" spans="2:9" ht="12.75" x14ac:dyDescent="0.2">
      <c r="B993" s="14"/>
      <c r="I993" s="14"/>
    </row>
    <row r="994" spans="2:9" ht="12.75" x14ac:dyDescent="0.2">
      <c r="B994" s="14"/>
      <c r="I994" s="14"/>
    </row>
    <row r="995" spans="2:9" ht="12.75" x14ac:dyDescent="0.2">
      <c r="B995" s="14"/>
      <c r="I995" s="14"/>
    </row>
    <row r="996" spans="2:9" ht="12.75" x14ac:dyDescent="0.2">
      <c r="B996" s="14"/>
      <c r="I996" s="14"/>
    </row>
    <row r="997" spans="2:9" ht="12.75" x14ac:dyDescent="0.2">
      <c r="B997" s="14"/>
      <c r="I997" s="14"/>
    </row>
    <row r="998" spans="2:9" ht="12.75" x14ac:dyDescent="0.2">
      <c r="B998" s="14"/>
      <c r="I998" s="14"/>
    </row>
    <row r="999" spans="2:9" ht="12.75" x14ac:dyDescent="0.2">
      <c r="B999" s="14"/>
      <c r="I999" s="14"/>
    </row>
    <row r="1000" spans="2:9" ht="12.75" x14ac:dyDescent="0.2">
      <c r="B1000" s="14"/>
      <c r="I1000" s="14"/>
    </row>
  </sheetData>
  <hyperlinks>
    <hyperlink ref="J1" location="Master!A1" display="Master" xr:uid="{00000000-0004-0000-63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1" max="1" width="8" customWidth="1"/>
    <col min="2" max="2" width="9.85546875" customWidth="1"/>
    <col min="3" max="3" width="14.42578125" customWidth="1"/>
    <col min="4" max="4" width="9.140625" customWidth="1"/>
    <col min="5" max="5" width="9.42578125" customWidth="1"/>
    <col min="6" max="6" width="16.7109375" customWidth="1"/>
    <col min="7" max="7" width="12.5703125" customWidth="1"/>
    <col min="8" max="8" width="15.85546875" customWidth="1"/>
    <col min="10" max="10" width="8.42578125" customWidth="1"/>
  </cols>
  <sheetData>
    <row r="1" spans="1:26" ht="24" customHeight="1" x14ac:dyDescent="0.2">
      <c r="A1" s="2" t="s">
        <v>37</v>
      </c>
      <c r="B1" s="31" t="s">
        <v>38</v>
      </c>
      <c r="C1" s="33" t="s">
        <v>39</v>
      </c>
      <c r="D1" s="2" t="s">
        <v>40</v>
      </c>
      <c r="E1" s="2" t="s">
        <v>41</v>
      </c>
      <c r="F1" s="2" t="s">
        <v>42</v>
      </c>
      <c r="G1" s="2"/>
      <c r="H1" s="2"/>
      <c r="I1" s="31"/>
      <c r="J1" s="32" t="s">
        <v>43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x14ac:dyDescent="0.2">
      <c r="A2" s="22"/>
      <c r="B2" s="14"/>
      <c r="I2" s="14"/>
    </row>
    <row r="3" spans="1:26" ht="12.75" x14ac:dyDescent="0.2">
      <c r="B3" s="14"/>
      <c r="I3" s="14"/>
    </row>
    <row r="4" spans="1:26" ht="12.75" x14ac:dyDescent="0.2">
      <c r="B4" s="14"/>
      <c r="I4" s="14"/>
    </row>
    <row r="5" spans="1:26" ht="12.75" x14ac:dyDescent="0.2">
      <c r="B5" s="14"/>
      <c r="I5" s="14"/>
    </row>
    <row r="6" spans="1:26" ht="12.75" x14ac:dyDescent="0.2">
      <c r="B6" s="14"/>
      <c r="I6" s="14"/>
    </row>
    <row r="7" spans="1:26" ht="12.75" x14ac:dyDescent="0.2">
      <c r="B7" s="14"/>
      <c r="I7" s="14"/>
    </row>
    <row r="8" spans="1:26" ht="12.75" x14ac:dyDescent="0.2">
      <c r="B8" s="14"/>
      <c r="H8" s="4" t="s">
        <v>23</v>
      </c>
      <c r="I8" s="14">
        <f>SUMIF(F:F,"Fairshare",B:B)</f>
        <v>0</v>
      </c>
    </row>
    <row r="9" spans="1:26" ht="12.75" x14ac:dyDescent="0.2">
      <c r="B9" s="14"/>
      <c r="H9" s="4" t="s">
        <v>24</v>
      </c>
      <c r="I9" s="14">
        <f>SUMIF(F:F,"Percussion Fee",B:B)</f>
        <v>0</v>
      </c>
    </row>
    <row r="10" spans="1:26" ht="12.75" x14ac:dyDescent="0.2">
      <c r="B10" s="14"/>
      <c r="H10" s="4" t="s">
        <v>25</v>
      </c>
      <c r="I10" s="14">
        <f>SUMIF(F:F,"Bibbers",B:B)</f>
        <v>0</v>
      </c>
    </row>
    <row r="11" spans="1:26" ht="12.75" x14ac:dyDescent="0.2">
      <c r="B11" s="14"/>
      <c r="H11" s="4" t="s">
        <v>26</v>
      </c>
      <c r="I11" s="14">
        <f>SUMIF(F:F,"Shoes",B:B)</f>
        <v>0</v>
      </c>
    </row>
    <row r="12" spans="1:26" ht="12.75" x14ac:dyDescent="0.2">
      <c r="B12" s="14"/>
      <c r="H12" s="4" t="s">
        <v>27</v>
      </c>
      <c r="I12" s="14">
        <f>SUMIF(F:F,"Suit",B:B)</f>
        <v>0</v>
      </c>
    </row>
    <row r="13" spans="1:26" ht="12.75" x14ac:dyDescent="0.2">
      <c r="B13" s="14"/>
      <c r="H13" s="4" t="s">
        <v>28</v>
      </c>
      <c r="I13" s="14">
        <f>SUMIF(F:F,"Dress",B:B)</f>
        <v>0</v>
      </c>
    </row>
    <row r="14" spans="1:26" ht="12.75" x14ac:dyDescent="0.2">
      <c r="B14" s="14"/>
      <c r="H14" s="4" t="s">
        <v>46</v>
      </c>
      <c r="I14" s="14">
        <f>SUMIF(F:F,"All County",B:B)</f>
        <v>0</v>
      </c>
    </row>
    <row r="15" spans="1:26" ht="12.75" x14ac:dyDescent="0.2">
      <c r="B15" s="14"/>
      <c r="H15" s="4" t="s">
        <v>47</v>
      </c>
      <c r="I15" s="14">
        <f>SUMIF(F:F,"SE",B:B)</f>
        <v>0</v>
      </c>
    </row>
    <row r="16" spans="1:26" ht="12.75" x14ac:dyDescent="0.2">
      <c r="B16" s="14"/>
      <c r="H16" s="4" t="s">
        <v>12</v>
      </c>
      <c r="I16" s="14">
        <f>SUMIF(F:F,"State",B:B)</f>
        <v>0</v>
      </c>
    </row>
    <row r="17" spans="2:9" ht="12.75" x14ac:dyDescent="0.2">
      <c r="B17" s="14"/>
      <c r="H17" s="4" t="s">
        <v>13</v>
      </c>
      <c r="I17" s="14">
        <f>SUMIF(F:F,"Indoor Winds",B:B)</f>
        <v>0</v>
      </c>
    </row>
    <row r="18" spans="2:9" ht="12.75" x14ac:dyDescent="0.2">
      <c r="B18" s="14"/>
      <c r="H18" s="4" t="s">
        <v>14</v>
      </c>
      <c r="I18" s="14">
        <f>SUMIF(F:F,"Indoor Guard",B:B)</f>
        <v>0</v>
      </c>
    </row>
    <row r="19" spans="2:9" ht="12.75" x14ac:dyDescent="0.2">
      <c r="B19" s="14"/>
      <c r="H19" s="4" t="s">
        <v>48</v>
      </c>
      <c r="I19" s="14">
        <f>SUMIF(F:F,"Leadership Cord",B:B)</f>
        <v>0</v>
      </c>
    </row>
    <row r="20" spans="2:9" ht="12.75" x14ac:dyDescent="0.2">
      <c r="B20" s="14"/>
      <c r="H20" s="4" t="s">
        <v>16</v>
      </c>
      <c r="I20" s="14">
        <f>SUMIF(F:F,"Gloves",B:B)</f>
        <v>0</v>
      </c>
    </row>
    <row r="21" spans="2:9" ht="12.75" x14ac:dyDescent="0.2">
      <c r="B21" s="14"/>
      <c r="H21" s="4" t="s">
        <v>17</v>
      </c>
      <c r="I21" s="14">
        <f>SUMIF(F:F,"Chaperone Shirt",B:B)</f>
        <v>0</v>
      </c>
    </row>
    <row r="22" spans="2:9" ht="12.75" x14ac:dyDescent="0.2">
      <c r="B22" s="14"/>
      <c r="H22" s="4" t="s">
        <v>49</v>
      </c>
      <c r="I22" s="14">
        <f>SUMIF(F:F,"Extra Show Shirts",B:B)</f>
        <v>0</v>
      </c>
    </row>
    <row r="23" spans="2:9" ht="12.75" x14ac:dyDescent="0.2">
      <c r="B23" s="14"/>
      <c r="H23" s="4" t="s">
        <v>19</v>
      </c>
      <c r="I23" s="14">
        <f>SUMIF(F:F,"Fundraiser 1",B:B)</f>
        <v>0</v>
      </c>
    </row>
    <row r="24" spans="2:9" ht="12.75" x14ac:dyDescent="0.2">
      <c r="B24" s="14"/>
      <c r="I24" s="14"/>
    </row>
    <row r="25" spans="2:9" ht="12.75" x14ac:dyDescent="0.2">
      <c r="B25" s="14"/>
      <c r="I25" s="14"/>
    </row>
    <row r="26" spans="2:9" ht="12.75" x14ac:dyDescent="0.2">
      <c r="B26" s="14"/>
      <c r="I26" s="14"/>
    </row>
    <row r="27" spans="2:9" ht="12.75" x14ac:dyDescent="0.2">
      <c r="B27" s="14"/>
      <c r="I27" s="14"/>
    </row>
    <row r="28" spans="2:9" ht="12.75" x14ac:dyDescent="0.2">
      <c r="B28" s="14"/>
      <c r="I28" s="14"/>
    </row>
    <row r="29" spans="2:9" ht="12.75" x14ac:dyDescent="0.2">
      <c r="B29" s="14"/>
      <c r="I29" s="14"/>
    </row>
    <row r="30" spans="2:9" ht="12.75" x14ac:dyDescent="0.2">
      <c r="B30" s="14"/>
      <c r="I30" s="14"/>
    </row>
    <row r="31" spans="2:9" ht="12.75" x14ac:dyDescent="0.2">
      <c r="B31" s="14"/>
      <c r="I31" s="14"/>
    </row>
    <row r="32" spans="2:9" ht="12.75" x14ac:dyDescent="0.2">
      <c r="B32" s="14"/>
      <c r="I32" s="14"/>
    </row>
    <row r="33" spans="2:9" ht="12.75" x14ac:dyDescent="0.2">
      <c r="B33" s="14"/>
      <c r="I33" s="14"/>
    </row>
    <row r="34" spans="2:9" ht="12.75" x14ac:dyDescent="0.2">
      <c r="B34" s="14"/>
      <c r="I34" s="14"/>
    </row>
    <row r="35" spans="2:9" ht="12.75" x14ac:dyDescent="0.2">
      <c r="B35" s="14"/>
      <c r="I35" s="14"/>
    </row>
    <row r="36" spans="2:9" ht="12.75" x14ac:dyDescent="0.2">
      <c r="B36" s="14"/>
      <c r="I36" s="14"/>
    </row>
    <row r="37" spans="2:9" ht="12.75" x14ac:dyDescent="0.2">
      <c r="B37" s="14"/>
      <c r="I37" s="14"/>
    </row>
    <row r="38" spans="2:9" ht="12.75" x14ac:dyDescent="0.2">
      <c r="B38" s="14"/>
      <c r="I38" s="14"/>
    </row>
    <row r="39" spans="2:9" ht="12.75" x14ac:dyDescent="0.2">
      <c r="B39" s="14"/>
      <c r="I39" s="14"/>
    </row>
    <row r="40" spans="2:9" ht="12.75" x14ac:dyDescent="0.2">
      <c r="B40" s="14"/>
      <c r="I40" s="14"/>
    </row>
    <row r="41" spans="2:9" ht="12.75" x14ac:dyDescent="0.2">
      <c r="B41" s="14"/>
      <c r="I41" s="14"/>
    </row>
    <row r="42" spans="2:9" ht="12.75" x14ac:dyDescent="0.2">
      <c r="B42" s="14"/>
      <c r="I42" s="14"/>
    </row>
    <row r="43" spans="2:9" ht="12.75" x14ac:dyDescent="0.2">
      <c r="B43" s="14"/>
      <c r="I43" s="14"/>
    </row>
    <row r="44" spans="2:9" ht="12.75" x14ac:dyDescent="0.2">
      <c r="B44" s="14"/>
      <c r="I44" s="14"/>
    </row>
    <row r="45" spans="2:9" ht="12.75" x14ac:dyDescent="0.2">
      <c r="B45" s="14"/>
      <c r="I45" s="14"/>
    </row>
    <row r="46" spans="2:9" ht="12.75" x14ac:dyDescent="0.2">
      <c r="B46" s="14"/>
      <c r="I46" s="14"/>
    </row>
    <row r="47" spans="2:9" ht="12.75" x14ac:dyDescent="0.2">
      <c r="B47" s="14"/>
      <c r="I47" s="14"/>
    </row>
    <row r="48" spans="2:9" ht="12.75" x14ac:dyDescent="0.2">
      <c r="B48" s="14"/>
      <c r="I48" s="14"/>
    </row>
    <row r="49" spans="2:9" ht="12.75" x14ac:dyDescent="0.2">
      <c r="B49" s="14"/>
      <c r="I49" s="14"/>
    </row>
    <row r="50" spans="2:9" ht="12.75" x14ac:dyDescent="0.2">
      <c r="B50" s="14"/>
      <c r="I50" s="14"/>
    </row>
    <row r="51" spans="2:9" ht="12.75" x14ac:dyDescent="0.2">
      <c r="B51" s="14"/>
      <c r="I51" s="14"/>
    </row>
    <row r="52" spans="2:9" ht="12.75" x14ac:dyDescent="0.2">
      <c r="B52" s="14"/>
      <c r="I52" s="14"/>
    </row>
    <row r="53" spans="2:9" ht="12.75" x14ac:dyDescent="0.2">
      <c r="B53" s="14"/>
      <c r="I53" s="14"/>
    </row>
    <row r="54" spans="2:9" ht="12.75" x14ac:dyDescent="0.2">
      <c r="B54" s="14"/>
      <c r="I54" s="14"/>
    </row>
    <row r="55" spans="2:9" ht="12.75" x14ac:dyDescent="0.2">
      <c r="B55" s="14"/>
      <c r="I55" s="14"/>
    </row>
    <row r="56" spans="2:9" ht="12.75" x14ac:dyDescent="0.2">
      <c r="B56" s="14"/>
      <c r="I56" s="14"/>
    </row>
    <row r="57" spans="2:9" ht="12.75" x14ac:dyDescent="0.2">
      <c r="B57" s="14"/>
      <c r="I57" s="14"/>
    </row>
    <row r="58" spans="2:9" ht="12.75" x14ac:dyDescent="0.2">
      <c r="B58" s="14"/>
      <c r="I58" s="14"/>
    </row>
    <row r="59" spans="2:9" ht="12.75" x14ac:dyDescent="0.2">
      <c r="B59" s="14"/>
      <c r="I59" s="14"/>
    </row>
    <row r="60" spans="2:9" ht="12.75" x14ac:dyDescent="0.2">
      <c r="B60" s="14"/>
      <c r="I60" s="14"/>
    </row>
    <row r="61" spans="2:9" ht="12.75" x14ac:dyDescent="0.2">
      <c r="B61" s="14"/>
      <c r="I61" s="14"/>
    </row>
    <row r="62" spans="2:9" ht="12.75" x14ac:dyDescent="0.2">
      <c r="B62" s="14"/>
      <c r="I62" s="14"/>
    </row>
    <row r="63" spans="2:9" ht="12.75" x14ac:dyDescent="0.2">
      <c r="B63" s="14"/>
      <c r="I63" s="14"/>
    </row>
    <row r="64" spans="2:9" ht="12.75" x14ac:dyDescent="0.2">
      <c r="B64" s="14"/>
      <c r="I64" s="14"/>
    </row>
    <row r="65" spans="2:9" ht="12.75" x14ac:dyDescent="0.2">
      <c r="B65" s="14"/>
      <c r="I65" s="14"/>
    </row>
    <row r="66" spans="2:9" ht="12.75" x14ac:dyDescent="0.2">
      <c r="B66" s="14"/>
      <c r="I66" s="14"/>
    </row>
    <row r="67" spans="2:9" ht="12.75" x14ac:dyDescent="0.2">
      <c r="B67" s="14"/>
      <c r="I67" s="14"/>
    </row>
    <row r="68" spans="2:9" ht="12.75" x14ac:dyDescent="0.2">
      <c r="B68" s="14"/>
      <c r="I68" s="14"/>
    </row>
    <row r="69" spans="2:9" ht="12.75" x14ac:dyDescent="0.2">
      <c r="B69" s="14"/>
      <c r="I69" s="14"/>
    </row>
    <row r="70" spans="2:9" ht="12.75" x14ac:dyDescent="0.2">
      <c r="B70" s="14"/>
      <c r="I70" s="14"/>
    </row>
    <row r="71" spans="2:9" ht="12.75" x14ac:dyDescent="0.2">
      <c r="B71" s="14"/>
      <c r="I71" s="14"/>
    </row>
    <row r="72" spans="2:9" ht="12.75" x14ac:dyDescent="0.2">
      <c r="B72" s="14"/>
      <c r="I72" s="14"/>
    </row>
    <row r="73" spans="2:9" ht="12.75" x14ac:dyDescent="0.2">
      <c r="B73" s="14"/>
      <c r="I73" s="14"/>
    </row>
    <row r="74" spans="2:9" ht="12.75" x14ac:dyDescent="0.2">
      <c r="B74" s="14"/>
      <c r="I74" s="14"/>
    </row>
    <row r="75" spans="2:9" ht="12.75" x14ac:dyDescent="0.2">
      <c r="B75" s="14"/>
      <c r="I75" s="14"/>
    </row>
    <row r="76" spans="2:9" ht="12.75" x14ac:dyDescent="0.2">
      <c r="B76" s="14"/>
      <c r="I76" s="14"/>
    </row>
    <row r="77" spans="2:9" ht="12.75" x14ac:dyDescent="0.2">
      <c r="B77" s="14"/>
      <c r="I77" s="14"/>
    </row>
    <row r="78" spans="2:9" ht="12.75" x14ac:dyDescent="0.2">
      <c r="B78" s="14"/>
      <c r="I78" s="14"/>
    </row>
    <row r="79" spans="2:9" ht="12.75" x14ac:dyDescent="0.2">
      <c r="B79" s="14"/>
      <c r="I79" s="14"/>
    </row>
    <row r="80" spans="2:9" ht="12.75" x14ac:dyDescent="0.2">
      <c r="B80" s="14"/>
      <c r="I80" s="14"/>
    </row>
    <row r="81" spans="2:9" ht="12.75" x14ac:dyDescent="0.2">
      <c r="B81" s="14"/>
      <c r="I81" s="14"/>
    </row>
    <row r="82" spans="2:9" ht="12.75" x14ac:dyDescent="0.2">
      <c r="B82" s="14"/>
      <c r="I82" s="14"/>
    </row>
    <row r="83" spans="2:9" ht="12.75" x14ac:dyDescent="0.2">
      <c r="B83" s="14"/>
      <c r="I83" s="14"/>
    </row>
    <row r="84" spans="2:9" ht="12.75" x14ac:dyDescent="0.2">
      <c r="B84" s="14"/>
      <c r="I84" s="14"/>
    </row>
    <row r="85" spans="2:9" ht="12.75" x14ac:dyDescent="0.2">
      <c r="B85" s="14"/>
      <c r="I85" s="14"/>
    </row>
    <row r="86" spans="2:9" ht="12.75" x14ac:dyDescent="0.2">
      <c r="B86" s="14"/>
      <c r="I86" s="14"/>
    </row>
    <row r="87" spans="2:9" ht="12.75" x14ac:dyDescent="0.2">
      <c r="B87" s="14"/>
      <c r="I87" s="14"/>
    </row>
    <row r="88" spans="2:9" ht="12.75" x14ac:dyDescent="0.2">
      <c r="B88" s="14"/>
      <c r="I88" s="14"/>
    </row>
    <row r="89" spans="2:9" ht="12.75" x14ac:dyDescent="0.2">
      <c r="B89" s="14"/>
      <c r="I89" s="14"/>
    </row>
    <row r="90" spans="2:9" ht="12.75" x14ac:dyDescent="0.2">
      <c r="B90" s="14"/>
      <c r="I90" s="14"/>
    </row>
    <row r="91" spans="2:9" ht="12.75" x14ac:dyDescent="0.2">
      <c r="B91" s="14"/>
      <c r="I91" s="14"/>
    </row>
    <row r="92" spans="2:9" ht="12.75" x14ac:dyDescent="0.2">
      <c r="B92" s="14"/>
      <c r="I92" s="14"/>
    </row>
    <row r="93" spans="2:9" ht="12.75" x14ac:dyDescent="0.2">
      <c r="B93" s="14"/>
      <c r="I93" s="14"/>
    </row>
    <row r="94" spans="2:9" ht="12.75" x14ac:dyDescent="0.2">
      <c r="B94" s="14"/>
      <c r="I94" s="14"/>
    </row>
    <row r="95" spans="2:9" ht="12.75" x14ac:dyDescent="0.2">
      <c r="B95" s="14"/>
      <c r="I95" s="14"/>
    </row>
    <row r="96" spans="2:9" ht="12.75" x14ac:dyDescent="0.2">
      <c r="B96" s="14"/>
      <c r="I96" s="14"/>
    </row>
    <row r="97" spans="2:9" ht="12.75" x14ac:dyDescent="0.2">
      <c r="B97" s="14"/>
      <c r="I97" s="14"/>
    </row>
    <row r="98" spans="2:9" ht="12.75" x14ac:dyDescent="0.2">
      <c r="B98" s="14"/>
      <c r="I98" s="14"/>
    </row>
    <row r="99" spans="2:9" ht="12.75" x14ac:dyDescent="0.2">
      <c r="B99" s="14"/>
      <c r="I99" s="14"/>
    </row>
    <row r="100" spans="2:9" ht="12.75" x14ac:dyDescent="0.2">
      <c r="B100" s="14"/>
      <c r="I100" s="14"/>
    </row>
    <row r="101" spans="2:9" ht="12.75" x14ac:dyDescent="0.2">
      <c r="B101" s="14"/>
      <c r="I101" s="14"/>
    </row>
    <row r="102" spans="2:9" ht="12.75" x14ac:dyDescent="0.2">
      <c r="B102" s="14"/>
      <c r="I102" s="14"/>
    </row>
    <row r="103" spans="2:9" ht="12.75" x14ac:dyDescent="0.2">
      <c r="B103" s="14"/>
      <c r="I103" s="14"/>
    </row>
    <row r="104" spans="2:9" ht="12.75" x14ac:dyDescent="0.2">
      <c r="B104" s="14"/>
      <c r="I104" s="14"/>
    </row>
    <row r="105" spans="2:9" ht="12.75" x14ac:dyDescent="0.2">
      <c r="B105" s="14"/>
      <c r="I105" s="14"/>
    </row>
    <row r="106" spans="2:9" ht="12.75" x14ac:dyDescent="0.2">
      <c r="B106" s="14"/>
      <c r="I106" s="14"/>
    </row>
    <row r="107" spans="2:9" ht="12.75" x14ac:dyDescent="0.2">
      <c r="B107" s="14"/>
      <c r="I107" s="14"/>
    </row>
    <row r="108" spans="2:9" ht="12.75" x14ac:dyDescent="0.2">
      <c r="B108" s="14"/>
      <c r="I108" s="14"/>
    </row>
    <row r="109" spans="2:9" ht="12.75" x14ac:dyDescent="0.2">
      <c r="B109" s="14"/>
      <c r="I109" s="14"/>
    </row>
    <row r="110" spans="2:9" ht="12.75" x14ac:dyDescent="0.2">
      <c r="B110" s="14"/>
      <c r="I110" s="14"/>
    </row>
    <row r="111" spans="2:9" ht="12.75" x14ac:dyDescent="0.2">
      <c r="B111" s="14"/>
      <c r="I111" s="14"/>
    </row>
    <row r="112" spans="2:9" ht="12.75" x14ac:dyDescent="0.2">
      <c r="B112" s="14"/>
      <c r="I112" s="14"/>
    </row>
    <row r="113" spans="2:9" ht="12.75" x14ac:dyDescent="0.2">
      <c r="B113" s="14"/>
      <c r="I113" s="14"/>
    </row>
    <row r="114" spans="2:9" ht="12.75" x14ac:dyDescent="0.2">
      <c r="B114" s="14"/>
      <c r="I114" s="14"/>
    </row>
    <row r="115" spans="2:9" ht="12.75" x14ac:dyDescent="0.2">
      <c r="B115" s="14"/>
      <c r="I115" s="14"/>
    </row>
    <row r="116" spans="2:9" ht="12.75" x14ac:dyDescent="0.2">
      <c r="B116" s="14"/>
      <c r="I116" s="14"/>
    </row>
    <row r="117" spans="2:9" ht="12.75" x14ac:dyDescent="0.2">
      <c r="B117" s="14"/>
      <c r="I117" s="14"/>
    </row>
    <row r="118" spans="2:9" ht="12.75" x14ac:dyDescent="0.2">
      <c r="B118" s="14"/>
      <c r="I118" s="14"/>
    </row>
    <row r="119" spans="2:9" ht="12.75" x14ac:dyDescent="0.2">
      <c r="B119" s="14"/>
      <c r="I119" s="14"/>
    </row>
    <row r="120" spans="2:9" ht="12.75" x14ac:dyDescent="0.2">
      <c r="B120" s="14"/>
      <c r="I120" s="14"/>
    </row>
    <row r="121" spans="2:9" ht="12.75" x14ac:dyDescent="0.2">
      <c r="B121" s="14"/>
      <c r="I121" s="14"/>
    </row>
    <row r="122" spans="2:9" ht="12.75" x14ac:dyDescent="0.2">
      <c r="B122" s="14"/>
      <c r="I122" s="14"/>
    </row>
    <row r="123" spans="2:9" ht="12.75" x14ac:dyDescent="0.2">
      <c r="B123" s="14"/>
      <c r="I123" s="14"/>
    </row>
    <row r="124" spans="2:9" ht="12.75" x14ac:dyDescent="0.2">
      <c r="B124" s="14"/>
      <c r="I124" s="14"/>
    </row>
    <row r="125" spans="2:9" ht="12.75" x14ac:dyDescent="0.2">
      <c r="B125" s="14"/>
      <c r="I125" s="14"/>
    </row>
    <row r="126" spans="2:9" ht="12.75" x14ac:dyDescent="0.2">
      <c r="B126" s="14"/>
      <c r="I126" s="14"/>
    </row>
    <row r="127" spans="2:9" ht="12.75" x14ac:dyDescent="0.2">
      <c r="B127" s="14"/>
      <c r="I127" s="14"/>
    </row>
    <row r="128" spans="2:9" ht="12.75" x14ac:dyDescent="0.2">
      <c r="B128" s="14"/>
      <c r="I128" s="14"/>
    </row>
    <row r="129" spans="2:9" ht="12.75" x14ac:dyDescent="0.2">
      <c r="B129" s="14"/>
      <c r="I129" s="14"/>
    </row>
    <row r="130" spans="2:9" ht="12.75" x14ac:dyDescent="0.2">
      <c r="B130" s="14"/>
      <c r="I130" s="14"/>
    </row>
    <row r="131" spans="2:9" ht="12.75" x14ac:dyDescent="0.2">
      <c r="B131" s="14"/>
      <c r="I131" s="14"/>
    </row>
    <row r="132" spans="2:9" ht="12.75" x14ac:dyDescent="0.2">
      <c r="B132" s="14"/>
      <c r="I132" s="14"/>
    </row>
    <row r="133" spans="2:9" ht="12.75" x14ac:dyDescent="0.2">
      <c r="B133" s="14"/>
      <c r="I133" s="14"/>
    </row>
    <row r="134" spans="2:9" ht="12.75" x14ac:dyDescent="0.2">
      <c r="B134" s="14"/>
      <c r="I134" s="14"/>
    </row>
    <row r="135" spans="2:9" ht="12.75" x14ac:dyDescent="0.2">
      <c r="B135" s="14"/>
      <c r="I135" s="14"/>
    </row>
    <row r="136" spans="2:9" ht="12.75" x14ac:dyDescent="0.2">
      <c r="B136" s="14"/>
      <c r="I136" s="14"/>
    </row>
    <row r="137" spans="2:9" ht="12.75" x14ac:dyDescent="0.2">
      <c r="B137" s="14"/>
      <c r="I137" s="14"/>
    </row>
    <row r="138" spans="2:9" ht="12.75" x14ac:dyDescent="0.2">
      <c r="B138" s="14"/>
      <c r="I138" s="14"/>
    </row>
    <row r="139" spans="2:9" ht="12.75" x14ac:dyDescent="0.2">
      <c r="B139" s="14"/>
      <c r="I139" s="14"/>
    </row>
    <row r="140" spans="2:9" ht="12.75" x14ac:dyDescent="0.2">
      <c r="B140" s="14"/>
      <c r="I140" s="14"/>
    </row>
    <row r="141" spans="2:9" ht="12.75" x14ac:dyDescent="0.2">
      <c r="B141" s="14"/>
      <c r="I141" s="14"/>
    </row>
    <row r="142" spans="2:9" ht="12.75" x14ac:dyDescent="0.2">
      <c r="B142" s="14"/>
      <c r="I142" s="14"/>
    </row>
    <row r="143" spans="2:9" ht="12.75" x14ac:dyDescent="0.2">
      <c r="B143" s="14"/>
      <c r="I143" s="14"/>
    </row>
    <row r="144" spans="2:9" ht="12.75" x14ac:dyDescent="0.2">
      <c r="B144" s="14"/>
      <c r="I144" s="14"/>
    </row>
    <row r="145" spans="2:9" ht="12.75" x14ac:dyDescent="0.2">
      <c r="B145" s="14"/>
      <c r="I145" s="14"/>
    </row>
    <row r="146" spans="2:9" ht="12.75" x14ac:dyDescent="0.2">
      <c r="B146" s="14"/>
      <c r="I146" s="14"/>
    </row>
    <row r="147" spans="2:9" ht="12.75" x14ac:dyDescent="0.2">
      <c r="B147" s="14"/>
      <c r="I147" s="14"/>
    </row>
    <row r="148" spans="2:9" ht="12.75" x14ac:dyDescent="0.2">
      <c r="B148" s="14"/>
      <c r="I148" s="14"/>
    </row>
    <row r="149" spans="2:9" ht="12.75" x14ac:dyDescent="0.2">
      <c r="B149" s="14"/>
      <c r="I149" s="14"/>
    </row>
    <row r="150" spans="2:9" ht="12.75" x14ac:dyDescent="0.2">
      <c r="B150" s="14"/>
      <c r="I150" s="14"/>
    </row>
    <row r="151" spans="2:9" ht="12.75" x14ac:dyDescent="0.2">
      <c r="B151" s="14"/>
      <c r="I151" s="14"/>
    </row>
    <row r="152" spans="2:9" ht="12.75" x14ac:dyDescent="0.2">
      <c r="B152" s="14"/>
      <c r="I152" s="14"/>
    </row>
    <row r="153" spans="2:9" ht="12.75" x14ac:dyDescent="0.2">
      <c r="B153" s="14"/>
      <c r="I153" s="14"/>
    </row>
    <row r="154" spans="2:9" ht="12.75" x14ac:dyDescent="0.2">
      <c r="B154" s="14"/>
      <c r="I154" s="14"/>
    </row>
    <row r="155" spans="2:9" ht="12.75" x14ac:dyDescent="0.2">
      <c r="B155" s="14"/>
      <c r="I155" s="14"/>
    </row>
    <row r="156" spans="2:9" ht="12.75" x14ac:dyDescent="0.2">
      <c r="B156" s="14"/>
      <c r="I156" s="14"/>
    </row>
    <row r="157" spans="2:9" ht="12.75" x14ac:dyDescent="0.2">
      <c r="B157" s="14"/>
      <c r="I157" s="14"/>
    </row>
    <row r="158" spans="2:9" ht="12.75" x14ac:dyDescent="0.2">
      <c r="B158" s="14"/>
      <c r="I158" s="14"/>
    </row>
    <row r="159" spans="2:9" ht="12.75" x14ac:dyDescent="0.2">
      <c r="B159" s="14"/>
      <c r="I159" s="14"/>
    </row>
    <row r="160" spans="2:9" ht="12.75" x14ac:dyDescent="0.2">
      <c r="B160" s="14"/>
      <c r="I160" s="14"/>
    </row>
    <row r="161" spans="2:9" ht="12.75" x14ac:dyDescent="0.2">
      <c r="B161" s="14"/>
      <c r="I161" s="14"/>
    </row>
    <row r="162" spans="2:9" ht="12.75" x14ac:dyDescent="0.2">
      <c r="B162" s="14"/>
      <c r="I162" s="14"/>
    </row>
    <row r="163" spans="2:9" ht="12.75" x14ac:dyDescent="0.2">
      <c r="B163" s="14"/>
      <c r="I163" s="14"/>
    </row>
    <row r="164" spans="2:9" ht="12.75" x14ac:dyDescent="0.2">
      <c r="B164" s="14"/>
      <c r="I164" s="14"/>
    </row>
    <row r="165" spans="2:9" ht="12.75" x14ac:dyDescent="0.2">
      <c r="B165" s="14"/>
      <c r="I165" s="14"/>
    </row>
    <row r="166" spans="2:9" ht="12.75" x14ac:dyDescent="0.2">
      <c r="B166" s="14"/>
      <c r="I166" s="14"/>
    </row>
    <row r="167" spans="2:9" ht="12.75" x14ac:dyDescent="0.2">
      <c r="B167" s="14"/>
      <c r="I167" s="14"/>
    </row>
    <row r="168" spans="2:9" ht="12.75" x14ac:dyDescent="0.2">
      <c r="B168" s="14"/>
      <c r="I168" s="14"/>
    </row>
    <row r="169" spans="2:9" ht="12.75" x14ac:dyDescent="0.2">
      <c r="B169" s="14"/>
      <c r="I169" s="14"/>
    </row>
    <row r="170" spans="2:9" ht="12.75" x14ac:dyDescent="0.2">
      <c r="B170" s="14"/>
      <c r="I170" s="14"/>
    </row>
    <row r="171" spans="2:9" ht="12.75" x14ac:dyDescent="0.2">
      <c r="B171" s="14"/>
      <c r="I171" s="14"/>
    </row>
    <row r="172" spans="2:9" ht="12.75" x14ac:dyDescent="0.2">
      <c r="B172" s="14"/>
      <c r="I172" s="14"/>
    </row>
    <row r="173" spans="2:9" ht="12.75" x14ac:dyDescent="0.2">
      <c r="B173" s="14"/>
      <c r="I173" s="14"/>
    </row>
    <row r="174" spans="2:9" ht="12.75" x14ac:dyDescent="0.2">
      <c r="B174" s="14"/>
      <c r="I174" s="14"/>
    </row>
    <row r="175" spans="2:9" ht="12.75" x14ac:dyDescent="0.2">
      <c r="B175" s="14"/>
      <c r="I175" s="14"/>
    </row>
    <row r="176" spans="2:9" ht="12.75" x14ac:dyDescent="0.2">
      <c r="B176" s="14"/>
      <c r="I176" s="14"/>
    </row>
    <row r="177" spans="2:9" ht="12.75" x14ac:dyDescent="0.2">
      <c r="B177" s="14"/>
      <c r="I177" s="14"/>
    </row>
    <row r="178" spans="2:9" ht="12.75" x14ac:dyDescent="0.2">
      <c r="B178" s="14"/>
      <c r="I178" s="14"/>
    </row>
    <row r="179" spans="2:9" ht="12.75" x14ac:dyDescent="0.2">
      <c r="B179" s="14"/>
      <c r="I179" s="14"/>
    </row>
    <row r="180" spans="2:9" ht="12.75" x14ac:dyDescent="0.2">
      <c r="B180" s="14"/>
      <c r="I180" s="14"/>
    </row>
    <row r="181" spans="2:9" ht="12.75" x14ac:dyDescent="0.2">
      <c r="B181" s="14"/>
      <c r="I181" s="14"/>
    </row>
    <row r="182" spans="2:9" ht="12.75" x14ac:dyDescent="0.2">
      <c r="B182" s="14"/>
      <c r="I182" s="14"/>
    </row>
    <row r="183" spans="2:9" ht="12.75" x14ac:dyDescent="0.2">
      <c r="B183" s="14"/>
      <c r="I183" s="14"/>
    </row>
    <row r="184" spans="2:9" ht="12.75" x14ac:dyDescent="0.2">
      <c r="B184" s="14"/>
      <c r="I184" s="14"/>
    </row>
    <row r="185" spans="2:9" ht="12.75" x14ac:dyDescent="0.2">
      <c r="B185" s="14"/>
      <c r="I185" s="14"/>
    </row>
    <row r="186" spans="2:9" ht="12.75" x14ac:dyDescent="0.2">
      <c r="B186" s="14"/>
      <c r="I186" s="14"/>
    </row>
    <row r="187" spans="2:9" ht="12.75" x14ac:dyDescent="0.2">
      <c r="B187" s="14"/>
      <c r="I187" s="14"/>
    </row>
    <row r="188" spans="2:9" ht="12.75" x14ac:dyDescent="0.2">
      <c r="B188" s="14"/>
      <c r="I188" s="14"/>
    </row>
    <row r="189" spans="2:9" ht="12.75" x14ac:dyDescent="0.2">
      <c r="B189" s="14"/>
      <c r="I189" s="14"/>
    </row>
    <row r="190" spans="2:9" ht="12.75" x14ac:dyDescent="0.2">
      <c r="B190" s="14"/>
      <c r="I190" s="14"/>
    </row>
    <row r="191" spans="2:9" ht="12.75" x14ac:dyDescent="0.2">
      <c r="B191" s="14"/>
      <c r="I191" s="14"/>
    </row>
    <row r="192" spans="2:9" ht="12.75" x14ac:dyDescent="0.2">
      <c r="B192" s="14"/>
      <c r="I192" s="14"/>
    </row>
    <row r="193" spans="2:9" ht="12.75" x14ac:dyDescent="0.2">
      <c r="B193" s="14"/>
      <c r="I193" s="14"/>
    </row>
    <row r="194" spans="2:9" ht="12.75" x14ac:dyDescent="0.2">
      <c r="B194" s="14"/>
      <c r="I194" s="14"/>
    </row>
    <row r="195" spans="2:9" ht="12.75" x14ac:dyDescent="0.2">
      <c r="B195" s="14"/>
      <c r="I195" s="14"/>
    </row>
    <row r="196" spans="2:9" ht="12.75" x14ac:dyDescent="0.2">
      <c r="B196" s="14"/>
      <c r="I196" s="14"/>
    </row>
    <row r="197" spans="2:9" ht="12.75" x14ac:dyDescent="0.2">
      <c r="B197" s="14"/>
      <c r="I197" s="14"/>
    </row>
    <row r="198" spans="2:9" ht="12.75" x14ac:dyDescent="0.2">
      <c r="B198" s="14"/>
      <c r="I198" s="14"/>
    </row>
    <row r="199" spans="2:9" ht="12.75" x14ac:dyDescent="0.2">
      <c r="B199" s="14"/>
      <c r="I199" s="14"/>
    </row>
    <row r="200" spans="2:9" ht="12.75" x14ac:dyDescent="0.2">
      <c r="B200" s="14"/>
      <c r="I200" s="14"/>
    </row>
    <row r="201" spans="2:9" ht="12.75" x14ac:dyDescent="0.2">
      <c r="B201" s="14"/>
      <c r="I201" s="14"/>
    </row>
    <row r="202" spans="2:9" ht="12.75" x14ac:dyDescent="0.2">
      <c r="B202" s="14"/>
      <c r="I202" s="14"/>
    </row>
    <row r="203" spans="2:9" ht="12.75" x14ac:dyDescent="0.2">
      <c r="B203" s="14"/>
      <c r="I203" s="14"/>
    </row>
    <row r="204" spans="2:9" ht="12.75" x14ac:dyDescent="0.2">
      <c r="B204" s="14"/>
      <c r="I204" s="14"/>
    </row>
    <row r="205" spans="2:9" ht="12.75" x14ac:dyDescent="0.2">
      <c r="B205" s="14"/>
      <c r="I205" s="14"/>
    </row>
    <row r="206" spans="2:9" ht="12.75" x14ac:dyDescent="0.2">
      <c r="B206" s="14"/>
      <c r="I206" s="14"/>
    </row>
    <row r="207" spans="2:9" ht="12.75" x14ac:dyDescent="0.2">
      <c r="B207" s="14"/>
      <c r="I207" s="14"/>
    </row>
    <row r="208" spans="2:9" ht="12.75" x14ac:dyDescent="0.2">
      <c r="B208" s="14"/>
      <c r="I208" s="14"/>
    </row>
    <row r="209" spans="2:9" ht="12.75" x14ac:dyDescent="0.2">
      <c r="B209" s="14"/>
      <c r="I209" s="14"/>
    </row>
    <row r="210" spans="2:9" ht="12.75" x14ac:dyDescent="0.2">
      <c r="B210" s="14"/>
      <c r="I210" s="14"/>
    </row>
    <row r="211" spans="2:9" ht="12.75" x14ac:dyDescent="0.2">
      <c r="B211" s="14"/>
      <c r="I211" s="14"/>
    </row>
    <row r="212" spans="2:9" ht="12.75" x14ac:dyDescent="0.2">
      <c r="B212" s="14"/>
      <c r="I212" s="14"/>
    </row>
    <row r="213" spans="2:9" ht="12.75" x14ac:dyDescent="0.2">
      <c r="B213" s="14"/>
      <c r="I213" s="14"/>
    </row>
    <row r="214" spans="2:9" ht="12.75" x14ac:dyDescent="0.2">
      <c r="B214" s="14"/>
      <c r="I214" s="14"/>
    </row>
    <row r="215" spans="2:9" ht="12.75" x14ac:dyDescent="0.2">
      <c r="B215" s="14"/>
      <c r="I215" s="14"/>
    </row>
    <row r="216" spans="2:9" ht="12.75" x14ac:dyDescent="0.2">
      <c r="B216" s="14"/>
      <c r="I216" s="14"/>
    </row>
    <row r="217" spans="2:9" ht="12.75" x14ac:dyDescent="0.2">
      <c r="B217" s="14"/>
      <c r="I217" s="14"/>
    </row>
    <row r="218" spans="2:9" ht="12.75" x14ac:dyDescent="0.2">
      <c r="B218" s="14"/>
      <c r="I218" s="14"/>
    </row>
    <row r="219" spans="2:9" ht="12.75" x14ac:dyDescent="0.2">
      <c r="B219" s="14"/>
      <c r="I219" s="14"/>
    </row>
    <row r="220" spans="2:9" ht="12.75" x14ac:dyDescent="0.2">
      <c r="B220" s="14"/>
      <c r="I220" s="14"/>
    </row>
    <row r="221" spans="2:9" ht="12.75" x14ac:dyDescent="0.2">
      <c r="B221" s="14"/>
      <c r="I221" s="14"/>
    </row>
    <row r="222" spans="2:9" ht="12.75" x14ac:dyDescent="0.2">
      <c r="B222" s="14"/>
      <c r="I222" s="14"/>
    </row>
    <row r="223" spans="2:9" ht="12.75" x14ac:dyDescent="0.2">
      <c r="B223" s="14"/>
      <c r="I223" s="14"/>
    </row>
    <row r="224" spans="2:9" ht="12.75" x14ac:dyDescent="0.2">
      <c r="B224" s="14"/>
      <c r="I224" s="14"/>
    </row>
    <row r="225" spans="2:9" ht="12.75" x14ac:dyDescent="0.2">
      <c r="B225" s="14"/>
      <c r="I225" s="14"/>
    </row>
    <row r="226" spans="2:9" ht="12.75" x14ac:dyDescent="0.2">
      <c r="B226" s="14"/>
      <c r="I226" s="14"/>
    </row>
    <row r="227" spans="2:9" ht="12.75" x14ac:dyDescent="0.2">
      <c r="B227" s="14"/>
      <c r="I227" s="14"/>
    </row>
    <row r="228" spans="2:9" ht="12.75" x14ac:dyDescent="0.2">
      <c r="B228" s="14"/>
      <c r="I228" s="14"/>
    </row>
    <row r="229" spans="2:9" ht="12.75" x14ac:dyDescent="0.2">
      <c r="B229" s="14"/>
      <c r="I229" s="14"/>
    </row>
    <row r="230" spans="2:9" ht="12.75" x14ac:dyDescent="0.2">
      <c r="B230" s="14"/>
      <c r="I230" s="14"/>
    </row>
    <row r="231" spans="2:9" ht="12.75" x14ac:dyDescent="0.2">
      <c r="B231" s="14"/>
      <c r="I231" s="14"/>
    </row>
    <row r="232" spans="2:9" ht="12.75" x14ac:dyDescent="0.2">
      <c r="B232" s="14"/>
      <c r="I232" s="14"/>
    </row>
    <row r="233" spans="2:9" ht="12.75" x14ac:dyDescent="0.2">
      <c r="B233" s="14"/>
      <c r="I233" s="14"/>
    </row>
    <row r="234" spans="2:9" ht="12.75" x14ac:dyDescent="0.2">
      <c r="B234" s="14"/>
      <c r="I234" s="14"/>
    </row>
    <row r="235" spans="2:9" ht="12.75" x14ac:dyDescent="0.2">
      <c r="B235" s="14"/>
      <c r="I235" s="14"/>
    </row>
    <row r="236" spans="2:9" ht="12.75" x14ac:dyDescent="0.2">
      <c r="B236" s="14"/>
      <c r="I236" s="14"/>
    </row>
    <row r="237" spans="2:9" ht="12.75" x14ac:dyDescent="0.2">
      <c r="B237" s="14"/>
      <c r="I237" s="14"/>
    </row>
    <row r="238" spans="2:9" ht="12.75" x14ac:dyDescent="0.2">
      <c r="B238" s="14"/>
      <c r="I238" s="14"/>
    </row>
    <row r="239" spans="2:9" ht="12.75" x14ac:dyDescent="0.2">
      <c r="B239" s="14"/>
      <c r="I239" s="14"/>
    </row>
    <row r="240" spans="2:9" ht="12.75" x14ac:dyDescent="0.2">
      <c r="B240" s="14"/>
      <c r="I240" s="14"/>
    </row>
    <row r="241" spans="2:9" ht="12.75" x14ac:dyDescent="0.2">
      <c r="B241" s="14"/>
      <c r="I241" s="14"/>
    </row>
    <row r="242" spans="2:9" ht="12.75" x14ac:dyDescent="0.2">
      <c r="B242" s="14"/>
      <c r="I242" s="14"/>
    </row>
    <row r="243" spans="2:9" ht="12.75" x14ac:dyDescent="0.2">
      <c r="B243" s="14"/>
      <c r="I243" s="14"/>
    </row>
    <row r="244" spans="2:9" ht="12.75" x14ac:dyDescent="0.2">
      <c r="B244" s="14"/>
      <c r="I244" s="14"/>
    </row>
    <row r="245" spans="2:9" ht="12.75" x14ac:dyDescent="0.2">
      <c r="B245" s="14"/>
      <c r="I245" s="14"/>
    </row>
    <row r="246" spans="2:9" ht="12.75" x14ac:dyDescent="0.2">
      <c r="B246" s="14"/>
      <c r="I246" s="14"/>
    </row>
    <row r="247" spans="2:9" ht="12.75" x14ac:dyDescent="0.2">
      <c r="B247" s="14"/>
      <c r="I247" s="14"/>
    </row>
    <row r="248" spans="2:9" ht="12.75" x14ac:dyDescent="0.2">
      <c r="B248" s="14"/>
      <c r="I248" s="14"/>
    </row>
    <row r="249" spans="2:9" ht="12.75" x14ac:dyDescent="0.2">
      <c r="B249" s="14"/>
      <c r="I249" s="14"/>
    </row>
    <row r="250" spans="2:9" ht="12.75" x14ac:dyDescent="0.2">
      <c r="B250" s="14"/>
      <c r="I250" s="14"/>
    </row>
    <row r="251" spans="2:9" ht="12.75" x14ac:dyDescent="0.2">
      <c r="B251" s="14"/>
      <c r="I251" s="14"/>
    </row>
    <row r="252" spans="2:9" ht="12.75" x14ac:dyDescent="0.2">
      <c r="B252" s="14"/>
      <c r="I252" s="14"/>
    </row>
    <row r="253" spans="2:9" ht="12.75" x14ac:dyDescent="0.2">
      <c r="B253" s="14"/>
      <c r="I253" s="14"/>
    </row>
    <row r="254" spans="2:9" ht="12.75" x14ac:dyDescent="0.2">
      <c r="B254" s="14"/>
      <c r="I254" s="14"/>
    </row>
    <row r="255" spans="2:9" ht="12.75" x14ac:dyDescent="0.2">
      <c r="B255" s="14"/>
      <c r="I255" s="14"/>
    </row>
    <row r="256" spans="2:9" ht="12.75" x14ac:dyDescent="0.2">
      <c r="B256" s="14"/>
      <c r="I256" s="14"/>
    </row>
    <row r="257" spans="2:9" ht="12.75" x14ac:dyDescent="0.2">
      <c r="B257" s="14"/>
      <c r="I257" s="14"/>
    </row>
    <row r="258" spans="2:9" ht="12.75" x14ac:dyDescent="0.2">
      <c r="B258" s="14"/>
      <c r="I258" s="14"/>
    </row>
    <row r="259" spans="2:9" ht="12.75" x14ac:dyDescent="0.2">
      <c r="B259" s="14"/>
      <c r="I259" s="14"/>
    </row>
    <row r="260" spans="2:9" ht="12.75" x14ac:dyDescent="0.2">
      <c r="B260" s="14"/>
      <c r="I260" s="14"/>
    </row>
    <row r="261" spans="2:9" ht="12.75" x14ac:dyDescent="0.2">
      <c r="B261" s="14"/>
      <c r="I261" s="14"/>
    </row>
    <row r="262" spans="2:9" ht="12.75" x14ac:dyDescent="0.2">
      <c r="B262" s="14"/>
      <c r="I262" s="14"/>
    </row>
    <row r="263" spans="2:9" ht="12.75" x14ac:dyDescent="0.2">
      <c r="B263" s="14"/>
      <c r="I263" s="14"/>
    </row>
    <row r="264" spans="2:9" ht="12.75" x14ac:dyDescent="0.2">
      <c r="B264" s="14"/>
      <c r="I264" s="14"/>
    </row>
    <row r="265" spans="2:9" ht="12.75" x14ac:dyDescent="0.2">
      <c r="B265" s="14"/>
      <c r="I265" s="14"/>
    </row>
    <row r="266" spans="2:9" ht="12.75" x14ac:dyDescent="0.2">
      <c r="B266" s="14"/>
      <c r="I266" s="14"/>
    </row>
    <row r="267" spans="2:9" ht="12.75" x14ac:dyDescent="0.2">
      <c r="B267" s="14"/>
      <c r="I267" s="14"/>
    </row>
    <row r="268" spans="2:9" ht="12.75" x14ac:dyDescent="0.2">
      <c r="B268" s="14"/>
      <c r="I268" s="14"/>
    </row>
    <row r="269" spans="2:9" ht="12.75" x14ac:dyDescent="0.2">
      <c r="B269" s="14"/>
      <c r="I269" s="14"/>
    </row>
    <row r="270" spans="2:9" ht="12.75" x14ac:dyDescent="0.2">
      <c r="B270" s="14"/>
      <c r="I270" s="14"/>
    </row>
    <row r="271" spans="2:9" ht="12.75" x14ac:dyDescent="0.2">
      <c r="B271" s="14"/>
      <c r="I271" s="14"/>
    </row>
    <row r="272" spans="2:9" ht="12.75" x14ac:dyDescent="0.2">
      <c r="B272" s="14"/>
      <c r="I272" s="14"/>
    </row>
    <row r="273" spans="2:9" ht="12.75" x14ac:dyDescent="0.2">
      <c r="B273" s="14"/>
      <c r="I273" s="14"/>
    </row>
    <row r="274" spans="2:9" ht="12.75" x14ac:dyDescent="0.2">
      <c r="B274" s="14"/>
      <c r="I274" s="14"/>
    </row>
    <row r="275" spans="2:9" ht="12.75" x14ac:dyDescent="0.2">
      <c r="B275" s="14"/>
      <c r="I275" s="14"/>
    </row>
    <row r="276" spans="2:9" ht="12.75" x14ac:dyDescent="0.2">
      <c r="B276" s="14"/>
      <c r="I276" s="14"/>
    </row>
    <row r="277" spans="2:9" ht="12.75" x14ac:dyDescent="0.2">
      <c r="B277" s="14"/>
      <c r="I277" s="14"/>
    </row>
    <row r="278" spans="2:9" ht="12.75" x14ac:dyDescent="0.2">
      <c r="B278" s="14"/>
      <c r="I278" s="14"/>
    </row>
    <row r="279" spans="2:9" ht="12.75" x14ac:dyDescent="0.2">
      <c r="B279" s="14"/>
      <c r="I279" s="14"/>
    </row>
    <row r="280" spans="2:9" ht="12.75" x14ac:dyDescent="0.2">
      <c r="B280" s="14"/>
      <c r="I280" s="14"/>
    </row>
    <row r="281" spans="2:9" ht="12.75" x14ac:dyDescent="0.2">
      <c r="B281" s="14"/>
      <c r="I281" s="14"/>
    </row>
    <row r="282" spans="2:9" ht="12.75" x14ac:dyDescent="0.2">
      <c r="B282" s="14"/>
      <c r="I282" s="14"/>
    </row>
    <row r="283" spans="2:9" ht="12.75" x14ac:dyDescent="0.2">
      <c r="B283" s="14"/>
      <c r="I283" s="14"/>
    </row>
    <row r="284" spans="2:9" ht="12.75" x14ac:dyDescent="0.2">
      <c r="B284" s="14"/>
      <c r="I284" s="14"/>
    </row>
    <row r="285" spans="2:9" ht="12.75" x14ac:dyDescent="0.2">
      <c r="B285" s="14"/>
      <c r="I285" s="14"/>
    </row>
    <row r="286" spans="2:9" ht="12.75" x14ac:dyDescent="0.2">
      <c r="B286" s="14"/>
      <c r="I286" s="14"/>
    </row>
    <row r="287" spans="2:9" ht="12.75" x14ac:dyDescent="0.2">
      <c r="B287" s="14"/>
      <c r="I287" s="14"/>
    </row>
    <row r="288" spans="2:9" ht="12.75" x14ac:dyDescent="0.2">
      <c r="B288" s="14"/>
      <c r="I288" s="14"/>
    </row>
    <row r="289" spans="2:9" ht="12.75" x14ac:dyDescent="0.2">
      <c r="B289" s="14"/>
      <c r="I289" s="14"/>
    </row>
    <row r="290" spans="2:9" ht="12.75" x14ac:dyDescent="0.2">
      <c r="B290" s="14"/>
      <c r="I290" s="14"/>
    </row>
    <row r="291" spans="2:9" ht="12.75" x14ac:dyDescent="0.2">
      <c r="B291" s="14"/>
      <c r="I291" s="14"/>
    </row>
    <row r="292" spans="2:9" ht="12.75" x14ac:dyDescent="0.2">
      <c r="B292" s="14"/>
      <c r="I292" s="14"/>
    </row>
    <row r="293" spans="2:9" ht="12.75" x14ac:dyDescent="0.2">
      <c r="B293" s="14"/>
      <c r="I293" s="14"/>
    </row>
    <row r="294" spans="2:9" ht="12.75" x14ac:dyDescent="0.2">
      <c r="B294" s="14"/>
      <c r="I294" s="14"/>
    </row>
    <row r="295" spans="2:9" ht="12.75" x14ac:dyDescent="0.2">
      <c r="B295" s="14"/>
      <c r="I295" s="14"/>
    </row>
    <row r="296" spans="2:9" ht="12.75" x14ac:dyDescent="0.2">
      <c r="B296" s="14"/>
      <c r="I296" s="14"/>
    </row>
    <row r="297" spans="2:9" ht="12.75" x14ac:dyDescent="0.2">
      <c r="B297" s="14"/>
      <c r="I297" s="14"/>
    </row>
    <row r="298" spans="2:9" ht="12.75" x14ac:dyDescent="0.2">
      <c r="B298" s="14"/>
      <c r="I298" s="14"/>
    </row>
    <row r="299" spans="2:9" ht="12.75" x14ac:dyDescent="0.2">
      <c r="B299" s="14"/>
      <c r="I299" s="14"/>
    </row>
    <row r="300" spans="2:9" ht="12.75" x14ac:dyDescent="0.2">
      <c r="B300" s="14"/>
      <c r="I300" s="14"/>
    </row>
    <row r="301" spans="2:9" ht="12.75" x14ac:dyDescent="0.2">
      <c r="B301" s="14"/>
      <c r="I301" s="14"/>
    </row>
    <row r="302" spans="2:9" ht="12.75" x14ac:dyDescent="0.2">
      <c r="B302" s="14"/>
      <c r="I302" s="14"/>
    </row>
    <row r="303" spans="2:9" ht="12.75" x14ac:dyDescent="0.2">
      <c r="B303" s="14"/>
      <c r="I303" s="14"/>
    </row>
    <row r="304" spans="2:9" ht="12.75" x14ac:dyDescent="0.2">
      <c r="B304" s="14"/>
      <c r="I304" s="14"/>
    </row>
    <row r="305" spans="2:9" ht="12.75" x14ac:dyDescent="0.2">
      <c r="B305" s="14"/>
      <c r="I305" s="14"/>
    </row>
    <row r="306" spans="2:9" ht="12.75" x14ac:dyDescent="0.2">
      <c r="B306" s="14"/>
      <c r="I306" s="14"/>
    </row>
    <row r="307" spans="2:9" ht="12.75" x14ac:dyDescent="0.2">
      <c r="B307" s="14"/>
      <c r="I307" s="14"/>
    </row>
    <row r="308" spans="2:9" ht="12.75" x14ac:dyDescent="0.2">
      <c r="B308" s="14"/>
      <c r="I308" s="14"/>
    </row>
    <row r="309" spans="2:9" ht="12.75" x14ac:dyDescent="0.2">
      <c r="B309" s="14"/>
      <c r="I309" s="14"/>
    </row>
    <row r="310" spans="2:9" ht="12.75" x14ac:dyDescent="0.2">
      <c r="B310" s="14"/>
      <c r="I310" s="14"/>
    </row>
    <row r="311" spans="2:9" ht="12.75" x14ac:dyDescent="0.2">
      <c r="B311" s="14"/>
      <c r="I311" s="14"/>
    </row>
    <row r="312" spans="2:9" ht="12.75" x14ac:dyDescent="0.2">
      <c r="B312" s="14"/>
      <c r="I312" s="14"/>
    </row>
    <row r="313" spans="2:9" ht="12.75" x14ac:dyDescent="0.2">
      <c r="B313" s="14"/>
      <c r="I313" s="14"/>
    </row>
    <row r="314" spans="2:9" ht="12.75" x14ac:dyDescent="0.2">
      <c r="B314" s="14"/>
      <c r="I314" s="14"/>
    </row>
    <row r="315" spans="2:9" ht="12.75" x14ac:dyDescent="0.2">
      <c r="B315" s="14"/>
      <c r="I315" s="14"/>
    </row>
    <row r="316" spans="2:9" ht="12.75" x14ac:dyDescent="0.2">
      <c r="B316" s="14"/>
      <c r="I316" s="14"/>
    </row>
    <row r="317" spans="2:9" ht="12.75" x14ac:dyDescent="0.2">
      <c r="B317" s="14"/>
      <c r="I317" s="14"/>
    </row>
    <row r="318" spans="2:9" ht="12.75" x14ac:dyDescent="0.2">
      <c r="B318" s="14"/>
      <c r="I318" s="14"/>
    </row>
    <row r="319" spans="2:9" ht="12.75" x14ac:dyDescent="0.2">
      <c r="B319" s="14"/>
      <c r="I319" s="14"/>
    </row>
    <row r="320" spans="2:9" ht="12.75" x14ac:dyDescent="0.2">
      <c r="B320" s="14"/>
      <c r="I320" s="14"/>
    </row>
    <row r="321" spans="2:9" ht="12.75" x14ac:dyDescent="0.2">
      <c r="B321" s="14"/>
      <c r="I321" s="14"/>
    </row>
    <row r="322" spans="2:9" ht="12.75" x14ac:dyDescent="0.2">
      <c r="B322" s="14"/>
      <c r="I322" s="14"/>
    </row>
    <row r="323" spans="2:9" ht="12.75" x14ac:dyDescent="0.2">
      <c r="B323" s="14"/>
      <c r="I323" s="14"/>
    </row>
    <row r="324" spans="2:9" ht="12.75" x14ac:dyDescent="0.2">
      <c r="B324" s="14"/>
      <c r="I324" s="14"/>
    </row>
    <row r="325" spans="2:9" ht="12.75" x14ac:dyDescent="0.2">
      <c r="B325" s="14"/>
      <c r="I325" s="14"/>
    </row>
    <row r="326" spans="2:9" ht="12.75" x14ac:dyDescent="0.2">
      <c r="B326" s="14"/>
      <c r="I326" s="14"/>
    </row>
    <row r="327" spans="2:9" ht="12.75" x14ac:dyDescent="0.2">
      <c r="B327" s="14"/>
      <c r="I327" s="14"/>
    </row>
    <row r="328" spans="2:9" ht="12.75" x14ac:dyDescent="0.2">
      <c r="B328" s="14"/>
      <c r="I328" s="14"/>
    </row>
    <row r="329" spans="2:9" ht="12.75" x14ac:dyDescent="0.2">
      <c r="B329" s="14"/>
      <c r="I329" s="14"/>
    </row>
    <row r="330" spans="2:9" ht="12.75" x14ac:dyDescent="0.2">
      <c r="B330" s="14"/>
      <c r="I330" s="14"/>
    </row>
    <row r="331" spans="2:9" ht="12.75" x14ac:dyDescent="0.2">
      <c r="B331" s="14"/>
      <c r="I331" s="14"/>
    </row>
    <row r="332" spans="2:9" ht="12.75" x14ac:dyDescent="0.2">
      <c r="B332" s="14"/>
      <c r="I332" s="14"/>
    </row>
    <row r="333" spans="2:9" ht="12.75" x14ac:dyDescent="0.2">
      <c r="B333" s="14"/>
      <c r="I333" s="14"/>
    </row>
    <row r="334" spans="2:9" ht="12.75" x14ac:dyDescent="0.2">
      <c r="B334" s="14"/>
      <c r="I334" s="14"/>
    </row>
    <row r="335" spans="2:9" ht="12.75" x14ac:dyDescent="0.2">
      <c r="B335" s="14"/>
      <c r="I335" s="14"/>
    </row>
    <row r="336" spans="2:9" ht="12.75" x14ac:dyDescent="0.2">
      <c r="B336" s="14"/>
      <c r="I336" s="14"/>
    </row>
    <row r="337" spans="2:9" ht="12.75" x14ac:dyDescent="0.2">
      <c r="B337" s="14"/>
      <c r="I337" s="14"/>
    </row>
    <row r="338" spans="2:9" ht="12.75" x14ac:dyDescent="0.2">
      <c r="B338" s="14"/>
      <c r="I338" s="14"/>
    </row>
    <row r="339" spans="2:9" ht="12.75" x14ac:dyDescent="0.2">
      <c r="B339" s="14"/>
      <c r="I339" s="14"/>
    </row>
    <row r="340" spans="2:9" ht="12.75" x14ac:dyDescent="0.2">
      <c r="B340" s="14"/>
      <c r="I340" s="14"/>
    </row>
    <row r="341" spans="2:9" ht="12.75" x14ac:dyDescent="0.2">
      <c r="B341" s="14"/>
      <c r="I341" s="14"/>
    </row>
    <row r="342" spans="2:9" ht="12.75" x14ac:dyDescent="0.2">
      <c r="B342" s="14"/>
      <c r="I342" s="14"/>
    </row>
    <row r="343" spans="2:9" ht="12.75" x14ac:dyDescent="0.2">
      <c r="B343" s="14"/>
      <c r="I343" s="14"/>
    </row>
    <row r="344" spans="2:9" ht="12.75" x14ac:dyDescent="0.2">
      <c r="B344" s="14"/>
      <c r="I344" s="14"/>
    </row>
    <row r="345" spans="2:9" ht="12.75" x14ac:dyDescent="0.2">
      <c r="B345" s="14"/>
      <c r="I345" s="14"/>
    </row>
    <row r="346" spans="2:9" ht="12.75" x14ac:dyDescent="0.2">
      <c r="B346" s="14"/>
      <c r="I346" s="14"/>
    </row>
    <row r="347" spans="2:9" ht="12.75" x14ac:dyDescent="0.2">
      <c r="B347" s="14"/>
      <c r="I347" s="14"/>
    </row>
    <row r="348" spans="2:9" ht="12.75" x14ac:dyDescent="0.2">
      <c r="B348" s="14"/>
      <c r="I348" s="14"/>
    </row>
    <row r="349" spans="2:9" ht="12.75" x14ac:dyDescent="0.2">
      <c r="B349" s="14"/>
      <c r="I349" s="14"/>
    </row>
    <row r="350" spans="2:9" ht="12.75" x14ac:dyDescent="0.2">
      <c r="B350" s="14"/>
      <c r="I350" s="14"/>
    </row>
    <row r="351" spans="2:9" ht="12.75" x14ac:dyDescent="0.2">
      <c r="B351" s="14"/>
      <c r="I351" s="14"/>
    </row>
    <row r="352" spans="2:9" ht="12.75" x14ac:dyDescent="0.2">
      <c r="B352" s="14"/>
      <c r="I352" s="14"/>
    </row>
    <row r="353" spans="2:9" ht="12.75" x14ac:dyDescent="0.2">
      <c r="B353" s="14"/>
      <c r="I353" s="14"/>
    </row>
    <row r="354" spans="2:9" ht="12.75" x14ac:dyDescent="0.2">
      <c r="B354" s="14"/>
      <c r="I354" s="14"/>
    </row>
    <row r="355" spans="2:9" ht="12.75" x14ac:dyDescent="0.2">
      <c r="B355" s="14"/>
      <c r="I355" s="14"/>
    </row>
    <row r="356" spans="2:9" ht="12.75" x14ac:dyDescent="0.2">
      <c r="B356" s="14"/>
      <c r="I356" s="14"/>
    </row>
    <row r="357" spans="2:9" ht="12.75" x14ac:dyDescent="0.2">
      <c r="B357" s="14"/>
      <c r="I357" s="14"/>
    </row>
    <row r="358" spans="2:9" ht="12.75" x14ac:dyDescent="0.2">
      <c r="B358" s="14"/>
      <c r="I358" s="14"/>
    </row>
    <row r="359" spans="2:9" ht="12.75" x14ac:dyDescent="0.2">
      <c r="B359" s="14"/>
      <c r="I359" s="14"/>
    </row>
    <row r="360" spans="2:9" ht="12.75" x14ac:dyDescent="0.2">
      <c r="B360" s="14"/>
      <c r="I360" s="14"/>
    </row>
    <row r="361" spans="2:9" ht="12.75" x14ac:dyDescent="0.2">
      <c r="B361" s="14"/>
      <c r="I361" s="14"/>
    </row>
    <row r="362" spans="2:9" ht="12.75" x14ac:dyDescent="0.2">
      <c r="B362" s="14"/>
      <c r="I362" s="14"/>
    </row>
    <row r="363" spans="2:9" ht="12.75" x14ac:dyDescent="0.2">
      <c r="B363" s="14"/>
      <c r="I363" s="14"/>
    </row>
    <row r="364" spans="2:9" ht="12.75" x14ac:dyDescent="0.2">
      <c r="B364" s="14"/>
      <c r="I364" s="14"/>
    </row>
    <row r="365" spans="2:9" ht="12.75" x14ac:dyDescent="0.2">
      <c r="B365" s="14"/>
      <c r="I365" s="14"/>
    </row>
    <row r="366" spans="2:9" ht="12.75" x14ac:dyDescent="0.2">
      <c r="B366" s="14"/>
      <c r="I366" s="14"/>
    </row>
    <row r="367" spans="2:9" ht="12.75" x14ac:dyDescent="0.2">
      <c r="B367" s="14"/>
      <c r="I367" s="14"/>
    </row>
    <row r="368" spans="2:9" ht="12.75" x14ac:dyDescent="0.2">
      <c r="B368" s="14"/>
      <c r="I368" s="14"/>
    </row>
    <row r="369" spans="2:9" ht="12.75" x14ac:dyDescent="0.2">
      <c r="B369" s="14"/>
      <c r="I369" s="14"/>
    </row>
    <row r="370" spans="2:9" ht="12.75" x14ac:dyDescent="0.2">
      <c r="B370" s="14"/>
      <c r="I370" s="14"/>
    </row>
    <row r="371" spans="2:9" ht="12.75" x14ac:dyDescent="0.2">
      <c r="B371" s="14"/>
      <c r="I371" s="14"/>
    </row>
    <row r="372" spans="2:9" ht="12.75" x14ac:dyDescent="0.2">
      <c r="B372" s="14"/>
      <c r="I372" s="14"/>
    </row>
    <row r="373" spans="2:9" ht="12.75" x14ac:dyDescent="0.2">
      <c r="B373" s="14"/>
      <c r="I373" s="14"/>
    </row>
    <row r="374" spans="2:9" ht="12.75" x14ac:dyDescent="0.2">
      <c r="B374" s="14"/>
      <c r="I374" s="14"/>
    </row>
    <row r="375" spans="2:9" ht="12.75" x14ac:dyDescent="0.2">
      <c r="B375" s="14"/>
      <c r="I375" s="14"/>
    </row>
    <row r="376" spans="2:9" ht="12.75" x14ac:dyDescent="0.2">
      <c r="B376" s="14"/>
      <c r="I376" s="14"/>
    </row>
    <row r="377" spans="2:9" ht="12.75" x14ac:dyDescent="0.2">
      <c r="B377" s="14"/>
      <c r="I377" s="14"/>
    </row>
    <row r="378" spans="2:9" ht="12.75" x14ac:dyDescent="0.2">
      <c r="B378" s="14"/>
      <c r="I378" s="14"/>
    </row>
    <row r="379" spans="2:9" ht="12.75" x14ac:dyDescent="0.2">
      <c r="B379" s="14"/>
      <c r="I379" s="14"/>
    </row>
    <row r="380" spans="2:9" ht="12.75" x14ac:dyDescent="0.2">
      <c r="B380" s="14"/>
      <c r="I380" s="14"/>
    </row>
    <row r="381" spans="2:9" ht="12.75" x14ac:dyDescent="0.2">
      <c r="B381" s="14"/>
      <c r="I381" s="14"/>
    </row>
    <row r="382" spans="2:9" ht="12.75" x14ac:dyDescent="0.2">
      <c r="B382" s="14"/>
      <c r="I382" s="14"/>
    </row>
    <row r="383" spans="2:9" ht="12.75" x14ac:dyDescent="0.2">
      <c r="B383" s="14"/>
      <c r="I383" s="14"/>
    </row>
    <row r="384" spans="2:9" ht="12.75" x14ac:dyDescent="0.2">
      <c r="B384" s="14"/>
      <c r="I384" s="14"/>
    </row>
    <row r="385" spans="2:9" ht="12.75" x14ac:dyDescent="0.2">
      <c r="B385" s="14"/>
      <c r="I385" s="14"/>
    </row>
    <row r="386" spans="2:9" ht="12.75" x14ac:dyDescent="0.2">
      <c r="B386" s="14"/>
      <c r="I386" s="14"/>
    </row>
    <row r="387" spans="2:9" ht="12.75" x14ac:dyDescent="0.2">
      <c r="B387" s="14"/>
      <c r="I387" s="14"/>
    </row>
    <row r="388" spans="2:9" ht="12.75" x14ac:dyDescent="0.2">
      <c r="B388" s="14"/>
      <c r="I388" s="14"/>
    </row>
    <row r="389" spans="2:9" ht="12.75" x14ac:dyDescent="0.2">
      <c r="B389" s="14"/>
      <c r="I389" s="14"/>
    </row>
    <row r="390" spans="2:9" ht="12.75" x14ac:dyDescent="0.2">
      <c r="B390" s="14"/>
      <c r="I390" s="14"/>
    </row>
    <row r="391" spans="2:9" ht="12.75" x14ac:dyDescent="0.2">
      <c r="B391" s="14"/>
      <c r="I391" s="14"/>
    </row>
    <row r="392" spans="2:9" ht="12.75" x14ac:dyDescent="0.2">
      <c r="B392" s="14"/>
      <c r="I392" s="14"/>
    </row>
    <row r="393" spans="2:9" ht="12.75" x14ac:dyDescent="0.2">
      <c r="B393" s="14"/>
      <c r="I393" s="14"/>
    </row>
    <row r="394" spans="2:9" ht="12.75" x14ac:dyDescent="0.2">
      <c r="B394" s="14"/>
      <c r="I394" s="14"/>
    </row>
    <row r="395" spans="2:9" ht="12.75" x14ac:dyDescent="0.2">
      <c r="B395" s="14"/>
      <c r="I395" s="14"/>
    </row>
    <row r="396" spans="2:9" ht="12.75" x14ac:dyDescent="0.2">
      <c r="B396" s="14"/>
      <c r="I396" s="14"/>
    </row>
    <row r="397" spans="2:9" ht="12.75" x14ac:dyDescent="0.2">
      <c r="B397" s="14"/>
      <c r="I397" s="14"/>
    </row>
    <row r="398" spans="2:9" ht="12.75" x14ac:dyDescent="0.2">
      <c r="B398" s="14"/>
      <c r="I398" s="14"/>
    </row>
    <row r="399" spans="2:9" ht="12.75" x14ac:dyDescent="0.2">
      <c r="B399" s="14"/>
      <c r="I399" s="14"/>
    </row>
    <row r="400" spans="2:9" ht="12.75" x14ac:dyDescent="0.2">
      <c r="B400" s="14"/>
      <c r="I400" s="14"/>
    </row>
    <row r="401" spans="2:9" ht="12.75" x14ac:dyDescent="0.2">
      <c r="B401" s="14"/>
      <c r="I401" s="14"/>
    </row>
    <row r="402" spans="2:9" ht="12.75" x14ac:dyDescent="0.2">
      <c r="B402" s="14"/>
      <c r="I402" s="14"/>
    </row>
    <row r="403" spans="2:9" ht="12.75" x14ac:dyDescent="0.2">
      <c r="B403" s="14"/>
      <c r="I403" s="14"/>
    </row>
    <row r="404" spans="2:9" ht="12.75" x14ac:dyDescent="0.2">
      <c r="B404" s="14"/>
      <c r="I404" s="14"/>
    </row>
    <row r="405" spans="2:9" ht="12.75" x14ac:dyDescent="0.2">
      <c r="B405" s="14"/>
      <c r="I405" s="14"/>
    </row>
    <row r="406" spans="2:9" ht="12.75" x14ac:dyDescent="0.2">
      <c r="B406" s="14"/>
      <c r="I406" s="14"/>
    </row>
    <row r="407" spans="2:9" ht="12.75" x14ac:dyDescent="0.2">
      <c r="B407" s="14"/>
      <c r="I407" s="14"/>
    </row>
    <row r="408" spans="2:9" ht="12.75" x14ac:dyDescent="0.2">
      <c r="B408" s="14"/>
      <c r="I408" s="14"/>
    </row>
    <row r="409" spans="2:9" ht="12.75" x14ac:dyDescent="0.2">
      <c r="B409" s="14"/>
      <c r="I409" s="14"/>
    </row>
    <row r="410" spans="2:9" ht="12.75" x14ac:dyDescent="0.2">
      <c r="B410" s="14"/>
      <c r="I410" s="14"/>
    </row>
    <row r="411" spans="2:9" ht="12.75" x14ac:dyDescent="0.2">
      <c r="B411" s="14"/>
      <c r="I411" s="14"/>
    </row>
    <row r="412" spans="2:9" ht="12.75" x14ac:dyDescent="0.2">
      <c r="B412" s="14"/>
      <c r="I412" s="14"/>
    </row>
    <row r="413" spans="2:9" ht="12.75" x14ac:dyDescent="0.2">
      <c r="B413" s="14"/>
      <c r="I413" s="14"/>
    </row>
    <row r="414" spans="2:9" ht="12.75" x14ac:dyDescent="0.2">
      <c r="B414" s="14"/>
      <c r="I414" s="14"/>
    </row>
    <row r="415" spans="2:9" ht="12.75" x14ac:dyDescent="0.2">
      <c r="B415" s="14"/>
      <c r="I415" s="14"/>
    </row>
    <row r="416" spans="2:9" ht="12.75" x14ac:dyDescent="0.2">
      <c r="B416" s="14"/>
      <c r="I416" s="14"/>
    </row>
    <row r="417" spans="2:9" ht="12.75" x14ac:dyDescent="0.2">
      <c r="B417" s="14"/>
      <c r="I417" s="14"/>
    </row>
    <row r="418" spans="2:9" ht="12.75" x14ac:dyDescent="0.2">
      <c r="B418" s="14"/>
      <c r="I418" s="14"/>
    </row>
    <row r="419" spans="2:9" ht="12.75" x14ac:dyDescent="0.2">
      <c r="B419" s="14"/>
      <c r="I419" s="14"/>
    </row>
    <row r="420" spans="2:9" ht="12.75" x14ac:dyDescent="0.2">
      <c r="B420" s="14"/>
      <c r="I420" s="14"/>
    </row>
    <row r="421" spans="2:9" ht="12.75" x14ac:dyDescent="0.2">
      <c r="B421" s="14"/>
      <c r="I421" s="14"/>
    </row>
    <row r="422" spans="2:9" ht="12.75" x14ac:dyDescent="0.2">
      <c r="B422" s="14"/>
      <c r="I422" s="14"/>
    </row>
    <row r="423" spans="2:9" ht="12.75" x14ac:dyDescent="0.2">
      <c r="B423" s="14"/>
      <c r="I423" s="14"/>
    </row>
    <row r="424" spans="2:9" ht="12.75" x14ac:dyDescent="0.2">
      <c r="B424" s="14"/>
      <c r="I424" s="14"/>
    </row>
    <row r="425" spans="2:9" ht="12.75" x14ac:dyDescent="0.2">
      <c r="B425" s="14"/>
      <c r="I425" s="14"/>
    </row>
    <row r="426" spans="2:9" ht="12.75" x14ac:dyDescent="0.2">
      <c r="B426" s="14"/>
      <c r="I426" s="14"/>
    </row>
    <row r="427" spans="2:9" ht="12.75" x14ac:dyDescent="0.2">
      <c r="B427" s="14"/>
      <c r="I427" s="14"/>
    </row>
    <row r="428" spans="2:9" ht="12.75" x14ac:dyDescent="0.2">
      <c r="B428" s="14"/>
      <c r="I428" s="14"/>
    </row>
    <row r="429" spans="2:9" ht="12.75" x14ac:dyDescent="0.2">
      <c r="B429" s="14"/>
      <c r="I429" s="14"/>
    </row>
    <row r="430" spans="2:9" ht="12.75" x14ac:dyDescent="0.2">
      <c r="B430" s="14"/>
      <c r="I430" s="14"/>
    </row>
    <row r="431" spans="2:9" ht="12.75" x14ac:dyDescent="0.2">
      <c r="B431" s="14"/>
      <c r="I431" s="14"/>
    </row>
    <row r="432" spans="2:9" ht="12.75" x14ac:dyDescent="0.2">
      <c r="B432" s="14"/>
      <c r="I432" s="14"/>
    </row>
    <row r="433" spans="2:9" ht="12.75" x14ac:dyDescent="0.2">
      <c r="B433" s="14"/>
      <c r="I433" s="14"/>
    </row>
    <row r="434" spans="2:9" ht="12.75" x14ac:dyDescent="0.2">
      <c r="B434" s="14"/>
      <c r="I434" s="14"/>
    </row>
    <row r="435" spans="2:9" ht="12.75" x14ac:dyDescent="0.2">
      <c r="B435" s="14"/>
      <c r="I435" s="14"/>
    </row>
    <row r="436" spans="2:9" ht="12.75" x14ac:dyDescent="0.2">
      <c r="B436" s="14"/>
      <c r="I436" s="14"/>
    </row>
    <row r="437" spans="2:9" ht="12.75" x14ac:dyDescent="0.2">
      <c r="B437" s="14"/>
      <c r="I437" s="14"/>
    </row>
    <row r="438" spans="2:9" ht="12.75" x14ac:dyDescent="0.2">
      <c r="B438" s="14"/>
      <c r="I438" s="14"/>
    </row>
    <row r="439" spans="2:9" ht="12.75" x14ac:dyDescent="0.2">
      <c r="B439" s="14"/>
      <c r="I439" s="14"/>
    </row>
    <row r="440" spans="2:9" ht="12.75" x14ac:dyDescent="0.2">
      <c r="B440" s="14"/>
      <c r="I440" s="14"/>
    </row>
    <row r="441" spans="2:9" ht="12.75" x14ac:dyDescent="0.2">
      <c r="B441" s="14"/>
      <c r="I441" s="14"/>
    </row>
    <row r="442" spans="2:9" ht="12.75" x14ac:dyDescent="0.2">
      <c r="B442" s="14"/>
      <c r="I442" s="14"/>
    </row>
    <row r="443" spans="2:9" ht="12.75" x14ac:dyDescent="0.2">
      <c r="B443" s="14"/>
      <c r="I443" s="14"/>
    </row>
    <row r="444" spans="2:9" ht="12.75" x14ac:dyDescent="0.2">
      <c r="B444" s="14"/>
      <c r="I444" s="14"/>
    </row>
    <row r="445" spans="2:9" ht="12.75" x14ac:dyDescent="0.2">
      <c r="B445" s="14"/>
      <c r="I445" s="14"/>
    </row>
    <row r="446" spans="2:9" ht="12.75" x14ac:dyDescent="0.2">
      <c r="B446" s="14"/>
      <c r="I446" s="14"/>
    </row>
    <row r="447" spans="2:9" ht="12.75" x14ac:dyDescent="0.2">
      <c r="B447" s="14"/>
      <c r="I447" s="14"/>
    </row>
    <row r="448" spans="2:9" ht="12.75" x14ac:dyDescent="0.2">
      <c r="B448" s="14"/>
      <c r="I448" s="14"/>
    </row>
    <row r="449" spans="2:9" ht="12.75" x14ac:dyDescent="0.2">
      <c r="B449" s="14"/>
      <c r="I449" s="14"/>
    </row>
    <row r="450" spans="2:9" ht="12.75" x14ac:dyDescent="0.2">
      <c r="B450" s="14"/>
      <c r="I450" s="14"/>
    </row>
    <row r="451" spans="2:9" ht="12.75" x14ac:dyDescent="0.2">
      <c r="B451" s="14"/>
      <c r="I451" s="14"/>
    </row>
    <row r="452" spans="2:9" ht="12.75" x14ac:dyDescent="0.2">
      <c r="B452" s="14"/>
      <c r="I452" s="14"/>
    </row>
    <row r="453" spans="2:9" ht="12.75" x14ac:dyDescent="0.2">
      <c r="B453" s="14"/>
      <c r="I453" s="14"/>
    </row>
    <row r="454" spans="2:9" ht="12.75" x14ac:dyDescent="0.2">
      <c r="B454" s="14"/>
      <c r="I454" s="14"/>
    </row>
    <row r="455" spans="2:9" ht="12.75" x14ac:dyDescent="0.2">
      <c r="B455" s="14"/>
      <c r="I455" s="14"/>
    </row>
    <row r="456" spans="2:9" ht="12.75" x14ac:dyDescent="0.2">
      <c r="B456" s="14"/>
      <c r="I456" s="14"/>
    </row>
    <row r="457" spans="2:9" ht="12.75" x14ac:dyDescent="0.2">
      <c r="B457" s="14"/>
      <c r="I457" s="14"/>
    </row>
    <row r="458" spans="2:9" ht="12.75" x14ac:dyDescent="0.2">
      <c r="B458" s="14"/>
      <c r="I458" s="14"/>
    </row>
    <row r="459" spans="2:9" ht="12.75" x14ac:dyDescent="0.2">
      <c r="B459" s="14"/>
      <c r="I459" s="14"/>
    </row>
    <row r="460" spans="2:9" ht="12.75" x14ac:dyDescent="0.2">
      <c r="B460" s="14"/>
      <c r="I460" s="14"/>
    </row>
    <row r="461" spans="2:9" ht="12.75" x14ac:dyDescent="0.2">
      <c r="B461" s="14"/>
      <c r="I461" s="14"/>
    </row>
    <row r="462" spans="2:9" ht="12.75" x14ac:dyDescent="0.2">
      <c r="B462" s="14"/>
      <c r="I462" s="14"/>
    </row>
    <row r="463" spans="2:9" ht="12.75" x14ac:dyDescent="0.2">
      <c r="B463" s="14"/>
      <c r="I463" s="14"/>
    </row>
    <row r="464" spans="2:9" ht="12.75" x14ac:dyDescent="0.2">
      <c r="B464" s="14"/>
      <c r="I464" s="14"/>
    </row>
    <row r="465" spans="2:9" ht="12.75" x14ac:dyDescent="0.2">
      <c r="B465" s="14"/>
      <c r="I465" s="14"/>
    </row>
    <row r="466" spans="2:9" ht="12.75" x14ac:dyDescent="0.2">
      <c r="B466" s="14"/>
      <c r="I466" s="14"/>
    </row>
    <row r="467" spans="2:9" ht="12.75" x14ac:dyDescent="0.2">
      <c r="B467" s="14"/>
      <c r="I467" s="14"/>
    </row>
    <row r="468" spans="2:9" ht="12.75" x14ac:dyDescent="0.2">
      <c r="B468" s="14"/>
      <c r="I468" s="14"/>
    </row>
    <row r="469" spans="2:9" ht="12.75" x14ac:dyDescent="0.2">
      <c r="B469" s="14"/>
      <c r="I469" s="14"/>
    </row>
    <row r="470" spans="2:9" ht="12.75" x14ac:dyDescent="0.2">
      <c r="B470" s="14"/>
      <c r="I470" s="14"/>
    </row>
    <row r="471" spans="2:9" ht="12.75" x14ac:dyDescent="0.2">
      <c r="B471" s="14"/>
      <c r="I471" s="14"/>
    </row>
    <row r="472" spans="2:9" ht="12.75" x14ac:dyDescent="0.2">
      <c r="B472" s="14"/>
      <c r="I472" s="14"/>
    </row>
    <row r="473" spans="2:9" ht="12.75" x14ac:dyDescent="0.2">
      <c r="B473" s="14"/>
      <c r="I473" s="14"/>
    </row>
    <row r="474" spans="2:9" ht="12.75" x14ac:dyDescent="0.2">
      <c r="B474" s="14"/>
      <c r="I474" s="14"/>
    </row>
    <row r="475" spans="2:9" ht="12.75" x14ac:dyDescent="0.2">
      <c r="B475" s="14"/>
      <c r="I475" s="14"/>
    </row>
    <row r="476" spans="2:9" ht="12.75" x14ac:dyDescent="0.2">
      <c r="B476" s="14"/>
      <c r="I476" s="14"/>
    </row>
    <row r="477" spans="2:9" ht="12.75" x14ac:dyDescent="0.2">
      <c r="B477" s="14"/>
      <c r="I477" s="14"/>
    </row>
    <row r="478" spans="2:9" ht="12.75" x14ac:dyDescent="0.2">
      <c r="B478" s="14"/>
      <c r="I478" s="14"/>
    </row>
    <row r="479" spans="2:9" ht="12.75" x14ac:dyDescent="0.2">
      <c r="B479" s="14"/>
      <c r="I479" s="14"/>
    </row>
    <row r="480" spans="2:9" ht="12.75" x14ac:dyDescent="0.2">
      <c r="B480" s="14"/>
      <c r="I480" s="14"/>
    </row>
    <row r="481" spans="2:9" ht="12.75" x14ac:dyDescent="0.2">
      <c r="B481" s="14"/>
      <c r="I481" s="14"/>
    </row>
    <row r="482" spans="2:9" ht="12.75" x14ac:dyDescent="0.2">
      <c r="B482" s="14"/>
      <c r="I482" s="14"/>
    </row>
    <row r="483" spans="2:9" ht="12.75" x14ac:dyDescent="0.2">
      <c r="B483" s="14"/>
      <c r="I483" s="14"/>
    </row>
    <row r="484" spans="2:9" ht="12.75" x14ac:dyDescent="0.2">
      <c r="B484" s="14"/>
      <c r="I484" s="14"/>
    </row>
    <row r="485" spans="2:9" ht="12.75" x14ac:dyDescent="0.2">
      <c r="B485" s="14"/>
      <c r="I485" s="14"/>
    </row>
    <row r="486" spans="2:9" ht="12.75" x14ac:dyDescent="0.2">
      <c r="B486" s="14"/>
      <c r="I486" s="14"/>
    </row>
    <row r="487" spans="2:9" ht="12.75" x14ac:dyDescent="0.2">
      <c r="B487" s="14"/>
      <c r="I487" s="14"/>
    </row>
    <row r="488" spans="2:9" ht="12.75" x14ac:dyDescent="0.2">
      <c r="B488" s="14"/>
      <c r="I488" s="14"/>
    </row>
    <row r="489" spans="2:9" ht="12.75" x14ac:dyDescent="0.2">
      <c r="B489" s="14"/>
      <c r="I489" s="14"/>
    </row>
    <row r="490" spans="2:9" ht="12.75" x14ac:dyDescent="0.2">
      <c r="B490" s="14"/>
      <c r="I490" s="14"/>
    </row>
    <row r="491" spans="2:9" ht="12.75" x14ac:dyDescent="0.2">
      <c r="B491" s="14"/>
      <c r="I491" s="14"/>
    </row>
    <row r="492" spans="2:9" ht="12.75" x14ac:dyDescent="0.2">
      <c r="B492" s="14"/>
      <c r="I492" s="14"/>
    </row>
    <row r="493" spans="2:9" ht="12.75" x14ac:dyDescent="0.2">
      <c r="B493" s="14"/>
      <c r="I493" s="14"/>
    </row>
    <row r="494" spans="2:9" ht="12.75" x14ac:dyDescent="0.2">
      <c r="B494" s="14"/>
      <c r="I494" s="14"/>
    </row>
    <row r="495" spans="2:9" ht="12.75" x14ac:dyDescent="0.2">
      <c r="B495" s="14"/>
      <c r="I495" s="14"/>
    </row>
    <row r="496" spans="2:9" ht="12.75" x14ac:dyDescent="0.2">
      <c r="B496" s="14"/>
      <c r="I496" s="14"/>
    </row>
    <row r="497" spans="2:9" ht="12.75" x14ac:dyDescent="0.2">
      <c r="B497" s="14"/>
      <c r="I497" s="14"/>
    </row>
    <row r="498" spans="2:9" ht="12.75" x14ac:dyDescent="0.2">
      <c r="B498" s="14"/>
      <c r="I498" s="14"/>
    </row>
    <row r="499" spans="2:9" ht="12.75" x14ac:dyDescent="0.2">
      <c r="B499" s="14"/>
      <c r="I499" s="14"/>
    </row>
    <row r="500" spans="2:9" ht="12.75" x14ac:dyDescent="0.2">
      <c r="B500" s="14"/>
      <c r="I500" s="14"/>
    </row>
    <row r="501" spans="2:9" ht="12.75" x14ac:dyDescent="0.2">
      <c r="B501" s="14"/>
      <c r="I501" s="14"/>
    </row>
    <row r="502" spans="2:9" ht="12.75" x14ac:dyDescent="0.2">
      <c r="B502" s="14"/>
      <c r="I502" s="14"/>
    </row>
    <row r="503" spans="2:9" ht="12.75" x14ac:dyDescent="0.2">
      <c r="B503" s="14"/>
      <c r="I503" s="14"/>
    </row>
    <row r="504" spans="2:9" ht="12.75" x14ac:dyDescent="0.2">
      <c r="B504" s="14"/>
      <c r="I504" s="14"/>
    </row>
    <row r="505" spans="2:9" ht="12.75" x14ac:dyDescent="0.2">
      <c r="B505" s="14"/>
      <c r="I505" s="14"/>
    </row>
    <row r="506" spans="2:9" ht="12.75" x14ac:dyDescent="0.2">
      <c r="B506" s="14"/>
      <c r="I506" s="14"/>
    </row>
    <row r="507" spans="2:9" ht="12.75" x14ac:dyDescent="0.2">
      <c r="B507" s="14"/>
      <c r="I507" s="14"/>
    </row>
    <row r="508" spans="2:9" ht="12.75" x14ac:dyDescent="0.2">
      <c r="B508" s="14"/>
      <c r="I508" s="14"/>
    </row>
    <row r="509" spans="2:9" ht="12.75" x14ac:dyDescent="0.2">
      <c r="B509" s="14"/>
      <c r="I509" s="14"/>
    </row>
    <row r="510" spans="2:9" ht="12.75" x14ac:dyDescent="0.2">
      <c r="B510" s="14"/>
      <c r="I510" s="14"/>
    </row>
    <row r="511" spans="2:9" ht="12.75" x14ac:dyDescent="0.2">
      <c r="B511" s="14"/>
      <c r="I511" s="14"/>
    </row>
    <row r="512" spans="2:9" ht="12.75" x14ac:dyDescent="0.2">
      <c r="B512" s="14"/>
      <c r="I512" s="14"/>
    </row>
    <row r="513" spans="2:9" ht="12.75" x14ac:dyDescent="0.2">
      <c r="B513" s="14"/>
      <c r="I513" s="14"/>
    </row>
    <row r="514" spans="2:9" ht="12.75" x14ac:dyDescent="0.2">
      <c r="B514" s="14"/>
      <c r="I514" s="14"/>
    </row>
    <row r="515" spans="2:9" ht="12.75" x14ac:dyDescent="0.2">
      <c r="B515" s="14"/>
      <c r="I515" s="14"/>
    </row>
    <row r="516" spans="2:9" ht="12.75" x14ac:dyDescent="0.2">
      <c r="B516" s="14"/>
      <c r="I516" s="14"/>
    </row>
    <row r="517" spans="2:9" ht="12.75" x14ac:dyDescent="0.2">
      <c r="B517" s="14"/>
      <c r="I517" s="14"/>
    </row>
    <row r="518" spans="2:9" ht="12.75" x14ac:dyDescent="0.2">
      <c r="B518" s="14"/>
      <c r="I518" s="14"/>
    </row>
    <row r="519" spans="2:9" ht="12.75" x14ac:dyDescent="0.2">
      <c r="B519" s="14"/>
      <c r="I519" s="14"/>
    </row>
    <row r="520" spans="2:9" ht="12.75" x14ac:dyDescent="0.2">
      <c r="B520" s="14"/>
      <c r="I520" s="14"/>
    </row>
    <row r="521" spans="2:9" ht="12.75" x14ac:dyDescent="0.2">
      <c r="B521" s="14"/>
      <c r="I521" s="14"/>
    </row>
    <row r="522" spans="2:9" ht="12.75" x14ac:dyDescent="0.2">
      <c r="B522" s="14"/>
      <c r="I522" s="14"/>
    </row>
    <row r="523" spans="2:9" ht="12.75" x14ac:dyDescent="0.2">
      <c r="B523" s="14"/>
      <c r="I523" s="14"/>
    </row>
    <row r="524" spans="2:9" ht="12.75" x14ac:dyDescent="0.2">
      <c r="B524" s="14"/>
      <c r="I524" s="14"/>
    </row>
    <row r="525" spans="2:9" ht="12.75" x14ac:dyDescent="0.2">
      <c r="B525" s="14"/>
      <c r="I525" s="14"/>
    </row>
    <row r="526" spans="2:9" ht="12.75" x14ac:dyDescent="0.2">
      <c r="B526" s="14"/>
      <c r="I526" s="14"/>
    </row>
    <row r="527" spans="2:9" ht="12.75" x14ac:dyDescent="0.2">
      <c r="B527" s="14"/>
      <c r="I527" s="14"/>
    </row>
    <row r="528" spans="2:9" ht="12.75" x14ac:dyDescent="0.2">
      <c r="B528" s="14"/>
      <c r="I528" s="14"/>
    </row>
    <row r="529" spans="2:9" ht="12.75" x14ac:dyDescent="0.2">
      <c r="B529" s="14"/>
      <c r="I529" s="14"/>
    </row>
    <row r="530" spans="2:9" ht="12.75" x14ac:dyDescent="0.2">
      <c r="B530" s="14"/>
      <c r="I530" s="14"/>
    </row>
    <row r="531" spans="2:9" ht="12.75" x14ac:dyDescent="0.2">
      <c r="B531" s="14"/>
      <c r="I531" s="14"/>
    </row>
    <row r="532" spans="2:9" ht="12.75" x14ac:dyDescent="0.2">
      <c r="B532" s="14"/>
      <c r="I532" s="14"/>
    </row>
    <row r="533" spans="2:9" ht="12.75" x14ac:dyDescent="0.2">
      <c r="B533" s="14"/>
      <c r="I533" s="14"/>
    </row>
    <row r="534" spans="2:9" ht="12.75" x14ac:dyDescent="0.2">
      <c r="B534" s="14"/>
      <c r="I534" s="14"/>
    </row>
    <row r="535" spans="2:9" ht="12.75" x14ac:dyDescent="0.2">
      <c r="B535" s="14"/>
      <c r="I535" s="14"/>
    </row>
    <row r="536" spans="2:9" ht="12.75" x14ac:dyDescent="0.2">
      <c r="B536" s="14"/>
      <c r="I536" s="14"/>
    </row>
    <row r="537" spans="2:9" ht="12.75" x14ac:dyDescent="0.2">
      <c r="B537" s="14"/>
      <c r="I537" s="14"/>
    </row>
    <row r="538" spans="2:9" ht="12.75" x14ac:dyDescent="0.2">
      <c r="B538" s="14"/>
      <c r="I538" s="14"/>
    </row>
    <row r="539" spans="2:9" ht="12.75" x14ac:dyDescent="0.2">
      <c r="B539" s="14"/>
      <c r="I539" s="14"/>
    </row>
    <row r="540" spans="2:9" ht="12.75" x14ac:dyDescent="0.2">
      <c r="B540" s="14"/>
      <c r="I540" s="14"/>
    </row>
    <row r="541" spans="2:9" ht="12.75" x14ac:dyDescent="0.2">
      <c r="B541" s="14"/>
      <c r="I541" s="14"/>
    </row>
    <row r="542" spans="2:9" ht="12.75" x14ac:dyDescent="0.2">
      <c r="B542" s="14"/>
      <c r="I542" s="14"/>
    </row>
    <row r="543" spans="2:9" ht="12.75" x14ac:dyDescent="0.2">
      <c r="B543" s="14"/>
      <c r="I543" s="14"/>
    </row>
    <row r="544" spans="2:9" ht="12.75" x14ac:dyDescent="0.2">
      <c r="B544" s="14"/>
      <c r="I544" s="14"/>
    </row>
    <row r="545" spans="2:9" ht="12.75" x14ac:dyDescent="0.2">
      <c r="B545" s="14"/>
      <c r="I545" s="14"/>
    </row>
    <row r="546" spans="2:9" ht="12.75" x14ac:dyDescent="0.2">
      <c r="B546" s="14"/>
      <c r="I546" s="14"/>
    </row>
    <row r="547" spans="2:9" ht="12.75" x14ac:dyDescent="0.2">
      <c r="B547" s="14"/>
      <c r="I547" s="14"/>
    </row>
    <row r="548" spans="2:9" ht="12.75" x14ac:dyDescent="0.2">
      <c r="B548" s="14"/>
      <c r="I548" s="14"/>
    </row>
    <row r="549" spans="2:9" ht="12.75" x14ac:dyDescent="0.2">
      <c r="B549" s="14"/>
      <c r="I549" s="14"/>
    </row>
    <row r="550" spans="2:9" ht="12.75" x14ac:dyDescent="0.2">
      <c r="B550" s="14"/>
      <c r="I550" s="14"/>
    </row>
    <row r="551" spans="2:9" ht="12.75" x14ac:dyDescent="0.2">
      <c r="B551" s="14"/>
      <c r="I551" s="14"/>
    </row>
    <row r="552" spans="2:9" ht="12.75" x14ac:dyDescent="0.2">
      <c r="B552" s="14"/>
      <c r="I552" s="14"/>
    </row>
    <row r="553" spans="2:9" ht="12.75" x14ac:dyDescent="0.2">
      <c r="B553" s="14"/>
      <c r="I553" s="14"/>
    </row>
    <row r="554" spans="2:9" ht="12.75" x14ac:dyDescent="0.2">
      <c r="B554" s="14"/>
      <c r="I554" s="14"/>
    </row>
    <row r="555" spans="2:9" ht="12.75" x14ac:dyDescent="0.2">
      <c r="B555" s="14"/>
      <c r="I555" s="14"/>
    </row>
    <row r="556" spans="2:9" ht="12.75" x14ac:dyDescent="0.2">
      <c r="B556" s="14"/>
      <c r="I556" s="14"/>
    </row>
    <row r="557" spans="2:9" ht="12.75" x14ac:dyDescent="0.2">
      <c r="B557" s="14"/>
      <c r="I557" s="14"/>
    </row>
    <row r="558" spans="2:9" ht="12.75" x14ac:dyDescent="0.2">
      <c r="B558" s="14"/>
      <c r="I558" s="14"/>
    </row>
    <row r="559" spans="2:9" ht="12.75" x14ac:dyDescent="0.2">
      <c r="B559" s="14"/>
      <c r="I559" s="14"/>
    </row>
    <row r="560" spans="2:9" ht="12.75" x14ac:dyDescent="0.2">
      <c r="B560" s="14"/>
      <c r="I560" s="14"/>
    </row>
    <row r="561" spans="2:9" ht="12.75" x14ac:dyDescent="0.2">
      <c r="B561" s="14"/>
      <c r="I561" s="14"/>
    </row>
    <row r="562" spans="2:9" ht="12.75" x14ac:dyDescent="0.2">
      <c r="B562" s="14"/>
      <c r="I562" s="14"/>
    </row>
    <row r="563" spans="2:9" ht="12.75" x14ac:dyDescent="0.2">
      <c r="B563" s="14"/>
      <c r="I563" s="14"/>
    </row>
    <row r="564" spans="2:9" ht="12.75" x14ac:dyDescent="0.2">
      <c r="B564" s="14"/>
      <c r="I564" s="14"/>
    </row>
    <row r="565" spans="2:9" ht="12.75" x14ac:dyDescent="0.2">
      <c r="B565" s="14"/>
      <c r="I565" s="14"/>
    </row>
    <row r="566" spans="2:9" ht="12.75" x14ac:dyDescent="0.2">
      <c r="B566" s="14"/>
      <c r="I566" s="14"/>
    </row>
    <row r="567" spans="2:9" ht="12.75" x14ac:dyDescent="0.2">
      <c r="B567" s="14"/>
      <c r="I567" s="14"/>
    </row>
    <row r="568" spans="2:9" ht="12.75" x14ac:dyDescent="0.2">
      <c r="B568" s="14"/>
      <c r="I568" s="14"/>
    </row>
    <row r="569" spans="2:9" ht="12.75" x14ac:dyDescent="0.2">
      <c r="B569" s="14"/>
      <c r="I569" s="14"/>
    </row>
    <row r="570" spans="2:9" ht="12.75" x14ac:dyDescent="0.2">
      <c r="B570" s="14"/>
      <c r="I570" s="14"/>
    </row>
    <row r="571" spans="2:9" ht="12.75" x14ac:dyDescent="0.2">
      <c r="B571" s="14"/>
      <c r="I571" s="14"/>
    </row>
    <row r="572" spans="2:9" ht="12.75" x14ac:dyDescent="0.2">
      <c r="B572" s="14"/>
      <c r="I572" s="14"/>
    </row>
    <row r="573" spans="2:9" ht="12.75" x14ac:dyDescent="0.2">
      <c r="B573" s="14"/>
      <c r="I573" s="14"/>
    </row>
    <row r="574" spans="2:9" ht="12.75" x14ac:dyDescent="0.2">
      <c r="B574" s="14"/>
      <c r="I574" s="14"/>
    </row>
    <row r="575" spans="2:9" ht="12.75" x14ac:dyDescent="0.2">
      <c r="B575" s="14"/>
      <c r="I575" s="14"/>
    </row>
    <row r="576" spans="2:9" ht="12.75" x14ac:dyDescent="0.2">
      <c r="B576" s="14"/>
      <c r="I576" s="14"/>
    </row>
    <row r="577" spans="2:9" ht="12.75" x14ac:dyDescent="0.2">
      <c r="B577" s="14"/>
      <c r="I577" s="14"/>
    </row>
    <row r="578" spans="2:9" ht="12.75" x14ac:dyDescent="0.2">
      <c r="B578" s="14"/>
      <c r="I578" s="14"/>
    </row>
    <row r="579" spans="2:9" ht="12.75" x14ac:dyDescent="0.2">
      <c r="B579" s="14"/>
      <c r="I579" s="14"/>
    </row>
    <row r="580" spans="2:9" ht="12.75" x14ac:dyDescent="0.2">
      <c r="B580" s="14"/>
      <c r="I580" s="14"/>
    </row>
    <row r="581" spans="2:9" ht="12.75" x14ac:dyDescent="0.2">
      <c r="B581" s="14"/>
      <c r="I581" s="14"/>
    </row>
    <row r="582" spans="2:9" ht="12.75" x14ac:dyDescent="0.2">
      <c r="B582" s="14"/>
      <c r="I582" s="14"/>
    </row>
    <row r="583" spans="2:9" ht="12.75" x14ac:dyDescent="0.2">
      <c r="B583" s="14"/>
      <c r="I583" s="14"/>
    </row>
    <row r="584" spans="2:9" ht="12.75" x14ac:dyDescent="0.2">
      <c r="B584" s="14"/>
      <c r="I584" s="14"/>
    </row>
    <row r="585" spans="2:9" ht="12.75" x14ac:dyDescent="0.2">
      <c r="B585" s="14"/>
      <c r="I585" s="14"/>
    </row>
    <row r="586" spans="2:9" ht="12.75" x14ac:dyDescent="0.2">
      <c r="B586" s="14"/>
      <c r="I586" s="14"/>
    </row>
    <row r="587" spans="2:9" ht="12.75" x14ac:dyDescent="0.2">
      <c r="B587" s="14"/>
      <c r="I587" s="14"/>
    </row>
    <row r="588" spans="2:9" ht="12.75" x14ac:dyDescent="0.2">
      <c r="B588" s="14"/>
      <c r="I588" s="14"/>
    </row>
    <row r="589" spans="2:9" ht="12.75" x14ac:dyDescent="0.2">
      <c r="B589" s="14"/>
      <c r="I589" s="14"/>
    </row>
    <row r="590" spans="2:9" ht="12.75" x14ac:dyDescent="0.2">
      <c r="B590" s="14"/>
      <c r="I590" s="14"/>
    </row>
    <row r="591" spans="2:9" ht="12.75" x14ac:dyDescent="0.2">
      <c r="B591" s="14"/>
      <c r="I591" s="14"/>
    </row>
    <row r="592" spans="2:9" ht="12.75" x14ac:dyDescent="0.2">
      <c r="B592" s="14"/>
      <c r="I592" s="14"/>
    </row>
    <row r="593" spans="2:9" ht="12.75" x14ac:dyDescent="0.2">
      <c r="B593" s="14"/>
      <c r="I593" s="14"/>
    </row>
    <row r="594" spans="2:9" ht="12.75" x14ac:dyDescent="0.2">
      <c r="B594" s="14"/>
      <c r="I594" s="14"/>
    </row>
    <row r="595" spans="2:9" ht="12.75" x14ac:dyDescent="0.2">
      <c r="B595" s="14"/>
      <c r="I595" s="14"/>
    </row>
    <row r="596" spans="2:9" ht="12.75" x14ac:dyDescent="0.2">
      <c r="B596" s="14"/>
      <c r="I596" s="14"/>
    </row>
    <row r="597" spans="2:9" ht="12.75" x14ac:dyDescent="0.2">
      <c r="B597" s="14"/>
      <c r="I597" s="14"/>
    </row>
    <row r="598" spans="2:9" ht="12.75" x14ac:dyDescent="0.2">
      <c r="B598" s="14"/>
      <c r="I598" s="14"/>
    </row>
    <row r="599" spans="2:9" ht="12.75" x14ac:dyDescent="0.2">
      <c r="B599" s="14"/>
      <c r="I599" s="14"/>
    </row>
    <row r="600" spans="2:9" ht="12.75" x14ac:dyDescent="0.2">
      <c r="B600" s="14"/>
      <c r="I600" s="14"/>
    </row>
    <row r="601" spans="2:9" ht="12.75" x14ac:dyDescent="0.2">
      <c r="B601" s="14"/>
      <c r="I601" s="14"/>
    </row>
    <row r="602" spans="2:9" ht="12.75" x14ac:dyDescent="0.2">
      <c r="B602" s="14"/>
      <c r="I602" s="14"/>
    </row>
    <row r="603" spans="2:9" ht="12.75" x14ac:dyDescent="0.2">
      <c r="B603" s="14"/>
      <c r="I603" s="14"/>
    </row>
    <row r="604" spans="2:9" ht="12.75" x14ac:dyDescent="0.2">
      <c r="B604" s="14"/>
      <c r="I604" s="14"/>
    </row>
    <row r="605" spans="2:9" ht="12.75" x14ac:dyDescent="0.2">
      <c r="B605" s="14"/>
      <c r="I605" s="14"/>
    </row>
    <row r="606" spans="2:9" ht="12.75" x14ac:dyDescent="0.2">
      <c r="B606" s="14"/>
      <c r="I606" s="14"/>
    </row>
    <row r="607" spans="2:9" ht="12.75" x14ac:dyDescent="0.2">
      <c r="B607" s="14"/>
      <c r="I607" s="14"/>
    </row>
    <row r="608" spans="2:9" ht="12.75" x14ac:dyDescent="0.2">
      <c r="B608" s="14"/>
      <c r="I608" s="14"/>
    </row>
    <row r="609" spans="2:9" ht="12.75" x14ac:dyDescent="0.2">
      <c r="B609" s="14"/>
      <c r="I609" s="14"/>
    </row>
    <row r="610" spans="2:9" ht="12.75" x14ac:dyDescent="0.2">
      <c r="B610" s="14"/>
      <c r="I610" s="14"/>
    </row>
    <row r="611" spans="2:9" ht="12.75" x14ac:dyDescent="0.2">
      <c r="B611" s="14"/>
      <c r="I611" s="14"/>
    </row>
    <row r="612" spans="2:9" ht="12.75" x14ac:dyDescent="0.2">
      <c r="B612" s="14"/>
      <c r="I612" s="14"/>
    </row>
    <row r="613" spans="2:9" ht="12.75" x14ac:dyDescent="0.2">
      <c r="B613" s="14"/>
      <c r="I613" s="14"/>
    </row>
    <row r="614" spans="2:9" ht="12.75" x14ac:dyDescent="0.2">
      <c r="B614" s="14"/>
      <c r="I614" s="14"/>
    </row>
    <row r="615" spans="2:9" ht="12.75" x14ac:dyDescent="0.2">
      <c r="B615" s="14"/>
      <c r="I615" s="14"/>
    </row>
    <row r="616" spans="2:9" ht="12.75" x14ac:dyDescent="0.2">
      <c r="B616" s="14"/>
      <c r="I616" s="14"/>
    </row>
    <row r="617" spans="2:9" ht="12.75" x14ac:dyDescent="0.2">
      <c r="B617" s="14"/>
      <c r="I617" s="14"/>
    </row>
    <row r="618" spans="2:9" ht="12.75" x14ac:dyDescent="0.2">
      <c r="B618" s="14"/>
      <c r="I618" s="14"/>
    </row>
    <row r="619" spans="2:9" ht="12.75" x14ac:dyDescent="0.2">
      <c r="B619" s="14"/>
      <c r="I619" s="14"/>
    </row>
    <row r="620" spans="2:9" ht="12.75" x14ac:dyDescent="0.2">
      <c r="B620" s="14"/>
      <c r="I620" s="14"/>
    </row>
    <row r="621" spans="2:9" ht="12.75" x14ac:dyDescent="0.2">
      <c r="B621" s="14"/>
      <c r="I621" s="14"/>
    </row>
    <row r="622" spans="2:9" ht="12.75" x14ac:dyDescent="0.2">
      <c r="B622" s="14"/>
      <c r="I622" s="14"/>
    </row>
    <row r="623" spans="2:9" ht="12.75" x14ac:dyDescent="0.2">
      <c r="B623" s="14"/>
      <c r="I623" s="14"/>
    </row>
    <row r="624" spans="2:9" ht="12.75" x14ac:dyDescent="0.2">
      <c r="B624" s="14"/>
      <c r="I624" s="14"/>
    </row>
    <row r="625" spans="2:9" ht="12.75" x14ac:dyDescent="0.2">
      <c r="B625" s="14"/>
      <c r="I625" s="14"/>
    </row>
    <row r="626" spans="2:9" ht="12.75" x14ac:dyDescent="0.2">
      <c r="B626" s="14"/>
      <c r="I626" s="14"/>
    </row>
    <row r="627" spans="2:9" ht="12.75" x14ac:dyDescent="0.2">
      <c r="B627" s="14"/>
      <c r="I627" s="14"/>
    </row>
    <row r="628" spans="2:9" ht="12.75" x14ac:dyDescent="0.2">
      <c r="B628" s="14"/>
      <c r="I628" s="14"/>
    </row>
    <row r="629" spans="2:9" ht="12.75" x14ac:dyDescent="0.2">
      <c r="B629" s="14"/>
      <c r="I629" s="14"/>
    </row>
    <row r="630" spans="2:9" ht="12.75" x14ac:dyDescent="0.2">
      <c r="B630" s="14"/>
      <c r="I630" s="14"/>
    </row>
    <row r="631" spans="2:9" ht="12.75" x14ac:dyDescent="0.2">
      <c r="B631" s="14"/>
      <c r="I631" s="14"/>
    </row>
    <row r="632" spans="2:9" ht="12.75" x14ac:dyDescent="0.2">
      <c r="B632" s="14"/>
      <c r="I632" s="14"/>
    </row>
    <row r="633" spans="2:9" ht="12.75" x14ac:dyDescent="0.2">
      <c r="B633" s="14"/>
      <c r="I633" s="14"/>
    </row>
    <row r="634" spans="2:9" ht="12.75" x14ac:dyDescent="0.2">
      <c r="B634" s="14"/>
      <c r="I634" s="14"/>
    </row>
    <row r="635" spans="2:9" ht="12.75" x14ac:dyDescent="0.2">
      <c r="B635" s="14"/>
      <c r="I635" s="14"/>
    </row>
    <row r="636" spans="2:9" ht="12.75" x14ac:dyDescent="0.2">
      <c r="B636" s="14"/>
      <c r="I636" s="14"/>
    </row>
    <row r="637" spans="2:9" ht="12.75" x14ac:dyDescent="0.2">
      <c r="B637" s="14"/>
      <c r="I637" s="14"/>
    </row>
    <row r="638" spans="2:9" ht="12.75" x14ac:dyDescent="0.2">
      <c r="B638" s="14"/>
      <c r="I638" s="14"/>
    </row>
    <row r="639" spans="2:9" ht="12.75" x14ac:dyDescent="0.2">
      <c r="B639" s="14"/>
      <c r="I639" s="14"/>
    </row>
    <row r="640" spans="2:9" ht="12.75" x14ac:dyDescent="0.2">
      <c r="B640" s="14"/>
      <c r="I640" s="14"/>
    </row>
    <row r="641" spans="2:9" ht="12.75" x14ac:dyDescent="0.2">
      <c r="B641" s="14"/>
      <c r="I641" s="14"/>
    </row>
    <row r="642" spans="2:9" ht="12.75" x14ac:dyDescent="0.2">
      <c r="B642" s="14"/>
      <c r="I642" s="14"/>
    </row>
    <row r="643" spans="2:9" ht="12.75" x14ac:dyDescent="0.2">
      <c r="B643" s="14"/>
      <c r="I643" s="14"/>
    </row>
    <row r="644" spans="2:9" ht="12.75" x14ac:dyDescent="0.2">
      <c r="B644" s="14"/>
      <c r="I644" s="14"/>
    </row>
    <row r="645" spans="2:9" ht="12.75" x14ac:dyDescent="0.2">
      <c r="B645" s="14"/>
      <c r="I645" s="14"/>
    </row>
    <row r="646" spans="2:9" ht="12.75" x14ac:dyDescent="0.2">
      <c r="B646" s="14"/>
      <c r="I646" s="14"/>
    </row>
    <row r="647" spans="2:9" ht="12.75" x14ac:dyDescent="0.2">
      <c r="B647" s="14"/>
      <c r="I647" s="14"/>
    </row>
    <row r="648" spans="2:9" ht="12.75" x14ac:dyDescent="0.2">
      <c r="B648" s="14"/>
      <c r="I648" s="14"/>
    </row>
    <row r="649" spans="2:9" ht="12.75" x14ac:dyDescent="0.2">
      <c r="B649" s="14"/>
      <c r="I649" s="14"/>
    </row>
    <row r="650" spans="2:9" ht="12.75" x14ac:dyDescent="0.2">
      <c r="B650" s="14"/>
      <c r="I650" s="14"/>
    </row>
    <row r="651" spans="2:9" ht="12.75" x14ac:dyDescent="0.2">
      <c r="B651" s="14"/>
      <c r="I651" s="14"/>
    </row>
    <row r="652" spans="2:9" ht="12.75" x14ac:dyDescent="0.2">
      <c r="B652" s="14"/>
      <c r="I652" s="14"/>
    </row>
    <row r="653" spans="2:9" ht="12.75" x14ac:dyDescent="0.2">
      <c r="B653" s="14"/>
      <c r="I653" s="14"/>
    </row>
    <row r="654" spans="2:9" ht="12.75" x14ac:dyDescent="0.2">
      <c r="B654" s="14"/>
      <c r="I654" s="14"/>
    </row>
    <row r="655" spans="2:9" ht="12.75" x14ac:dyDescent="0.2">
      <c r="B655" s="14"/>
      <c r="I655" s="14"/>
    </row>
    <row r="656" spans="2:9" ht="12.75" x14ac:dyDescent="0.2">
      <c r="B656" s="14"/>
      <c r="I656" s="14"/>
    </row>
    <row r="657" spans="2:9" ht="12.75" x14ac:dyDescent="0.2">
      <c r="B657" s="14"/>
      <c r="I657" s="14"/>
    </row>
    <row r="658" spans="2:9" ht="12.75" x14ac:dyDescent="0.2">
      <c r="B658" s="14"/>
      <c r="I658" s="14"/>
    </row>
    <row r="659" spans="2:9" ht="12.75" x14ac:dyDescent="0.2">
      <c r="B659" s="14"/>
      <c r="I659" s="14"/>
    </row>
    <row r="660" spans="2:9" ht="12.75" x14ac:dyDescent="0.2">
      <c r="B660" s="14"/>
      <c r="I660" s="14"/>
    </row>
    <row r="661" spans="2:9" ht="12.75" x14ac:dyDescent="0.2">
      <c r="B661" s="14"/>
      <c r="I661" s="14"/>
    </row>
    <row r="662" spans="2:9" ht="12.75" x14ac:dyDescent="0.2">
      <c r="B662" s="14"/>
      <c r="I662" s="14"/>
    </row>
    <row r="663" spans="2:9" ht="12.75" x14ac:dyDescent="0.2">
      <c r="B663" s="14"/>
      <c r="I663" s="14"/>
    </row>
    <row r="664" spans="2:9" ht="12.75" x14ac:dyDescent="0.2">
      <c r="B664" s="14"/>
      <c r="I664" s="14"/>
    </row>
    <row r="665" spans="2:9" ht="12.75" x14ac:dyDescent="0.2">
      <c r="B665" s="14"/>
      <c r="I665" s="14"/>
    </row>
    <row r="666" spans="2:9" ht="12.75" x14ac:dyDescent="0.2">
      <c r="B666" s="14"/>
      <c r="I666" s="14"/>
    </row>
    <row r="667" spans="2:9" ht="12.75" x14ac:dyDescent="0.2">
      <c r="B667" s="14"/>
      <c r="I667" s="14"/>
    </row>
    <row r="668" spans="2:9" ht="12.75" x14ac:dyDescent="0.2">
      <c r="B668" s="14"/>
      <c r="I668" s="14"/>
    </row>
    <row r="669" spans="2:9" ht="12.75" x14ac:dyDescent="0.2">
      <c r="B669" s="14"/>
      <c r="I669" s="14"/>
    </row>
    <row r="670" spans="2:9" ht="12.75" x14ac:dyDescent="0.2">
      <c r="B670" s="14"/>
      <c r="I670" s="14"/>
    </row>
    <row r="671" spans="2:9" ht="12.75" x14ac:dyDescent="0.2">
      <c r="B671" s="14"/>
      <c r="I671" s="14"/>
    </row>
    <row r="672" spans="2:9" ht="12.75" x14ac:dyDescent="0.2">
      <c r="B672" s="14"/>
      <c r="I672" s="14"/>
    </row>
    <row r="673" spans="2:9" ht="12.75" x14ac:dyDescent="0.2">
      <c r="B673" s="14"/>
      <c r="I673" s="14"/>
    </row>
    <row r="674" spans="2:9" ht="12.75" x14ac:dyDescent="0.2">
      <c r="B674" s="14"/>
      <c r="I674" s="14"/>
    </row>
    <row r="675" spans="2:9" ht="12.75" x14ac:dyDescent="0.2">
      <c r="B675" s="14"/>
      <c r="I675" s="14"/>
    </row>
    <row r="676" spans="2:9" ht="12.75" x14ac:dyDescent="0.2">
      <c r="B676" s="14"/>
      <c r="I676" s="14"/>
    </row>
    <row r="677" spans="2:9" ht="12.75" x14ac:dyDescent="0.2">
      <c r="B677" s="14"/>
      <c r="I677" s="14"/>
    </row>
    <row r="678" spans="2:9" ht="12.75" x14ac:dyDescent="0.2">
      <c r="B678" s="14"/>
      <c r="I678" s="14"/>
    </row>
    <row r="679" spans="2:9" ht="12.75" x14ac:dyDescent="0.2">
      <c r="B679" s="14"/>
      <c r="I679" s="14"/>
    </row>
    <row r="680" spans="2:9" ht="12.75" x14ac:dyDescent="0.2">
      <c r="B680" s="14"/>
      <c r="I680" s="14"/>
    </row>
    <row r="681" spans="2:9" ht="12.75" x14ac:dyDescent="0.2">
      <c r="B681" s="14"/>
      <c r="I681" s="14"/>
    </row>
    <row r="682" spans="2:9" ht="12.75" x14ac:dyDescent="0.2">
      <c r="B682" s="14"/>
      <c r="I682" s="14"/>
    </row>
    <row r="683" spans="2:9" ht="12.75" x14ac:dyDescent="0.2">
      <c r="B683" s="14"/>
      <c r="I683" s="14"/>
    </row>
    <row r="684" spans="2:9" ht="12.75" x14ac:dyDescent="0.2">
      <c r="B684" s="14"/>
      <c r="I684" s="14"/>
    </row>
    <row r="685" spans="2:9" ht="12.75" x14ac:dyDescent="0.2">
      <c r="B685" s="14"/>
      <c r="I685" s="14"/>
    </row>
    <row r="686" spans="2:9" ht="12.75" x14ac:dyDescent="0.2">
      <c r="B686" s="14"/>
      <c r="I686" s="14"/>
    </row>
    <row r="687" spans="2:9" ht="12.75" x14ac:dyDescent="0.2">
      <c r="B687" s="14"/>
      <c r="I687" s="14"/>
    </row>
    <row r="688" spans="2:9" ht="12.75" x14ac:dyDescent="0.2">
      <c r="B688" s="14"/>
      <c r="I688" s="14"/>
    </row>
    <row r="689" spans="2:9" ht="12.75" x14ac:dyDescent="0.2">
      <c r="B689" s="14"/>
      <c r="I689" s="14"/>
    </row>
    <row r="690" spans="2:9" ht="12.75" x14ac:dyDescent="0.2">
      <c r="B690" s="14"/>
      <c r="I690" s="14"/>
    </row>
    <row r="691" spans="2:9" ht="12.75" x14ac:dyDescent="0.2">
      <c r="B691" s="14"/>
      <c r="I691" s="14"/>
    </row>
    <row r="692" spans="2:9" ht="12.75" x14ac:dyDescent="0.2">
      <c r="B692" s="14"/>
      <c r="I692" s="14"/>
    </row>
    <row r="693" spans="2:9" ht="12.75" x14ac:dyDescent="0.2">
      <c r="B693" s="14"/>
      <c r="I693" s="14"/>
    </row>
    <row r="694" spans="2:9" ht="12.75" x14ac:dyDescent="0.2">
      <c r="B694" s="14"/>
      <c r="I694" s="14"/>
    </row>
    <row r="695" spans="2:9" ht="12.75" x14ac:dyDescent="0.2">
      <c r="B695" s="14"/>
      <c r="I695" s="14"/>
    </row>
    <row r="696" spans="2:9" ht="12.75" x14ac:dyDescent="0.2">
      <c r="B696" s="14"/>
      <c r="I696" s="14"/>
    </row>
    <row r="697" spans="2:9" ht="12.75" x14ac:dyDescent="0.2">
      <c r="B697" s="14"/>
      <c r="I697" s="14"/>
    </row>
    <row r="698" spans="2:9" ht="12.75" x14ac:dyDescent="0.2">
      <c r="B698" s="14"/>
      <c r="I698" s="14"/>
    </row>
    <row r="699" spans="2:9" ht="12.75" x14ac:dyDescent="0.2">
      <c r="B699" s="14"/>
      <c r="I699" s="14"/>
    </row>
    <row r="700" spans="2:9" ht="12.75" x14ac:dyDescent="0.2">
      <c r="B700" s="14"/>
      <c r="I700" s="14"/>
    </row>
    <row r="701" spans="2:9" ht="12.75" x14ac:dyDescent="0.2">
      <c r="B701" s="14"/>
      <c r="I701" s="14"/>
    </row>
    <row r="702" spans="2:9" ht="12.75" x14ac:dyDescent="0.2">
      <c r="B702" s="14"/>
      <c r="I702" s="14"/>
    </row>
    <row r="703" spans="2:9" ht="12.75" x14ac:dyDescent="0.2">
      <c r="B703" s="14"/>
      <c r="I703" s="14"/>
    </row>
    <row r="704" spans="2:9" ht="12.75" x14ac:dyDescent="0.2">
      <c r="B704" s="14"/>
      <c r="I704" s="14"/>
    </row>
    <row r="705" spans="2:9" ht="12.75" x14ac:dyDescent="0.2">
      <c r="B705" s="14"/>
      <c r="I705" s="14"/>
    </row>
    <row r="706" spans="2:9" ht="12.75" x14ac:dyDescent="0.2">
      <c r="B706" s="14"/>
      <c r="I706" s="14"/>
    </row>
    <row r="707" spans="2:9" ht="12.75" x14ac:dyDescent="0.2">
      <c r="B707" s="14"/>
      <c r="I707" s="14"/>
    </row>
    <row r="708" spans="2:9" ht="12.75" x14ac:dyDescent="0.2">
      <c r="B708" s="14"/>
      <c r="I708" s="14"/>
    </row>
    <row r="709" spans="2:9" ht="12.75" x14ac:dyDescent="0.2">
      <c r="B709" s="14"/>
      <c r="I709" s="14"/>
    </row>
    <row r="710" spans="2:9" ht="12.75" x14ac:dyDescent="0.2">
      <c r="B710" s="14"/>
      <c r="I710" s="14"/>
    </row>
    <row r="711" spans="2:9" ht="12.75" x14ac:dyDescent="0.2">
      <c r="B711" s="14"/>
      <c r="I711" s="14"/>
    </row>
    <row r="712" spans="2:9" ht="12.75" x14ac:dyDescent="0.2">
      <c r="B712" s="14"/>
      <c r="I712" s="14"/>
    </row>
    <row r="713" spans="2:9" ht="12.75" x14ac:dyDescent="0.2">
      <c r="B713" s="14"/>
      <c r="I713" s="14"/>
    </row>
    <row r="714" spans="2:9" ht="12.75" x14ac:dyDescent="0.2">
      <c r="B714" s="14"/>
      <c r="I714" s="14"/>
    </row>
    <row r="715" spans="2:9" ht="12.75" x14ac:dyDescent="0.2">
      <c r="B715" s="14"/>
      <c r="I715" s="14"/>
    </row>
    <row r="716" spans="2:9" ht="12.75" x14ac:dyDescent="0.2">
      <c r="B716" s="14"/>
      <c r="I716" s="14"/>
    </row>
    <row r="717" spans="2:9" ht="12.75" x14ac:dyDescent="0.2">
      <c r="B717" s="14"/>
      <c r="I717" s="14"/>
    </row>
    <row r="718" spans="2:9" ht="12.75" x14ac:dyDescent="0.2">
      <c r="B718" s="14"/>
      <c r="I718" s="14"/>
    </row>
    <row r="719" spans="2:9" ht="12.75" x14ac:dyDescent="0.2">
      <c r="B719" s="14"/>
      <c r="I719" s="14"/>
    </row>
    <row r="720" spans="2:9" ht="12.75" x14ac:dyDescent="0.2">
      <c r="B720" s="14"/>
      <c r="I720" s="14"/>
    </row>
    <row r="721" spans="2:9" ht="12.75" x14ac:dyDescent="0.2">
      <c r="B721" s="14"/>
      <c r="I721" s="14"/>
    </row>
    <row r="722" spans="2:9" ht="12.75" x14ac:dyDescent="0.2">
      <c r="B722" s="14"/>
      <c r="I722" s="14"/>
    </row>
    <row r="723" spans="2:9" ht="12.75" x14ac:dyDescent="0.2">
      <c r="B723" s="14"/>
      <c r="I723" s="14"/>
    </row>
    <row r="724" spans="2:9" ht="12.75" x14ac:dyDescent="0.2">
      <c r="B724" s="14"/>
      <c r="I724" s="14"/>
    </row>
    <row r="725" spans="2:9" ht="12.75" x14ac:dyDescent="0.2">
      <c r="B725" s="14"/>
      <c r="I725" s="14"/>
    </row>
    <row r="726" spans="2:9" ht="12.75" x14ac:dyDescent="0.2">
      <c r="B726" s="14"/>
      <c r="I726" s="14"/>
    </row>
    <row r="727" spans="2:9" ht="12.75" x14ac:dyDescent="0.2">
      <c r="B727" s="14"/>
      <c r="I727" s="14"/>
    </row>
    <row r="728" spans="2:9" ht="12.75" x14ac:dyDescent="0.2">
      <c r="B728" s="14"/>
      <c r="I728" s="14"/>
    </row>
    <row r="729" spans="2:9" ht="12.75" x14ac:dyDescent="0.2">
      <c r="B729" s="14"/>
      <c r="I729" s="14"/>
    </row>
    <row r="730" spans="2:9" ht="12.75" x14ac:dyDescent="0.2">
      <c r="B730" s="14"/>
      <c r="I730" s="14"/>
    </row>
    <row r="731" spans="2:9" ht="12.75" x14ac:dyDescent="0.2">
      <c r="B731" s="14"/>
      <c r="I731" s="14"/>
    </row>
    <row r="732" spans="2:9" ht="12.75" x14ac:dyDescent="0.2">
      <c r="B732" s="14"/>
      <c r="I732" s="14"/>
    </row>
    <row r="733" spans="2:9" ht="12.75" x14ac:dyDescent="0.2">
      <c r="B733" s="14"/>
      <c r="I733" s="14"/>
    </row>
    <row r="734" spans="2:9" ht="12.75" x14ac:dyDescent="0.2">
      <c r="B734" s="14"/>
      <c r="I734" s="14"/>
    </row>
    <row r="735" spans="2:9" ht="12.75" x14ac:dyDescent="0.2">
      <c r="B735" s="14"/>
      <c r="I735" s="14"/>
    </row>
    <row r="736" spans="2:9" ht="12.75" x14ac:dyDescent="0.2">
      <c r="B736" s="14"/>
      <c r="I736" s="14"/>
    </row>
    <row r="737" spans="2:9" ht="12.75" x14ac:dyDescent="0.2">
      <c r="B737" s="14"/>
      <c r="I737" s="14"/>
    </row>
    <row r="738" spans="2:9" ht="12.75" x14ac:dyDescent="0.2">
      <c r="B738" s="14"/>
      <c r="I738" s="14"/>
    </row>
    <row r="739" spans="2:9" ht="12.75" x14ac:dyDescent="0.2">
      <c r="B739" s="14"/>
      <c r="I739" s="14"/>
    </row>
    <row r="740" spans="2:9" ht="12.75" x14ac:dyDescent="0.2">
      <c r="B740" s="14"/>
      <c r="I740" s="14"/>
    </row>
    <row r="741" spans="2:9" ht="12.75" x14ac:dyDescent="0.2">
      <c r="B741" s="14"/>
      <c r="I741" s="14"/>
    </row>
    <row r="742" spans="2:9" ht="12.75" x14ac:dyDescent="0.2">
      <c r="B742" s="14"/>
      <c r="I742" s="14"/>
    </row>
    <row r="743" spans="2:9" ht="12.75" x14ac:dyDescent="0.2">
      <c r="B743" s="14"/>
      <c r="I743" s="14"/>
    </row>
    <row r="744" spans="2:9" ht="12.75" x14ac:dyDescent="0.2">
      <c r="B744" s="14"/>
      <c r="I744" s="14"/>
    </row>
    <row r="745" spans="2:9" ht="12.75" x14ac:dyDescent="0.2">
      <c r="B745" s="14"/>
      <c r="I745" s="14"/>
    </row>
    <row r="746" spans="2:9" ht="12.75" x14ac:dyDescent="0.2">
      <c r="B746" s="14"/>
      <c r="I746" s="14"/>
    </row>
    <row r="747" spans="2:9" ht="12.75" x14ac:dyDescent="0.2">
      <c r="B747" s="14"/>
      <c r="I747" s="14"/>
    </row>
    <row r="748" spans="2:9" ht="12.75" x14ac:dyDescent="0.2">
      <c r="B748" s="14"/>
      <c r="I748" s="14"/>
    </row>
    <row r="749" spans="2:9" ht="12.75" x14ac:dyDescent="0.2">
      <c r="B749" s="14"/>
      <c r="I749" s="14"/>
    </row>
    <row r="750" spans="2:9" ht="12.75" x14ac:dyDescent="0.2">
      <c r="B750" s="14"/>
      <c r="I750" s="14"/>
    </row>
    <row r="751" spans="2:9" ht="12.75" x14ac:dyDescent="0.2">
      <c r="B751" s="14"/>
      <c r="I751" s="14"/>
    </row>
    <row r="752" spans="2:9" ht="12.75" x14ac:dyDescent="0.2">
      <c r="B752" s="14"/>
      <c r="I752" s="14"/>
    </row>
    <row r="753" spans="2:9" ht="12.75" x14ac:dyDescent="0.2">
      <c r="B753" s="14"/>
      <c r="I753" s="14"/>
    </row>
    <row r="754" spans="2:9" ht="12.75" x14ac:dyDescent="0.2">
      <c r="B754" s="14"/>
      <c r="I754" s="14"/>
    </row>
    <row r="755" spans="2:9" ht="12.75" x14ac:dyDescent="0.2">
      <c r="B755" s="14"/>
      <c r="I755" s="14"/>
    </row>
    <row r="756" spans="2:9" ht="12.75" x14ac:dyDescent="0.2">
      <c r="B756" s="14"/>
      <c r="I756" s="14"/>
    </row>
    <row r="757" spans="2:9" ht="12.75" x14ac:dyDescent="0.2">
      <c r="B757" s="14"/>
      <c r="I757" s="14"/>
    </row>
    <row r="758" spans="2:9" ht="12.75" x14ac:dyDescent="0.2">
      <c r="B758" s="14"/>
      <c r="I758" s="14"/>
    </row>
    <row r="759" spans="2:9" ht="12.75" x14ac:dyDescent="0.2">
      <c r="B759" s="14"/>
      <c r="I759" s="14"/>
    </row>
    <row r="760" spans="2:9" ht="12.75" x14ac:dyDescent="0.2">
      <c r="B760" s="14"/>
      <c r="I760" s="14"/>
    </row>
    <row r="761" spans="2:9" ht="12.75" x14ac:dyDescent="0.2">
      <c r="B761" s="14"/>
      <c r="I761" s="14"/>
    </row>
    <row r="762" spans="2:9" ht="12.75" x14ac:dyDescent="0.2">
      <c r="B762" s="14"/>
      <c r="I762" s="14"/>
    </row>
    <row r="763" spans="2:9" ht="12.75" x14ac:dyDescent="0.2">
      <c r="B763" s="14"/>
      <c r="I763" s="14"/>
    </row>
    <row r="764" spans="2:9" ht="12.75" x14ac:dyDescent="0.2">
      <c r="B764" s="14"/>
      <c r="I764" s="14"/>
    </row>
    <row r="765" spans="2:9" ht="12.75" x14ac:dyDescent="0.2">
      <c r="B765" s="14"/>
      <c r="I765" s="14"/>
    </row>
    <row r="766" spans="2:9" ht="12.75" x14ac:dyDescent="0.2">
      <c r="B766" s="14"/>
      <c r="I766" s="14"/>
    </row>
    <row r="767" spans="2:9" ht="12.75" x14ac:dyDescent="0.2">
      <c r="B767" s="14"/>
      <c r="I767" s="14"/>
    </row>
    <row r="768" spans="2:9" ht="12.75" x14ac:dyDescent="0.2">
      <c r="B768" s="14"/>
      <c r="I768" s="14"/>
    </row>
    <row r="769" spans="2:9" ht="12.75" x14ac:dyDescent="0.2">
      <c r="B769" s="14"/>
      <c r="I769" s="14"/>
    </row>
    <row r="770" spans="2:9" ht="12.75" x14ac:dyDescent="0.2">
      <c r="B770" s="14"/>
      <c r="I770" s="14"/>
    </row>
    <row r="771" spans="2:9" ht="12.75" x14ac:dyDescent="0.2">
      <c r="B771" s="14"/>
      <c r="I771" s="14"/>
    </row>
    <row r="772" spans="2:9" ht="12.75" x14ac:dyDescent="0.2">
      <c r="B772" s="14"/>
      <c r="I772" s="14"/>
    </row>
    <row r="773" spans="2:9" ht="12.75" x14ac:dyDescent="0.2">
      <c r="B773" s="14"/>
      <c r="I773" s="14"/>
    </row>
    <row r="774" spans="2:9" ht="12.75" x14ac:dyDescent="0.2">
      <c r="B774" s="14"/>
      <c r="I774" s="14"/>
    </row>
    <row r="775" spans="2:9" ht="12.75" x14ac:dyDescent="0.2">
      <c r="B775" s="14"/>
      <c r="I775" s="14"/>
    </row>
    <row r="776" spans="2:9" ht="12.75" x14ac:dyDescent="0.2">
      <c r="B776" s="14"/>
      <c r="I776" s="14"/>
    </row>
    <row r="777" spans="2:9" ht="12.75" x14ac:dyDescent="0.2">
      <c r="B777" s="14"/>
      <c r="I777" s="14"/>
    </row>
    <row r="778" spans="2:9" ht="12.75" x14ac:dyDescent="0.2">
      <c r="B778" s="14"/>
      <c r="I778" s="14"/>
    </row>
    <row r="779" spans="2:9" ht="12.75" x14ac:dyDescent="0.2">
      <c r="B779" s="14"/>
      <c r="I779" s="14"/>
    </row>
    <row r="780" spans="2:9" ht="12.75" x14ac:dyDescent="0.2">
      <c r="B780" s="14"/>
      <c r="I780" s="14"/>
    </row>
    <row r="781" spans="2:9" ht="12.75" x14ac:dyDescent="0.2">
      <c r="B781" s="14"/>
      <c r="I781" s="14"/>
    </row>
    <row r="782" spans="2:9" ht="12.75" x14ac:dyDescent="0.2">
      <c r="B782" s="14"/>
      <c r="I782" s="14"/>
    </row>
    <row r="783" spans="2:9" ht="12.75" x14ac:dyDescent="0.2">
      <c r="B783" s="14"/>
      <c r="I783" s="14"/>
    </row>
    <row r="784" spans="2:9" ht="12.75" x14ac:dyDescent="0.2">
      <c r="B784" s="14"/>
      <c r="I784" s="14"/>
    </row>
    <row r="785" spans="2:9" ht="12.75" x14ac:dyDescent="0.2">
      <c r="B785" s="14"/>
      <c r="I785" s="14"/>
    </row>
    <row r="786" spans="2:9" ht="12.75" x14ac:dyDescent="0.2">
      <c r="B786" s="14"/>
      <c r="I786" s="14"/>
    </row>
    <row r="787" spans="2:9" ht="12.75" x14ac:dyDescent="0.2">
      <c r="B787" s="14"/>
      <c r="I787" s="14"/>
    </row>
    <row r="788" spans="2:9" ht="12.75" x14ac:dyDescent="0.2">
      <c r="B788" s="14"/>
      <c r="I788" s="14"/>
    </row>
    <row r="789" spans="2:9" ht="12.75" x14ac:dyDescent="0.2">
      <c r="B789" s="14"/>
      <c r="I789" s="14"/>
    </row>
    <row r="790" spans="2:9" ht="12.75" x14ac:dyDescent="0.2">
      <c r="B790" s="14"/>
      <c r="I790" s="14"/>
    </row>
    <row r="791" spans="2:9" ht="12.75" x14ac:dyDescent="0.2">
      <c r="B791" s="14"/>
      <c r="I791" s="14"/>
    </row>
    <row r="792" spans="2:9" ht="12.75" x14ac:dyDescent="0.2">
      <c r="B792" s="14"/>
      <c r="I792" s="14"/>
    </row>
    <row r="793" spans="2:9" ht="12.75" x14ac:dyDescent="0.2">
      <c r="B793" s="14"/>
      <c r="I793" s="14"/>
    </row>
    <row r="794" spans="2:9" ht="12.75" x14ac:dyDescent="0.2">
      <c r="B794" s="14"/>
      <c r="I794" s="14"/>
    </row>
    <row r="795" spans="2:9" ht="12.75" x14ac:dyDescent="0.2">
      <c r="B795" s="14"/>
      <c r="I795" s="14"/>
    </row>
    <row r="796" spans="2:9" ht="12.75" x14ac:dyDescent="0.2">
      <c r="B796" s="14"/>
      <c r="I796" s="14"/>
    </row>
    <row r="797" spans="2:9" ht="12.75" x14ac:dyDescent="0.2">
      <c r="B797" s="14"/>
      <c r="I797" s="14"/>
    </row>
    <row r="798" spans="2:9" ht="12.75" x14ac:dyDescent="0.2">
      <c r="B798" s="14"/>
      <c r="I798" s="14"/>
    </row>
    <row r="799" spans="2:9" ht="12.75" x14ac:dyDescent="0.2">
      <c r="B799" s="14"/>
      <c r="I799" s="14"/>
    </row>
    <row r="800" spans="2:9" ht="12.75" x14ac:dyDescent="0.2">
      <c r="B800" s="14"/>
      <c r="I800" s="14"/>
    </row>
    <row r="801" spans="2:9" ht="12.75" x14ac:dyDescent="0.2">
      <c r="B801" s="14"/>
      <c r="I801" s="14"/>
    </row>
    <row r="802" spans="2:9" ht="12.75" x14ac:dyDescent="0.2">
      <c r="B802" s="14"/>
      <c r="I802" s="14"/>
    </row>
    <row r="803" spans="2:9" ht="12.75" x14ac:dyDescent="0.2">
      <c r="B803" s="14"/>
      <c r="I803" s="14"/>
    </row>
    <row r="804" spans="2:9" ht="12.75" x14ac:dyDescent="0.2">
      <c r="B804" s="14"/>
      <c r="I804" s="14"/>
    </row>
    <row r="805" spans="2:9" ht="12.75" x14ac:dyDescent="0.2">
      <c r="B805" s="14"/>
      <c r="I805" s="14"/>
    </row>
    <row r="806" spans="2:9" ht="12.75" x14ac:dyDescent="0.2">
      <c r="B806" s="14"/>
      <c r="I806" s="14"/>
    </row>
    <row r="807" spans="2:9" ht="12.75" x14ac:dyDescent="0.2">
      <c r="B807" s="14"/>
      <c r="I807" s="14"/>
    </row>
    <row r="808" spans="2:9" ht="12.75" x14ac:dyDescent="0.2">
      <c r="B808" s="14"/>
      <c r="I808" s="14"/>
    </row>
    <row r="809" spans="2:9" ht="12.75" x14ac:dyDescent="0.2">
      <c r="B809" s="14"/>
      <c r="I809" s="14"/>
    </row>
    <row r="810" spans="2:9" ht="12.75" x14ac:dyDescent="0.2">
      <c r="B810" s="14"/>
      <c r="I810" s="14"/>
    </row>
    <row r="811" spans="2:9" ht="12.75" x14ac:dyDescent="0.2">
      <c r="B811" s="14"/>
      <c r="I811" s="14"/>
    </row>
    <row r="812" spans="2:9" ht="12.75" x14ac:dyDescent="0.2">
      <c r="B812" s="14"/>
      <c r="I812" s="14"/>
    </row>
    <row r="813" spans="2:9" ht="12.75" x14ac:dyDescent="0.2">
      <c r="B813" s="14"/>
      <c r="I813" s="14"/>
    </row>
    <row r="814" spans="2:9" ht="12.75" x14ac:dyDescent="0.2">
      <c r="B814" s="14"/>
      <c r="I814" s="14"/>
    </row>
    <row r="815" spans="2:9" ht="12.75" x14ac:dyDescent="0.2">
      <c r="B815" s="14"/>
      <c r="I815" s="14"/>
    </row>
    <row r="816" spans="2:9" ht="12.75" x14ac:dyDescent="0.2">
      <c r="B816" s="14"/>
      <c r="I816" s="14"/>
    </row>
    <row r="817" spans="2:9" ht="12.75" x14ac:dyDescent="0.2">
      <c r="B817" s="14"/>
      <c r="I817" s="14"/>
    </row>
    <row r="818" spans="2:9" ht="12.75" x14ac:dyDescent="0.2">
      <c r="B818" s="14"/>
      <c r="I818" s="14"/>
    </row>
    <row r="819" spans="2:9" ht="12.75" x14ac:dyDescent="0.2">
      <c r="B819" s="14"/>
      <c r="I819" s="14"/>
    </row>
    <row r="820" spans="2:9" ht="12.75" x14ac:dyDescent="0.2">
      <c r="B820" s="14"/>
      <c r="I820" s="14"/>
    </row>
    <row r="821" spans="2:9" ht="12.75" x14ac:dyDescent="0.2">
      <c r="B821" s="14"/>
      <c r="I821" s="14"/>
    </row>
    <row r="822" spans="2:9" ht="12.75" x14ac:dyDescent="0.2">
      <c r="B822" s="14"/>
      <c r="I822" s="14"/>
    </row>
    <row r="823" spans="2:9" ht="12.75" x14ac:dyDescent="0.2">
      <c r="B823" s="14"/>
      <c r="I823" s="14"/>
    </row>
    <row r="824" spans="2:9" ht="12.75" x14ac:dyDescent="0.2">
      <c r="B824" s="14"/>
      <c r="I824" s="14"/>
    </row>
    <row r="825" spans="2:9" ht="12.75" x14ac:dyDescent="0.2">
      <c r="B825" s="14"/>
      <c r="I825" s="14"/>
    </row>
    <row r="826" spans="2:9" ht="12.75" x14ac:dyDescent="0.2">
      <c r="B826" s="14"/>
      <c r="I826" s="14"/>
    </row>
    <row r="827" spans="2:9" ht="12.75" x14ac:dyDescent="0.2">
      <c r="B827" s="14"/>
      <c r="I827" s="14"/>
    </row>
    <row r="828" spans="2:9" ht="12.75" x14ac:dyDescent="0.2">
      <c r="B828" s="14"/>
      <c r="I828" s="14"/>
    </row>
    <row r="829" spans="2:9" ht="12.75" x14ac:dyDescent="0.2">
      <c r="B829" s="14"/>
      <c r="I829" s="14"/>
    </row>
    <row r="830" spans="2:9" ht="12.75" x14ac:dyDescent="0.2">
      <c r="B830" s="14"/>
      <c r="I830" s="14"/>
    </row>
    <row r="831" spans="2:9" ht="12.75" x14ac:dyDescent="0.2">
      <c r="B831" s="14"/>
      <c r="I831" s="14"/>
    </row>
    <row r="832" spans="2:9" ht="12.75" x14ac:dyDescent="0.2">
      <c r="B832" s="14"/>
      <c r="I832" s="14"/>
    </row>
    <row r="833" spans="2:9" ht="12.75" x14ac:dyDescent="0.2">
      <c r="B833" s="14"/>
      <c r="I833" s="14"/>
    </row>
    <row r="834" spans="2:9" ht="12.75" x14ac:dyDescent="0.2">
      <c r="B834" s="14"/>
      <c r="I834" s="14"/>
    </row>
    <row r="835" spans="2:9" ht="12.75" x14ac:dyDescent="0.2">
      <c r="B835" s="14"/>
      <c r="I835" s="14"/>
    </row>
    <row r="836" spans="2:9" ht="12.75" x14ac:dyDescent="0.2">
      <c r="B836" s="14"/>
      <c r="I836" s="14"/>
    </row>
    <row r="837" spans="2:9" ht="12.75" x14ac:dyDescent="0.2">
      <c r="B837" s="14"/>
      <c r="I837" s="14"/>
    </row>
    <row r="838" spans="2:9" ht="12.75" x14ac:dyDescent="0.2">
      <c r="B838" s="14"/>
      <c r="I838" s="14"/>
    </row>
    <row r="839" spans="2:9" ht="12.75" x14ac:dyDescent="0.2">
      <c r="B839" s="14"/>
      <c r="I839" s="14"/>
    </row>
    <row r="840" spans="2:9" ht="12.75" x14ac:dyDescent="0.2">
      <c r="B840" s="14"/>
      <c r="I840" s="14"/>
    </row>
    <row r="841" spans="2:9" ht="12.75" x14ac:dyDescent="0.2">
      <c r="B841" s="14"/>
      <c r="I841" s="14"/>
    </row>
    <row r="842" spans="2:9" ht="12.75" x14ac:dyDescent="0.2">
      <c r="B842" s="14"/>
      <c r="I842" s="14"/>
    </row>
    <row r="843" spans="2:9" ht="12.75" x14ac:dyDescent="0.2">
      <c r="B843" s="14"/>
      <c r="I843" s="14"/>
    </row>
    <row r="844" spans="2:9" ht="12.75" x14ac:dyDescent="0.2">
      <c r="B844" s="14"/>
      <c r="I844" s="14"/>
    </row>
    <row r="845" spans="2:9" ht="12.75" x14ac:dyDescent="0.2">
      <c r="B845" s="14"/>
      <c r="I845" s="14"/>
    </row>
    <row r="846" spans="2:9" ht="12.75" x14ac:dyDescent="0.2">
      <c r="B846" s="14"/>
      <c r="I846" s="14"/>
    </row>
    <row r="847" spans="2:9" ht="12.75" x14ac:dyDescent="0.2">
      <c r="B847" s="14"/>
      <c r="I847" s="14"/>
    </row>
    <row r="848" spans="2:9" ht="12.75" x14ac:dyDescent="0.2">
      <c r="B848" s="14"/>
      <c r="I848" s="14"/>
    </row>
    <row r="849" spans="2:9" ht="12.75" x14ac:dyDescent="0.2">
      <c r="B849" s="14"/>
      <c r="I849" s="14"/>
    </row>
    <row r="850" spans="2:9" ht="12.75" x14ac:dyDescent="0.2">
      <c r="B850" s="14"/>
      <c r="I850" s="14"/>
    </row>
    <row r="851" spans="2:9" ht="12.75" x14ac:dyDescent="0.2">
      <c r="B851" s="14"/>
      <c r="I851" s="14"/>
    </row>
    <row r="852" spans="2:9" ht="12.75" x14ac:dyDescent="0.2">
      <c r="B852" s="14"/>
      <c r="I852" s="14"/>
    </row>
    <row r="853" spans="2:9" ht="12.75" x14ac:dyDescent="0.2">
      <c r="B853" s="14"/>
      <c r="I853" s="14"/>
    </row>
    <row r="854" spans="2:9" ht="12.75" x14ac:dyDescent="0.2">
      <c r="B854" s="14"/>
      <c r="I854" s="14"/>
    </row>
    <row r="855" spans="2:9" ht="12.75" x14ac:dyDescent="0.2">
      <c r="B855" s="14"/>
      <c r="I855" s="14"/>
    </row>
    <row r="856" spans="2:9" ht="12.75" x14ac:dyDescent="0.2">
      <c r="B856" s="14"/>
      <c r="I856" s="14"/>
    </row>
    <row r="857" spans="2:9" ht="12.75" x14ac:dyDescent="0.2">
      <c r="B857" s="14"/>
      <c r="I857" s="14"/>
    </row>
    <row r="858" spans="2:9" ht="12.75" x14ac:dyDescent="0.2">
      <c r="B858" s="14"/>
      <c r="I858" s="14"/>
    </row>
    <row r="859" spans="2:9" ht="12.75" x14ac:dyDescent="0.2">
      <c r="B859" s="14"/>
      <c r="I859" s="14"/>
    </row>
    <row r="860" spans="2:9" ht="12.75" x14ac:dyDescent="0.2">
      <c r="B860" s="14"/>
      <c r="I860" s="14"/>
    </row>
    <row r="861" spans="2:9" ht="12.75" x14ac:dyDescent="0.2">
      <c r="B861" s="14"/>
      <c r="I861" s="14"/>
    </row>
    <row r="862" spans="2:9" ht="12.75" x14ac:dyDescent="0.2">
      <c r="B862" s="14"/>
      <c r="I862" s="14"/>
    </row>
    <row r="863" spans="2:9" ht="12.75" x14ac:dyDescent="0.2">
      <c r="B863" s="14"/>
      <c r="I863" s="14"/>
    </row>
    <row r="864" spans="2:9" ht="12.75" x14ac:dyDescent="0.2">
      <c r="B864" s="14"/>
      <c r="I864" s="14"/>
    </row>
    <row r="865" spans="2:9" ht="12.75" x14ac:dyDescent="0.2">
      <c r="B865" s="14"/>
      <c r="I865" s="14"/>
    </row>
    <row r="866" spans="2:9" ht="12.75" x14ac:dyDescent="0.2">
      <c r="B866" s="14"/>
      <c r="I866" s="14"/>
    </row>
    <row r="867" spans="2:9" ht="12.75" x14ac:dyDescent="0.2">
      <c r="B867" s="14"/>
      <c r="I867" s="14"/>
    </row>
    <row r="868" spans="2:9" ht="12.75" x14ac:dyDescent="0.2">
      <c r="B868" s="14"/>
      <c r="I868" s="14"/>
    </row>
    <row r="869" spans="2:9" ht="12.75" x14ac:dyDescent="0.2">
      <c r="B869" s="14"/>
      <c r="I869" s="14"/>
    </row>
    <row r="870" spans="2:9" ht="12.75" x14ac:dyDescent="0.2">
      <c r="B870" s="14"/>
      <c r="I870" s="14"/>
    </row>
    <row r="871" spans="2:9" ht="12.75" x14ac:dyDescent="0.2">
      <c r="B871" s="14"/>
      <c r="I871" s="14"/>
    </row>
    <row r="872" spans="2:9" ht="12.75" x14ac:dyDescent="0.2">
      <c r="B872" s="14"/>
      <c r="I872" s="14"/>
    </row>
    <row r="873" spans="2:9" ht="12.75" x14ac:dyDescent="0.2">
      <c r="B873" s="14"/>
      <c r="I873" s="14"/>
    </row>
    <row r="874" spans="2:9" ht="12.75" x14ac:dyDescent="0.2">
      <c r="B874" s="14"/>
      <c r="I874" s="14"/>
    </row>
    <row r="875" spans="2:9" ht="12.75" x14ac:dyDescent="0.2">
      <c r="B875" s="14"/>
      <c r="I875" s="14"/>
    </row>
    <row r="876" spans="2:9" ht="12.75" x14ac:dyDescent="0.2">
      <c r="B876" s="14"/>
      <c r="I876" s="14"/>
    </row>
    <row r="877" spans="2:9" ht="12.75" x14ac:dyDescent="0.2">
      <c r="B877" s="14"/>
      <c r="I877" s="14"/>
    </row>
    <row r="878" spans="2:9" ht="12.75" x14ac:dyDescent="0.2">
      <c r="B878" s="14"/>
      <c r="I878" s="14"/>
    </row>
    <row r="879" spans="2:9" ht="12.75" x14ac:dyDescent="0.2">
      <c r="B879" s="14"/>
      <c r="I879" s="14"/>
    </row>
    <row r="880" spans="2:9" ht="12.75" x14ac:dyDescent="0.2">
      <c r="B880" s="14"/>
      <c r="I880" s="14"/>
    </row>
    <row r="881" spans="2:9" ht="12.75" x14ac:dyDescent="0.2">
      <c r="B881" s="14"/>
      <c r="I881" s="14"/>
    </row>
    <row r="882" spans="2:9" ht="12.75" x14ac:dyDescent="0.2">
      <c r="B882" s="14"/>
      <c r="I882" s="14"/>
    </row>
    <row r="883" spans="2:9" ht="12.75" x14ac:dyDescent="0.2">
      <c r="B883" s="14"/>
      <c r="I883" s="14"/>
    </row>
    <row r="884" spans="2:9" ht="12.75" x14ac:dyDescent="0.2">
      <c r="B884" s="14"/>
      <c r="I884" s="14"/>
    </row>
    <row r="885" spans="2:9" ht="12.75" x14ac:dyDescent="0.2">
      <c r="B885" s="14"/>
      <c r="I885" s="14"/>
    </row>
    <row r="886" spans="2:9" ht="12.75" x14ac:dyDescent="0.2">
      <c r="B886" s="14"/>
      <c r="I886" s="14"/>
    </row>
    <row r="887" spans="2:9" ht="12.75" x14ac:dyDescent="0.2">
      <c r="B887" s="14"/>
      <c r="I887" s="14"/>
    </row>
    <row r="888" spans="2:9" ht="12.75" x14ac:dyDescent="0.2">
      <c r="B888" s="14"/>
      <c r="I888" s="14"/>
    </row>
    <row r="889" spans="2:9" ht="12.75" x14ac:dyDescent="0.2">
      <c r="B889" s="14"/>
      <c r="I889" s="14"/>
    </row>
    <row r="890" spans="2:9" ht="12.75" x14ac:dyDescent="0.2">
      <c r="B890" s="14"/>
      <c r="I890" s="14"/>
    </row>
    <row r="891" spans="2:9" ht="12.75" x14ac:dyDescent="0.2">
      <c r="B891" s="14"/>
      <c r="I891" s="14"/>
    </row>
    <row r="892" spans="2:9" ht="12.75" x14ac:dyDescent="0.2">
      <c r="B892" s="14"/>
      <c r="I892" s="14"/>
    </row>
    <row r="893" spans="2:9" ht="12.75" x14ac:dyDescent="0.2">
      <c r="B893" s="14"/>
      <c r="I893" s="14"/>
    </row>
    <row r="894" spans="2:9" ht="12.75" x14ac:dyDescent="0.2">
      <c r="B894" s="14"/>
      <c r="I894" s="14"/>
    </row>
    <row r="895" spans="2:9" ht="12.75" x14ac:dyDescent="0.2">
      <c r="B895" s="14"/>
      <c r="I895" s="14"/>
    </row>
    <row r="896" spans="2:9" ht="12.75" x14ac:dyDescent="0.2">
      <c r="B896" s="14"/>
      <c r="I896" s="14"/>
    </row>
    <row r="897" spans="2:9" ht="12.75" x14ac:dyDescent="0.2">
      <c r="B897" s="14"/>
      <c r="I897" s="14"/>
    </row>
    <row r="898" spans="2:9" ht="12.75" x14ac:dyDescent="0.2">
      <c r="B898" s="14"/>
      <c r="I898" s="14"/>
    </row>
    <row r="899" spans="2:9" ht="12.75" x14ac:dyDescent="0.2">
      <c r="B899" s="14"/>
      <c r="I899" s="14"/>
    </row>
    <row r="900" spans="2:9" ht="12.75" x14ac:dyDescent="0.2">
      <c r="B900" s="14"/>
      <c r="I900" s="14"/>
    </row>
    <row r="901" spans="2:9" ht="12.75" x14ac:dyDescent="0.2">
      <c r="B901" s="14"/>
      <c r="I901" s="14"/>
    </row>
    <row r="902" spans="2:9" ht="12.75" x14ac:dyDescent="0.2">
      <c r="B902" s="14"/>
      <c r="I902" s="14"/>
    </row>
    <row r="903" spans="2:9" ht="12.75" x14ac:dyDescent="0.2">
      <c r="B903" s="14"/>
      <c r="I903" s="14"/>
    </row>
    <row r="904" spans="2:9" ht="12.75" x14ac:dyDescent="0.2">
      <c r="B904" s="14"/>
      <c r="I904" s="14"/>
    </row>
    <row r="905" spans="2:9" ht="12.75" x14ac:dyDescent="0.2">
      <c r="B905" s="14"/>
      <c r="I905" s="14"/>
    </row>
    <row r="906" spans="2:9" ht="12.75" x14ac:dyDescent="0.2">
      <c r="B906" s="14"/>
      <c r="I906" s="14"/>
    </row>
    <row r="907" spans="2:9" ht="12.75" x14ac:dyDescent="0.2">
      <c r="B907" s="14"/>
      <c r="I907" s="14"/>
    </row>
    <row r="908" spans="2:9" ht="12.75" x14ac:dyDescent="0.2">
      <c r="B908" s="14"/>
      <c r="I908" s="14"/>
    </row>
    <row r="909" spans="2:9" ht="12.75" x14ac:dyDescent="0.2">
      <c r="B909" s="14"/>
      <c r="I909" s="14"/>
    </row>
    <row r="910" spans="2:9" ht="12.75" x14ac:dyDescent="0.2">
      <c r="B910" s="14"/>
      <c r="I910" s="14"/>
    </row>
    <row r="911" spans="2:9" ht="12.75" x14ac:dyDescent="0.2">
      <c r="B911" s="14"/>
      <c r="I911" s="14"/>
    </row>
    <row r="912" spans="2:9" ht="12.75" x14ac:dyDescent="0.2">
      <c r="B912" s="14"/>
      <c r="I912" s="14"/>
    </row>
    <row r="913" spans="2:9" ht="12.75" x14ac:dyDescent="0.2">
      <c r="B913" s="14"/>
      <c r="I913" s="14"/>
    </row>
    <row r="914" spans="2:9" ht="12.75" x14ac:dyDescent="0.2">
      <c r="B914" s="14"/>
      <c r="I914" s="14"/>
    </row>
    <row r="915" spans="2:9" ht="12.75" x14ac:dyDescent="0.2">
      <c r="B915" s="14"/>
      <c r="I915" s="14"/>
    </row>
    <row r="916" spans="2:9" ht="12.75" x14ac:dyDescent="0.2">
      <c r="B916" s="14"/>
      <c r="I916" s="14"/>
    </row>
    <row r="917" spans="2:9" ht="12.75" x14ac:dyDescent="0.2">
      <c r="B917" s="14"/>
      <c r="I917" s="14"/>
    </row>
    <row r="918" spans="2:9" ht="12.75" x14ac:dyDescent="0.2">
      <c r="B918" s="14"/>
      <c r="I918" s="14"/>
    </row>
    <row r="919" spans="2:9" ht="12.75" x14ac:dyDescent="0.2">
      <c r="B919" s="14"/>
      <c r="I919" s="14"/>
    </row>
    <row r="920" spans="2:9" ht="12.75" x14ac:dyDescent="0.2">
      <c r="B920" s="14"/>
      <c r="I920" s="14"/>
    </row>
    <row r="921" spans="2:9" ht="12.75" x14ac:dyDescent="0.2">
      <c r="B921" s="14"/>
      <c r="I921" s="14"/>
    </row>
    <row r="922" spans="2:9" ht="12.75" x14ac:dyDescent="0.2">
      <c r="B922" s="14"/>
      <c r="I922" s="14"/>
    </row>
    <row r="923" spans="2:9" ht="12.75" x14ac:dyDescent="0.2">
      <c r="B923" s="14"/>
      <c r="I923" s="14"/>
    </row>
    <row r="924" spans="2:9" ht="12.75" x14ac:dyDescent="0.2">
      <c r="B924" s="14"/>
      <c r="I924" s="14"/>
    </row>
    <row r="925" spans="2:9" ht="12.75" x14ac:dyDescent="0.2">
      <c r="B925" s="14"/>
      <c r="I925" s="14"/>
    </row>
    <row r="926" spans="2:9" ht="12.75" x14ac:dyDescent="0.2">
      <c r="B926" s="14"/>
      <c r="I926" s="14"/>
    </row>
    <row r="927" spans="2:9" ht="12.75" x14ac:dyDescent="0.2">
      <c r="B927" s="14"/>
      <c r="I927" s="14"/>
    </row>
    <row r="928" spans="2:9" ht="12.75" x14ac:dyDescent="0.2">
      <c r="B928" s="14"/>
      <c r="I928" s="14"/>
    </row>
    <row r="929" spans="2:9" ht="12.75" x14ac:dyDescent="0.2">
      <c r="B929" s="14"/>
      <c r="I929" s="14"/>
    </row>
    <row r="930" spans="2:9" ht="12.75" x14ac:dyDescent="0.2">
      <c r="B930" s="14"/>
      <c r="I930" s="14"/>
    </row>
    <row r="931" spans="2:9" ht="12.75" x14ac:dyDescent="0.2">
      <c r="B931" s="14"/>
      <c r="I931" s="14"/>
    </row>
    <row r="932" spans="2:9" ht="12.75" x14ac:dyDescent="0.2">
      <c r="B932" s="14"/>
      <c r="I932" s="14"/>
    </row>
    <row r="933" spans="2:9" ht="12.75" x14ac:dyDescent="0.2">
      <c r="B933" s="14"/>
      <c r="I933" s="14"/>
    </row>
    <row r="934" spans="2:9" ht="12.75" x14ac:dyDescent="0.2">
      <c r="B934" s="14"/>
      <c r="I934" s="14"/>
    </row>
    <row r="935" spans="2:9" ht="12.75" x14ac:dyDescent="0.2">
      <c r="B935" s="14"/>
      <c r="I935" s="14"/>
    </row>
    <row r="936" spans="2:9" ht="12.75" x14ac:dyDescent="0.2">
      <c r="B936" s="14"/>
      <c r="I936" s="14"/>
    </row>
    <row r="937" spans="2:9" ht="12.75" x14ac:dyDescent="0.2">
      <c r="B937" s="14"/>
      <c r="I937" s="14"/>
    </row>
    <row r="938" spans="2:9" ht="12.75" x14ac:dyDescent="0.2">
      <c r="B938" s="14"/>
      <c r="I938" s="14"/>
    </row>
    <row r="939" spans="2:9" ht="12.75" x14ac:dyDescent="0.2">
      <c r="B939" s="14"/>
      <c r="I939" s="14"/>
    </row>
    <row r="940" spans="2:9" ht="12.75" x14ac:dyDescent="0.2">
      <c r="B940" s="14"/>
      <c r="I940" s="14"/>
    </row>
    <row r="941" spans="2:9" ht="12.75" x14ac:dyDescent="0.2">
      <c r="B941" s="14"/>
      <c r="I941" s="14"/>
    </row>
    <row r="942" spans="2:9" ht="12.75" x14ac:dyDescent="0.2">
      <c r="B942" s="14"/>
      <c r="I942" s="14"/>
    </row>
    <row r="943" spans="2:9" ht="12.75" x14ac:dyDescent="0.2">
      <c r="B943" s="14"/>
      <c r="I943" s="14"/>
    </row>
    <row r="944" spans="2:9" ht="12.75" x14ac:dyDescent="0.2">
      <c r="B944" s="14"/>
      <c r="I944" s="14"/>
    </row>
    <row r="945" spans="2:9" ht="12.75" x14ac:dyDescent="0.2">
      <c r="B945" s="14"/>
      <c r="I945" s="14"/>
    </row>
    <row r="946" spans="2:9" ht="12.75" x14ac:dyDescent="0.2">
      <c r="B946" s="14"/>
      <c r="I946" s="14"/>
    </row>
    <row r="947" spans="2:9" ht="12.75" x14ac:dyDescent="0.2">
      <c r="B947" s="14"/>
      <c r="I947" s="14"/>
    </row>
    <row r="948" spans="2:9" ht="12.75" x14ac:dyDescent="0.2">
      <c r="B948" s="14"/>
      <c r="I948" s="14"/>
    </row>
    <row r="949" spans="2:9" ht="12.75" x14ac:dyDescent="0.2">
      <c r="B949" s="14"/>
      <c r="I949" s="14"/>
    </row>
    <row r="950" spans="2:9" ht="12.75" x14ac:dyDescent="0.2">
      <c r="B950" s="14"/>
      <c r="I950" s="14"/>
    </row>
    <row r="951" spans="2:9" ht="12.75" x14ac:dyDescent="0.2">
      <c r="B951" s="14"/>
      <c r="I951" s="14"/>
    </row>
    <row r="952" spans="2:9" ht="12.75" x14ac:dyDescent="0.2">
      <c r="B952" s="14"/>
      <c r="I952" s="14"/>
    </row>
    <row r="953" spans="2:9" ht="12.75" x14ac:dyDescent="0.2">
      <c r="B953" s="14"/>
      <c r="I953" s="14"/>
    </row>
    <row r="954" spans="2:9" ht="12.75" x14ac:dyDescent="0.2">
      <c r="B954" s="14"/>
      <c r="I954" s="14"/>
    </row>
    <row r="955" spans="2:9" ht="12.75" x14ac:dyDescent="0.2">
      <c r="B955" s="14"/>
      <c r="I955" s="14"/>
    </row>
    <row r="956" spans="2:9" ht="12.75" x14ac:dyDescent="0.2">
      <c r="B956" s="14"/>
      <c r="I956" s="14"/>
    </row>
    <row r="957" spans="2:9" ht="12.75" x14ac:dyDescent="0.2">
      <c r="B957" s="14"/>
      <c r="I957" s="14"/>
    </row>
    <row r="958" spans="2:9" ht="12.75" x14ac:dyDescent="0.2">
      <c r="B958" s="14"/>
      <c r="I958" s="14"/>
    </row>
    <row r="959" spans="2:9" ht="12.75" x14ac:dyDescent="0.2">
      <c r="B959" s="14"/>
      <c r="I959" s="14"/>
    </row>
    <row r="960" spans="2:9" ht="12.75" x14ac:dyDescent="0.2">
      <c r="B960" s="14"/>
      <c r="I960" s="14"/>
    </row>
    <row r="961" spans="2:9" ht="12.75" x14ac:dyDescent="0.2">
      <c r="B961" s="14"/>
      <c r="I961" s="14"/>
    </row>
    <row r="962" spans="2:9" ht="12.75" x14ac:dyDescent="0.2">
      <c r="B962" s="14"/>
      <c r="I962" s="14"/>
    </row>
    <row r="963" spans="2:9" ht="12.75" x14ac:dyDescent="0.2">
      <c r="B963" s="14"/>
      <c r="I963" s="14"/>
    </row>
    <row r="964" spans="2:9" ht="12.75" x14ac:dyDescent="0.2">
      <c r="B964" s="14"/>
      <c r="I964" s="14"/>
    </row>
    <row r="965" spans="2:9" ht="12.75" x14ac:dyDescent="0.2">
      <c r="B965" s="14"/>
      <c r="I965" s="14"/>
    </row>
    <row r="966" spans="2:9" ht="12.75" x14ac:dyDescent="0.2">
      <c r="B966" s="14"/>
      <c r="I966" s="14"/>
    </row>
    <row r="967" spans="2:9" ht="12.75" x14ac:dyDescent="0.2">
      <c r="B967" s="14"/>
      <c r="I967" s="14"/>
    </row>
    <row r="968" spans="2:9" ht="12.75" x14ac:dyDescent="0.2">
      <c r="B968" s="14"/>
      <c r="I968" s="14"/>
    </row>
    <row r="969" spans="2:9" ht="12.75" x14ac:dyDescent="0.2">
      <c r="B969" s="14"/>
      <c r="I969" s="14"/>
    </row>
    <row r="970" spans="2:9" ht="12.75" x14ac:dyDescent="0.2">
      <c r="B970" s="14"/>
      <c r="I970" s="14"/>
    </row>
    <row r="971" spans="2:9" ht="12.75" x14ac:dyDescent="0.2">
      <c r="B971" s="14"/>
      <c r="I971" s="14"/>
    </row>
    <row r="972" spans="2:9" ht="12.75" x14ac:dyDescent="0.2">
      <c r="B972" s="14"/>
      <c r="I972" s="14"/>
    </row>
    <row r="973" spans="2:9" ht="12.75" x14ac:dyDescent="0.2">
      <c r="B973" s="14"/>
      <c r="I973" s="14"/>
    </row>
    <row r="974" spans="2:9" ht="12.75" x14ac:dyDescent="0.2">
      <c r="B974" s="14"/>
      <c r="I974" s="14"/>
    </row>
    <row r="975" spans="2:9" ht="12.75" x14ac:dyDescent="0.2">
      <c r="B975" s="14"/>
      <c r="I975" s="14"/>
    </row>
    <row r="976" spans="2:9" ht="12.75" x14ac:dyDescent="0.2">
      <c r="B976" s="14"/>
      <c r="I976" s="14"/>
    </row>
    <row r="977" spans="2:9" ht="12.75" x14ac:dyDescent="0.2">
      <c r="B977" s="14"/>
      <c r="I977" s="14"/>
    </row>
    <row r="978" spans="2:9" ht="12.75" x14ac:dyDescent="0.2">
      <c r="B978" s="14"/>
      <c r="I978" s="14"/>
    </row>
    <row r="979" spans="2:9" ht="12.75" x14ac:dyDescent="0.2">
      <c r="B979" s="14"/>
      <c r="I979" s="14"/>
    </row>
    <row r="980" spans="2:9" ht="12.75" x14ac:dyDescent="0.2">
      <c r="B980" s="14"/>
      <c r="I980" s="14"/>
    </row>
    <row r="981" spans="2:9" ht="12.75" x14ac:dyDescent="0.2">
      <c r="B981" s="14"/>
      <c r="I981" s="14"/>
    </row>
    <row r="982" spans="2:9" ht="12.75" x14ac:dyDescent="0.2">
      <c r="B982" s="14"/>
      <c r="I982" s="14"/>
    </row>
    <row r="983" spans="2:9" ht="12.75" x14ac:dyDescent="0.2">
      <c r="B983" s="14"/>
      <c r="I983" s="14"/>
    </row>
    <row r="984" spans="2:9" ht="12.75" x14ac:dyDescent="0.2">
      <c r="B984" s="14"/>
      <c r="I984" s="14"/>
    </row>
    <row r="985" spans="2:9" ht="12.75" x14ac:dyDescent="0.2">
      <c r="B985" s="14"/>
      <c r="I985" s="14"/>
    </row>
    <row r="986" spans="2:9" ht="12.75" x14ac:dyDescent="0.2">
      <c r="B986" s="14"/>
      <c r="I986" s="14"/>
    </row>
    <row r="987" spans="2:9" ht="12.75" x14ac:dyDescent="0.2">
      <c r="B987" s="14"/>
      <c r="I987" s="14"/>
    </row>
    <row r="988" spans="2:9" ht="12.75" x14ac:dyDescent="0.2">
      <c r="B988" s="14"/>
      <c r="I988" s="14"/>
    </row>
    <row r="989" spans="2:9" ht="12.75" x14ac:dyDescent="0.2">
      <c r="B989" s="14"/>
      <c r="I989" s="14"/>
    </row>
    <row r="990" spans="2:9" ht="12.75" x14ac:dyDescent="0.2">
      <c r="B990" s="14"/>
      <c r="I990" s="14"/>
    </row>
    <row r="991" spans="2:9" ht="12.75" x14ac:dyDescent="0.2">
      <c r="B991" s="14"/>
      <c r="I991" s="14"/>
    </row>
    <row r="992" spans="2:9" ht="12.75" x14ac:dyDescent="0.2">
      <c r="B992" s="14"/>
      <c r="I992" s="14"/>
    </row>
    <row r="993" spans="2:9" ht="12.75" x14ac:dyDescent="0.2">
      <c r="B993" s="14"/>
      <c r="I993" s="14"/>
    </row>
    <row r="994" spans="2:9" ht="12.75" x14ac:dyDescent="0.2">
      <c r="B994" s="14"/>
      <c r="I994" s="14"/>
    </row>
    <row r="995" spans="2:9" ht="12.75" x14ac:dyDescent="0.2">
      <c r="B995" s="14"/>
      <c r="I995" s="14"/>
    </row>
    <row r="996" spans="2:9" ht="12.75" x14ac:dyDescent="0.2">
      <c r="B996" s="14"/>
      <c r="I996" s="14"/>
    </row>
    <row r="997" spans="2:9" ht="12.75" x14ac:dyDescent="0.2">
      <c r="B997" s="14"/>
      <c r="I997" s="14"/>
    </row>
    <row r="998" spans="2:9" ht="12.75" x14ac:dyDescent="0.2">
      <c r="B998" s="14"/>
      <c r="I998" s="14"/>
    </row>
    <row r="999" spans="2:9" ht="12.75" x14ac:dyDescent="0.2">
      <c r="B999" s="14"/>
      <c r="I999" s="14"/>
    </row>
    <row r="1000" spans="2:9" ht="12.75" x14ac:dyDescent="0.2">
      <c r="B1000" s="14"/>
      <c r="I1000" s="14"/>
    </row>
  </sheetData>
  <hyperlinks>
    <hyperlink ref="J1" location="Master!A1" display="Master" xr:uid="{00000000-0004-0000-64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1" max="1" width="8" customWidth="1"/>
    <col min="2" max="2" width="9.85546875" customWidth="1"/>
    <col min="3" max="3" width="13.42578125" customWidth="1"/>
    <col min="4" max="4" width="9.140625" customWidth="1"/>
    <col min="5" max="5" width="9.42578125" customWidth="1"/>
    <col min="6" max="6" width="16.7109375" customWidth="1"/>
    <col min="7" max="7" width="12.5703125" customWidth="1"/>
    <col min="8" max="8" width="15.85546875" customWidth="1"/>
    <col min="10" max="10" width="8.42578125" customWidth="1"/>
  </cols>
  <sheetData>
    <row r="1" spans="1:26" ht="24" customHeight="1" x14ac:dyDescent="0.2">
      <c r="A1" s="2" t="s">
        <v>37</v>
      </c>
      <c r="B1" s="31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/>
      <c r="H1" s="2"/>
      <c r="I1" s="31"/>
      <c r="J1" s="32" t="s">
        <v>43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x14ac:dyDescent="0.2">
      <c r="A2" s="22"/>
      <c r="B2" s="14"/>
      <c r="I2" s="14"/>
    </row>
    <row r="3" spans="1:26" ht="12.75" x14ac:dyDescent="0.2">
      <c r="B3" s="14"/>
      <c r="I3" s="14"/>
    </row>
    <row r="4" spans="1:26" ht="12.75" x14ac:dyDescent="0.2">
      <c r="B4" s="14"/>
      <c r="I4" s="14"/>
    </row>
    <row r="5" spans="1:26" ht="12.75" x14ac:dyDescent="0.2">
      <c r="B5" s="14"/>
      <c r="I5" s="14"/>
    </row>
    <row r="6" spans="1:26" ht="12.75" x14ac:dyDescent="0.2">
      <c r="B6" s="14"/>
      <c r="I6" s="14"/>
    </row>
    <row r="7" spans="1:26" ht="12.75" x14ac:dyDescent="0.2">
      <c r="B7" s="14"/>
      <c r="I7" s="14"/>
    </row>
    <row r="8" spans="1:26" ht="12.75" x14ac:dyDescent="0.2">
      <c r="B8" s="14"/>
      <c r="H8" s="4" t="s">
        <v>23</v>
      </c>
      <c r="I8" s="14">
        <f>SUMIF(F:F,"Fairshare",B:B)</f>
        <v>0</v>
      </c>
    </row>
    <row r="9" spans="1:26" ht="12.75" x14ac:dyDescent="0.2">
      <c r="B9" s="14"/>
      <c r="H9" s="4" t="s">
        <v>24</v>
      </c>
      <c r="I9" s="14">
        <f>SUMIF(F:F,"Percussion Fee",B:B)</f>
        <v>0</v>
      </c>
    </row>
    <row r="10" spans="1:26" ht="12.75" x14ac:dyDescent="0.2">
      <c r="B10" s="14"/>
      <c r="H10" s="4" t="s">
        <v>25</v>
      </c>
      <c r="I10" s="14">
        <f>SUMIF(F:F,"Bibbers",B:B)</f>
        <v>0</v>
      </c>
    </row>
    <row r="11" spans="1:26" ht="12.75" x14ac:dyDescent="0.2">
      <c r="B11" s="14"/>
      <c r="H11" s="4" t="s">
        <v>26</v>
      </c>
      <c r="I11" s="14">
        <f>SUMIF(F:F,"Shoes",B:B)</f>
        <v>0</v>
      </c>
    </row>
    <row r="12" spans="1:26" ht="12.75" x14ac:dyDescent="0.2">
      <c r="B12" s="14"/>
      <c r="H12" s="4" t="s">
        <v>27</v>
      </c>
      <c r="I12" s="14">
        <f>SUMIF(F:F,"Suit",B:B)</f>
        <v>0</v>
      </c>
    </row>
    <row r="13" spans="1:26" ht="12.75" x14ac:dyDescent="0.2">
      <c r="B13" s="14"/>
      <c r="H13" s="4" t="s">
        <v>28</v>
      </c>
      <c r="I13" s="14">
        <f>SUMIF(F:F,"Dress",B:B)</f>
        <v>0</v>
      </c>
    </row>
    <row r="14" spans="1:26" ht="12.75" x14ac:dyDescent="0.2">
      <c r="B14" s="14"/>
      <c r="H14" s="4" t="s">
        <v>46</v>
      </c>
      <c r="I14" s="14">
        <f>SUMIF(F:F,"All County",B:B)</f>
        <v>0</v>
      </c>
    </row>
    <row r="15" spans="1:26" ht="12.75" x14ac:dyDescent="0.2">
      <c r="B15" s="14"/>
      <c r="H15" s="4" t="s">
        <v>47</v>
      </c>
      <c r="I15" s="14">
        <f>SUMIF(F:F,"SE",B:B)</f>
        <v>0</v>
      </c>
    </row>
    <row r="16" spans="1:26" ht="12.75" x14ac:dyDescent="0.2">
      <c r="B16" s="14"/>
      <c r="H16" s="4" t="s">
        <v>12</v>
      </c>
      <c r="I16" s="14">
        <f>SUMIF(F:F,"State",B:B)</f>
        <v>0</v>
      </c>
    </row>
    <row r="17" spans="2:9" ht="12.75" x14ac:dyDescent="0.2">
      <c r="B17" s="14"/>
      <c r="H17" s="4" t="s">
        <v>13</v>
      </c>
      <c r="I17" s="14">
        <f>SUMIF(F:F,"Indoor Winds",B:B)</f>
        <v>0</v>
      </c>
    </row>
    <row r="18" spans="2:9" ht="12.75" x14ac:dyDescent="0.2">
      <c r="B18" s="14"/>
      <c r="H18" s="4" t="s">
        <v>14</v>
      </c>
      <c r="I18" s="14">
        <f>SUMIF(F:F,"Indoor Guard",B:B)</f>
        <v>0</v>
      </c>
    </row>
    <row r="19" spans="2:9" ht="12.75" x14ac:dyDescent="0.2">
      <c r="B19" s="14"/>
      <c r="H19" s="4" t="s">
        <v>48</v>
      </c>
      <c r="I19" s="14">
        <f>SUMIF(F:F,"Leadership Cord",B:B)</f>
        <v>0</v>
      </c>
    </row>
    <row r="20" spans="2:9" ht="12.75" x14ac:dyDescent="0.2">
      <c r="B20" s="14"/>
      <c r="H20" s="4" t="s">
        <v>16</v>
      </c>
      <c r="I20" s="14">
        <f>SUMIF(F:F,"Gloves",B:B)</f>
        <v>0</v>
      </c>
    </row>
    <row r="21" spans="2:9" ht="12.75" x14ac:dyDescent="0.2">
      <c r="B21" s="14"/>
      <c r="H21" s="4" t="s">
        <v>17</v>
      </c>
      <c r="I21" s="14">
        <f>SUMIF(F:F,"Chaperone Shirt",B:B)</f>
        <v>0</v>
      </c>
    </row>
    <row r="22" spans="2:9" ht="12.75" x14ac:dyDescent="0.2">
      <c r="B22" s="14"/>
      <c r="H22" s="4" t="s">
        <v>49</v>
      </c>
      <c r="I22" s="14">
        <f>SUMIF(F:F,"Extra Show Shirts",B:B)</f>
        <v>0</v>
      </c>
    </row>
    <row r="23" spans="2:9" ht="12.75" x14ac:dyDescent="0.2">
      <c r="B23" s="14"/>
      <c r="H23" s="4" t="s">
        <v>19</v>
      </c>
      <c r="I23" s="14">
        <f>SUMIF(F:F,"Fundraiser 1",B:B)</f>
        <v>0</v>
      </c>
    </row>
    <row r="24" spans="2:9" ht="12.75" x14ac:dyDescent="0.2">
      <c r="B24" s="14"/>
      <c r="I24" s="14"/>
    </row>
    <row r="25" spans="2:9" ht="12.75" x14ac:dyDescent="0.2">
      <c r="B25" s="14"/>
      <c r="I25" s="14"/>
    </row>
    <row r="26" spans="2:9" ht="12.75" x14ac:dyDescent="0.2">
      <c r="B26" s="14"/>
      <c r="I26" s="14"/>
    </row>
    <row r="27" spans="2:9" ht="12.75" x14ac:dyDescent="0.2">
      <c r="B27" s="14"/>
      <c r="I27" s="14"/>
    </row>
    <row r="28" spans="2:9" ht="12.75" x14ac:dyDescent="0.2">
      <c r="B28" s="14"/>
      <c r="I28" s="14"/>
    </row>
    <row r="29" spans="2:9" ht="12.75" x14ac:dyDescent="0.2">
      <c r="B29" s="14"/>
      <c r="I29" s="14"/>
    </row>
    <row r="30" spans="2:9" ht="12.75" x14ac:dyDescent="0.2">
      <c r="B30" s="14"/>
      <c r="I30" s="14"/>
    </row>
    <row r="31" spans="2:9" ht="12.75" x14ac:dyDescent="0.2">
      <c r="B31" s="14"/>
      <c r="I31" s="14"/>
    </row>
    <row r="32" spans="2:9" ht="12.75" x14ac:dyDescent="0.2">
      <c r="B32" s="14"/>
      <c r="I32" s="14"/>
    </row>
    <row r="33" spans="2:9" ht="12.75" x14ac:dyDescent="0.2">
      <c r="B33" s="14"/>
      <c r="I33" s="14"/>
    </row>
    <row r="34" spans="2:9" ht="12.75" x14ac:dyDescent="0.2">
      <c r="B34" s="14"/>
      <c r="I34" s="14"/>
    </row>
    <row r="35" spans="2:9" ht="12.75" x14ac:dyDescent="0.2">
      <c r="B35" s="14"/>
      <c r="I35" s="14"/>
    </row>
    <row r="36" spans="2:9" ht="12.75" x14ac:dyDescent="0.2">
      <c r="B36" s="14"/>
      <c r="I36" s="14"/>
    </row>
    <row r="37" spans="2:9" ht="12.75" x14ac:dyDescent="0.2">
      <c r="B37" s="14"/>
      <c r="I37" s="14"/>
    </row>
    <row r="38" spans="2:9" ht="12.75" x14ac:dyDescent="0.2">
      <c r="B38" s="14"/>
      <c r="I38" s="14"/>
    </row>
    <row r="39" spans="2:9" ht="12.75" x14ac:dyDescent="0.2">
      <c r="B39" s="14"/>
      <c r="I39" s="14"/>
    </row>
    <row r="40" spans="2:9" ht="12.75" x14ac:dyDescent="0.2">
      <c r="B40" s="14"/>
      <c r="I40" s="14"/>
    </row>
    <row r="41" spans="2:9" ht="12.75" x14ac:dyDescent="0.2">
      <c r="B41" s="14"/>
      <c r="I41" s="14"/>
    </row>
    <row r="42" spans="2:9" ht="12.75" x14ac:dyDescent="0.2">
      <c r="B42" s="14"/>
      <c r="I42" s="14"/>
    </row>
    <row r="43" spans="2:9" ht="12.75" x14ac:dyDescent="0.2">
      <c r="B43" s="14"/>
      <c r="I43" s="14"/>
    </row>
    <row r="44" spans="2:9" ht="12.75" x14ac:dyDescent="0.2">
      <c r="B44" s="14"/>
      <c r="I44" s="14"/>
    </row>
    <row r="45" spans="2:9" ht="12.75" x14ac:dyDescent="0.2">
      <c r="B45" s="14"/>
      <c r="I45" s="14"/>
    </row>
    <row r="46" spans="2:9" ht="12.75" x14ac:dyDescent="0.2">
      <c r="B46" s="14"/>
      <c r="I46" s="14"/>
    </row>
    <row r="47" spans="2:9" ht="12.75" x14ac:dyDescent="0.2">
      <c r="B47" s="14"/>
      <c r="I47" s="14"/>
    </row>
    <row r="48" spans="2:9" ht="12.75" x14ac:dyDescent="0.2">
      <c r="B48" s="14"/>
      <c r="I48" s="14"/>
    </row>
    <row r="49" spans="2:9" ht="12.75" x14ac:dyDescent="0.2">
      <c r="B49" s="14"/>
      <c r="I49" s="14"/>
    </row>
    <row r="50" spans="2:9" ht="12.75" x14ac:dyDescent="0.2">
      <c r="B50" s="14"/>
      <c r="I50" s="14"/>
    </row>
    <row r="51" spans="2:9" ht="12.75" x14ac:dyDescent="0.2">
      <c r="B51" s="14"/>
      <c r="I51" s="14"/>
    </row>
    <row r="52" spans="2:9" ht="12.75" x14ac:dyDescent="0.2">
      <c r="B52" s="14"/>
      <c r="I52" s="14"/>
    </row>
    <row r="53" spans="2:9" ht="12.75" x14ac:dyDescent="0.2">
      <c r="B53" s="14"/>
      <c r="I53" s="14"/>
    </row>
    <row r="54" spans="2:9" ht="12.75" x14ac:dyDescent="0.2">
      <c r="B54" s="14"/>
      <c r="I54" s="14"/>
    </row>
    <row r="55" spans="2:9" ht="12.75" x14ac:dyDescent="0.2">
      <c r="B55" s="14"/>
      <c r="I55" s="14"/>
    </row>
    <row r="56" spans="2:9" ht="12.75" x14ac:dyDescent="0.2">
      <c r="B56" s="14"/>
      <c r="I56" s="14"/>
    </row>
    <row r="57" spans="2:9" ht="12.75" x14ac:dyDescent="0.2">
      <c r="B57" s="14"/>
      <c r="I57" s="14"/>
    </row>
    <row r="58" spans="2:9" ht="12.75" x14ac:dyDescent="0.2">
      <c r="B58" s="14"/>
      <c r="I58" s="14"/>
    </row>
    <row r="59" spans="2:9" ht="12.75" x14ac:dyDescent="0.2">
      <c r="B59" s="14"/>
      <c r="I59" s="14"/>
    </row>
    <row r="60" spans="2:9" ht="12.75" x14ac:dyDescent="0.2">
      <c r="B60" s="14"/>
      <c r="I60" s="14"/>
    </row>
    <row r="61" spans="2:9" ht="12.75" x14ac:dyDescent="0.2">
      <c r="B61" s="14"/>
      <c r="I61" s="14"/>
    </row>
    <row r="62" spans="2:9" ht="12.75" x14ac:dyDescent="0.2">
      <c r="B62" s="14"/>
      <c r="I62" s="14"/>
    </row>
    <row r="63" spans="2:9" ht="12.75" x14ac:dyDescent="0.2">
      <c r="B63" s="14"/>
      <c r="I63" s="14"/>
    </row>
    <row r="64" spans="2:9" ht="12.75" x14ac:dyDescent="0.2">
      <c r="B64" s="14"/>
      <c r="I64" s="14"/>
    </row>
    <row r="65" spans="2:9" ht="12.75" x14ac:dyDescent="0.2">
      <c r="B65" s="14"/>
      <c r="I65" s="14"/>
    </row>
    <row r="66" spans="2:9" ht="12.75" x14ac:dyDescent="0.2">
      <c r="B66" s="14"/>
      <c r="I66" s="14"/>
    </row>
    <row r="67" spans="2:9" ht="12.75" x14ac:dyDescent="0.2">
      <c r="B67" s="14"/>
      <c r="I67" s="14"/>
    </row>
    <row r="68" spans="2:9" ht="12.75" x14ac:dyDescent="0.2">
      <c r="B68" s="14"/>
      <c r="I68" s="14"/>
    </row>
    <row r="69" spans="2:9" ht="12.75" x14ac:dyDescent="0.2">
      <c r="B69" s="14"/>
      <c r="I69" s="14"/>
    </row>
    <row r="70" spans="2:9" ht="12.75" x14ac:dyDescent="0.2">
      <c r="B70" s="14"/>
      <c r="I70" s="14"/>
    </row>
    <row r="71" spans="2:9" ht="12.75" x14ac:dyDescent="0.2">
      <c r="B71" s="14"/>
      <c r="I71" s="14"/>
    </row>
    <row r="72" spans="2:9" ht="12.75" x14ac:dyDescent="0.2">
      <c r="B72" s="14"/>
      <c r="I72" s="14"/>
    </row>
    <row r="73" spans="2:9" ht="12.75" x14ac:dyDescent="0.2">
      <c r="B73" s="14"/>
      <c r="I73" s="14"/>
    </row>
    <row r="74" spans="2:9" ht="12.75" x14ac:dyDescent="0.2">
      <c r="B74" s="14"/>
      <c r="I74" s="14"/>
    </row>
    <row r="75" spans="2:9" ht="12.75" x14ac:dyDescent="0.2">
      <c r="B75" s="14"/>
      <c r="I75" s="14"/>
    </row>
    <row r="76" spans="2:9" ht="12.75" x14ac:dyDescent="0.2">
      <c r="B76" s="14"/>
      <c r="I76" s="14"/>
    </row>
    <row r="77" spans="2:9" ht="12.75" x14ac:dyDescent="0.2">
      <c r="B77" s="14"/>
      <c r="I77" s="14"/>
    </row>
    <row r="78" spans="2:9" ht="12.75" x14ac:dyDescent="0.2">
      <c r="B78" s="14"/>
      <c r="I78" s="14"/>
    </row>
    <row r="79" spans="2:9" ht="12.75" x14ac:dyDescent="0.2">
      <c r="B79" s="14"/>
      <c r="I79" s="14"/>
    </row>
    <row r="80" spans="2:9" ht="12.75" x14ac:dyDescent="0.2">
      <c r="B80" s="14"/>
      <c r="I80" s="14"/>
    </row>
    <row r="81" spans="2:9" ht="12.75" x14ac:dyDescent="0.2">
      <c r="B81" s="14"/>
      <c r="I81" s="14"/>
    </row>
    <row r="82" spans="2:9" ht="12.75" x14ac:dyDescent="0.2">
      <c r="B82" s="14"/>
      <c r="I82" s="14"/>
    </row>
    <row r="83" spans="2:9" ht="12.75" x14ac:dyDescent="0.2">
      <c r="B83" s="14"/>
      <c r="I83" s="14"/>
    </row>
    <row r="84" spans="2:9" ht="12.75" x14ac:dyDescent="0.2">
      <c r="B84" s="14"/>
      <c r="I84" s="14"/>
    </row>
    <row r="85" spans="2:9" ht="12.75" x14ac:dyDescent="0.2">
      <c r="B85" s="14"/>
      <c r="I85" s="14"/>
    </row>
    <row r="86" spans="2:9" ht="12.75" x14ac:dyDescent="0.2">
      <c r="B86" s="14"/>
      <c r="I86" s="14"/>
    </row>
    <row r="87" spans="2:9" ht="12.75" x14ac:dyDescent="0.2">
      <c r="B87" s="14"/>
      <c r="I87" s="14"/>
    </row>
    <row r="88" spans="2:9" ht="12.75" x14ac:dyDescent="0.2">
      <c r="B88" s="14"/>
      <c r="I88" s="14"/>
    </row>
    <row r="89" spans="2:9" ht="12.75" x14ac:dyDescent="0.2">
      <c r="B89" s="14"/>
      <c r="I89" s="14"/>
    </row>
    <row r="90" spans="2:9" ht="12.75" x14ac:dyDescent="0.2">
      <c r="B90" s="14"/>
      <c r="I90" s="14"/>
    </row>
    <row r="91" spans="2:9" ht="12.75" x14ac:dyDescent="0.2">
      <c r="B91" s="14"/>
      <c r="I91" s="14"/>
    </row>
    <row r="92" spans="2:9" ht="12.75" x14ac:dyDescent="0.2">
      <c r="B92" s="14"/>
      <c r="I92" s="14"/>
    </row>
    <row r="93" spans="2:9" ht="12.75" x14ac:dyDescent="0.2">
      <c r="B93" s="14"/>
      <c r="I93" s="14"/>
    </row>
    <row r="94" spans="2:9" ht="12.75" x14ac:dyDescent="0.2">
      <c r="B94" s="14"/>
      <c r="I94" s="14"/>
    </row>
    <row r="95" spans="2:9" ht="12.75" x14ac:dyDescent="0.2">
      <c r="B95" s="14"/>
      <c r="I95" s="14"/>
    </row>
    <row r="96" spans="2:9" ht="12.75" x14ac:dyDescent="0.2">
      <c r="B96" s="14"/>
      <c r="I96" s="14"/>
    </row>
    <row r="97" spans="2:9" ht="12.75" x14ac:dyDescent="0.2">
      <c r="B97" s="14"/>
      <c r="I97" s="14"/>
    </row>
    <row r="98" spans="2:9" ht="12.75" x14ac:dyDescent="0.2">
      <c r="B98" s="14"/>
      <c r="I98" s="14"/>
    </row>
    <row r="99" spans="2:9" ht="12.75" x14ac:dyDescent="0.2">
      <c r="B99" s="14"/>
      <c r="I99" s="14"/>
    </row>
    <row r="100" spans="2:9" ht="12.75" x14ac:dyDescent="0.2">
      <c r="B100" s="14"/>
      <c r="I100" s="14"/>
    </row>
    <row r="101" spans="2:9" ht="12.75" x14ac:dyDescent="0.2">
      <c r="B101" s="14"/>
      <c r="I101" s="14"/>
    </row>
    <row r="102" spans="2:9" ht="12.75" x14ac:dyDescent="0.2">
      <c r="B102" s="14"/>
      <c r="I102" s="14"/>
    </row>
    <row r="103" spans="2:9" ht="12.75" x14ac:dyDescent="0.2">
      <c r="B103" s="14"/>
      <c r="I103" s="14"/>
    </row>
    <row r="104" spans="2:9" ht="12.75" x14ac:dyDescent="0.2">
      <c r="B104" s="14"/>
      <c r="I104" s="14"/>
    </row>
    <row r="105" spans="2:9" ht="12.75" x14ac:dyDescent="0.2">
      <c r="B105" s="14"/>
      <c r="I105" s="14"/>
    </row>
    <row r="106" spans="2:9" ht="12.75" x14ac:dyDescent="0.2">
      <c r="B106" s="14"/>
      <c r="I106" s="14"/>
    </row>
    <row r="107" spans="2:9" ht="12.75" x14ac:dyDescent="0.2">
      <c r="B107" s="14"/>
      <c r="I107" s="14"/>
    </row>
    <row r="108" spans="2:9" ht="12.75" x14ac:dyDescent="0.2">
      <c r="B108" s="14"/>
      <c r="I108" s="14"/>
    </row>
    <row r="109" spans="2:9" ht="12.75" x14ac:dyDescent="0.2">
      <c r="B109" s="14"/>
      <c r="I109" s="14"/>
    </row>
    <row r="110" spans="2:9" ht="12.75" x14ac:dyDescent="0.2">
      <c r="B110" s="14"/>
      <c r="I110" s="14"/>
    </row>
    <row r="111" spans="2:9" ht="12.75" x14ac:dyDescent="0.2">
      <c r="B111" s="14"/>
      <c r="I111" s="14"/>
    </row>
    <row r="112" spans="2:9" ht="12.75" x14ac:dyDescent="0.2">
      <c r="B112" s="14"/>
      <c r="I112" s="14"/>
    </row>
    <row r="113" spans="2:9" ht="12.75" x14ac:dyDescent="0.2">
      <c r="B113" s="14"/>
      <c r="I113" s="14"/>
    </row>
    <row r="114" spans="2:9" ht="12.75" x14ac:dyDescent="0.2">
      <c r="B114" s="14"/>
      <c r="I114" s="14"/>
    </row>
    <row r="115" spans="2:9" ht="12.75" x14ac:dyDescent="0.2">
      <c r="B115" s="14"/>
      <c r="I115" s="14"/>
    </row>
    <row r="116" spans="2:9" ht="12.75" x14ac:dyDescent="0.2">
      <c r="B116" s="14"/>
      <c r="I116" s="14"/>
    </row>
    <row r="117" spans="2:9" ht="12.75" x14ac:dyDescent="0.2">
      <c r="B117" s="14"/>
      <c r="I117" s="14"/>
    </row>
    <row r="118" spans="2:9" ht="12.75" x14ac:dyDescent="0.2">
      <c r="B118" s="14"/>
      <c r="I118" s="14"/>
    </row>
    <row r="119" spans="2:9" ht="12.75" x14ac:dyDescent="0.2">
      <c r="B119" s="14"/>
      <c r="I119" s="14"/>
    </row>
    <row r="120" spans="2:9" ht="12.75" x14ac:dyDescent="0.2">
      <c r="B120" s="14"/>
      <c r="I120" s="14"/>
    </row>
    <row r="121" spans="2:9" ht="12.75" x14ac:dyDescent="0.2">
      <c r="B121" s="14"/>
      <c r="I121" s="14"/>
    </row>
    <row r="122" spans="2:9" ht="12.75" x14ac:dyDescent="0.2">
      <c r="B122" s="14"/>
      <c r="I122" s="14"/>
    </row>
    <row r="123" spans="2:9" ht="12.75" x14ac:dyDescent="0.2">
      <c r="B123" s="14"/>
      <c r="I123" s="14"/>
    </row>
    <row r="124" spans="2:9" ht="12.75" x14ac:dyDescent="0.2">
      <c r="B124" s="14"/>
      <c r="I124" s="14"/>
    </row>
    <row r="125" spans="2:9" ht="12.75" x14ac:dyDescent="0.2">
      <c r="B125" s="14"/>
      <c r="I125" s="14"/>
    </row>
    <row r="126" spans="2:9" ht="12.75" x14ac:dyDescent="0.2">
      <c r="B126" s="14"/>
      <c r="I126" s="14"/>
    </row>
    <row r="127" spans="2:9" ht="12.75" x14ac:dyDescent="0.2">
      <c r="B127" s="14"/>
      <c r="I127" s="14"/>
    </row>
    <row r="128" spans="2:9" ht="12.75" x14ac:dyDescent="0.2">
      <c r="B128" s="14"/>
      <c r="I128" s="14"/>
    </row>
    <row r="129" spans="2:9" ht="12.75" x14ac:dyDescent="0.2">
      <c r="B129" s="14"/>
      <c r="I129" s="14"/>
    </row>
    <row r="130" spans="2:9" ht="12.75" x14ac:dyDescent="0.2">
      <c r="B130" s="14"/>
      <c r="I130" s="14"/>
    </row>
    <row r="131" spans="2:9" ht="12.75" x14ac:dyDescent="0.2">
      <c r="B131" s="14"/>
      <c r="I131" s="14"/>
    </row>
    <row r="132" spans="2:9" ht="12.75" x14ac:dyDescent="0.2">
      <c r="B132" s="14"/>
      <c r="I132" s="14"/>
    </row>
    <row r="133" spans="2:9" ht="12.75" x14ac:dyDescent="0.2">
      <c r="B133" s="14"/>
      <c r="I133" s="14"/>
    </row>
    <row r="134" spans="2:9" ht="12.75" x14ac:dyDescent="0.2">
      <c r="B134" s="14"/>
      <c r="I134" s="14"/>
    </row>
    <row r="135" spans="2:9" ht="12.75" x14ac:dyDescent="0.2">
      <c r="B135" s="14"/>
      <c r="I135" s="14"/>
    </row>
    <row r="136" spans="2:9" ht="12.75" x14ac:dyDescent="0.2">
      <c r="B136" s="14"/>
      <c r="I136" s="14"/>
    </row>
    <row r="137" spans="2:9" ht="12.75" x14ac:dyDescent="0.2">
      <c r="B137" s="14"/>
      <c r="I137" s="14"/>
    </row>
    <row r="138" spans="2:9" ht="12.75" x14ac:dyDescent="0.2">
      <c r="B138" s="14"/>
      <c r="I138" s="14"/>
    </row>
    <row r="139" spans="2:9" ht="12.75" x14ac:dyDescent="0.2">
      <c r="B139" s="14"/>
      <c r="I139" s="14"/>
    </row>
    <row r="140" spans="2:9" ht="12.75" x14ac:dyDescent="0.2">
      <c r="B140" s="14"/>
      <c r="I140" s="14"/>
    </row>
    <row r="141" spans="2:9" ht="12.75" x14ac:dyDescent="0.2">
      <c r="B141" s="14"/>
      <c r="I141" s="14"/>
    </row>
    <row r="142" spans="2:9" ht="12.75" x14ac:dyDescent="0.2">
      <c r="B142" s="14"/>
      <c r="I142" s="14"/>
    </row>
    <row r="143" spans="2:9" ht="12.75" x14ac:dyDescent="0.2">
      <c r="B143" s="14"/>
      <c r="I143" s="14"/>
    </row>
    <row r="144" spans="2:9" ht="12.75" x14ac:dyDescent="0.2">
      <c r="B144" s="14"/>
      <c r="I144" s="14"/>
    </row>
    <row r="145" spans="2:9" ht="12.75" x14ac:dyDescent="0.2">
      <c r="B145" s="14"/>
      <c r="I145" s="14"/>
    </row>
    <row r="146" spans="2:9" ht="12.75" x14ac:dyDescent="0.2">
      <c r="B146" s="14"/>
      <c r="I146" s="14"/>
    </row>
    <row r="147" spans="2:9" ht="12.75" x14ac:dyDescent="0.2">
      <c r="B147" s="14"/>
      <c r="I147" s="14"/>
    </row>
    <row r="148" spans="2:9" ht="12.75" x14ac:dyDescent="0.2">
      <c r="B148" s="14"/>
      <c r="I148" s="14"/>
    </row>
    <row r="149" spans="2:9" ht="12.75" x14ac:dyDescent="0.2">
      <c r="B149" s="14"/>
      <c r="I149" s="14"/>
    </row>
    <row r="150" spans="2:9" ht="12.75" x14ac:dyDescent="0.2">
      <c r="B150" s="14"/>
      <c r="I150" s="14"/>
    </row>
    <row r="151" spans="2:9" ht="12.75" x14ac:dyDescent="0.2">
      <c r="B151" s="14"/>
      <c r="I151" s="14"/>
    </row>
    <row r="152" spans="2:9" ht="12.75" x14ac:dyDescent="0.2">
      <c r="B152" s="14"/>
      <c r="I152" s="14"/>
    </row>
    <row r="153" spans="2:9" ht="12.75" x14ac:dyDescent="0.2">
      <c r="B153" s="14"/>
      <c r="I153" s="14"/>
    </row>
    <row r="154" spans="2:9" ht="12.75" x14ac:dyDescent="0.2">
      <c r="B154" s="14"/>
      <c r="I154" s="14"/>
    </row>
    <row r="155" spans="2:9" ht="12.75" x14ac:dyDescent="0.2">
      <c r="B155" s="14"/>
      <c r="I155" s="14"/>
    </row>
    <row r="156" spans="2:9" ht="12.75" x14ac:dyDescent="0.2">
      <c r="B156" s="14"/>
      <c r="I156" s="14"/>
    </row>
    <row r="157" spans="2:9" ht="12.75" x14ac:dyDescent="0.2">
      <c r="B157" s="14"/>
      <c r="I157" s="14"/>
    </row>
    <row r="158" spans="2:9" ht="12.75" x14ac:dyDescent="0.2">
      <c r="B158" s="14"/>
      <c r="I158" s="14"/>
    </row>
    <row r="159" spans="2:9" ht="12.75" x14ac:dyDescent="0.2">
      <c r="B159" s="14"/>
      <c r="I159" s="14"/>
    </row>
    <row r="160" spans="2:9" ht="12.75" x14ac:dyDescent="0.2">
      <c r="B160" s="14"/>
      <c r="I160" s="14"/>
    </row>
    <row r="161" spans="2:9" ht="12.75" x14ac:dyDescent="0.2">
      <c r="B161" s="14"/>
      <c r="I161" s="14"/>
    </row>
    <row r="162" spans="2:9" ht="12.75" x14ac:dyDescent="0.2">
      <c r="B162" s="14"/>
      <c r="I162" s="14"/>
    </row>
    <row r="163" spans="2:9" ht="12.75" x14ac:dyDescent="0.2">
      <c r="B163" s="14"/>
      <c r="I163" s="14"/>
    </row>
    <row r="164" spans="2:9" ht="12.75" x14ac:dyDescent="0.2">
      <c r="B164" s="14"/>
      <c r="I164" s="14"/>
    </row>
    <row r="165" spans="2:9" ht="12.75" x14ac:dyDescent="0.2">
      <c r="B165" s="14"/>
      <c r="I165" s="14"/>
    </row>
    <row r="166" spans="2:9" ht="12.75" x14ac:dyDescent="0.2">
      <c r="B166" s="14"/>
      <c r="I166" s="14"/>
    </row>
    <row r="167" spans="2:9" ht="12.75" x14ac:dyDescent="0.2">
      <c r="B167" s="14"/>
      <c r="I167" s="14"/>
    </row>
    <row r="168" spans="2:9" ht="12.75" x14ac:dyDescent="0.2">
      <c r="B168" s="14"/>
      <c r="I168" s="14"/>
    </row>
    <row r="169" spans="2:9" ht="12.75" x14ac:dyDescent="0.2">
      <c r="B169" s="14"/>
      <c r="I169" s="14"/>
    </row>
    <row r="170" spans="2:9" ht="12.75" x14ac:dyDescent="0.2">
      <c r="B170" s="14"/>
      <c r="I170" s="14"/>
    </row>
    <row r="171" spans="2:9" ht="12.75" x14ac:dyDescent="0.2">
      <c r="B171" s="14"/>
      <c r="I171" s="14"/>
    </row>
    <row r="172" spans="2:9" ht="12.75" x14ac:dyDescent="0.2">
      <c r="B172" s="14"/>
      <c r="I172" s="14"/>
    </row>
    <row r="173" spans="2:9" ht="12.75" x14ac:dyDescent="0.2">
      <c r="B173" s="14"/>
      <c r="I173" s="14"/>
    </row>
    <row r="174" spans="2:9" ht="12.75" x14ac:dyDescent="0.2">
      <c r="B174" s="14"/>
      <c r="I174" s="14"/>
    </row>
    <row r="175" spans="2:9" ht="12.75" x14ac:dyDescent="0.2">
      <c r="B175" s="14"/>
      <c r="I175" s="14"/>
    </row>
    <row r="176" spans="2:9" ht="12.75" x14ac:dyDescent="0.2">
      <c r="B176" s="14"/>
      <c r="I176" s="14"/>
    </row>
    <row r="177" spans="2:9" ht="12.75" x14ac:dyDescent="0.2">
      <c r="B177" s="14"/>
      <c r="I177" s="14"/>
    </row>
    <row r="178" spans="2:9" ht="12.75" x14ac:dyDescent="0.2">
      <c r="B178" s="14"/>
      <c r="I178" s="14"/>
    </row>
    <row r="179" spans="2:9" ht="12.75" x14ac:dyDescent="0.2">
      <c r="B179" s="14"/>
      <c r="I179" s="14"/>
    </row>
    <row r="180" spans="2:9" ht="12.75" x14ac:dyDescent="0.2">
      <c r="B180" s="14"/>
      <c r="I180" s="14"/>
    </row>
    <row r="181" spans="2:9" ht="12.75" x14ac:dyDescent="0.2">
      <c r="B181" s="14"/>
      <c r="I181" s="14"/>
    </row>
    <row r="182" spans="2:9" ht="12.75" x14ac:dyDescent="0.2">
      <c r="B182" s="14"/>
      <c r="I182" s="14"/>
    </row>
    <row r="183" spans="2:9" ht="12.75" x14ac:dyDescent="0.2">
      <c r="B183" s="14"/>
      <c r="I183" s="14"/>
    </row>
    <row r="184" spans="2:9" ht="12.75" x14ac:dyDescent="0.2">
      <c r="B184" s="14"/>
      <c r="I184" s="14"/>
    </row>
    <row r="185" spans="2:9" ht="12.75" x14ac:dyDescent="0.2">
      <c r="B185" s="14"/>
      <c r="I185" s="14"/>
    </row>
    <row r="186" spans="2:9" ht="12.75" x14ac:dyDescent="0.2">
      <c r="B186" s="14"/>
      <c r="I186" s="14"/>
    </row>
    <row r="187" spans="2:9" ht="12.75" x14ac:dyDescent="0.2">
      <c r="B187" s="14"/>
      <c r="I187" s="14"/>
    </row>
    <row r="188" spans="2:9" ht="12.75" x14ac:dyDescent="0.2">
      <c r="B188" s="14"/>
      <c r="I188" s="14"/>
    </row>
    <row r="189" spans="2:9" ht="12.75" x14ac:dyDescent="0.2">
      <c r="B189" s="14"/>
      <c r="I189" s="14"/>
    </row>
    <row r="190" spans="2:9" ht="12.75" x14ac:dyDescent="0.2">
      <c r="B190" s="14"/>
      <c r="I190" s="14"/>
    </row>
    <row r="191" spans="2:9" ht="12.75" x14ac:dyDescent="0.2">
      <c r="B191" s="14"/>
      <c r="I191" s="14"/>
    </row>
    <row r="192" spans="2:9" ht="12.75" x14ac:dyDescent="0.2">
      <c r="B192" s="14"/>
      <c r="I192" s="14"/>
    </row>
    <row r="193" spans="2:9" ht="12.75" x14ac:dyDescent="0.2">
      <c r="B193" s="14"/>
      <c r="I193" s="14"/>
    </row>
    <row r="194" spans="2:9" ht="12.75" x14ac:dyDescent="0.2">
      <c r="B194" s="14"/>
      <c r="I194" s="14"/>
    </row>
    <row r="195" spans="2:9" ht="12.75" x14ac:dyDescent="0.2">
      <c r="B195" s="14"/>
      <c r="I195" s="14"/>
    </row>
    <row r="196" spans="2:9" ht="12.75" x14ac:dyDescent="0.2">
      <c r="B196" s="14"/>
      <c r="I196" s="14"/>
    </row>
    <row r="197" spans="2:9" ht="12.75" x14ac:dyDescent="0.2">
      <c r="B197" s="14"/>
      <c r="I197" s="14"/>
    </row>
    <row r="198" spans="2:9" ht="12.75" x14ac:dyDescent="0.2">
      <c r="B198" s="14"/>
      <c r="I198" s="14"/>
    </row>
    <row r="199" spans="2:9" ht="12.75" x14ac:dyDescent="0.2">
      <c r="B199" s="14"/>
      <c r="I199" s="14"/>
    </row>
    <row r="200" spans="2:9" ht="12.75" x14ac:dyDescent="0.2">
      <c r="B200" s="14"/>
      <c r="I200" s="14"/>
    </row>
    <row r="201" spans="2:9" ht="12.75" x14ac:dyDescent="0.2">
      <c r="B201" s="14"/>
      <c r="I201" s="14"/>
    </row>
    <row r="202" spans="2:9" ht="12.75" x14ac:dyDescent="0.2">
      <c r="B202" s="14"/>
      <c r="I202" s="14"/>
    </row>
    <row r="203" spans="2:9" ht="12.75" x14ac:dyDescent="0.2">
      <c r="B203" s="14"/>
      <c r="I203" s="14"/>
    </row>
    <row r="204" spans="2:9" ht="12.75" x14ac:dyDescent="0.2">
      <c r="B204" s="14"/>
      <c r="I204" s="14"/>
    </row>
    <row r="205" spans="2:9" ht="12.75" x14ac:dyDescent="0.2">
      <c r="B205" s="14"/>
      <c r="I205" s="14"/>
    </row>
    <row r="206" spans="2:9" ht="12.75" x14ac:dyDescent="0.2">
      <c r="B206" s="14"/>
      <c r="I206" s="14"/>
    </row>
    <row r="207" spans="2:9" ht="12.75" x14ac:dyDescent="0.2">
      <c r="B207" s="14"/>
      <c r="I207" s="14"/>
    </row>
    <row r="208" spans="2:9" ht="12.75" x14ac:dyDescent="0.2">
      <c r="B208" s="14"/>
      <c r="I208" s="14"/>
    </row>
    <row r="209" spans="2:9" ht="12.75" x14ac:dyDescent="0.2">
      <c r="B209" s="14"/>
      <c r="I209" s="14"/>
    </row>
    <row r="210" spans="2:9" ht="12.75" x14ac:dyDescent="0.2">
      <c r="B210" s="14"/>
      <c r="I210" s="14"/>
    </row>
    <row r="211" spans="2:9" ht="12.75" x14ac:dyDescent="0.2">
      <c r="B211" s="14"/>
      <c r="I211" s="14"/>
    </row>
    <row r="212" spans="2:9" ht="12.75" x14ac:dyDescent="0.2">
      <c r="B212" s="14"/>
      <c r="I212" s="14"/>
    </row>
    <row r="213" spans="2:9" ht="12.75" x14ac:dyDescent="0.2">
      <c r="B213" s="14"/>
      <c r="I213" s="14"/>
    </row>
    <row r="214" spans="2:9" ht="12.75" x14ac:dyDescent="0.2">
      <c r="B214" s="14"/>
      <c r="I214" s="14"/>
    </row>
    <row r="215" spans="2:9" ht="12.75" x14ac:dyDescent="0.2">
      <c r="B215" s="14"/>
      <c r="I215" s="14"/>
    </row>
    <row r="216" spans="2:9" ht="12.75" x14ac:dyDescent="0.2">
      <c r="B216" s="14"/>
      <c r="I216" s="14"/>
    </row>
    <row r="217" spans="2:9" ht="12.75" x14ac:dyDescent="0.2">
      <c r="B217" s="14"/>
      <c r="I217" s="14"/>
    </row>
    <row r="218" spans="2:9" ht="12.75" x14ac:dyDescent="0.2">
      <c r="B218" s="14"/>
      <c r="I218" s="14"/>
    </row>
    <row r="219" spans="2:9" ht="12.75" x14ac:dyDescent="0.2">
      <c r="B219" s="14"/>
      <c r="I219" s="14"/>
    </row>
    <row r="220" spans="2:9" ht="12.75" x14ac:dyDescent="0.2">
      <c r="B220" s="14"/>
      <c r="I220" s="14"/>
    </row>
    <row r="221" spans="2:9" ht="12.75" x14ac:dyDescent="0.2">
      <c r="B221" s="14"/>
      <c r="I221" s="14"/>
    </row>
    <row r="222" spans="2:9" ht="12.75" x14ac:dyDescent="0.2">
      <c r="B222" s="14"/>
      <c r="I222" s="14"/>
    </row>
    <row r="223" spans="2:9" ht="12.75" x14ac:dyDescent="0.2">
      <c r="B223" s="14"/>
      <c r="I223" s="14"/>
    </row>
    <row r="224" spans="2:9" ht="12.75" x14ac:dyDescent="0.2">
      <c r="B224" s="14"/>
      <c r="I224" s="14"/>
    </row>
    <row r="225" spans="2:9" ht="12.75" x14ac:dyDescent="0.2">
      <c r="B225" s="14"/>
      <c r="I225" s="14"/>
    </row>
    <row r="226" spans="2:9" ht="12.75" x14ac:dyDescent="0.2">
      <c r="B226" s="14"/>
      <c r="I226" s="14"/>
    </row>
    <row r="227" spans="2:9" ht="12.75" x14ac:dyDescent="0.2">
      <c r="B227" s="14"/>
      <c r="I227" s="14"/>
    </row>
    <row r="228" spans="2:9" ht="12.75" x14ac:dyDescent="0.2">
      <c r="B228" s="14"/>
      <c r="I228" s="14"/>
    </row>
    <row r="229" spans="2:9" ht="12.75" x14ac:dyDescent="0.2">
      <c r="B229" s="14"/>
      <c r="I229" s="14"/>
    </row>
    <row r="230" spans="2:9" ht="12.75" x14ac:dyDescent="0.2">
      <c r="B230" s="14"/>
      <c r="I230" s="14"/>
    </row>
    <row r="231" spans="2:9" ht="12.75" x14ac:dyDescent="0.2">
      <c r="B231" s="14"/>
      <c r="I231" s="14"/>
    </row>
    <row r="232" spans="2:9" ht="12.75" x14ac:dyDescent="0.2">
      <c r="B232" s="14"/>
      <c r="I232" s="14"/>
    </row>
    <row r="233" spans="2:9" ht="12.75" x14ac:dyDescent="0.2">
      <c r="B233" s="14"/>
      <c r="I233" s="14"/>
    </row>
    <row r="234" spans="2:9" ht="12.75" x14ac:dyDescent="0.2">
      <c r="B234" s="14"/>
      <c r="I234" s="14"/>
    </row>
    <row r="235" spans="2:9" ht="12.75" x14ac:dyDescent="0.2">
      <c r="B235" s="14"/>
      <c r="I235" s="14"/>
    </row>
    <row r="236" spans="2:9" ht="12.75" x14ac:dyDescent="0.2">
      <c r="B236" s="14"/>
      <c r="I236" s="14"/>
    </row>
    <row r="237" spans="2:9" ht="12.75" x14ac:dyDescent="0.2">
      <c r="B237" s="14"/>
      <c r="I237" s="14"/>
    </row>
    <row r="238" spans="2:9" ht="12.75" x14ac:dyDescent="0.2">
      <c r="B238" s="14"/>
      <c r="I238" s="14"/>
    </row>
    <row r="239" spans="2:9" ht="12.75" x14ac:dyDescent="0.2">
      <c r="B239" s="14"/>
      <c r="I239" s="14"/>
    </row>
    <row r="240" spans="2:9" ht="12.75" x14ac:dyDescent="0.2">
      <c r="B240" s="14"/>
      <c r="I240" s="14"/>
    </row>
    <row r="241" spans="2:9" ht="12.75" x14ac:dyDescent="0.2">
      <c r="B241" s="14"/>
      <c r="I241" s="14"/>
    </row>
    <row r="242" spans="2:9" ht="12.75" x14ac:dyDescent="0.2">
      <c r="B242" s="14"/>
      <c r="I242" s="14"/>
    </row>
    <row r="243" spans="2:9" ht="12.75" x14ac:dyDescent="0.2">
      <c r="B243" s="14"/>
      <c r="I243" s="14"/>
    </row>
    <row r="244" spans="2:9" ht="12.75" x14ac:dyDescent="0.2">
      <c r="B244" s="14"/>
      <c r="I244" s="14"/>
    </row>
    <row r="245" spans="2:9" ht="12.75" x14ac:dyDescent="0.2">
      <c r="B245" s="14"/>
      <c r="I245" s="14"/>
    </row>
    <row r="246" spans="2:9" ht="12.75" x14ac:dyDescent="0.2">
      <c r="B246" s="14"/>
      <c r="I246" s="14"/>
    </row>
    <row r="247" spans="2:9" ht="12.75" x14ac:dyDescent="0.2">
      <c r="B247" s="14"/>
      <c r="I247" s="14"/>
    </row>
    <row r="248" spans="2:9" ht="12.75" x14ac:dyDescent="0.2">
      <c r="B248" s="14"/>
      <c r="I248" s="14"/>
    </row>
    <row r="249" spans="2:9" ht="12.75" x14ac:dyDescent="0.2">
      <c r="B249" s="14"/>
      <c r="I249" s="14"/>
    </row>
    <row r="250" spans="2:9" ht="12.75" x14ac:dyDescent="0.2">
      <c r="B250" s="14"/>
      <c r="I250" s="14"/>
    </row>
    <row r="251" spans="2:9" ht="12.75" x14ac:dyDescent="0.2">
      <c r="B251" s="14"/>
      <c r="I251" s="14"/>
    </row>
    <row r="252" spans="2:9" ht="12.75" x14ac:dyDescent="0.2">
      <c r="B252" s="14"/>
      <c r="I252" s="14"/>
    </row>
    <row r="253" spans="2:9" ht="12.75" x14ac:dyDescent="0.2">
      <c r="B253" s="14"/>
      <c r="I253" s="14"/>
    </row>
    <row r="254" spans="2:9" ht="12.75" x14ac:dyDescent="0.2">
      <c r="B254" s="14"/>
      <c r="I254" s="14"/>
    </row>
    <row r="255" spans="2:9" ht="12.75" x14ac:dyDescent="0.2">
      <c r="B255" s="14"/>
      <c r="I255" s="14"/>
    </row>
    <row r="256" spans="2:9" ht="12.75" x14ac:dyDescent="0.2">
      <c r="B256" s="14"/>
      <c r="I256" s="14"/>
    </row>
    <row r="257" spans="2:9" ht="12.75" x14ac:dyDescent="0.2">
      <c r="B257" s="14"/>
      <c r="I257" s="14"/>
    </row>
    <row r="258" spans="2:9" ht="12.75" x14ac:dyDescent="0.2">
      <c r="B258" s="14"/>
      <c r="I258" s="14"/>
    </row>
    <row r="259" spans="2:9" ht="12.75" x14ac:dyDescent="0.2">
      <c r="B259" s="14"/>
      <c r="I259" s="14"/>
    </row>
    <row r="260" spans="2:9" ht="12.75" x14ac:dyDescent="0.2">
      <c r="B260" s="14"/>
      <c r="I260" s="14"/>
    </row>
    <row r="261" spans="2:9" ht="12.75" x14ac:dyDescent="0.2">
      <c r="B261" s="14"/>
      <c r="I261" s="14"/>
    </row>
    <row r="262" spans="2:9" ht="12.75" x14ac:dyDescent="0.2">
      <c r="B262" s="14"/>
      <c r="I262" s="14"/>
    </row>
    <row r="263" spans="2:9" ht="12.75" x14ac:dyDescent="0.2">
      <c r="B263" s="14"/>
      <c r="I263" s="14"/>
    </row>
    <row r="264" spans="2:9" ht="12.75" x14ac:dyDescent="0.2">
      <c r="B264" s="14"/>
      <c r="I264" s="14"/>
    </row>
    <row r="265" spans="2:9" ht="12.75" x14ac:dyDescent="0.2">
      <c r="B265" s="14"/>
      <c r="I265" s="14"/>
    </row>
    <row r="266" spans="2:9" ht="12.75" x14ac:dyDescent="0.2">
      <c r="B266" s="14"/>
      <c r="I266" s="14"/>
    </row>
    <row r="267" spans="2:9" ht="12.75" x14ac:dyDescent="0.2">
      <c r="B267" s="14"/>
      <c r="I267" s="14"/>
    </row>
    <row r="268" spans="2:9" ht="12.75" x14ac:dyDescent="0.2">
      <c r="B268" s="14"/>
      <c r="I268" s="14"/>
    </row>
    <row r="269" spans="2:9" ht="12.75" x14ac:dyDescent="0.2">
      <c r="B269" s="14"/>
      <c r="I269" s="14"/>
    </row>
    <row r="270" spans="2:9" ht="12.75" x14ac:dyDescent="0.2">
      <c r="B270" s="14"/>
      <c r="I270" s="14"/>
    </row>
    <row r="271" spans="2:9" ht="12.75" x14ac:dyDescent="0.2">
      <c r="B271" s="14"/>
      <c r="I271" s="14"/>
    </row>
    <row r="272" spans="2:9" ht="12.75" x14ac:dyDescent="0.2">
      <c r="B272" s="14"/>
      <c r="I272" s="14"/>
    </row>
    <row r="273" spans="2:9" ht="12.75" x14ac:dyDescent="0.2">
      <c r="B273" s="14"/>
      <c r="I273" s="14"/>
    </row>
    <row r="274" spans="2:9" ht="12.75" x14ac:dyDescent="0.2">
      <c r="B274" s="14"/>
      <c r="I274" s="14"/>
    </row>
    <row r="275" spans="2:9" ht="12.75" x14ac:dyDescent="0.2">
      <c r="B275" s="14"/>
      <c r="I275" s="14"/>
    </row>
    <row r="276" spans="2:9" ht="12.75" x14ac:dyDescent="0.2">
      <c r="B276" s="14"/>
      <c r="I276" s="14"/>
    </row>
    <row r="277" spans="2:9" ht="12.75" x14ac:dyDescent="0.2">
      <c r="B277" s="14"/>
      <c r="I277" s="14"/>
    </row>
    <row r="278" spans="2:9" ht="12.75" x14ac:dyDescent="0.2">
      <c r="B278" s="14"/>
      <c r="I278" s="14"/>
    </row>
    <row r="279" spans="2:9" ht="12.75" x14ac:dyDescent="0.2">
      <c r="B279" s="14"/>
      <c r="I279" s="14"/>
    </row>
    <row r="280" spans="2:9" ht="12.75" x14ac:dyDescent="0.2">
      <c r="B280" s="14"/>
      <c r="I280" s="14"/>
    </row>
    <row r="281" spans="2:9" ht="12.75" x14ac:dyDescent="0.2">
      <c r="B281" s="14"/>
      <c r="I281" s="14"/>
    </row>
    <row r="282" spans="2:9" ht="12.75" x14ac:dyDescent="0.2">
      <c r="B282" s="14"/>
      <c r="I282" s="14"/>
    </row>
    <row r="283" spans="2:9" ht="12.75" x14ac:dyDescent="0.2">
      <c r="B283" s="14"/>
      <c r="I283" s="14"/>
    </row>
    <row r="284" spans="2:9" ht="12.75" x14ac:dyDescent="0.2">
      <c r="B284" s="14"/>
      <c r="I284" s="14"/>
    </row>
    <row r="285" spans="2:9" ht="12.75" x14ac:dyDescent="0.2">
      <c r="B285" s="14"/>
      <c r="I285" s="14"/>
    </row>
    <row r="286" spans="2:9" ht="12.75" x14ac:dyDescent="0.2">
      <c r="B286" s="14"/>
      <c r="I286" s="14"/>
    </row>
    <row r="287" spans="2:9" ht="12.75" x14ac:dyDescent="0.2">
      <c r="B287" s="14"/>
      <c r="I287" s="14"/>
    </row>
    <row r="288" spans="2:9" ht="12.75" x14ac:dyDescent="0.2">
      <c r="B288" s="14"/>
      <c r="I288" s="14"/>
    </row>
    <row r="289" spans="2:9" ht="12.75" x14ac:dyDescent="0.2">
      <c r="B289" s="14"/>
      <c r="I289" s="14"/>
    </row>
    <row r="290" spans="2:9" ht="12.75" x14ac:dyDescent="0.2">
      <c r="B290" s="14"/>
      <c r="I290" s="14"/>
    </row>
    <row r="291" spans="2:9" ht="12.75" x14ac:dyDescent="0.2">
      <c r="B291" s="14"/>
      <c r="I291" s="14"/>
    </row>
    <row r="292" spans="2:9" ht="12.75" x14ac:dyDescent="0.2">
      <c r="B292" s="14"/>
      <c r="I292" s="14"/>
    </row>
    <row r="293" spans="2:9" ht="12.75" x14ac:dyDescent="0.2">
      <c r="B293" s="14"/>
      <c r="I293" s="14"/>
    </row>
    <row r="294" spans="2:9" ht="12.75" x14ac:dyDescent="0.2">
      <c r="B294" s="14"/>
      <c r="I294" s="14"/>
    </row>
    <row r="295" spans="2:9" ht="12.75" x14ac:dyDescent="0.2">
      <c r="B295" s="14"/>
      <c r="I295" s="14"/>
    </row>
    <row r="296" spans="2:9" ht="12.75" x14ac:dyDescent="0.2">
      <c r="B296" s="14"/>
      <c r="I296" s="14"/>
    </row>
    <row r="297" spans="2:9" ht="12.75" x14ac:dyDescent="0.2">
      <c r="B297" s="14"/>
      <c r="I297" s="14"/>
    </row>
    <row r="298" spans="2:9" ht="12.75" x14ac:dyDescent="0.2">
      <c r="B298" s="14"/>
      <c r="I298" s="14"/>
    </row>
    <row r="299" spans="2:9" ht="12.75" x14ac:dyDescent="0.2">
      <c r="B299" s="14"/>
      <c r="I299" s="14"/>
    </row>
    <row r="300" spans="2:9" ht="12.75" x14ac:dyDescent="0.2">
      <c r="B300" s="14"/>
      <c r="I300" s="14"/>
    </row>
    <row r="301" spans="2:9" ht="12.75" x14ac:dyDescent="0.2">
      <c r="B301" s="14"/>
      <c r="I301" s="14"/>
    </row>
    <row r="302" spans="2:9" ht="12.75" x14ac:dyDescent="0.2">
      <c r="B302" s="14"/>
      <c r="I302" s="14"/>
    </row>
    <row r="303" spans="2:9" ht="12.75" x14ac:dyDescent="0.2">
      <c r="B303" s="14"/>
      <c r="I303" s="14"/>
    </row>
    <row r="304" spans="2:9" ht="12.75" x14ac:dyDescent="0.2">
      <c r="B304" s="14"/>
      <c r="I304" s="14"/>
    </row>
    <row r="305" spans="2:9" ht="12.75" x14ac:dyDescent="0.2">
      <c r="B305" s="14"/>
      <c r="I305" s="14"/>
    </row>
    <row r="306" spans="2:9" ht="12.75" x14ac:dyDescent="0.2">
      <c r="B306" s="14"/>
      <c r="I306" s="14"/>
    </row>
    <row r="307" spans="2:9" ht="12.75" x14ac:dyDescent="0.2">
      <c r="B307" s="14"/>
      <c r="I307" s="14"/>
    </row>
    <row r="308" spans="2:9" ht="12.75" x14ac:dyDescent="0.2">
      <c r="B308" s="14"/>
      <c r="I308" s="14"/>
    </row>
    <row r="309" spans="2:9" ht="12.75" x14ac:dyDescent="0.2">
      <c r="B309" s="14"/>
      <c r="I309" s="14"/>
    </row>
    <row r="310" spans="2:9" ht="12.75" x14ac:dyDescent="0.2">
      <c r="B310" s="14"/>
      <c r="I310" s="14"/>
    </row>
    <row r="311" spans="2:9" ht="12.75" x14ac:dyDescent="0.2">
      <c r="B311" s="14"/>
      <c r="I311" s="14"/>
    </row>
    <row r="312" spans="2:9" ht="12.75" x14ac:dyDescent="0.2">
      <c r="B312" s="14"/>
      <c r="I312" s="14"/>
    </row>
    <row r="313" spans="2:9" ht="12.75" x14ac:dyDescent="0.2">
      <c r="B313" s="14"/>
      <c r="I313" s="14"/>
    </row>
    <row r="314" spans="2:9" ht="12.75" x14ac:dyDescent="0.2">
      <c r="B314" s="14"/>
      <c r="I314" s="14"/>
    </row>
    <row r="315" spans="2:9" ht="12.75" x14ac:dyDescent="0.2">
      <c r="B315" s="14"/>
      <c r="I315" s="14"/>
    </row>
    <row r="316" spans="2:9" ht="12.75" x14ac:dyDescent="0.2">
      <c r="B316" s="14"/>
      <c r="I316" s="14"/>
    </row>
    <row r="317" spans="2:9" ht="12.75" x14ac:dyDescent="0.2">
      <c r="B317" s="14"/>
      <c r="I317" s="14"/>
    </row>
    <row r="318" spans="2:9" ht="12.75" x14ac:dyDescent="0.2">
      <c r="B318" s="14"/>
      <c r="I318" s="14"/>
    </row>
    <row r="319" spans="2:9" ht="12.75" x14ac:dyDescent="0.2">
      <c r="B319" s="14"/>
      <c r="I319" s="14"/>
    </row>
    <row r="320" spans="2:9" ht="12.75" x14ac:dyDescent="0.2">
      <c r="B320" s="14"/>
      <c r="I320" s="14"/>
    </row>
    <row r="321" spans="2:9" ht="12.75" x14ac:dyDescent="0.2">
      <c r="B321" s="14"/>
      <c r="I321" s="14"/>
    </row>
    <row r="322" spans="2:9" ht="12.75" x14ac:dyDescent="0.2">
      <c r="B322" s="14"/>
      <c r="I322" s="14"/>
    </row>
    <row r="323" spans="2:9" ht="12.75" x14ac:dyDescent="0.2">
      <c r="B323" s="14"/>
      <c r="I323" s="14"/>
    </row>
    <row r="324" spans="2:9" ht="12.75" x14ac:dyDescent="0.2">
      <c r="B324" s="14"/>
      <c r="I324" s="14"/>
    </row>
    <row r="325" spans="2:9" ht="12.75" x14ac:dyDescent="0.2">
      <c r="B325" s="14"/>
      <c r="I325" s="14"/>
    </row>
    <row r="326" spans="2:9" ht="12.75" x14ac:dyDescent="0.2">
      <c r="B326" s="14"/>
      <c r="I326" s="14"/>
    </row>
    <row r="327" spans="2:9" ht="12.75" x14ac:dyDescent="0.2">
      <c r="B327" s="14"/>
      <c r="I327" s="14"/>
    </row>
    <row r="328" spans="2:9" ht="12.75" x14ac:dyDescent="0.2">
      <c r="B328" s="14"/>
      <c r="I328" s="14"/>
    </row>
    <row r="329" spans="2:9" ht="12.75" x14ac:dyDescent="0.2">
      <c r="B329" s="14"/>
      <c r="I329" s="14"/>
    </row>
    <row r="330" spans="2:9" ht="12.75" x14ac:dyDescent="0.2">
      <c r="B330" s="14"/>
      <c r="I330" s="14"/>
    </row>
    <row r="331" spans="2:9" ht="12.75" x14ac:dyDescent="0.2">
      <c r="B331" s="14"/>
      <c r="I331" s="14"/>
    </row>
    <row r="332" spans="2:9" ht="12.75" x14ac:dyDescent="0.2">
      <c r="B332" s="14"/>
      <c r="I332" s="14"/>
    </row>
    <row r="333" spans="2:9" ht="12.75" x14ac:dyDescent="0.2">
      <c r="B333" s="14"/>
      <c r="I333" s="14"/>
    </row>
    <row r="334" spans="2:9" ht="12.75" x14ac:dyDescent="0.2">
      <c r="B334" s="14"/>
      <c r="I334" s="14"/>
    </row>
    <row r="335" spans="2:9" ht="12.75" x14ac:dyDescent="0.2">
      <c r="B335" s="14"/>
      <c r="I335" s="14"/>
    </row>
    <row r="336" spans="2:9" ht="12.75" x14ac:dyDescent="0.2">
      <c r="B336" s="14"/>
      <c r="I336" s="14"/>
    </row>
    <row r="337" spans="2:9" ht="12.75" x14ac:dyDescent="0.2">
      <c r="B337" s="14"/>
      <c r="I337" s="14"/>
    </row>
    <row r="338" spans="2:9" ht="12.75" x14ac:dyDescent="0.2">
      <c r="B338" s="14"/>
      <c r="I338" s="14"/>
    </row>
    <row r="339" spans="2:9" ht="12.75" x14ac:dyDescent="0.2">
      <c r="B339" s="14"/>
      <c r="I339" s="14"/>
    </row>
    <row r="340" spans="2:9" ht="12.75" x14ac:dyDescent="0.2">
      <c r="B340" s="14"/>
      <c r="I340" s="14"/>
    </row>
    <row r="341" spans="2:9" ht="12.75" x14ac:dyDescent="0.2">
      <c r="B341" s="14"/>
      <c r="I341" s="14"/>
    </row>
    <row r="342" spans="2:9" ht="12.75" x14ac:dyDescent="0.2">
      <c r="B342" s="14"/>
      <c r="I342" s="14"/>
    </row>
    <row r="343" spans="2:9" ht="12.75" x14ac:dyDescent="0.2">
      <c r="B343" s="14"/>
      <c r="I343" s="14"/>
    </row>
    <row r="344" spans="2:9" ht="12.75" x14ac:dyDescent="0.2">
      <c r="B344" s="14"/>
      <c r="I344" s="14"/>
    </row>
    <row r="345" spans="2:9" ht="12.75" x14ac:dyDescent="0.2">
      <c r="B345" s="14"/>
      <c r="I345" s="14"/>
    </row>
    <row r="346" spans="2:9" ht="12.75" x14ac:dyDescent="0.2">
      <c r="B346" s="14"/>
      <c r="I346" s="14"/>
    </row>
    <row r="347" spans="2:9" ht="12.75" x14ac:dyDescent="0.2">
      <c r="B347" s="14"/>
      <c r="I347" s="14"/>
    </row>
    <row r="348" spans="2:9" ht="12.75" x14ac:dyDescent="0.2">
      <c r="B348" s="14"/>
      <c r="I348" s="14"/>
    </row>
    <row r="349" spans="2:9" ht="12.75" x14ac:dyDescent="0.2">
      <c r="B349" s="14"/>
      <c r="I349" s="14"/>
    </row>
    <row r="350" spans="2:9" ht="12.75" x14ac:dyDescent="0.2">
      <c r="B350" s="14"/>
      <c r="I350" s="14"/>
    </row>
    <row r="351" spans="2:9" ht="12.75" x14ac:dyDescent="0.2">
      <c r="B351" s="14"/>
      <c r="I351" s="14"/>
    </row>
    <row r="352" spans="2:9" ht="12.75" x14ac:dyDescent="0.2">
      <c r="B352" s="14"/>
      <c r="I352" s="14"/>
    </row>
    <row r="353" spans="2:9" ht="12.75" x14ac:dyDescent="0.2">
      <c r="B353" s="14"/>
      <c r="I353" s="14"/>
    </row>
    <row r="354" spans="2:9" ht="12.75" x14ac:dyDescent="0.2">
      <c r="B354" s="14"/>
      <c r="I354" s="14"/>
    </row>
    <row r="355" spans="2:9" ht="12.75" x14ac:dyDescent="0.2">
      <c r="B355" s="14"/>
      <c r="I355" s="14"/>
    </row>
    <row r="356" spans="2:9" ht="12.75" x14ac:dyDescent="0.2">
      <c r="B356" s="14"/>
      <c r="I356" s="14"/>
    </row>
    <row r="357" spans="2:9" ht="12.75" x14ac:dyDescent="0.2">
      <c r="B357" s="14"/>
      <c r="I357" s="14"/>
    </row>
    <row r="358" spans="2:9" ht="12.75" x14ac:dyDescent="0.2">
      <c r="B358" s="14"/>
      <c r="I358" s="14"/>
    </row>
    <row r="359" spans="2:9" ht="12.75" x14ac:dyDescent="0.2">
      <c r="B359" s="14"/>
      <c r="I359" s="14"/>
    </row>
    <row r="360" spans="2:9" ht="12.75" x14ac:dyDescent="0.2">
      <c r="B360" s="14"/>
      <c r="I360" s="14"/>
    </row>
    <row r="361" spans="2:9" ht="12.75" x14ac:dyDescent="0.2">
      <c r="B361" s="14"/>
      <c r="I361" s="14"/>
    </row>
    <row r="362" spans="2:9" ht="12.75" x14ac:dyDescent="0.2">
      <c r="B362" s="14"/>
      <c r="I362" s="14"/>
    </row>
    <row r="363" spans="2:9" ht="12.75" x14ac:dyDescent="0.2">
      <c r="B363" s="14"/>
      <c r="I363" s="14"/>
    </row>
    <row r="364" spans="2:9" ht="12.75" x14ac:dyDescent="0.2">
      <c r="B364" s="14"/>
      <c r="I364" s="14"/>
    </row>
    <row r="365" spans="2:9" ht="12.75" x14ac:dyDescent="0.2">
      <c r="B365" s="14"/>
      <c r="I365" s="14"/>
    </row>
    <row r="366" spans="2:9" ht="12.75" x14ac:dyDescent="0.2">
      <c r="B366" s="14"/>
      <c r="I366" s="14"/>
    </row>
    <row r="367" spans="2:9" ht="12.75" x14ac:dyDescent="0.2">
      <c r="B367" s="14"/>
      <c r="I367" s="14"/>
    </row>
    <row r="368" spans="2:9" ht="12.75" x14ac:dyDescent="0.2">
      <c r="B368" s="14"/>
      <c r="I368" s="14"/>
    </row>
    <row r="369" spans="2:9" ht="12.75" x14ac:dyDescent="0.2">
      <c r="B369" s="14"/>
      <c r="I369" s="14"/>
    </row>
    <row r="370" spans="2:9" ht="12.75" x14ac:dyDescent="0.2">
      <c r="B370" s="14"/>
      <c r="I370" s="14"/>
    </row>
    <row r="371" spans="2:9" ht="12.75" x14ac:dyDescent="0.2">
      <c r="B371" s="14"/>
      <c r="I371" s="14"/>
    </row>
    <row r="372" spans="2:9" ht="12.75" x14ac:dyDescent="0.2">
      <c r="B372" s="14"/>
      <c r="I372" s="14"/>
    </row>
    <row r="373" spans="2:9" ht="12.75" x14ac:dyDescent="0.2">
      <c r="B373" s="14"/>
      <c r="I373" s="14"/>
    </row>
    <row r="374" spans="2:9" ht="12.75" x14ac:dyDescent="0.2">
      <c r="B374" s="14"/>
      <c r="I374" s="14"/>
    </row>
    <row r="375" spans="2:9" ht="12.75" x14ac:dyDescent="0.2">
      <c r="B375" s="14"/>
      <c r="I375" s="14"/>
    </row>
    <row r="376" spans="2:9" ht="12.75" x14ac:dyDescent="0.2">
      <c r="B376" s="14"/>
      <c r="I376" s="14"/>
    </row>
    <row r="377" spans="2:9" ht="12.75" x14ac:dyDescent="0.2">
      <c r="B377" s="14"/>
      <c r="I377" s="14"/>
    </row>
    <row r="378" spans="2:9" ht="12.75" x14ac:dyDescent="0.2">
      <c r="B378" s="14"/>
      <c r="I378" s="14"/>
    </row>
    <row r="379" spans="2:9" ht="12.75" x14ac:dyDescent="0.2">
      <c r="B379" s="14"/>
      <c r="I379" s="14"/>
    </row>
    <row r="380" spans="2:9" ht="12.75" x14ac:dyDescent="0.2">
      <c r="B380" s="14"/>
      <c r="I380" s="14"/>
    </row>
    <row r="381" spans="2:9" ht="12.75" x14ac:dyDescent="0.2">
      <c r="B381" s="14"/>
      <c r="I381" s="14"/>
    </row>
    <row r="382" spans="2:9" ht="12.75" x14ac:dyDescent="0.2">
      <c r="B382" s="14"/>
      <c r="I382" s="14"/>
    </row>
    <row r="383" spans="2:9" ht="12.75" x14ac:dyDescent="0.2">
      <c r="B383" s="14"/>
      <c r="I383" s="14"/>
    </row>
    <row r="384" spans="2:9" ht="12.75" x14ac:dyDescent="0.2">
      <c r="B384" s="14"/>
      <c r="I384" s="14"/>
    </row>
    <row r="385" spans="2:9" ht="12.75" x14ac:dyDescent="0.2">
      <c r="B385" s="14"/>
      <c r="I385" s="14"/>
    </row>
    <row r="386" spans="2:9" ht="12.75" x14ac:dyDescent="0.2">
      <c r="B386" s="14"/>
      <c r="I386" s="14"/>
    </row>
    <row r="387" spans="2:9" ht="12.75" x14ac:dyDescent="0.2">
      <c r="B387" s="14"/>
      <c r="I387" s="14"/>
    </row>
    <row r="388" spans="2:9" ht="12.75" x14ac:dyDescent="0.2">
      <c r="B388" s="14"/>
      <c r="I388" s="14"/>
    </row>
    <row r="389" spans="2:9" ht="12.75" x14ac:dyDescent="0.2">
      <c r="B389" s="14"/>
      <c r="I389" s="14"/>
    </row>
    <row r="390" spans="2:9" ht="12.75" x14ac:dyDescent="0.2">
      <c r="B390" s="14"/>
      <c r="I390" s="14"/>
    </row>
    <row r="391" spans="2:9" ht="12.75" x14ac:dyDescent="0.2">
      <c r="B391" s="14"/>
      <c r="I391" s="14"/>
    </row>
    <row r="392" spans="2:9" ht="12.75" x14ac:dyDescent="0.2">
      <c r="B392" s="14"/>
      <c r="I392" s="14"/>
    </row>
    <row r="393" spans="2:9" ht="12.75" x14ac:dyDescent="0.2">
      <c r="B393" s="14"/>
      <c r="I393" s="14"/>
    </row>
    <row r="394" spans="2:9" ht="12.75" x14ac:dyDescent="0.2">
      <c r="B394" s="14"/>
      <c r="I394" s="14"/>
    </row>
    <row r="395" spans="2:9" ht="12.75" x14ac:dyDescent="0.2">
      <c r="B395" s="14"/>
      <c r="I395" s="14"/>
    </row>
    <row r="396" spans="2:9" ht="12.75" x14ac:dyDescent="0.2">
      <c r="B396" s="14"/>
      <c r="I396" s="14"/>
    </row>
    <row r="397" spans="2:9" ht="12.75" x14ac:dyDescent="0.2">
      <c r="B397" s="14"/>
      <c r="I397" s="14"/>
    </row>
    <row r="398" spans="2:9" ht="12.75" x14ac:dyDescent="0.2">
      <c r="B398" s="14"/>
      <c r="I398" s="14"/>
    </row>
    <row r="399" spans="2:9" ht="12.75" x14ac:dyDescent="0.2">
      <c r="B399" s="14"/>
      <c r="I399" s="14"/>
    </row>
    <row r="400" spans="2:9" ht="12.75" x14ac:dyDescent="0.2">
      <c r="B400" s="14"/>
      <c r="I400" s="14"/>
    </row>
    <row r="401" spans="2:9" ht="12.75" x14ac:dyDescent="0.2">
      <c r="B401" s="14"/>
      <c r="I401" s="14"/>
    </row>
    <row r="402" spans="2:9" ht="12.75" x14ac:dyDescent="0.2">
      <c r="B402" s="14"/>
      <c r="I402" s="14"/>
    </row>
    <row r="403" spans="2:9" ht="12.75" x14ac:dyDescent="0.2">
      <c r="B403" s="14"/>
      <c r="I403" s="14"/>
    </row>
    <row r="404" spans="2:9" ht="12.75" x14ac:dyDescent="0.2">
      <c r="B404" s="14"/>
      <c r="I404" s="14"/>
    </row>
    <row r="405" spans="2:9" ht="12.75" x14ac:dyDescent="0.2">
      <c r="B405" s="14"/>
      <c r="I405" s="14"/>
    </row>
    <row r="406" spans="2:9" ht="12.75" x14ac:dyDescent="0.2">
      <c r="B406" s="14"/>
      <c r="I406" s="14"/>
    </row>
    <row r="407" spans="2:9" ht="12.75" x14ac:dyDescent="0.2">
      <c r="B407" s="14"/>
      <c r="I407" s="14"/>
    </row>
    <row r="408" spans="2:9" ht="12.75" x14ac:dyDescent="0.2">
      <c r="B408" s="14"/>
      <c r="I408" s="14"/>
    </row>
    <row r="409" spans="2:9" ht="12.75" x14ac:dyDescent="0.2">
      <c r="B409" s="14"/>
      <c r="I409" s="14"/>
    </row>
    <row r="410" spans="2:9" ht="12.75" x14ac:dyDescent="0.2">
      <c r="B410" s="14"/>
      <c r="I410" s="14"/>
    </row>
    <row r="411" spans="2:9" ht="12.75" x14ac:dyDescent="0.2">
      <c r="B411" s="14"/>
      <c r="I411" s="14"/>
    </row>
    <row r="412" spans="2:9" ht="12.75" x14ac:dyDescent="0.2">
      <c r="B412" s="14"/>
      <c r="I412" s="14"/>
    </row>
    <row r="413" spans="2:9" ht="12.75" x14ac:dyDescent="0.2">
      <c r="B413" s="14"/>
      <c r="I413" s="14"/>
    </row>
    <row r="414" spans="2:9" ht="12.75" x14ac:dyDescent="0.2">
      <c r="B414" s="14"/>
      <c r="I414" s="14"/>
    </row>
    <row r="415" spans="2:9" ht="12.75" x14ac:dyDescent="0.2">
      <c r="B415" s="14"/>
      <c r="I415" s="14"/>
    </row>
    <row r="416" spans="2:9" ht="12.75" x14ac:dyDescent="0.2">
      <c r="B416" s="14"/>
      <c r="I416" s="14"/>
    </row>
    <row r="417" spans="2:9" ht="12.75" x14ac:dyDescent="0.2">
      <c r="B417" s="14"/>
      <c r="I417" s="14"/>
    </row>
    <row r="418" spans="2:9" ht="12.75" x14ac:dyDescent="0.2">
      <c r="B418" s="14"/>
      <c r="I418" s="14"/>
    </row>
    <row r="419" spans="2:9" ht="12.75" x14ac:dyDescent="0.2">
      <c r="B419" s="14"/>
      <c r="I419" s="14"/>
    </row>
    <row r="420" spans="2:9" ht="12.75" x14ac:dyDescent="0.2">
      <c r="B420" s="14"/>
      <c r="I420" s="14"/>
    </row>
    <row r="421" spans="2:9" ht="12.75" x14ac:dyDescent="0.2">
      <c r="B421" s="14"/>
      <c r="I421" s="14"/>
    </row>
    <row r="422" spans="2:9" ht="12.75" x14ac:dyDescent="0.2">
      <c r="B422" s="14"/>
      <c r="I422" s="14"/>
    </row>
    <row r="423" spans="2:9" ht="12.75" x14ac:dyDescent="0.2">
      <c r="B423" s="14"/>
      <c r="I423" s="14"/>
    </row>
    <row r="424" spans="2:9" ht="12.75" x14ac:dyDescent="0.2">
      <c r="B424" s="14"/>
      <c r="I424" s="14"/>
    </row>
    <row r="425" spans="2:9" ht="12.75" x14ac:dyDescent="0.2">
      <c r="B425" s="14"/>
      <c r="I425" s="14"/>
    </row>
    <row r="426" spans="2:9" ht="12.75" x14ac:dyDescent="0.2">
      <c r="B426" s="14"/>
      <c r="I426" s="14"/>
    </row>
    <row r="427" spans="2:9" ht="12.75" x14ac:dyDescent="0.2">
      <c r="B427" s="14"/>
      <c r="I427" s="14"/>
    </row>
    <row r="428" spans="2:9" ht="12.75" x14ac:dyDescent="0.2">
      <c r="B428" s="14"/>
      <c r="I428" s="14"/>
    </row>
    <row r="429" spans="2:9" ht="12.75" x14ac:dyDescent="0.2">
      <c r="B429" s="14"/>
      <c r="I429" s="14"/>
    </row>
    <row r="430" spans="2:9" ht="12.75" x14ac:dyDescent="0.2">
      <c r="B430" s="14"/>
      <c r="I430" s="14"/>
    </row>
    <row r="431" spans="2:9" ht="12.75" x14ac:dyDescent="0.2">
      <c r="B431" s="14"/>
      <c r="I431" s="14"/>
    </row>
    <row r="432" spans="2:9" ht="12.75" x14ac:dyDescent="0.2">
      <c r="B432" s="14"/>
      <c r="I432" s="14"/>
    </row>
    <row r="433" spans="2:9" ht="12.75" x14ac:dyDescent="0.2">
      <c r="B433" s="14"/>
      <c r="I433" s="14"/>
    </row>
    <row r="434" spans="2:9" ht="12.75" x14ac:dyDescent="0.2">
      <c r="B434" s="14"/>
      <c r="I434" s="14"/>
    </row>
    <row r="435" spans="2:9" ht="12.75" x14ac:dyDescent="0.2">
      <c r="B435" s="14"/>
      <c r="I435" s="14"/>
    </row>
    <row r="436" spans="2:9" ht="12.75" x14ac:dyDescent="0.2">
      <c r="B436" s="14"/>
      <c r="I436" s="14"/>
    </row>
    <row r="437" spans="2:9" ht="12.75" x14ac:dyDescent="0.2">
      <c r="B437" s="14"/>
      <c r="I437" s="14"/>
    </row>
    <row r="438" spans="2:9" ht="12.75" x14ac:dyDescent="0.2">
      <c r="B438" s="14"/>
      <c r="I438" s="14"/>
    </row>
    <row r="439" spans="2:9" ht="12.75" x14ac:dyDescent="0.2">
      <c r="B439" s="14"/>
      <c r="I439" s="14"/>
    </row>
    <row r="440" spans="2:9" ht="12.75" x14ac:dyDescent="0.2">
      <c r="B440" s="14"/>
      <c r="I440" s="14"/>
    </row>
    <row r="441" spans="2:9" ht="12.75" x14ac:dyDescent="0.2">
      <c r="B441" s="14"/>
      <c r="I441" s="14"/>
    </row>
    <row r="442" spans="2:9" ht="12.75" x14ac:dyDescent="0.2">
      <c r="B442" s="14"/>
      <c r="I442" s="14"/>
    </row>
    <row r="443" spans="2:9" ht="12.75" x14ac:dyDescent="0.2">
      <c r="B443" s="14"/>
      <c r="I443" s="14"/>
    </row>
    <row r="444" spans="2:9" ht="12.75" x14ac:dyDescent="0.2">
      <c r="B444" s="14"/>
      <c r="I444" s="14"/>
    </row>
    <row r="445" spans="2:9" ht="12.75" x14ac:dyDescent="0.2">
      <c r="B445" s="14"/>
      <c r="I445" s="14"/>
    </row>
    <row r="446" spans="2:9" ht="12.75" x14ac:dyDescent="0.2">
      <c r="B446" s="14"/>
      <c r="I446" s="14"/>
    </row>
    <row r="447" spans="2:9" ht="12.75" x14ac:dyDescent="0.2">
      <c r="B447" s="14"/>
      <c r="I447" s="14"/>
    </row>
    <row r="448" spans="2:9" ht="12.75" x14ac:dyDescent="0.2">
      <c r="B448" s="14"/>
      <c r="I448" s="14"/>
    </row>
    <row r="449" spans="2:9" ht="12.75" x14ac:dyDescent="0.2">
      <c r="B449" s="14"/>
      <c r="I449" s="14"/>
    </row>
    <row r="450" spans="2:9" ht="12.75" x14ac:dyDescent="0.2">
      <c r="B450" s="14"/>
      <c r="I450" s="14"/>
    </row>
    <row r="451" spans="2:9" ht="12.75" x14ac:dyDescent="0.2">
      <c r="B451" s="14"/>
      <c r="I451" s="14"/>
    </row>
    <row r="452" spans="2:9" ht="12.75" x14ac:dyDescent="0.2">
      <c r="B452" s="14"/>
      <c r="I452" s="14"/>
    </row>
    <row r="453" spans="2:9" ht="12.75" x14ac:dyDescent="0.2">
      <c r="B453" s="14"/>
      <c r="I453" s="14"/>
    </row>
    <row r="454" spans="2:9" ht="12.75" x14ac:dyDescent="0.2">
      <c r="B454" s="14"/>
      <c r="I454" s="14"/>
    </row>
    <row r="455" spans="2:9" ht="12.75" x14ac:dyDescent="0.2">
      <c r="B455" s="14"/>
      <c r="I455" s="14"/>
    </row>
    <row r="456" spans="2:9" ht="12.75" x14ac:dyDescent="0.2">
      <c r="B456" s="14"/>
      <c r="I456" s="14"/>
    </row>
    <row r="457" spans="2:9" ht="12.75" x14ac:dyDescent="0.2">
      <c r="B457" s="14"/>
      <c r="I457" s="14"/>
    </row>
    <row r="458" spans="2:9" ht="12.75" x14ac:dyDescent="0.2">
      <c r="B458" s="14"/>
      <c r="I458" s="14"/>
    </row>
    <row r="459" spans="2:9" ht="12.75" x14ac:dyDescent="0.2">
      <c r="B459" s="14"/>
      <c r="I459" s="14"/>
    </row>
    <row r="460" spans="2:9" ht="12.75" x14ac:dyDescent="0.2">
      <c r="B460" s="14"/>
      <c r="I460" s="14"/>
    </row>
    <row r="461" spans="2:9" ht="12.75" x14ac:dyDescent="0.2">
      <c r="B461" s="14"/>
      <c r="I461" s="14"/>
    </row>
    <row r="462" spans="2:9" ht="12.75" x14ac:dyDescent="0.2">
      <c r="B462" s="14"/>
      <c r="I462" s="14"/>
    </row>
    <row r="463" spans="2:9" ht="12.75" x14ac:dyDescent="0.2">
      <c r="B463" s="14"/>
      <c r="I463" s="14"/>
    </row>
    <row r="464" spans="2:9" ht="12.75" x14ac:dyDescent="0.2">
      <c r="B464" s="14"/>
      <c r="I464" s="14"/>
    </row>
    <row r="465" spans="2:9" ht="12.75" x14ac:dyDescent="0.2">
      <c r="B465" s="14"/>
      <c r="I465" s="14"/>
    </row>
    <row r="466" spans="2:9" ht="12.75" x14ac:dyDescent="0.2">
      <c r="B466" s="14"/>
      <c r="I466" s="14"/>
    </row>
    <row r="467" spans="2:9" ht="12.75" x14ac:dyDescent="0.2">
      <c r="B467" s="14"/>
      <c r="I467" s="14"/>
    </row>
    <row r="468" spans="2:9" ht="12.75" x14ac:dyDescent="0.2">
      <c r="B468" s="14"/>
      <c r="I468" s="14"/>
    </row>
    <row r="469" spans="2:9" ht="12.75" x14ac:dyDescent="0.2">
      <c r="B469" s="14"/>
      <c r="I469" s="14"/>
    </row>
    <row r="470" spans="2:9" ht="12.75" x14ac:dyDescent="0.2">
      <c r="B470" s="14"/>
      <c r="I470" s="14"/>
    </row>
    <row r="471" spans="2:9" ht="12.75" x14ac:dyDescent="0.2">
      <c r="B471" s="14"/>
      <c r="I471" s="14"/>
    </row>
    <row r="472" spans="2:9" ht="12.75" x14ac:dyDescent="0.2">
      <c r="B472" s="14"/>
      <c r="I472" s="14"/>
    </row>
    <row r="473" spans="2:9" ht="12.75" x14ac:dyDescent="0.2">
      <c r="B473" s="14"/>
      <c r="I473" s="14"/>
    </row>
    <row r="474" spans="2:9" ht="12.75" x14ac:dyDescent="0.2">
      <c r="B474" s="14"/>
      <c r="I474" s="14"/>
    </row>
    <row r="475" spans="2:9" ht="12.75" x14ac:dyDescent="0.2">
      <c r="B475" s="14"/>
      <c r="I475" s="14"/>
    </row>
    <row r="476" spans="2:9" ht="12.75" x14ac:dyDescent="0.2">
      <c r="B476" s="14"/>
      <c r="I476" s="14"/>
    </row>
    <row r="477" spans="2:9" ht="12.75" x14ac:dyDescent="0.2">
      <c r="B477" s="14"/>
      <c r="I477" s="14"/>
    </row>
    <row r="478" spans="2:9" ht="12.75" x14ac:dyDescent="0.2">
      <c r="B478" s="14"/>
      <c r="I478" s="14"/>
    </row>
    <row r="479" spans="2:9" ht="12.75" x14ac:dyDescent="0.2">
      <c r="B479" s="14"/>
      <c r="I479" s="14"/>
    </row>
    <row r="480" spans="2:9" ht="12.75" x14ac:dyDescent="0.2">
      <c r="B480" s="14"/>
      <c r="I480" s="14"/>
    </row>
    <row r="481" spans="2:9" ht="12.75" x14ac:dyDescent="0.2">
      <c r="B481" s="14"/>
      <c r="I481" s="14"/>
    </row>
    <row r="482" spans="2:9" ht="12.75" x14ac:dyDescent="0.2">
      <c r="B482" s="14"/>
      <c r="I482" s="14"/>
    </row>
    <row r="483" spans="2:9" ht="12.75" x14ac:dyDescent="0.2">
      <c r="B483" s="14"/>
      <c r="I483" s="14"/>
    </row>
    <row r="484" spans="2:9" ht="12.75" x14ac:dyDescent="0.2">
      <c r="B484" s="14"/>
      <c r="I484" s="14"/>
    </row>
    <row r="485" spans="2:9" ht="12.75" x14ac:dyDescent="0.2">
      <c r="B485" s="14"/>
      <c r="I485" s="14"/>
    </row>
    <row r="486" spans="2:9" ht="12.75" x14ac:dyDescent="0.2">
      <c r="B486" s="14"/>
      <c r="I486" s="14"/>
    </row>
    <row r="487" spans="2:9" ht="12.75" x14ac:dyDescent="0.2">
      <c r="B487" s="14"/>
      <c r="I487" s="14"/>
    </row>
    <row r="488" spans="2:9" ht="12.75" x14ac:dyDescent="0.2">
      <c r="B488" s="14"/>
      <c r="I488" s="14"/>
    </row>
    <row r="489" spans="2:9" ht="12.75" x14ac:dyDescent="0.2">
      <c r="B489" s="14"/>
      <c r="I489" s="14"/>
    </row>
    <row r="490" spans="2:9" ht="12.75" x14ac:dyDescent="0.2">
      <c r="B490" s="14"/>
      <c r="I490" s="14"/>
    </row>
    <row r="491" spans="2:9" ht="12.75" x14ac:dyDescent="0.2">
      <c r="B491" s="14"/>
      <c r="I491" s="14"/>
    </row>
    <row r="492" spans="2:9" ht="12.75" x14ac:dyDescent="0.2">
      <c r="B492" s="14"/>
      <c r="I492" s="14"/>
    </row>
    <row r="493" spans="2:9" ht="12.75" x14ac:dyDescent="0.2">
      <c r="B493" s="14"/>
      <c r="I493" s="14"/>
    </row>
    <row r="494" spans="2:9" ht="12.75" x14ac:dyDescent="0.2">
      <c r="B494" s="14"/>
      <c r="I494" s="14"/>
    </row>
    <row r="495" spans="2:9" ht="12.75" x14ac:dyDescent="0.2">
      <c r="B495" s="14"/>
      <c r="I495" s="14"/>
    </row>
    <row r="496" spans="2:9" ht="12.75" x14ac:dyDescent="0.2">
      <c r="B496" s="14"/>
      <c r="I496" s="14"/>
    </row>
    <row r="497" spans="2:9" ht="12.75" x14ac:dyDescent="0.2">
      <c r="B497" s="14"/>
      <c r="I497" s="14"/>
    </row>
    <row r="498" spans="2:9" ht="12.75" x14ac:dyDescent="0.2">
      <c r="B498" s="14"/>
      <c r="I498" s="14"/>
    </row>
    <row r="499" spans="2:9" ht="12.75" x14ac:dyDescent="0.2">
      <c r="B499" s="14"/>
      <c r="I499" s="14"/>
    </row>
    <row r="500" spans="2:9" ht="12.75" x14ac:dyDescent="0.2">
      <c r="B500" s="14"/>
      <c r="I500" s="14"/>
    </row>
    <row r="501" spans="2:9" ht="12.75" x14ac:dyDescent="0.2">
      <c r="B501" s="14"/>
      <c r="I501" s="14"/>
    </row>
    <row r="502" spans="2:9" ht="12.75" x14ac:dyDescent="0.2">
      <c r="B502" s="14"/>
      <c r="I502" s="14"/>
    </row>
    <row r="503" spans="2:9" ht="12.75" x14ac:dyDescent="0.2">
      <c r="B503" s="14"/>
      <c r="I503" s="14"/>
    </row>
    <row r="504" spans="2:9" ht="12.75" x14ac:dyDescent="0.2">
      <c r="B504" s="14"/>
      <c r="I504" s="14"/>
    </row>
    <row r="505" spans="2:9" ht="12.75" x14ac:dyDescent="0.2">
      <c r="B505" s="14"/>
      <c r="I505" s="14"/>
    </row>
    <row r="506" spans="2:9" ht="12.75" x14ac:dyDescent="0.2">
      <c r="B506" s="14"/>
      <c r="I506" s="14"/>
    </row>
    <row r="507" spans="2:9" ht="12.75" x14ac:dyDescent="0.2">
      <c r="B507" s="14"/>
      <c r="I507" s="14"/>
    </row>
    <row r="508" spans="2:9" ht="12.75" x14ac:dyDescent="0.2">
      <c r="B508" s="14"/>
      <c r="I508" s="14"/>
    </row>
    <row r="509" spans="2:9" ht="12.75" x14ac:dyDescent="0.2">
      <c r="B509" s="14"/>
      <c r="I509" s="14"/>
    </row>
    <row r="510" spans="2:9" ht="12.75" x14ac:dyDescent="0.2">
      <c r="B510" s="14"/>
      <c r="I510" s="14"/>
    </row>
    <row r="511" spans="2:9" ht="12.75" x14ac:dyDescent="0.2">
      <c r="B511" s="14"/>
      <c r="I511" s="14"/>
    </row>
    <row r="512" spans="2:9" ht="12.75" x14ac:dyDescent="0.2">
      <c r="B512" s="14"/>
      <c r="I512" s="14"/>
    </row>
    <row r="513" spans="2:9" ht="12.75" x14ac:dyDescent="0.2">
      <c r="B513" s="14"/>
      <c r="I513" s="14"/>
    </row>
    <row r="514" spans="2:9" ht="12.75" x14ac:dyDescent="0.2">
      <c r="B514" s="14"/>
      <c r="I514" s="14"/>
    </row>
    <row r="515" spans="2:9" ht="12.75" x14ac:dyDescent="0.2">
      <c r="B515" s="14"/>
      <c r="I515" s="14"/>
    </row>
    <row r="516" spans="2:9" ht="12.75" x14ac:dyDescent="0.2">
      <c r="B516" s="14"/>
      <c r="I516" s="14"/>
    </row>
    <row r="517" spans="2:9" ht="12.75" x14ac:dyDescent="0.2">
      <c r="B517" s="14"/>
      <c r="I517" s="14"/>
    </row>
    <row r="518" spans="2:9" ht="12.75" x14ac:dyDescent="0.2">
      <c r="B518" s="14"/>
      <c r="I518" s="14"/>
    </row>
    <row r="519" spans="2:9" ht="12.75" x14ac:dyDescent="0.2">
      <c r="B519" s="14"/>
      <c r="I519" s="14"/>
    </row>
    <row r="520" spans="2:9" ht="12.75" x14ac:dyDescent="0.2">
      <c r="B520" s="14"/>
      <c r="I520" s="14"/>
    </row>
    <row r="521" spans="2:9" ht="12.75" x14ac:dyDescent="0.2">
      <c r="B521" s="14"/>
      <c r="I521" s="14"/>
    </row>
    <row r="522" spans="2:9" ht="12.75" x14ac:dyDescent="0.2">
      <c r="B522" s="14"/>
      <c r="I522" s="14"/>
    </row>
    <row r="523" spans="2:9" ht="12.75" x14ac:dyDescent="0.2">
      <c r="B523" s="14"/>
      <c r="I523" s="14"/>
    </row>
    <row r="524" spans="2:9" ht="12.75" x14ac:dyDescent="0.2">
      <c r="B524" s="14"/>
      <c r="I524" s="14"/>
    </row>
    <row r="525" spans="2:9" ht="12.75" x14ac:dyDescent="0.2">
      <c r="B525" s="14"/>
      <c r="I525" s="14"/>
    </row>
    <row r="526" spans="2:9" ht="12.75" x14ac:dyDescent="0.2">
      <c r="B526" s="14"/>
      <c r="I526" s="14"/>
    </row>
    <row r="527" spans="2:9" ht="12.75" x14ac:dyDescent="0.2">
      <c r="B527" s="14"/>
      <c r="I527" s="14"/>
    </row>
    <row r="528" spans="2:9" ht="12.75" x14ac:dyDescent="0.2">
      <c r="B528" s="14"/>
      <c r="I528" s="14"/>
    </row>
    <row r="529" spans="2:9" ht="12.75" x14ac:dyDescent="0.2">
      <c r="B529" s="14"/>
      <c r="I529" s="14"/>
    </row>
    <row r="530" spans="2:9" ht="12.75" x14ac:dyDescent="0.2">
      <c r="B530" s="14"/>
      <c r="I530" s="14"/>
    </row>
    <row r="531" spans="2:9" ht="12.75" x14ac:dyDescent="0.2">
      <c r="B531" s="14"/>
      <c r="I531" s="14"/>
    </row>
    <row r="532" spans="2:9" ht="12.75" x14ac:dyDescent="0.2">
      <c r="B532" s="14"/>
      <c r="I532" s="14"/>
    </row>
    <row r="533" spans="2:9" ht="12.75" x14ac:dyDescent="0.2">
      <c r="B533" s="14"/>
      <c r="I533" s="14"/>
    </row>
    <row r="534" spans="2:9" ht="12.75" x14ac:dyDescent="0.2">
      <c r="B534" s="14"/>
      <c r="I534" s="14"/>
    </row>
    <row r="535" spans="2:9" ht="12.75" x14ac:dyDescent="0.2">
      <c r="B535" s="14"/>
      <c r="I535" s="14"/>
    </row>
    <row r="536" spans="2:9" ht="12.75" x14ac:dyDescent="0.2">
      <c r="B536" s="14"/>
      <c r="I536" s="14"/>
    </row>
    <row r="537" spans="2:9" ht="12.75" x14ac:dyDescent="0.2">
      <c r="B537" s="14"/>
      <c r="I537" s="14"/>
    </row>
    <row r="538" spans="2:9" ht="12.75" x14ac:dyDescent="0.2">
      <c r="B538" s="14"/>
      <c r="I538" s="14"/>
    </row>
    <row r="539" spans="2:9" ht="12.75" x14ac:dyDescent="0.2">
      <c r="B539" s="14"/>
      <c r="I539" s="14"/>
    </row>
    <row r="540" spans="2:9" ht="12.75" x14ac:dyDescent="0.2">
      <c r="B540" s="14"/>
      <c r="I540" s="14"/>
    </row>
    <row r="541" spans="2:9" ht="12.75" x14ac:dyDescent="0.2">
      <c r="B541" s="14"/>
      <c r="I541" s="14"/>
    </row>
    <row r="542" spans="2:9" ht="12.75" x14ac:dyDescent="0.2">
      <c r="B542" s="14"/>
      <c r="I542" s="14"/>
    </row>
    <row r="543" spans="2:9" ht="12.75" x14ac:dyDescent="0.2">
      <c r="B543" s="14"/>
      <c r="I543" s="14"/>
    </row>
    <row r="544" spans="2:9" ht="12.75" x14ac:dyDescent="0.2">
      <c r="B544" s="14"/>
      <c r="I544" s="14"/>
    </row>
    <row r="545" spans="2:9" ht="12.75" x14ac:dyDescent="0.2">
      <c r="B545" s="14"/>
      <c r="I545" s="14"/>
    </row>
    <row r="546" spans="2:9" ht="12.75" x14ac:dyDescent="0.2">
      <c r="B546" s="14"/>
      <c r="I546" s="14"/>
    </row>
    <row r="547" spans="2:9" ht="12.75" x14ac:dyDescent="0.2">
      <c r="B547" s="14"/>
      <c r="I547" s="14"/>
    </row>
    <row r="548" spans="2:9" ht="12.75" x14ac:dyDescent="0.2">
      <c r="B548" s="14"/>
      <c r="I548" s="14"/>
    </row>
    <row r="549" spans="2:9" ht="12.75" x14ac:dyDescent="0.2">
      <c r="B549" s="14"/>
      <c r="I549" s="14"/>
    </row>
    <row r="550" spans="2:9" ht="12.75" x14ac:dyDescent="0.2">
      <c r="B550" s="14"/>
      <c r="I550" s="14"/>
    </row>
    <row r="551" spans="2:9" ht="12.75" x14ac:dyDescent="0.2">
      <c r="B551" s="14"/>
      <c r="I551" s="14"/>
    </row>
    <row r="552" spans="2:9" ht="12.75" x14ac:dyDescent="0.2">
      <c r="B552" s="14"/>
      <c r="I552" s="14"/>
    </row>
    <row r="553" spans="2:9" ht="12.75" x14ac:dyDescent="0.2">
      <c r="B553" s="14"/>
      <c r="I553" s="14"/>
    </row>
    <row r="554" spans="2:9" ht="12.75" x14ac:dyDescent="0.2">
      <c r="B554" s="14"/>
      <c r="I554" s="14"/>
    </row>
    <row r="555" spans="2:9" ht="12.75" x14ac:dyDescent="0.2">
      <c r="B555" s="14"/>
      <c r="I555" s="14"/>
    </row>
    <row r="556" spans="2:9" ht="12.75" x14ac:dyDescent="0.2">
      <c r="B556" s="14"/>
      <c r="I556" s="14"/>
    </row>
    <row r="557" spans="2:9" ht="12.75" x14ac:dyDescent="0.2">
      <c r="B557" s="14"/>
      <c r="I557" s="14"/>
    </row>
    <row r="558" spans="2:9" ht="12.75" x14ac:dyDescent="0.2">
      <c r="B558" s="14"/>
      <c r="I558" s="14"/>
    </row>
    <row r="559" spans="2:9" ht="12.75" x14ac:dyDescent="0.2">
      <c r="B559" s="14"/>
      <c r="I559" s="14"/>
    </row>
    <row r="560" spans="2:9" ht="12.75" x14ac:dyDescent="0.2">
      <c r="B560" s="14"/>
      <c r="I560" s="14"/>
    </row>
    <row r="561" spans="2:9" ht="12.75" x14ac:dyDescent="0.2">
      <c r="B561" s="14"/>
      <c r="I561" s="14"/>
    </row>
    <row r="562" spans="2:9" ht="12.75" x14ac:dyDescent="0.2">
      <c r="B562" s="14"/>
      <c r="I562" s="14"/>
    </row>
    <row r="563" spans="2:9" ht="12.75" x14ac:dyDescent="0.2">
      <c r="B563" s="14"/>
      <c r="I563" s="14"/>
    </row>
    <row r="564" spans="2:9" ht="12.75" x14ac:dyDescent="0.2">
      <c r="B564" s="14"/>
      <c r="I564" s="14"/>
    </row>
    <row r="565" spans="2:9" ht="12.75" x14ac:dyDescent="0.2">
      <c r="B565" s="14"/>
      <c r="I565" s="14"/>
    </row>
    <row r="566" spans="2:9" ht="12.75" x14ac:dyDescent="0.2">
      <c r="B566" s="14"/>
      <c r="I566" s="14"/>
    </row>
    <row r="567" spans="2:9" ht="12.75" x14ac:dyDescent="0.2">
      <c r="B567" s="14"/>
      <c r="I567" s="14"/>
    </row>
    <row r="568" spans="2:9" ht="12.75" x14ac:dyDescent="0.2">
      <c r="B568" s="14"/>
      <c r="I568" s="14"/>
    </row>
    <row r="569" spans="2:9" ht="12.75" x14ac:dyDescent="0.2">
      <c r="B569" s="14"/>
      <c r="I569" s="14"/>
    </row>
    <row r="570" spans="2:9" ht="12.75" x14ac:dyDescent="0.2">
      <c r="B570" s="14"/>
      <c r="I570" s="14"/>
    </row>
    <row r="571" spans="2:9" ht="12.75" x14ac:dyDescent="0.2">
      <c r="B571" s="14"/>
      <c r="I571" s="14"/>
    </row>
    <row r="572" spans="2:9" ht="12.75" x14ac:dyDescent="0.2">
      <c r="B572" s="14"/>
      <c r="I572" s="14"/>
    </row>
    <row r="573" spans="2:9" ht="12.75" x14ac:dyDescent="0.2">
      <c r="B573" s="14"/>
      <c r="I573" s="14"/>
    </row>
    <row r="574" spans="2:9" ht="12.75" x14ac:dyDescent="0.2">
      <c r="B574" s="14"/>
      <c r="I574" s="14"/>
    </row>
    <row r="575" spans="2:9" ht="12.75" x14ac:dyDescent="0.2">
      <c r="B575" s="14"/>
      <c r="I575" s="14"/>
    </row>
    <row r="576" spans="2:9" ht="12.75" x14ac:dyDescent="0.2">
      <c r="B576" s="14"/>
      <c r="I576" s="14"/>
    </row>
    <row r="577" spans="2:9" ht="12.75" x14ac:dyDescent="0.2">
      <c r="B577" s="14"/>
      <c r="I577" s="14"/>
    </row>
    <row r="578" spans="2:9" ht="12.75" x14ac:dyDescent="0.2">
      <c r="B578" s="14"/>
      <c r="I578" s="14"/>
    </row>
    <row r="579" spans="2:9" ht="12.75" x14ac:dyDescent="0.2">
      <c r="B579" s="14"/>
      <c r="I579" s="14"/>
    </row>
    <row r="580" spans="2:9" ht="12.75" x14ac:dyDescent="0.2">
      <c r="B580" s="14"/>
      <c r="I580" s="14"/>
    </row>
    <row r="581" spans="2:9" ht="12.75" x14ac:dyDescent="0.2">
      <c r="B581" s="14"/>
      <c r="I581" s="14"/>
    </row>
    <row r="582" spans="2:9" ht="12.75" x14ac:dyDescent="0.2">
      <c r="B582" s="14"/>
      <c r="I582" s="14"/>
    </row>
    <row r="583" spans="2:9" ht="12.75" x14ac:dyDescent="0.2">
      <c r="B583" s="14"/>
      <c r="I583" s="14"/>
    </row>
    <row r="584" spans="2:9" ht="12.75" x14ac:dyDescent="0.2">
      <c r="B584" s="14"/>
      <c r="I584" s="14"/>
    </row>
    <row r="585" spans="2:9" ht="12.75" x14ac:dyDescent="0.2">
      <c r="B585" s="14"/>
      <c r="I585" s="14"/>
    </row>
    <row r="586" spans="2:9" ht="12.75" x14ac:dyDescent="0.2">
      <c r="B586" s="14"/>
      <c r="I586" s="14"/>
    </row>
    <row r="587" spans="2:9" ht="12.75" x14ac:dyDescent="0.2">
      <c r="B587" s="14"/>
      <c r="I587" s="14"/>
    </row>
    <row r="588" spans="2:9" ht="12.75" x14ac:dyDescent="0.2">
      <c r="B588" s="14"/>
      <c r="I588" s="14"/>
    </row>
    <row r="589" spans="2:9" ht="12.75" x14ac:dyDescent="0.2">
      <c r="B589" s="14"/>
      <c r="I589" s="14"/>
    </row>
    <row r="590" spans="2:9" ht="12.75" x14ac:dyDescent="0.2">
      <c r="B590" s="14"/>
      <c r="I590" s="14"/>
    </row>
    <row r="591" spans="2:9" ht="12.75" x14ac:dyDescent="0.2">
      <c r="B591" s="14"/>
      <c r="I591" s="14"/>
    </row>
    <row r="592" spans="2:9" ht="12.75" x14ac:dyDescent="0.2">
      <c r="B592" s="14"/>
      <c r="I592" s="14"/>
    </row>
    <row r="593" spans="2:9" ht="12.75" x14ac:dyDescent="0.2">
      <c r="B593" s="14"/>
      <c r="I593" s="14"/>
    </row>
    <row r="594" spans="2:9" ht="12.75" x14ac:dyDescent="0.2">
      <c r="B594" s="14"/>
      <c r="I594" s="14"/>
    </row>
    <row r="595" spans="2:9" ht="12.75" x14ac:dyDescent="0.2">
      <c r="B595" s="14"/>
      <c r="I595" s="14"/>
    </row>
    <row r="596" spans="2:9" ht="12.75" x14ac:dyDescent="0.2">
      <c r="B596" s="14"/>
      <c r="I596" s="14"/>
    </row>
    <row r="597" spans="2:9" ht="12.75" x14ac:dyDescent="0.2">
      <c r="B597" s="14"/>
      <c r="I597" s="14"/>
    </row>
    <row r="598" spans="2:9" ht="12.75" x14ac:dyDescent="0.2">
      <c r="B598" s="14"/>
      <c r="I598" s="14"/>
    </row>
    <row r="599" spans="2:9" ht="12.75" x14ac:dyDescent="0.2">
      <c r="B599" s="14"/>
      <c r="I599" s="14"/>
    </row>
    <row r="600" spans="2:9" ht="12.75" x14ac:dyDescent="0.2">
      <c r="B600" s="14"/>
      <c r="I600" s="14"/>
    </row>
    <row r="601" spans="2:9" ht="12.75" x14ac:dyDescent="0.2">
      <c r="B601" s="14"/>
      <c r="I601" s="14"/>
    </row>
    <row r="602" spans="2:9" ht="12.75" x14ac:dyDescent="0.2">
      <c r="B602" s="14"/>
      <c r="I602" s="14"/>
    </row>
    <row r="603" spans="2:9" ht="12.75" x14ac:dyDescent="0.2">
      <c r="B603" s="14"/>
      <c r="I603" s="14"/>
    </row>
    <row r="604" spans="2:9" ht="12.75" x14ac:dyDescent="0.2">
      <c r="B604" s="14"/>
      <c r="I604" s="14"/>
    </row>
    <row r="605" spans="2:9" ht="12.75" x14ac:dyDescent="0.2">
      <c r="B605" s="14"/>
      <c r="I605" s="14"/>
    </row>
    <row r="606" spans="2:9" ht="12.75" x14ac:dyDescent="0.2">
      <c r="B606" s="14"/>
      <c r="I606" s="14"/>
    </row>
    <row r="607" spans="2:9" ht="12.75" x14ac:dyDescent="0.2">
      <c r="B607" s="14"/>
      <c r="I607" s="14"/>
    </row>
    <row r="608" spans="2:9" ht="12.75" x14ac:dyDescent="0.2">
      <c r="B608" s="14"/>
      <c r="I608" s="14"/>
    </row>
    <row r="609" spans="2:9" ht="12.75" x14ac:dyDescent="0.2">
      <c r="B609" s="14"/>
      <c r="I609" s="14"/>
    </row>
    <row r="610" spans="2:9" ht="12.75" x14ac:dyDescent="0.2">
      <c r="B610" s="14"/>
      <c r="I610" s="14"/>
    </row>
    <row r="611" spans="2:9" ht="12.75" x14ac:dyDescent="0.2">
      <c r="B611" s="14"/>
      <c r="I611" s="14"/>
    </row>
    <row r="612" spans="2:9" ht="12.75" x14ac:dyDescent="0.2">
      <c r="B612" s="14"/>
      <c r="I612" s="14"/>
    </row>
    <row r="613" spans="2:9" ht="12.75" x14ac:dyDescent="0.2">
      <c r="B613" s="14"/>
      <c r="I613" s="14"/>
    </row>
    <row r="614" spans="2:9" ht="12.75" x14ac:dyDescent="0.2">
      <c r="B614" s="14"/>
      <c r="I614" s="14"/>
    </row>
    <row r="615" spans="2:9" ht="12.75" x14ac:dyDescent="0.2">
      <c r="B615" s="14"/>
      <c r="I615" s="14"/>
    </row>
    <row r="616" spans="2:9" ht="12.75" x14ac:dyDescent="0.2">
      <c r="B616" s="14"/>
      <c r="I616" s="14"/>
    </row>
    <row r="617" spans="2:9" ht="12.75" x14ac:dyDescent="0.2">
      <c r="B617" s="14"/>
      <c r="I617" s="14"/>
    </row>
    <row r="618" spans="2:9" ht="12.75" x14ac:dyDescent="0.2">
      <c r="B618" s="14"/>
      <c r="I618" s="14"/>
    </row>
    <row r="619" spans="2:9" ht="12.75" x14ac:dyDescent="0.2">
      <c r="B619" s="14"/>
      <c r="I619" s="14"/>
    </row>
    <row r="620" spans="2:9" ht="12.75" x14ac:dyDescent="0.2">
      <c r="B620" s="14"/>
      <c r="I620" s="14"/>
    </row>
    <row r="621" spans="2:9" ht="12.75" x14ac:dyDescent="0.2">
      <c r="B621" s="14"/>
      <c r="I621" s="14"/>
    </row>
    <row r="622" spans="2:9" ht="12.75" x14ac:dyDescent="0.2">
      <c r="B622" s="14"/>
      <c r="I622" s="14"/>
    </row>
    <row r="623" spans="2:9" ht="12.75" x14ac:dyDescent="0.2">
      <c r="B623" s="14"/>
      <c r="I623" s="14"/>
    </row>
    <row r="624" spans="2:9" ht="12.75" x14ac:dyDescent="0.2">
      <c r="B624" s="14"/>
      <c r="I624" s="14"/>
    </row>
    <row r="625" spans="2:9" ht="12.75" x14ac:dyDescent="0.2">
      <c r="B625" s="14"/>
      <c r="I625" s="14"/>
    </row>
    <row r="626" spans="2:9" ht="12.75" x14ac:dyDescent="0.2">
      <c r="B626" s="14"/>
      <c r="I626" s="14"/>
    </row>
    <row r="627" spans="2:9" ht="12.75" x14ac:dyDescent="0.2">
      <c r="B627" s="14"/>
      <c r="I627" s="14"/>
    </row>
    <row r="628" spans="2:9" ht="12.75" x14ac:dyDescent="0.2">
      <c r="B628" s="14"/>
      <c r="I628" s="14"/>
    </row>
    <row r="629" spans="2:9" ht="12.75" x14ac:dyDescent="0.2">
      <c r="B629" s="14"/>
      <c r="I629" s="14"/>
    </row>
    <row r="630" spans="2:9" ht="12.75" x14ac:dyDescent="0.2">
      <c r="B630" s="14"/>
      <c r="I630" s="14"/>
    </row>
    <row r="631" spans="2:9" ht="12.75" x14ac:dyDescent="0.2">
      <c r="B631" s="14"/>
      <c r="I631" s="14"/>
    </row>
    <row r="632" spans="2:9" ht="12.75" x14ac:dyDescent="0.2">
      <c r="B632" s="14"/>
      <c r="I632" s="14"/>
    </row>
    <row r="633" spans="2:9" ht="12.75" x14ac:dyDescent="0.2">
      <c r="B633" s="14"/>
      <c r="I633" s="14"/>
    </row>
    <row r="634" spans="2:9" ht="12.75" x14ac:dyDescent="0.2">
      <c r="B634" s="14"/>
      <c r="I634" s="14"/>
    </row>
    <row r="635" spans="2:9" ht="12.75" x14ac:dyDescent="0.2">
      <c r="B635" s="14"/>
      <c r="I635" s="14"/>
    </row>
    <row r="636" spans="2:9" ht="12.75" x14ac:dyDescent="0.2">
      <c r="B636" s="14"/>
      <c r="I636" s="14"/>
    </row>
    <row r="637" spans="2:9" ht="12.75" x14ac:dyDescent="0.2">
      <c r="B637" s="14"/>
      <c r="I637" s="14"/>
    </row>
    <row r="638" spans="2:9" ht="12.75" x14ac:dyDescent="0.2">
      <c r="B638" s="14"/>
      <c r="I638" s="14"/>
    </row>
    <row r="639" spans="2:9" ht="12.75" x14ac:dyDescent="0.2">
      <c r="B639" s="14"/>
      <c r="I639" s="14"/>
    </row>
    <row r="640" spans="2:9" ht="12.75" x14ac:dyDescent="0.2">
      <c r="B640" s="14"/>
      <c r="I640" s="14"/>
    </row>
    <row r="641" spans="2:9" ht="12.75" x14ac:dyDescent="0.2">
      <c r="B641" s="14"/>
      <c r="I641" s="14"/>
    </row>
    <row r="642" spans="2:9" ht="12.75" x14ac:dyDescent="0.2">
      <c r="B642" s="14"/>
      <c r="I642" s="14"/>
    </row>
    <row r="643" spans="2:9" ht="12.75" x14ac:dyDescent="0.2">
      <c r="B643" s="14"/>
      <c r="I643" s="14"/>
    </row>
    <row r="644" spans="2:9" ht="12.75" x14ac:dyDescent="0.2">
      <c r="B644" s="14"/>
      <c r="I644" s="14"/>
    </row>
    <row r="645" spans="2:9" ht="12.75" x14ac:dyDescent="0.2">
      <c r="B645" s="14"/>
      <c r="I645" s="14"/>
    </row>
    <row r="646" spans="2:9" ht="12.75" x14ac:dyDescent="0.2">
      <c r="B646" s="14"/>
      <c r="I646" s="14"/>
    </row>
    <row r="647" spans="2:9" ht="12.75" x14ac:dyDescent="0.2">
      <c r="B647" s="14"/>
      <c r="I647" s="14"/>
    </row>
    <row r="648" spans="2:9" ht="12.75" x14ac:dyDescent="0.2">
      <c r="B648" s="14"/>
      <c r="I648" s="14"/>
    </row>
    <row r="649" spans="2:9" ht="12.75" x14ac:dyDescent="0.2">
      <c r="B649" s="14"/>
      <c r="I649" s="14"/>
    </row>
    <row r="650" spans="2:9" ht="12.75" x14ac:dyDescent="0.2">
      <c r="B650" s="14"/>
      <c r="I650" s="14"/>
    </row>
    <row r="651" spans="2:9" ht="12.75" x14ac:dyDescent="0.2">
      <c r="B651" s="14"/>
      <c r="I651" s="14"/>
    </row>
    <row r="652" spans="2:9" ht="12.75" x14ac:dyDescent="0.2">
      <c r="B652" s="14"/>
      <c r="I652" s="14"/>
    </row>
    <row r="653" spans="2:9" ht="12.75" x14ac:dyDescent="0.2">
      <c r="B653" s="14"/>
      <c r="I653" s="14"/>
    </row>
    <row r="654" spans="2:9" ht="12.75" x14ac:dyDescent="0.2">
      <c r="B654" s="14"/>
      <c r="I654" s="14"/>
    </row>
    <row r="655" spans="2:9" ht="12.75" x14ac:dyDescent="0.2">
      <c r="B655" s="14"/>
      <c r="I655" s="14"/>
    </row>
    <row r="656" spans="2:9" ht="12.75" x14ac:dyDescent="0.2">
      <c r="B656" s="14"/>
      <c r="I656" s="14"/>
    </row>
    <row r="657" spans="2:9" ht="12.75" x14ac:dyDescent="0.2">
      <c r="B657" s="14"/>
      <c r="I657" s="14"/>
    </row>
    <row r="658" spans="2:9" ht="12.75" x14ac:dyDescent="0.2">
      <c r="B658" s="14"/>
      <c r="I658" s="14"/>
    </row>
    <row r="659" spans="2:9" ht="12.75" x14ac:dyDescent="0.2">
      <c r="B659" s="14"/>
      <c r="I659" s="14"/>
    </row>
    <row r="660" spans="2:9" ht="12.75" x14ac:dyDescent="0.2">
      <c r="B660" s="14"/>
      <c r="I660" s="14"/>
    </row>
    <row r="661" spans="2:9" ht="12.75" x14ac:dyDescent="0.2">
      <c r="B661" s="14"/>
      <c r="I661" s="14"/>
    </row>
    <row r="662" spans="2:9" ht="12.75" x14ac:dyDescent="0.2">
      <c r="B662" s="14"/>
      <c r="I662" s="14"/>
    </row>
    <row r="663" spans="2:9" ht="12.75" x14ac:dyDescent="0.2">
      <c r="B663" s="14"/>
      <c r="I663" s="14"/>
    </row>
    <row r="664" spans="2:9" ht="12.75" x14ac:dyDescent="0.2">
      <c r="B664" s="14"/>
      <c r="I664" s="14"/>
    </row>
    <row r="665" spans="2:9" ht="12.75" x14ac:dyDescent="0.2">
      <c r="B665" s="14"/>
      <c r="I665" s="14"/>
    </row>
    <row r="666" spans="2:9" ht="12.75" x14ac:dyDescent="0.2">
      <c r="B666" s="14"/>
      <c r="I666" s="14"/>
    </row>
    <row r="667" spans="2:9" ht="12.75" x14ac:dyDescent="0.2">
      <c r="B667" s="14"/>
      <c r="I667" s="14"/>
    </row>
    <row r="668" spans="2:9" ht="12.75" x14ac:dyDescent="0.2">
      <c r="B668" s="14"/>
      <c r="I668" s="14"/>
    </row>
    <row r="669" spans="2:9" ht="12.75" x14ac:dyDescent="0.2">
      <c r="B669" s="14"/>
      <c r="I669" s="14"/>
    </row>
    <row r="670" spans="2:9" ht="12.75" x14ac:dyDescent="0.2">
      <c r="B670" s="14"/>
      <c r="I670" s="14"/>
    </row>
    <row r="671" spans="2:9" ht="12.75" x14ac:dyDescent="0.2">
      <c r="B671" s="14"/>
      <c r="I671" s="14"/>
    </row>
    <row r="672" spans="2:9" ht="12.75" x14ac:dyDescent="0.2">
      <c r="B672" s="14"/>
      <c r="I672" s="14"/>
    </row>
    <row r="673" spans="2:9" ht="12.75" x14ac:dyDescent="0.2">
      <c r="B673" s="14"/>
      <c r="I673" s="14"/>
    </row>
    <row r="674" spans="2:9" ht="12.75" x14ac:dyDescent="0.2">
      <c r="B674" s="14"/>
      <c r="I674" s="14"/>
    </row>
    <row r="675" spans="2:9" ht="12.75" x14ac:dyDescent="0.2">
      <c r="B675" s="14"/>
      <c r="I675" s="14"/>
    </row>
    <row r="676" spans="2:9" ht="12.75" x14ac:dyDescent="0.2">
      <c r="B676" s="14"/>
      <c r="I676" s="14"/>
    </row>
    <row r="677" spans="2:9" ht="12.75" x14ac:dyDescent="0.2">
      <c r="B677" s="14"/>
      <c r="I677" s="14"/>
    </row>
    <row r="678" spans="2:9" ht="12.75" x14ac:dyDescent="0.2">
      <c r="B678" s="14"/>
      <c r="I678" s="14"/>
    </row>
    <row r="679" spans="2:9" ht="12.75" x14ac:dyDescent="0.2">
      <c r="B679" s="14"/>
      <c r="I679" s="14"/>
    </row>
    <row r="680" spans="2:9" ht="12.75" x14ac:dyDescent="0.2">
      <c r="B680" s="14"/>
      <c r="I680" s="14"/>
    </row>
    <row r="681" spans="2:9" ht="12.75" x14ac:dyDescent="0.2">
      <c r="B681" s="14"/>
      <c r="I681" s="14"/>
    </row>
    <row r="682" spans="2:9" ht="12.75" x14ac:dyDescent="0.2">
      <c r="B682" s="14"/>
      <c r="I682" s="14"/>
    </row>
    <row r="683" spans="2:9" ht="12.75" x14ac:dyDescent="0.2">
      <c r="B683" s="14"/>
      <c r="I683" s="14"/>
    </row>
    <row r="684" spans="2:9" ht="12.75" x14ac:dyDescent="0.2">
      <c r="B684" s="14"/>
      <c r="I684" s="14"/>
    </row>
    <row r="685" spans="2:9" ht="12.75" x14ac:dyDescent="0.2">
      <c r="B685" s="14"/>
      <c r="I685" s="14"/>
    </row>
    <row r="686" spans="2:9" ht="12.75" x14ac:dyDescent="0.2">
      <c r="B686" s="14"/>
      <c r="I686" s="14"/>
    </row>
    <row r="687" spans="2:9" ht="12.75" x14ac:dyDescent="0.2">
      <c r="B687" s="14"/>
      <c r="I687" s="14"/>
    </row>
    <row r="688" spans="2:9" ht="12.75" x14ac:dyDescent="0.2">
      <c r="B688" s="14"/>
      <c r="I688" s="14"/>
    </row>
    <row r="689" spans="2:9" ht="12.75" x14ac:dyDescent="0.2">
      <c r="B689" s="14"/>
      <c r="I689" s="14"/>
    </row>
    <row r="690" spans="2:9" ht="12.75" x14ac:dyDescent="0.2">
      <c r="B690" s="14"/>
      <c r="I690" s="14"/>
    </row>
    <row r="691" spans="2:9" ht="12.75" x14ac:dyDescent="0.2">
      <c r="B691" s="14"/>
      <c r="I691" s="14"/>
    </row>
    <row r="692" spans="2:9" ht="12.75" x14ac:dyDescent="0.2">
      <c r="B692" s="14"/>
      <c r="I692" s="14"/>
    </row>
    <row r="693" spans="2:9" ht="12.75" x14ac:dyDescent="0.2">
      <c r="B693" s="14"/>
      <c r="I693" s="14"/>
    </row>
    <row r="694" spans="2:9" ht="12.75" x14ac:dyDescent="0.2">
      <c r="B694" s="14"/>
      <c r="I694" s="14"/>
    </row>
    <row r="695" spans="2:9" ht="12.75" x14ac:dyDescent="0.2">
      <c r="B695" s="14"/>
      <c r="I695" s="14"/>
    </row>
    <row r="696" spans="2:9" ht="12.75" x14ac:dyDescent="0.2">
      <c r="B696" s="14"/>
      <c r="I696" s="14"/>
    </row>
    <row r="697" spans="2:9" ht="12.75" x14ac:dyDescent="0.2">
      <c r="B697" s="14"/>
      <c r="I697" s="14"/>
    </row>
    <row r="698" spans="2:9" ht="12.75" x14ac:dyDescent="0.2">
      <c r="B698" s="14"/>
      <c r="I698" s="14"/>
    </row>
    <row r="699" spans="2:9" ht="12.75" x14ac:dyDescent="0.2">
      <c r="B699" s="14"/>
      <c r="I699" s="14"/>
    </row>
    <row r="700" spans="2:9" ht="12.75" x14ac:dyDescent="0.2">
      <c r="B700" s="14"/>
      <c r="I700" s="14"/>
    </row>
    <row r="701" spans="2:9" ht="12.75" x14ac:dyDescent="0.2">
      <c r="B701" s="14"/>
      <c r="I701" s="14"/>
    </row>
    <row r="702" spans="2:9" ht="12.75" x14ac:dyDescent="0.2">
      <c r="B702" s="14"/>
      <c r="I702" s="14"/>
    </row>
    <row r="703" spans="2:9" ht="12.75" x14ac:dyDescent="0.2">
      <c r="B703" s="14"/>
      <c r="I703" s="14"/>
    </row>
    <row r="704" spans="2:9" ht="12.75" x14ac:dyDescent="0.2">
      <c r="B704" s="14"/>
      <c r="I704" s="14"/>
    </row>
    <row r="705" spans="2:9" ht="12.75" x14ac:dyDescent="0.2">
      <c r="B705" s="14"/>
      <c r="I705" s="14"/>
    </row>
    <row r="706" spans="2:9" ht="12.75" x14ac:dyDescent="0.2">
      <c r="B706" s="14"/>
      <c r="I706" s="14"/>
    </row>
    <row r="707" spans="2:9" ht="12.75" x14ac:dyDescent="0.2">
      <c r="B707" s="14"/>
      <c r="I707" s="14"/>
    </row>
    <row r="708" spans="2:9" ht="12.75" x14ac:dyDescent="0.2">
      <c r="B708" s="14"/>
      <c r="I708" s="14"/>
    </row>
    <row r="709" spans="2:9" ht="12.75" x14ac:dyDescent="0.2">
      <c r="B709" s="14"/>
      <c r="I709" s="14"/>
    </row>
    <row r="710" spans="2:9" ht="12.75" x14ac:dyDescent="0.2">
      <c r="B710" s="14"/>
      <c r="I710" s="14"/>
    </row>
    <row r="711" spans="2:9" ht="12.75" x14ac:dyDescent="0.2">
      <c r="B711" s="14"/>
      <c r="I711" s="14"/>
    </row>
    <row r="712" spans="2:9" ht="12.75" x14ac:dyDescent="0.2">
      <c r="B712" s="14"/>
      <c r="I712" s="14"/>
    </row>
    <row r="713" spans="2:9" ht="12.75" x14ac:dyDescent="0.2">
      <c r="B713" s="14"/>
      <c r="I713" s="14"/>
    </row>
    <row r="714" spans="2:9" ht="12.75" x14ac:dyDescent="0.2">
      <c r="B714" s="14"/>
      <c r="I714" s="14"/>
    </row>
    <row r="715" spans="2:9" ht="12.75" x14ac:dyDescent="0.2">
      <c r="B715" s="14"/>
      <c r="I715" s="14"/>
    </row>
    <row r="716" spans="2:9" ht="12.75" x14ac:dyDescent="0.2">
      <c r="B716" s="14"/>
      <c r="I716" s="14"/>
    </row>
    <row r="717" spans="2:9" ht="12.75" x14ac:dyDescent="0.2">
      <c r="B717" s="14"/>
      <c r="I717" s="14"/>
    </row>
    <row r="718" spans="2:9" ht="12.75" x14ac:dyDescent="0.2">
      <c r="B718" s="14"/>
      <c r="I718" s="14"/>
    </row>
    <row r="719" spans="2:9" ht="12.75" x14ac:dyDescent="0.2">
      <c r="B719" s="14"/>
      <c r="I719" s="14"/>
    </row>
    <row r="720" spans="2:9" ht="12.75" x14ac:dyDescent="0.2">
      <c r="B720" s="14"/>
      <c r="I720" s="14"/>
    </row>
    <row r="721" spans="2:9" ht="12.75" x14ac:dyDescent="0.2">
      <c r="B721" s="14"/>
      <c r="I721" s="14"/>
    </row>
    <row r="722" spans="2:9" ht="12.75" x14ac:dyDescent="0.2">
      <c r="B722" s="14"/>
      <c r="I722" s="14"/>
    </row>
    <row r="723" spans="2:9" ht="12.75" x14ac:dyDescent="0.2">
      <c r="B723" s="14"/>
      <c r="I723" s="14"/>
    </row>
    <row r="724" spans="2:9" ht="12.75" x14ac:dyDescent="0.2">
      <c r="B724" s="14"/>
      <c r="I724" s="14"/>
    </row>
    <row r="725" spans="2:9" ht="12.75" x14ac:dyDescent="0.2">
      <c r="B725" s="14"/>
      <c r="I725" s="14"/>
    </row>
    <row r="726" spans="2:9" ht="12.75" x14ac:dyDescent="0.2">
      <c r="B726" s="14"/>
      <c r="I726" s="14"/>
    </row>
    <row r="727" spans="2:9" ht="12.75" x14ac:dyDescent="0.2">
      <c r="B727" s="14"/>
      <c r="I727" s="14"/>
    </row>
    <row r="728" spans="2:9" ht="12.75" x14ac:dyDescent="0.2">
      <c r="B728" s="14"/>
      <c r="I728" s="14"/>
    </row>
    <row r="729" spans="2:9" ht="12.75" x14ac:dyDescent="0.2">
      <c r="B729" s="14"/>
      <c r="I729" s="14"/>
    </row>
    <row r="730" spans="2:9" ht="12.75" x14ac:dyDescent="0.2">
      <c r="B730" s="14"/>
      <c r="I730" s="14"/>
    </row>
    <row r="731" spans="2:9" ht="12.75" x14ac:dyDescent="0.2">
      <c r="B731" s="14"/>
      <c r="I731" s="14"/>
    </row>
    <row r="732" spans="2:9" ht="12.75" x14ac:dyDescent="0.2">
      <c r="B732" s="14"/>
      <c r="I732" s="14"/>
    </row>
    <row r="733" spans="2:9" ht="12.75" x14ac:dyDescent="0.2">
      <c r="B733" s="14"/>
      <c r="I733" s="14"/>
    </row>
    <row r="734" spans="2:9" ht="12.75" x14ac:dyDescent="0.2">
      <c r="B734" s="14"/>
      <c r="I734" s="14"/>
    </row>
    <row r="735" spans="2:9" ht="12.75" x14ac:dyDescent="0.2">
      <c r="B735" s="14"/>
      <c r="I735" s="14"/>
    </row>
    <row r="736" spans="2:9" ht="12.75" x14ac:dyDescent="0.2">
      <c r="B736" s="14"/>
      <c r="I736" s="14"/>
    </row>
    <row r="737" spans="2:9" ht="12.75" x14ac:dyDescent="0.2">
      <c r="B737" s="14"/>
      <c r="I737" s="14"/>
    </row>
    <row r="738" spans="2:9" ht="12.75" x14ac:dyDescent="0.2">
      <c r="B738" s="14"/>
      <c r="I738" s="14"/>
    </row>
    <row r="739" spans="2:9" ht="12.75" x14ac:dyDescent="0.2">
      <c r="B739" s="14"/>
      <c r="I739" s="14"/>
    </row>
    <row r="740" spans="2:9" ht="12.75" x14ac:dyDescent="0.2">
      <c r="B740" s="14"/>
      <c r="I740" s="14"/>
    </row>
    <row r="741" spans="2:9" ht="12.75" x14ac:dyDescent="0.2">
      <c r="B741" s="14"/>
      <c r="I741" s="14"/>
    </row>
    <row r="742" spans="2:9" ht="12.75" x14ac:dyDescent="0.2">
      <c r="B742" s="14"/>
      <c r="I742" s="14"/>
    </row>
    <row r="743" spans="2:9" ht="12.75" x14ac:dyDescent="0.2">
      <c r="B743" s="14"/>
      <c r="I743" s="14"/>
    </row>
    <row r="744" spans="2:9" ht="12.75" x14ac:dyDescent="0.2">
      <c r="B744" s="14"/>
      <c r="I744" s="14"/>
    </row>
    <row r="745" spans="2:9" ht="12.75" x14ac:dyDescent="0.2">
      <c r="B745" s="14"/>
      <c r="I745" s="14"/>
    </row>
    <row r="746" spans="2:9" ht="12.75" x14ac:dyDescent="0.2">
      <c r="B746" s="14"/>
      <c r="I746" s="14"/>
    </row>
    <row r="747" spans="2:9" ht="12.75" x14ac:dyDescent="0.2">
      <c r="B747" s="14"/>
      <c r="I747" s="14"/>
    </row>
    <row r="748" spans="2:9" ht="12.75" x14ac:dyDescent="0.2">
      <c r="B748" s="14"/>
      <c r="I748" s="14"/>
    </row>
    <row r="749" spans="2:9" ht="12.75" x14ac:dyDescent="0.2">
      <c r="B749" s="14"/>
      <c r="I749" s="14"/>
    </row>
    <row r="750" spans="2:9" ht="12.75" x14ac:dyDescent="0.2">
      <c r="B750" s="14"/>
      <c r="I750" s="14"/>
    </row>
    <row r="751" spans="2:9" ht="12.75" x14ac:dyDescent="0.2">
      <c r="B751" s="14"/>
      <c r="I751" s="14"/>
    </row>
    <row r="752" spans="2:9" ht="12.75" x14ac:dyDescent="0.2">
      <c r="B752" s="14"/>
      <c r="I752" s="14"/>
    </row>
    <row r="753" spans="2:9" ht="12.75" x14ac:dyDescent="0.2">
      <c r="B753" s="14"/>
      <c r="I753" s="14"/>
    </row>
    <row r="754" spans="2:9" ht="12.75" x14ac:dyDescent="0.2">
      <c r="B754" s="14"/>
      <c r="I754" s="14"/>
    </row>
    <row r="755" spans="2:9" ht="12.75" x14ac:dyDescent="0.2">
      <c r="B755" s="14"/>
      <c r="I755" s="14"/>
    </row>
    <row r="756" spans="2:9" ht="12.75" x14ac:dyDescent="0.2">
      <c r="B756" s="14"/>
      <c r="I756" s="14"/>
    </row>
    <row r="757" spans="2:9" ht="12.75" x14ac:dyDescent="0.2">
      <c r="B757" s="14"/>
      <c r="I757" s="14"/>
    </row>
    <row r="758" spans="2:9" ht="12.75" x14ac:dyDescent="0.2">
      <c r="B758" s="14"/>
      <c r="I758" s="14"/>
    </row>
    <row r="759" spans="2:9" ht="12.75" x14ac:dyDescent="0.2">
      <c r="B759" s="14"/>
      <c r="I759" s="14"/>
    </row>
    <row r="760" spans="2:9" ht="12.75" x14ac:dyDescent="0.2">
      <c r="B760" s="14"/>
      <c r="I760" s="14"/>
    </row>
    <row r="761" spans="2:9" ht="12.75" x14ac:dyDescent="0.2">
      <c r="B761" s="14"/>
      <c r="I761" s="14"/>
    </row>
    <row r="762" spans="2:9" ht="12.75" x14ac:dyDescent="0.2">
      <c r="B762" s="14"/>
      <c r="I762" s="14"/>
    </row>
    <row r="763" spans="2:9" ht="12.75" x14ac:dyDescent="0.2">
      <c r="B763" s="14"/>
      <c r="I763" s="14"/>
    </row>
    <row r="764" spans="2:9" ht="12.75" x14ac:dyDescent="0.2">
      <c r="B764" s="14"/>
      <c r="I764" s="14"/>
    </row>
    <row r="765" spans="2:9" ht="12.75" x14ac:dyDescent="0.2">
      <c r="B765" s="14"/>
      <c r="I765" s="14"/>
    </row>
    <row r="766" spans="2:9" ht="12.75" x14ac:dyDescent="0.2">
      <c r="B766" s="14"/>
      <c r="I766" s="14"/>
    </row>
    <row r="767" spans="2:9" ht="12.75" x14ac:dyDescent="0.2">
      <c r="B767" s="14"/>
      <c r="I767" s="14"/>
    </row>
    <row r="768" spans="2:9" ht="12.75" x14ac:dyDescent="0.2">
      <c r="B768" s="14"/>
      <c r="I768" s="14"/>
    </row>
    <row r="769" spans="2:9" ht="12.75" x14ac:dyDescent="0.2">
      <c r="B769" s="14"/>
      <c r="I769" s="14"/>
    </row>
    <row r="770" spans="2:9" ht="12.75" x14ac:dyDescent="0.2">
      <c r="B770" s="14"/>
      <c r="I770" s="14"/>
    </row>
    <row r="771" spans="2:9" ht="12.75" x14ac:dyDescent="0.2">
      <c r="B771" s="14"/>
      <c r="I771" s="14"/>
    </row>
    <row r="772" spans="2:9" ht="12.75" x14ac:dyDescent="0.2">
      <c r="B772" s="14"/>
      <c r="I772" s="14"/>
    </row>
    <row r="773" spans="2:9" ht="12.75" x14ac:dyDescent="0.2">
      <c r="B773" s="14"/>
      <c r="I773" s="14"/>
    </row>
    <row r="774" spans="2:9" ht="12.75" x14ac:dyDescent="0.2">
      <c r="B774" s="14"/>
      <c r="I774" s="14"/>
    </row>
    <row r="775" spans="2:9" ht="12.75" x14ac:dyDescent="0.2">
      <c r="B775" s="14"/>
      <c r="I775" s="14"/>
    </row>
    <row r="776" spans="2:9" ht="12.75" x14ac:dyDescent="0.2">
      <c r="B776" s="14"/>
      <c r="I776" s="14"/>
    </row>
    <row r="777" spans="2:9" ht="12.75" x14ac:dyDescent="0.2">
      <c r="B777" s="14"/>
      <c r="I777" s="14"/>
    </row>
    <row r="778" spans="2:9" ht="12.75" x14ac:dyDescent="0.2">
      <c r="B778" s="14"/>
      <c r="I778" s="14"/>
    </row>
    <row r="779" spans="2:9" ht="12.75" x14ac:dyDescent="0.2">
      <c r="B779" s="14"/>
      <c r="I779" s="14"/>
    </row>
    <row r="780" spans="2:9" ht="12.75" x14ac:dyDescent="0.2">
      <c r="B780" s="14"/>
      <c r="I780" s="14"/>
    </row>
    <row r="781" spans="2:9" ht="12.75" x14ac:dyDescent="0.2">
      <c r="B781" s="14"/>
      <c r="I781" s="14"/>
    </row>
    <row r="782" spans="2:9" ht="12.75" x14ac:dyDescent="0.2">
      <c r="B782" s="14"/>
      <c r="I782" s="14"/>
    </row>
    <row r="783" spans="2:9" ht="12.75" x14ac:dyDescent="0.2">
      <c r="B783" s="14"/>
      <c r="I783" s="14"/>
    </row>
    <row r="784" spans="2:9" ht="12.75" x14ac:dyDescent="0.2">
      <c r="B784" s="14"/>
      <c r="I784" s="14"/>
    </row>
    <row r="785" spans="2:9" ht="12.75" x14ac:dyDescent="0.2">
      <c r="B785" s="14"/>
      <c r="I785" s="14"/>
    </row>
    <row r="786" spans="2:9" ht="12.75" x14ac:dyDescent="0.2">
      <c r="B786" s="14"/>
      <c r="I786" s="14"/>
    </row>
    <row r="787" spans="2:9" ht="12.75" x14ac:dyDescent="0.2">
      <c r="B787" s="14"/>
      <c r="I787" s="14"/>
    </row>
    <row r="788" spans="2:9" ht="12.75" x14ac:dyDescent="0.2">
      <c r="B788" s="14"/>
      <c r="I788" s="14"/>
    </row>
    <row r="789" spans="2:9" ht="12.75" x14ac:dyDescent="0.2">
      <c r="B789" s="14"/>
      <c r="I789" s="14"/>
    </row>
    <row r="790" spans="2:9" ht="12.75" x14ac:dyDescent="0.2">
      <c r="B790" s="14"/>
      <c r="I790" s="14"/>
    </row>
    <row r="791" spans="2:9" ht="12.75" x14ac:dyDescent="0.2">
      <c r="B791" s="14"/>
      <c r="I791" s="14"/>
    </row>
    <row r="792" spans="2:9" ht="12.75" x14ac:dyDescent="0.2">
      <c r="B792" s="14"/>
      <c r="I792" s="14"/>
    </row>
    <row r="793" spans="2:9" ht="12.75" x14ac:dyDescent="0.2">
      <c r="B793" s="14"/>
      <c r="I793" s="14"/>
    </row>
    <row r="794" spans="2:9" ht="12.75" x14ac:dyDescent="0.2">
      <c r="B794" s="14"/>
      <c r="I794" s="14"/>
    </row>
    <row r="795" spans="2:9" ht="12.75" x14ac:dyDescent="0.2">
      <c r="B795" s="14"/>
      <c r="I795" s="14"/>
    </row>
    <row r="796" spans="2:9" ht="12.75" x14ac:dyDescent="0.2">
      <c r="B796" s="14"/>
      <c r="I796" s="14"/>
    </row>
    <row r="797" spans="2:9" ht="12.75" x14ac:dyDescent="0.2">
      <c r="B797" s="14"/>
      <c r="I797" s="14"/>
    </row>
    <row r="798" spans="2:9" ht="12.75" x14ac:dyDescent="0.2">
      <c r="B798" s="14"/>
      <c r="I798" s="14"/>
    </row>
    <row r="799" spans="2:9" ht="12.75" x14ac:dyDescent="0.2">
      <c r="B799" s="14"/>
      <c r="I799" s="14"/>
    </row>
    <row r="800" spans="2:9" ht="12.75" x14ac:dyDescent="0.2">
      <c r="B800" s="14"/>
      <c r="I800" s="14"/>
    </row>
    <row r="801" spans="2:9" ht="12.75" x14ac:dyDescent="0.2">
      <c r="B801" s="14"/>
      <c r="I801" s="14"/>
    </row>
    <row r="802" spans="2:9" ht="12.75" x14ac:dyDescent="0.2">
      <c r="B802" s="14"/>
      <c r="I802" s="14"/>
    </row>
    <row r="803" spans="2:9" ht="12.75" x14ac:dyDescent="0.2">
      <c r="B803" s="14"/>
      <c r="I803" s="14"/>
    </row>
    <row r="804" spans="2:9" ht="12.75" x14ac:dyDescent="0.2">
      <c r="B804" s="14"/>
      <c r="I804" s="14"/>
    </row>
    <row r="805" spans="2:9" ht="12.75" x14ac:dyDescent="0.2">
      <c r="B805" s="14"/>
      <c r="I805" s="14"/>
    </row>
    <row r="806" spans="2:9" ht="12.75" x14ac:dyDescent="0.2">
      <c r="B806" s="14"/>
      <c r="I806" s="14"/>
    </row>
    <row r="807" spans="2:9" ht="12.75" x14ac:dyDescent="0.2">
      <c r="B807" s="14"/>
      <c r="I807" s="14"/>
    </row>
    <row r="808" spans="2:9" ht="12.75" x14ac:dyDescent="0.2">
      <c r="B808" s="14"/>
      <c r="I808" s="14"/>
    </row>
    <row r="809" spans="2:9" ht="12.75" x14ac:dyDescent="0.2">
      <c r="B809" s="14"/>
      <c r="I809" s="14"/>
    </row>
    <row r="810" spans="2:9" ht="12.75" x14ac:dyDescent="0.2">
      <c r="B810" s="14"/>
      <c r="I810" s="14"/>
    </row>
    <row r="811" spans="2:9" ht="12.75" x14ac:dyDescent="0.2">
      <c r="B811" s="14"/>
      <c r="I811" s="14"/>
    </row>
    <row r="812" spans="2:9" ht="12.75" x14ac:dyDescent="0.2">
      <c r="B812" s="14"/>
      <c r="I812" s="14"/>
    </row>
    <row r="813" spans="2:9" ht="12.75" x14ac:dyDescent="0.2">
      <c r="B813" s="14"/>
      <c r="I813" s="14"/>
    </row>
    <row r="814" spans="2:9" ht="12.75" x14ac:dyDescent="0.2">
      <c r="B814" s="14"/>
      <c r="I814" s="14"/>
    </row>
    <row r="815" spans="2:9" ht="12.75" x14ac:dyDescent="0.2">
      <c r="B815" s="14"/>
      <c r="I815" s="14"/>
    </row>
    <row r="816" spans="2:9" ht="12.75" x14ac:dyDescent="0.2">
      <c r="B816" s="14"/>
      <c r="I816" s="14"/>
    </row>
    <row r="817" spans="2:9" ht="12.75" x14ac:dyDescent="0.2">
      <c r="B817" s="14"/>
      <c r="I817" s="14"/>
    </row>
    <row r="818" spans="2:9" ht="12.75" x14ac:dyDescent="0.2">
      <c r="B818" s="14"/>
      <c r="I818" s="14"/>
    </row>
    <row r="819" spans="2:9" ht="12.75" x14ac:dyDescent="0.2">
      <c r="B819" s="14"/>
      <c r="I819" s="14"/>
    </row>
    <row r="820" spans="2:9" ht="12.75" x14ac:dyDescent="0.2">
      <c r="B820" s="14"/>
      <c r="I820" s="14"/>
    </row>
    <row r="821" spans="2:9" ht="12.75" x14ac:dyDescent="0.2">
      <c r="B821" s="14"/>
      <c r="I821" s="14"/>
    </row>
    <row r="822" spans="2:9" ht="12.75" x14ac:dyDescent="0.2">
      <c r="B822" s="14"/>
      <c r="I822" s="14"/>
    </row>
    <row r="823" spans="2:9" ht="12.75" x14ac:dyDescent="0.2">
      <c r="B823" s="14"/>
      <c r="I823" s="14"/>
    </row>
    <row r="824" spans="2:9" ht="12.75" x14ac:dyDescent="0.2">
      <c r="B824" s="14"/>
      <c r="I824" s="14"/>
    </row>
    <row r="825" spans="2:9" ht="12.75" x14ac:dyDescent="0.2">
      <c r="B825" s="14"/>
      <c r="I825" s="14"/>
    </row>
    <row r="826" spans="2:9" ht="12.75" x14ac:dyDescent="0.2">
      <c r="B826" s="14"/>
      <c r="I826" s="14"/>
    </row>
    <row r="827" spans="2:9" ht="12.75" x14ac:dyDescent="0.2">
      <c r="B827" s="14"/>
      <c r="I827" s="14"/>
    </row>
    <row r="828" spans="2:9" ht="12.75" x14ac:dyDescent="0.2">
      <c r="B828" s="14"/>
      <c r="I828" s="14"/>
    </row>
    <row r="829" spans="2:9" ht="12.75" x14ac:dyDescent="0.2">
      <c r="B829" s="14"/>
      <c r="I829" s="14"/>
    </row>
    <row r="830" spans="2:9" ht="12.75" x14ac:dyDescent="0.2">
      <c r="B830" s="14"/>
      <c r="I830" s="14"/>
    </row>
    <row r="831" spans="2:9" ht="12.75" x14ac:dyDescent="0.2">
      <c r="B831" s="14"/>
      <c r="I831" s="14"/>
    </row>
    <row r="832" spans="2:9" ht="12.75" x14ac:dyDescent="0.2">
      <c r="B832" s="14"/>
      <c r="I832" s="14"/>
    </row>
    <row r="833" spans="2:9" ht="12.75" x14ac:dyDescent="0.2">
      <c r="B833" s="14"/>
      <c r="I833" s="14"/>
    </row>
    <row r="834" spans="2:9" ht="12.75" x14ac:dyDescent="0.2">
      <c r="B834" s="14"/>
      <c r="I834" s="14"/>
    </row>
    <row r="835" spans="2:9" ht="12.75" x14ac:dyDescent="0.2">
      <c r="B835" s="14"/>
      <c r="I835" s="14"/>
    </row>
    <row r="836" spans="2:9" ht="12.75" x14ac:dyDescent="0.2">
      <c r="B836" s="14"/>
      <c r="I836" s="14"/>
    </row>
    <row r="837" spans="2:9" ht="12.75" x14ac:dyDescent="0.2">
      <c r="B837" s="14"/>
      <c r="I837" s="14"/>
    </row>
    <row r="838" spans="2:9" ht="12.75" x14ac:dyDescent="0.2">
      <c r="B838" s="14"/>
      <c r="I838" s="14"/>
    </row>
    <row r="839" spans="2:9" ht="12.75" x14ac:dyDescent="0.2">
      <c r="B839" s="14"/>
      <c r="I839" s="14"/>
    </row>
    <row r="840" spans="2:9" ht="12.75" x14ac:dyDescent="0.2">
      <c r="B840" s="14"/>
      <c r="I840" s="14"/>
    </row>
    <row r="841" spans="2:9" ht="12.75" x14ac:dyDescent="0.2">
      <c r="B841" s="14"/>
      <c r="I841" s="14"/>
    </row>
    <row r="842" spans="2:9" ht="12.75" x14ac:dyDescent="0.2">
      <c r="B842" s="14"/>
      <c r="I842" s="14"/>
    </row>
    <row r="843" spans="2:9" ht="12.75" x14ac:dyDescent="0.2">
      <c r="B843" s="14"/>
      <c r="I843" s="14"/>
    </row>
    <row r="844" spans="2:9" ht="12.75" x14ac:dyDescent="0.2">
      <c r="B844" s="14"/>
      <c r="I844" s="14"/>
    </row>
    <row r="845" spans="2:9" ht="12.75" x14ac:dyDescent="0.2">
      <c r="B845" s="14"/>
      <c r="I845" s="14"/>
    </row>
    <row r="846" spans="2:9" ht="12.75" x14ac:dyDescent="0.2">
      <c r="B846" s="14"/>
      <c r="I846" s="14"/>
    </row>
    <row r="847" spans="2:9" ht="12.75" x14ac:dyDescent="0.2">
      <c r="B847" s="14"/>
      <c r="I847" s="14"/>
    </row>
    <row r="848" spans="2:9" ht="12.75" x14ac:dyDescent="0.2">
      <c r="B848" s="14"/>
      <c r="I848" s="14"/>
    </row>
    <row r="849" spans="2:9" ht="12.75" x14ac:dyDescent="0.2">
      <c r="B849" s="14"/>
      <c r="I849" s="14"/>
    </row>
    <row r="850" spans="2:9" ht="12.75" x14ac:dyDescent="0.2">
      <c r="B850" s="14"/>
      <c r="I850" s="14"/>
    </row>
    <row r="851" spans="2:9" ht="12.75" x14ac:dyDescent="0.2">
      <c r="B851" s="14"/>
      <c r="I851" s="14"/>
    </row>
    <row r="852" spans="2:9" ht="12.75" x14ac:dyDescent="0.2">
      <c r="B852" s="14"/>
      <c r="I852" s="14"/>
    </row>
    <row r="853" spans="2:9" ht="12.75" x14ac:dyDescent="0.2">
      <c r="B853" s="14"/>
      <c r="I853" s="14"/>
    </row>
    <row r="854" spans="2:9" ht="12.75" x14ac:dyDescent="0.2">
      <c r="B854" s="14"/>
      <c r="I854" s="14"/>
    </row>
    <row r="855" spans="2:9" ht="12.75" x14ac:dyDescent="0.2">
      <c r="B855" s="14"/>
      <c r="I855" s="14"/>
    </row>
    <row r="856" spans="2:9" ht="12.75" x14ac:dyDescent="0.2">
      <c r="B856" s="14"/>
      <c r="I856" s="14"/>
    </row>
    <row r="857" spans="2:9" ht="12.75" x14ac:dyDescent="0.2">
      <c r="B857" s="14"/>
      <c r="I857" s="14"/>
    </row>
    <row r="858" spans="2:9" ht="12.75" x14ac:dyDescent="0.2">
      <c r="B858" s="14"/>
      <c r="I858" s="14"/>
    </row>
    <row r="859" spans="2:9" ht="12.75" x14ac:dyDescent="0.2">
      <c r="B859" s="14"/>
      <c r="I859" s="14"/>
    </row>
    <row r="860" spans="2:9" ht="12.75" x14ac:dyDescent="0.2">
      <c r="B860" s="14"/>
      <c r="I860" s="14"/>
    </row>
    <row r="861" spans="2:9" ht="12.75" x14ac:dyDescent="0.2">
      <c r="B861" s="14"/>
      <c r="I861" s="14"/>
    </row>
    <row r="862" spans="2:9" ht="12.75" x14ac:dyDescent="0.2">
      <c r="B862" s="14"/>
      <c r="I862" s="14"/>
    </row>
    <row r="863" spans="2:9" ht="12.75" x14ac:dyDescent="0.2">
      <c r="B863" s="14"/>
      <c r="I863" s="14"/>
    </row>
    <row r="864" spans="2:9" ht="12.75" x14ac:dyDescent="0.2">
      <c r="B864" s="14"/>
      <c r="I864" s="14"/>
    </row>
    <row r="865" spans="2:9" ht="12.75" x14ac:dyDescent="0.2">
      <c r="B865" s="14"/>
      <c r="I865" s="14"/>
    </row>
    <row r="866" spans="2:9" ht="12.75" x14ac:dyDescent="0.2">
      <c r="B866" s="14"/>
      <c r="I866" s="14"/>
    </row>
    <row r="867" spans="2:9" ht="12.75" x14ac:dyDescent="0.2">
      <c r="B867" s="14"/>
      <c r="I867" s="14"/>
    </row>
    <row r="868" spans="2:9" ht="12.75" x14ac:dyDescent="0.2">
      <c r="B868" s="14"/>
      <c r="I868" s="14"/>
    </row>
    <row r="869" spans="2:9" ht="12.75" x14ac:dyDescent="0.2">
      <c r="B869" s="14"/>
      <c r="I869" s="14"/>
    </row>
    <row r="870" spans="2:9" ht="12.75" x14ac:dyDescent="0.2">
      <c r="B870" s="14"/>
      <c r="I870" s="14"/>
    </row>
    <row r="871" spans="2:9" ht="12.75" x14ac:dyDescent="0.2">
      <c r="B871" s="14"/>
      <c r="I871" s="14"/>
    </row>
    <row r="872" spans="2:9" ht="12.75" x14ac:dyDescent="0.2">
      <c r="B872" s="14"/>
      <c r="I872" s="14"/>
    </row>
    <row r="873" spans="2:9" ht="12.75" x14ac:dyDescent="0.2">
      <c r="B873" s="14"/>
      <c r="I873" s="14"/>
    </row>
    <row r="874" spans="2:9" ht="12.75" x14ac:dyDescent="0.2">
      <c r="B874" s="14"/>
      <c r="I874" s="14"/>
    </row>
    <row r="875" spans="2:9" ht="12.75" x14ac:dyDescent="0.2">
      <c r="B875" s="14"/>
      <c r="I875" s="14"/>
    </row>
    <row r="876" spans="2:9" ht="12.75" x14ac:dyDescent="0.2">
      <c r="B876" s="14"/>
      <c r="I876" s="14"/>
    </row>
    <row r="877" spans="2:9" ht="12.75" x14ac:dyDescent="0.2">
      <c r="B877" s="14"/>
      <c r="I877" s="14"/>
    </row>
    <row r="878" spans="2:9" ht="12.75" x14ac:dyDescent="0.2">
      <c r="B878" s="14"/>
      <c r="I878" s="14"/>
    </row>
    <row r="879" spans="2:9" ht="12.75" x14ac:dyDescent="0.2">
      <c r="B879" s="14"/>
      <c r="I879" s="14"/>
    </row>
    <row r="880" spans="2:9" ht="12.75" x14ac:dyDescent="0.2">
      <c r="B880" s="14"/>
      <c r="I880" s="14"/>
    </row>
    <row r="881" spans="2:9" ht="12.75" x14ac:dyDescent="0.2">
      <c r="B881" s="14"/>
      <c r="I881" s="14"/>
    </row>
    <row r="882" spans="2:9" ht="12.75" x14ac:dyDescent="0.2">
      <c r="B882" s="14"/>
      <c r="I882" s="14"/>
    </row>
    <row r="883" spans="2:9" ht="12.75" x14ac:dyDescent="0.2">
      <c r="B883" s="14"/>
      <c r="I883" s="14"/>
    </row>
    <row r="884" spans="2:9" ht="12.75" x14ac:dyDescent="0.2">
      <c r="B884" s="14"/>
      <c r="I884" s="14"/>
    </row>
    <row r="885" spans="2:9" ht="12.75" x14ac:dyDescent="0.2">
      <c r="B885" s="14"/>
      <c r="I885" s="14"/>
    </row>
    <row r="886" spans="2:9" ht="12.75" x14ac:dyDescent="0.2">
      <c r="B886" s="14"/>
      <c r="I886" s="14"/>
    </row>
    <row r="887" spans="2:9" ht="12.75" x14ac:dyDescent="0.2">
      <c r="B887" s="14"/>
      <c r="I887" s="14"/>
    </row>
    <row r="888" spans="2:9" ht="12.75" x14ac:dyDescent="0.2">
      <c r="B888" s="14"/>
      <c r="I888" s="14"/>
    </row>
    <row r="889" spans="2:9" ht="12.75" x14ac:dyDescent="0.2">
      <c r="B889" s="14"/>
      <c r="I889" s="14"/>
    </row>
    <row r="890" spans="2:9" ht="12.75" x14ac:dyDescent="0.2">
      <c r="B890" s="14"/>
      <c r="I890" s="14"/>
    </row>
    <row r="891" spans="2:9" ht="12.75" x14ac:dyDescent="0.2">
      <c r="B891" s="14"/>
      <c r="I891" s="14"/>
    </row>
    <row r="892" spans="2:9" ht="12.75" x14ac:dyDescent="0.2">
      <c r="B892" s="14"/>
      <c r="I892" s="14"/>
    </row>
    <row r="893" spans="2:9" ht="12.75" x14ac:dyDescent="0.2">
      <c r="B893" s="14"/>
      <c r="I893" s="14"/>
    </row>
    <row r="894" spans="2:9" ht="12.75" x14ac:dyDescent="0.2">
      <c r="B894" s="14"/>
      <c r="I894" s="14"/>
    </row>
    <row r="895" spans="2:9" ht="12.75" x14ac:dyDescent="0.2">
      <c r="B895" s="14"/>
      <c r="I895" s="14"/>
    </row>
    <row r="896" spans="2:9" ht="12.75" x14ac:dyDescent="0.2">
      <c r="B896" s="14"/>
      <c r="I896" s="14"/>
    </row>
    <row r="897" spans="2:9" ht="12.75" x14ac:dyDescent="0.2">
      <c r="B897" s="14"/>
      <c r="I897" s="14"/>
    </row>
    <row r="898" spans="2:9" ht="12.75" x14ac:dyDescent="0.2">
      <c r="B898" s="14"/>
      <c r="I898" s="14"/>
    </row>
    <row r="899" spans="2:9" ht="12.75" x14ac:dyDescent="0.2">
      <c r="B899" s="14"/>
      <c r="I899" s="14"/>
    </row>
    <row r="900" spans="2:9" ht="12.75" x14ac:dyDescent="0.2">
      <c r="B900" s="14"/>
      <c r="I900" s="14"/>
    </row>
    <row r="901" spans="2:9" ht="12.75" x14ac:dyDescent="0.2">
      <c r="B901" s="14"/>
      <c r="I901" s="14"/>
    </row>
    <row r="902" spans="2:9" ht="12.75" x14ac:dyDescent="0.2">
      <c r="B902" s="14"/>
      <c r="I902" s="14"/>
    </row>
    <row r="903" spans="2:9" ht="12.75" x14ac:dyDescent="0.2">
      <c r="B903" s="14"/>
      <c r="I903" s="14"/>
    </row>
    <row r="904" spans="2:9" ht="12.75" x14ac:dyDescent="0.2">
      <c r="B904" s="14"/>
      <c r="I904" s="14"/>
    </row>
    <row r="905" spans="2:9" ht="12.75" x14ac:dyDescent="0.2">
      <c r="B905" s="14"/>
      <c r="I905" s="14"/>
    </row>
    <row r="906" spans="2:9" ht="12.75" x14ac:dyDescent="0.2">
      <c r="B906" s="14"/>
      <c r="I906" s="14"/>
    </row>
    <row r="907" spans="2:9" ht="12.75" x14ac:dyDescent="0.2">
      <c r="B907" s="14"/>
      <c r="I907" s="14"/>
    </row>
    <row r="908" spans="2:9" ht="12.75" x14ac:dyDescent="0.2">
      <c r="B908" s="14"/>
      <c r="I908" s="14"/>
    </row>
    <row r="909" spans="2:9" ht="12.75" x14ac:dyDescent="0.2">
      <c r="B909" s="14"/>
      <c r="I909" s="14"/>
    </row>
    <row r="910" spans="2:9" ht="12.75" x14ac:dyDescent="0.2">
      <c r="B910" s="14"/>
      <c r="I910" s="14"/>
    </row>
    <row r="911" spans="2:9" ht="12.75" x14ac:dyDescent="0.2">
      <c r="B911" s="14"/>
      <c r="I911" s="14"/>
    </row>
    <row r="912" spans="2:9" ht="12.75" x14ac:dyDescent="0.2">
      <c r="B912" s="14"/>
      <c r="I912" s="14"/>
    </row>
    <row r="913" spans="2:9" ht="12.75" x14ac:dyDescent="0.2">
      <c r="B913" s="14"/>
      <c r="I913" s="14"/>
    </row>
    <row r="914" spans="2:9" ht="12.75" x14ac:dyDescent="0.2">
      <c r="B914" s="14"/>
      <c r="I914" s="14"/>
    </row>
    <row r="915" spans="2:9" ht="12.75" x14ac:dyDescent="0.2">
      <c r="B915" s="14"/>
      <c r="I915" s="14"/>
    </row>
    <row r="916" spans="2:9" ht="12.75" x14ac:dyDescent="0.2">
      <c r="B916" s="14"/>
      <c r="I916" s="14"/>
    </row>
    <row r="917" spans="2:9" ht="12.75" x14ac:dyDescent="0.2">
      <c r="B917" s="14"/>
      <c r="I917" s="14"/>
    </row>
    <row r="918" spans="2:9" ht="12.75" x14ac:dyDescent="0.2">
      <c r="B918" s="14"/>
      <c r="I918" s="14"/>
    </row>
    <row r="919" spans="2:9" ht="12.75" x14ac:dyDescent="0.2">
      <c r="B919" s="14"/>
      <c r="I919" s="14"/>
    </row>
    <row r="920" spans="2:9" ht="12.75" x14ac:dyDescent="0.2">
      <c r="B920" s="14"/>
      <c r="I920" s="14"/>
    </row>
    <row r="921" spans="2:9" ht="12.75" x14ac:dyDescent="0.2">
      <c r="B921" s="14"/>
      <c r="I921" s="14"/>
    </row>
    <row r="922" spans="2:9" ht="12.75" x14ac:dyDescent="0.2">
      <c r="B922" s="14"/>
      <c r="I922" s="14"/>
    </row>
    <row r="923" spans="2:9" ht="12.75" x14ac:dyDescent="0.2">
      <c r="B923" s="14"/>
      <c r="I923" s="14"/>
    </row>
    <row r="924" spans="2:9" ht="12.75" x14ac:dyDescent="0.2">
      <c r="B924" s="14"/>
      <c r="I924" s="14"/>
    </row>
    <row r="925" spans="2:9" ht="12.75" x14ac:dyDescent="0.2">
      <c r="B925" s="14"/>
      <c r="I925" s="14"/>
    </row>
    <row r="926" spans="2:9" ht="12.75" x14ac:dyDescent="0.2">
      <c r="B926" s="14"/>
      <c r="I926" s="14"/>
    </row>
    <row r="927" spans="2:9" ht="12.75" x14ac:dyDescent="0.2">
      <c r="B927" s="14"/>
      <c r="I927" s="14"/>
    </row>
    <row r="928" spans="2:9" ht="12.75" x14ac:dyDescent="0.2">
      <c r="B928" s="14"/>
      <c r="I928" s="14"/>
    </row>
    <row r="929" spans="2:9" ht="12.75" x14ac:dyDescent="0.2">
      <c r="B929" s="14"/>
      <c r="I929" s="14"/>
    </row>
    <row r="930" spans="2:9" ht="12.75" x14ac:dyDescent="0.2">
      <c r="B930" s="14"/>
      <c r="I930" s="14"/>
    </row>
    <row r="931" spans="2:9" ht="12.75" x14ac:dyDescent="0.2">
      <c r="B931" s="14"/>
      <c r="I931" s="14"/>
    </row>
    <row r="932" spans="2:9" ht="12.75" x14ac:dyDescent="0.2">
      <c r="B932" s="14"/>
      <c r="I932" s="14"/>
    </row>
    <row r="933" spans="2:9" ht="12.75" x14ac:dyDescent="0.2">
      <c r="B933" s="14"/>
      <c r="I933" s="14"/>
    </row>
    <row r="934" spans="2:9" ht="12.75" x14ac:dyDescent="0.2">
      <c r="B934" s="14"/>
      <c r="I934" s="14"/>
    </row>
    <row r="935" spans="2:9" ht="12.75" x14ac:dyDescent="0.2">
      <c r="B935" s="14"/>
      <c r="I935" s="14"/>
    </row>
    <row r="936" spans="2:9" ht="12.75" x14ac:dyDescent="0.2">
      <c r="B936" s="14"/>
      <c r="I936" s="14"/>
    </row>
    <row r="937" spans="2:9" ht="12.75" x14ac:dyDescent="0.2">
      <c r="B937" s="14"/>
      <c r="I937" s="14"/>
    </row>
    <row r="938" spans="2:9" ht="12.75" x14ac:dyDescent="0.2">
      <c r="B938" s="14"/>
      <c r="I938" s="14"/>
    </row>
    <row r="939" spans="2:9" ht="12.75" x14ac:dyDescent="0.2">
      <c r="B939" s="14"/>
      <c r="I939" s="14"/>
    </row>
    <row r="940" spans="2:9" ht="12.75" x14ac:dyDescent="0.2">
      <c r="B940" s="14"/>
      <c r="I940" s="14"/>
    </row>
    <row r="941" spans="2:9" ht="12.75" x14ac:dyDescent="0.2">
      <c r="B941" s="14"/>
      <c r="I941" s="14"/>
    </row>
    <row r="942" spans="2:9" ht="12.75" x14ac:dyDescent="0.2">
      <c r="B942" s="14"/>
      <c r="I942" s="14"/>
    </row>
    <row r="943" spans="2:9" ht="12.75" x14ac:dyDescent="0.2">
      <c r="B943" s="14"/>
      <c r="I943" s="14"/>
    </row>
    <row r="944" spans="2:9" ht="12.75" x14ac:dyDescent="0.2">
      <c r="B944" s="14"/>
      <c r="I944" s="14"/>
    </row>
    <row r="945" spans="2:9" ht="12.75" x14ac:dyDescent="0.2">
      <c r="B945" s="14"/>
      <c r="I945" s="14"/>
    </row>
    <row r="946" spans="2:9" ht="12.75" x14ac:dyDescent="0.2">
      <c r="B946" s="14"/>
      <c r="I946" s="14"/>
    </row>
    <row r="947" spans="2:9" ht="12.75" x14ac:dyDescent="0.2">
      <c r="B947" s="14"/>
      <c r="I947" s="14"/>
    </row>
    <row r="948" spans="2:9" ht="12.75" x14ac:dyDescent="0.2">
      <c r="B948" s="14"/>
      <c r="I948" s="14"/>
    </row>
    <row r="949" spans="2:9" ht="12.75" x14ac:dyDescent="0.2">
      <c r="B949" s="14"/>
      <c r="I949" s="14"/>
    </row>
    <row r="950" spans="2:9" ht="12.75" x14ac:dyDescent="0.2">
      <c r="B950" s="14"/>
      <c r="I950" s="14"/>
    </row>
    <row r="951" spans="2:9" ht="12.75" x14ac:dyDescent="0.2">
      <c r="B951" s="14"/>
      <c r="I951" s="14"/>
    </row>
    <row r="952" spans="2:9" ht="12.75" x14ac:dyDescent="0.2">
      <c r="B952" s="14"/>
      <c r="I952" s="14"/>
    </row>
    <row r="953" spans="2:9" ht="12.75" x14ac:dyDescent="0.2">
      <c r="B953" s="14"/>
      <c r="I953" s="14"/>
    </row>
    <row r="954" spans="2:9" ht="12.75" x14ac:dyDescent="0.2">
      <c r="B954" s="14"/>
      <c r="I954" s="14"/>
    </row>
    <row r="955" spans="2:9" ht="12.75" x14ac:dyDescent="0.2">
      <c r="B955" s="14"/>
      <c r="I955" s="14"/>
    </row>
    <row r="956" spans="2:9" ht="12.75" x14ac:dyDescent="0.2">
      <c r="B956" s="14"/>
      <c r="I956" s="14"/>
    </row>
    <row r="957" spans="2:9" ht="12.75" x14ac:dyDescent="0.2">
      <c r="B957" s="14"/>
      <c r="I957" s="14"/>
    </row>
    <row r="958" spans="2:9" ht="12.75" x14ac:dyDescent="0.2">
      <c r="B958" s="14"/>
      <c r="I958" s="14"/>
    </row>
    <row r="959" spans="2:9" ht="12.75" x14ac:dyDescent="0.2">
      <c r="B959" s="14"/>
      <c r="I959" s="14"/>
    </row>
    <row r="960" spans="2:9" ht="12.75" x14ac:dyDescent="0.2">
      <c r="B960" s="14"/>
      <c r="I960" s="14"/>
    </row>
    <row r="961" spans="2:9" ht="12.75" x14ac:dyDescent="0.2">
      <c r="B961" s="14"/>
      <c r="I961" s="14"/>
    </row>
    <row r="962" spans="2:9" ht="12.75" x14ac:dyDescent="0.2">
      <c r="B962" s="14"/>
      <c r="I962" s="14"/>
    </row>
    <row r="963" spans="2:9" ht="12.75" x14ac:dyDescent="0.2">
      <c r="B963" s="14"/>
      <c r="I963" s="14"/>
    </row>
    <row r="964" spans="2:9" ht="12.75" x14ac:dyDescent="0.2">
      <c r="B964" s="14"/>
      <c r="I964" s="14"/>
    </row>
    <row r="965" spans="2:9" ht="12.75" x14ac:dyDescent="0.2">
      <c r="B965" s="14"/>
      <c r="I965" s="14"/>
    </row>
    <row r="966" spans="2:9" ht="12.75" x14ac:dyDescent="0.2">
      <c r="B966" s="14"/>
      <c r="I966" s="14"/>
    </row>
    <row r="967" spans="2:9" ht="12.75" x14ac:dyDescent="0.2">
      <c r="B967" s="14"/>
      <c r="I967" s="14"/>
    </row>
    <row r="968" spans="2:9" ht="12.75" x14ac:dyDescent="0.2">
      <c r="B968" s="14"/>
      <c r="I968" s="14"/>
    </row>
    <row r="969" spans="2:9" ht="12.75" x14ac:dyDescent="0.2">
      <c r="B969" s="14"/>
      <c r="I969" s="14"/>
    </row>
    <row r="970" spans="2:9" ht="12.75" x14ac:dyDescent="0.2">
      <c r="B970" s="14"/>
      <c r="I970" s="14"/>
    </row>
    <row r="971" spans="2:9" ht="12.75" x14ac:dyDescent="0.2">
      <c r="B971" s="14"/>
      <c r="I971" s="14"/>
    </row>
    <row r="972" spans="2:9" ht="12.75" x14ac:dyDescent="0.2">
      <c r="B972" s="14"/>
      <c r="I972" s="14"/>
    </row>
    <row r="973" spans="2:9" ht="12.75" x14ac:dyDescent="0.2">
      <c r="B973" s="14"/>
      <c r="I973" s="14"/>
    </row>
    <row r="974" spans="2:9" ht="12.75" x14ac:dyDescent="0.2">
      <c r="B974" s="14"/>
      <c r="I974" s="14"/>
    </row>
    <row r="975" spans="2:9" ht="12.75" x14ac:dyDescent="0.2">
      <c r="B975" s="14"/>
      <c r="I975" s="14"/>
    </row>
    <row r="976" spans="2:9" ht="12.75" x14ac:dyDescent="0.2">
      <c r="B976" s="14"/>
      <c r="I976" s="14"/>
    </row>
    <row r="977" spans="2:9" ht="12.75" x14ac:dyDescent="0.2">
      <c r="B977" s="14"/>
      <c r="I977" s="14"/>
    </row>
    <row r="978" spans="2:9" ht="12.75" x14ac:dyDescent="0.2">
      <c r="B978" s="14"/>
      <c r="I978" s="14"/>
    </row>
    <row r="979" spans="2:9" ht="12.75" x14ac:dyDescent="0.2">
      <c r="B979" s="14"/>
      <c r="I979" s="14"/>
    </row>
    <row r="980" spans="2:9" ht="12.75" x14ac:dyDescent="0.2">
      <c r="B980" s="14"/>
      <c r="I980" s="14"/>
    </row>
    <row r="981" spans="2:9" ht="12.75" x14ac:dyDescent="0.2">
      <c r="B981" s="14"/>
      <c r="I981" s="14"/>
    </row>
    <row r="982" spans="2:9" ht="12.75" x14ac:dyDescent="0.2">
      <c r="B982" s="14"/>
      <c r="I982" s="14"/>
    </row>
    <row r="983" spans="2:9" ht="12.75" x14ac:dyDescent="0.2">
      <c r="B983" s="14"/>
      <c r="I983" s="14"/>
    </row>
    <row r="984" spans="2:9" ht="12.75" x14ac:dyDescent="0.2">
      <c r="B984" s="14"/>
      <c r="I984" s="14"/>
    </row>
    <row r="985" spans="2:9" ht="12.75" x14ac:dyDescent="0.2">
      <c r="B985" s="14"/>
      <c r="I985" s="14"/>
    </row>
    <row r="986" spans="2:9" ht="12.75" x14ac:dyDescent="0.2">
      <c r="B986" s="14"/>
      <c r="I986" s="14"/>
    </row>
    <row r="987" spans="2:9" ht="12.75" x14ac:dyDescent="0.2">
      <c r="B987" s="14"/>
      <c r="I987" s="14"/>
    </row>
    <row r="988" spans="2:9" ht="12.75" x14ac:dyDescent="0.2">
      <c r="B988" s="14"/>
      <c r="I988" s="14"/>
    </row>
    <row r="989" spans="2:9" ht="12.75" x14ac:dyDescent="0.2">
      <c r="B989" s="14"/>
      <c r="I989" s="14"/>
    </row>
    <row r="990" spans="2:9" ht="12.75" x14ac:dyDescent="0.2">
      <c r="B990" s="14"/>
      <c r="I990" s="14"/>
    </row>
    <row r="991" spans="2:9" ht="12.75" x14ac:dyDescent="0.2">
      <c r="B991" s="14"/>
      <c r="I991" s="14"/>
    </row>
    <row r="992" spans="2:9" ht="12.75" x14ac:dyDescent="0.2">
      <c r="B992" s="14"/>
      <c r="I992" s="14"/>
    </row>
    <row r="993" spans="2:9" ht="12.75" x14ac:dyDescent="0.2">
      <c r="B993" s="14"/>
      <c r="I993" s="14"/>
    </row>
    <row r="994" spans="2:9" ht="12.75" x14ac:dyDescent="0.2">
      <c r="B994" s="14"/>
      <c r="I994" s="14"/>
    </row>
    <row r="995" spans="2:9" ht="12.75" x14ac:dyDescent="0.2">
      <c r="B995" s="14"/>
      <c r="I995" s="14"/>
    </row>
    <row r="996" spans="2:9" ht="12.75" x14ac:dyDescent="0.2">
      <c r="B996" s="14"/>
      <c r="I996" s="14"/>
    </row>
    <row r="997" spans="2:9" ht="12.75" x14ac:dyDescent="0.2">
      <c r="B997" s="14"/>
      <c r="I997" s="14"/>
    </row>
    <row r="998" spans="2:9" ht="12.75" x14ac:dyDescent="0.2">
      <c r="B998" s="14"/>
      <c r="I998" s="14"/>
    </row>
    <row r="999" spans="2:9" ht="12.75" x14ac:dyDescent="0.2">
      <c r="B999" s="14"/>
      <c r="I999" s="14"/>
    </row>
    <row r="1000" spans="2:9" ht="12.75" x14ac:dyDescent="0.2">
      <c r="B1000" s="14"/>
      <c r="I1000" s="14"/>
    </row>
  </sheetData>
  <hyperlinks>
    <hyperlink ref="J1" location="Master!A1" display="Master" xr:uid="{00000000-0004-0000-65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1" max="1" width="9.42578125" customWidth="1"/>
    <col min="2" max="2" width="9.85546875" customWidth="1"/>
    <col min="3" max="3" width="13.5703125" customWidth="1"/>
    <col min="4" max="4" width="9.140625" customWidth="1"/>
    <col min="5" max="5" width="9.42578125" customWidth="1"/>
    <col min="6" max="6" width="16.7109375" customWidth="1"/>
    <col min="7" max="7" width="12.5703125" customWidth="1"/>
    <col min="8" max="8" width="15.85546875" customWidth="1"/>
    <col min="10" max="10" width="8.42578125" customWidth="1"/>
  </cols>
  <sheetData>
    <row r="1" spans="1:26" ht="24" customHeight="1" x14ac:dyDescent="0.2">
      <c r="A1" s="2" t="s">
        <v>37</v>
      </c>
      <c r="B1" s="31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/>
      <c r="H1" s="2"/>
      <c r="I1" s="31"/>
      <c r="J1" s="32" t="s">
        <v>43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x14ac:dyDescent="0.2">
      <c r="A2" s="22">
        <v>45168</v>
      </c>
      <c r="B2" s="14">
        <v>400</v>
      </c>
      <c r="C2" s="4" t="s">
        <v>44</v>
      </c>
      <c r="F2" s="4" t="s">
        <v>45</v>
      </c>
      <c r="I2" s="14"/>
    </row>
    <row r="3" spans="1:26" ht="12.75" x14ac:dyDescent="0.2">
      <c r="A3" s="22"/>
      <c r="B3" s="14"/>
      <c r="I3" s="14"/>
    </row>
    <row r="4" spans="1:26" ht="12.75" x14ac:dyDescent="0.2">
      <c r="A4" s="22"/>
      <c r="B4" s="14"/>
      <c r="I4" s="14"/>
    </row>
    <row r="5" spans="1:26" ht="12.75" x14ac:dyDescent="0.2">
      <c r="A5" s="22"/>
      <c r="B5" s="14"/>
      <c r="I5" s="14"/>
    </row>
    <row r="6" spans="1:26" ht="12.75" x14ac:dyDescent="0.2">
      <c r="B6" s="14"/>
      <c r="I6" s="14"/>
    </row>
    <row r="7" spans="1:26" ht="12.75" x14ac:dyDescent="0.2">
      <c r="B7" s="14"/>
      <c r="I7" s="14"/>
    </row>
    <row r="8" spans="1:26" ht="12.75" x14ac:dyDescent="0.2">
      <c r="B8" s="14"/>
      <c r="H8" s="4" t="s">
        <v>23</v>
      </c>
      <c r="I8" s="14">
        <f>SUMIF(F:F,"Fairshare",B:B)</f>
        <v>400</v>
      </c>
    </row>
    <row r="9" spans="1:26" ht="12.75" x14ac:dyDescent="0.2">
      <c r="B9" s="14"/>
      <c r="H9" s="4" t="s">
        <v>24</v>
      </c>
      <c r="I9" s="14">
        <f>SUMIF(F:F,"Percussion Fee",B:B)</f>
        <v>0</v>
      </c>
    </row>
    <row r="10" spans="1:26" ht="12.75" x14ac:dyDescent="0.2">
      <c r="B10" s="14"/>
      <c r="H10" s="4" t="s">
        <v>25</v>
      </c>
      <c r="I10" s="14">
        <f>SUMIF(F:F,"Bibbers",B:B)</f>
        <v>0</v>
      </c>
    </row>
    <row r="11" spans="1:26" ht="12.75" x14ac:dyDescent="0.2">
      <c r="B11" s="14"/>
      <c r="H11" s="4" t="s">
        <v>26</v>
      </c>
      <c r="I11" s="14">
        <f>SUMIF(F:F,"Shoes",B:B)</f>
        <v>0</v>
      </c>
    </row>
    <row r="12" spans="1:26" ht="12.75" x14ac:dyDescent="0.2">
      <c r="B12" s="14"/>
      <c r="H12" s="4" t="s">
        <v>27</v>
      </c>
      <c r="I12" s="14">
        <f>SUMIF(F:F,"Suit",B:B)</f>
        <v>0</v>
      </c>
    </row>
    <row r="13" spans="1:26" ht="12.75" x14ac:dyDescent="0.2">
      <c r="B13" s="14"/>
      <c r="H13" s="4" t="s">
        <v>28</v>
      </c>
      <c r="I13" s="14">
        <f>SUMIF(F:F,"Dress",B:B)</f>
        <v>0</v>
      </c>
    </row>
    <row r="14" spans="1:26" ht="12.75" x14ac:dyDescent="0.2">
      <c r="B14" s="14"/>
      <c r="H14" s="4" t="s">
        <v>46</v>
      </c>
      <c r="I14" s="14">
        <f>SUMIF(F:F,"All County",B:B)</f>
        <v>0</v>
      </c>
    </row>
    <row r="15" spans="1:26" ht="12.75" x14ac:dyDescent="0.2">
      <c r="B15" s="14"/>
      <c r="H15" s="4" t="s">
        <v>47</v>
      </c>
      <c r="I15" s="14">
        <f>SUMIF(F:F,"SE",B:B)</f>
        <v>0</v>
      </c>
    </row>
    <row r="16" spans="1:26" ht="12.75" x14ac:dyDescent="0.2">
      <c r="B16" s="14"/>
      <c r="H16" s="4" t="s">
        <v>12</v>
      </c>
      <c r="I16" s="14">
        <f>SUMIF(F:F,"State",B:B)</f>
        <v>0</v>
      </c>
    </row>
    <row r="17" spans="2:9" ht="12.75" x14ac:dyDescent="0.2">
      <c r="B17" s="14"/>
      <c r="H17" s="4" t="s">
        <v>13</v>
      </c>
      <c r="I17" s="14">
        <f>SUMIF(F:F,"Indoor Winds",B:B)</f>
        <v>0</v>
      </c>
    </row>
    <row r="18" spans="2:9" ht="12.75" x14ac:dyDescent="0.2">
      <c r="B18" s="14"/>
      <c r="H18" s="4" t="s">
        <v>14</v>
      </c>
      <c r="I18" s="14">
        <f>SUMIF(F:F,"Indoor Guard",B:B)</f>
        <v>0</v>
      </c>
    </row>
    <row r="19" spans="2:9" ht="12.75" x14ac:dyDescent="0.2">
      <c r="B19" s="14"/>
      <c r="H19" s="4" t="s">
        <v>48</v>
      </c>
      <c r="I19" s="14">
        <f>SUMIF(F:F,"Leadership Cord",B:B)</f>
        <v>0</v>
      </c>
    </row>
    <row r="20" spans="2:9" ht="12.75" x14ac:dyDescent="0.2">
      <c r="B20" s="14"/>
      <c r="H20" s="4" t="s">
        <v>16</v>
      </c>
      <c r="I20" s="14">
        <f>SUMIF(F:F,"Gloves",B:B)</f>
        <v>0</v>
      </c>
    </row>
    <row r="21" spans="2:9" ht="12.75" x14ac:dyDescent="0.2">
      <c r="B21" s="14"/>
      <c r="H21" s="4" t="s">
        <v>17</v>
      </c>
      <c r="I21" s="14">
        <f>SUMIF(F:F,"Chaperone Shirt",B:B)</f>
        <v>0</v>
      </c>
    </row>
    <row r="22" spans="2:9" ht="12.75" x14ac:dyDescent="0.2">
      <c r="B22" s="14"/>
      <c r="H22" s="4" t="s">
        <v>49</v>
      </c>
      <c r="I22" s="14">
        <f>SUMIF(F:F,"Extra Show Shirts",B:B)</f>
        <v>0</v>
      </c>
    </row>
    <row r="23" spans="2:9" ht="12.75" x14ac:dyDescent="0.2">
      <c r="B23" s="14"/>
      <c r="H23" s="4" t="s">
        <v>19</v>
      </c>
      <c r="I23" s="14">
        <f>SUMIF(F:F,"Fundraiser 1",B:B)</f>
        <v>0</v>
      </c>
    </row>
    <row r="24" spans="2:9" ht="12.75" x14ac:dyDescent="0.2">
      <c r="B24" s="14"/>
    </row>
    <row r="25" spans="2:9" ht="12.75" x14ac:dyDescent="0.2">
      <c r="B25" s="14"/>
    </row>
    <row r="26" spans="2:9" ht="12.75" x14ac:dyDescent="0.2">
      <c r="B26" s="14"/>
    </row>
    <row r="27" spans="2:9" ht="12.75" x14ac:dyDescent="0.2">
      <c r="B27" s="14"/>
    </row>
    <row r="28" spans="2:9" ht="12.75" x14ac:dyDescent="0.2">
      <c r="B28" s="14"/>
      <c r="I28" s="14"/>
    </row>
    <row r="29" spans="2:9" ht="12.75" x14ac:dyDescent="0.2">
      <c r="B29" s="14"/>
      <c r="I29" s="14"/>
    </row>
    <row r="30" spans="2:9" ht="12.75" x14ac:dyDescent="0.2">
      <c r="B30" s="14"/>
      <c r="I30" s="14"/>
    </row>
    <row r="31" spans="2:9" ht="12.75" x14ac:dyDescent="0.2">
      <c r="B31" s="14"/>
      <c r="I31" s="14"/>
    </row>
    <row r="32" spans="2:9" ht="12.75" x14ac:dyDescent="0.2">
      <c r="B32" s="14"/>
      <c r="I32" s="14"/>
    </row>
    <row r="33" spans="2:9" ht="12.75" x14ac:dyDescent="0.2">
      <c r="B33" s="14"/>
      <c r="I33" s="14"/>
    </row>
    <row r="34" spans="2:9" ht="12.75" x14ac:dyDescent="0.2">
      <c r="B34" s="14"/>
      <c r="I34" s="14"/>
    </row>
    <row r="35" spans="2:9" ht="12.75" x14ac:dyDescent="0.2">
      <c r="B35" s="14"/>
      <c r="I35" s="14"/>
    </row>
    <row r="36" spans="2:9" ht="12.75" x14ac:dyDescent="0.2">
      <c r="B36" s="14"/>
      <c r="I36" s="14"/>
    </row>
    <row r="37" spans="2:9" ht="12.75" x14ac:dyDescent="0.2">
      <c r="B37" s="14"/>
      <c r="I37" s="14"/>
    </row>
    <row r="38" spans="2:9" ht="12.75" x14ac:dyDescent="0.2">
      <c r="B38" s="14"/>
      <c r="I38" s="14"/>
    </row>
    <row r="39" spans="2:9" ht="12.75" x14ac:dyDescent="0.2">
      <c r="B39" s="14"/>
      <c r="I39" s="14"/>
    </row>
    <row r="40" spans="2:9" ht="12.75" x14ac:dyDescent="0.2">
      <c r="B40" s="14"/>
      <c r="I40" s="14"/>
    </row>
    <row r="41" spans="2:9" ht="12.75" x14ac:dyDescent="0.2">
      <c r="B41" s="14"/>
      <c r="I41" s="14"/>
    </row>
    <row r="42" spans="2:9" ht="12.75" x14ac:dyDescent="0.2">
      <c r="B42" s="14"/>
      <c r="I42" s="14"/>
    </row>
    <row r="43" spans="2:9" ht="12.75" x14ac:dyDescent="0.2">
      <c r="B43" s="14"/>
      <c r="I43" s="14"/>
    </row>
    <row r="44" spans="2:9" ht="12.75" x14ac:dyDescent="0.2">
      <c r="B44" s="14"/>
      <c r="I44" s="14"/>
    </row>
    <row r="45" spans="2:9" ht="12.75" x14ac:dyDescent="0.2">
      <c r="B45" s="14"/>
      <c r="I45" s="14"/>
    </row>
    <row r="46" spans="2:9" ht="12.75" x14ac:dyDescent="0.2">
      <c r="B46" s="14"/>
      <c r="I46" s="14"/>
    </row>
    <row r="47" spans="2:9" ht="12.75" x14ac:dyDescent="0.2">
      <c r="B47" s="14"/>
      <c r="I47" s="14"/>
    </row>
    <row r="48" spans="2:9" ht="12.75" x14ac:dyDescent="0.2">
      <c r="B48" s="14"/>
      <c r="I48" s="14"/>
    </row>
    <row r="49" spans="2:9" ht="12.75" x14ac:dyDescent="0.2">
      <c r="B49" s="14"/>
      <c r="I49" s="14"/>
    </row>
    <row r="50" spans="2:9" ht="12.75" x14ac:dyDescent="0.2">
      <c r="B50" s="14"/>
      <c r="I50" s="14"/>
    </row>
    <row r="51" spans="2:9" ht="12.75" x14ac:dyDescent="0.2">
      <c r="B51" s="14"/>
      <c r="I51" s="14"/>
    </row>
    <row r="52" spans="2:9" ht="12.75" x14ac:dyDescent="0.2">
      <c r="B52" s="14"/>
      <c r="I52" s="14"/>
    </row>
    <row r="53" spans="2:9" ht="12.75" x14ac:dyDescent="0.2">
      <c r="B53" s="14"/>
      <c r="I53" s="14"/>
    </row>
    <row r="54" spans="2:9" ht="12.75" x14ac:dyDescent="0.2">
      <c r="B54" s="14"/>
      <c r="I54" s="14"/>
    </row>
    <row r="55" spans="2:9" ht="12.75" x14ac:dyDescent="0.2">
      <c r="B55" s="14"/>
      <c r="I55" s="14"/>
    </row>
    <row r="56" spans="2:9" ht="12.75" x14ac:dyDescent="0.2">
      <c r="B56" s="14"/>
      <c r="I56" s="14"/>
    </row>
    <row r="57" spans="2:9" ht="12.75" x14ac:dyDescent="0.2">
      <c r="B57" s="14"/>
      <c r="I57" s="14"/>
    </row>
    <row r="58" spans="2:9" ht="12.75" x14ac:dyDescent="0.2">
      <c r="B58" s="14"/>
      <c r="I58" s="14"/>
    </row>
    <row r="59" spans="2:9" ht="12.75" x14ac:dyDescent="0.2">
      <c r="B59" s="14"/>
      <c r="I59" s="14"/>
    </row>
    <row r="60" spans="2:9" ht="12.75" x14ac:dyDescent="0.2">
      <c r="B60" s="14"/>
      <c r="I60" s="14"/>
    </row>
    <row r="61" spans="2:9" ht="12.75" x14ac:dyDescent="0.2">
      <c r="B61" s="14"/>
      <c r="I61" s="14"/>
    </row>
    <row r="62" spans="2:9" ht="12.75" x14ac:dyDescent="0.2">
      <c r="B62" s="14"/>
      <c r="I62" s="14"/>
    </row>
    <row r="63" spans="2:9" ht="12.75" x14ac:dyDescent="0.2">
      <c r="B63" s="14"/>
      <c r="I63" s="14"/>
    </row>
    <row r="64" spans="2:9" ht="12.75" x14ac:dyDescent="0.2">
      <c r="B64" s="14"/>
      <c r="I64" s="14"/>
    </row>
    <row r="65" spans="2:9" ht="12.75" x14ac:dyDescent="0.2">
      <c r="B65" s="14"/>
      <c r="I65" s="14"/>
    </row>
    <row r="66" spans="2:9" ht="12.75" x14ac:dyDescent="0.2">
      <c r="B66" s="14"/>
      <c r="I66" s="14"/>
    </row>
    <row r="67" spans="2:9" ht="12.75" x14ac:dyDescent="0.2">
      <c r="B67" s="14"/>
      <c r="I67" s="14"/>
    </row>
    <row r="68" spans="2:9" ht="12.75" x14ac:dyDescent="0.2">
      <c r="B68" s="14"/>
      <c r="I68" s="14"/>
    </row>
    <row r="69" spans="2:9" ht="12.75" x14ac:dyDescent="0.2">
      <c r="B69" s="14"/>
      <c r="I69" s="14"/>
    </row>
    <row r="70" spans="2:9" ht="12.75" x14ac:dyDescent="0.2">
      <c r="B70" s="14"/>
      <c r="I70" s="14"/>
    </row>
    <row r="71" spans="2:9" ht="12.75" x14ac:dyDescent="0.2">
      <c r="B71" s="14"/>
      <c r="I71" s="14"/>
    </row>
    <row r="72" spans="2:9" ht="12.75" x14ac:dyDescent="0.2">
      <c r="B72" s="14"/>
      <c r="I72" s="14"/>
    </row>
    <row r="73" spans="2:9" ht="12.75" x14ac:dyDescent="0.2">
      <c r="B73" s="14"/>
      <c r="I73" s="14"/>
    </row>
    <row r="74" spans="2:9" ht="12.75" x14ac:dyDescent="0.2">
      <c r="B74" s="14"/>
      <c r="I74" s="14"/>
    </row>
    <row r="75" spans="2:9" ht="12.75" x14ac:dyDescent="0.2">
      <c r="B75" s="14"/>
      <c r="I75" s="14"/>
    </row>
    <row r="76" spans="2:9" ht="12.75" x14ac:dyDescent="0.2">
      <c r="B76" s="14"/>
      <c r="I76" s="14"/>
    </row>
    <row r="77" spans="2:9" ht="12.75" x14ac:dyDescent="0.2">
      <c r="B77" s="14"/>
      <c r="I77" s="14"/>
    </row>
    <row r="78" spans="2:9" ht="12.75" x14ac:dyDescent="0.2">
      <c r="B78" s="14"/>
      <c r="I78" s="14"/>
    </row>
    <row r="79" spans="2:9" ht="12.75" x14ac:dyDescent="0.2">
      <c r="B79" s="14"/>
      <c r="I79" s="14"/>
    </row>
    <row r="80" spans="2:9" ht="12.75" x14ac:dyDescent="0.2">
      <c r="B80" s="14"/>
      <c r="I80" s="14"/>
    </row>
    <row r="81" spans="2:9" ht="12.75" x14ac:dyDescent="0.2">
      <c r="B81" s="14"/>
      <c r="I81" s="14"/>
    </row>
    <row r="82" spans="2:9" ht="12.75" x14ac:dyDescent="0.2">
      <c r="B82" s="14"/>
      <c r="I82" s="14"/>
    </row>
    <row r="83" spans="2:9" ht="12.75" x14ac:dyDescent="0.2">
      <c r="B83" s="14"/>
      <c r="I83" s="14"/>
    </row>
    <row r="84" spans="2:9" ht="12.75" x14ac:dyDescent="0.2">
      <c r="B84" s="14"/>
      <c r="I84" s="14"/>
    </row>
    <row r="85" spans="2:9" ht="12.75" x14ac:dyDescent="0.2">
      <c r="B85" s="14"/>
      <c r="I85" s="14"/>
    </row>
    <row r="86" spans="2:9" ht="12.75" x14ac:dyDescent="0.2">
      <c r="B86" s="14"/>
      <c r="I86" s="14"/>
    </row>
    <row r="87" spans="2:9" ht="12.75" x14ac:dyDescent="0.2">
      <c r="B87" s="14"/>
      <c r="I87" s="14"/>
    </row>
    <row r="88" spans="2:9" ht="12.75" x14ac:dyDescent="0.2">
      <c r="B88" s="14"/>
      <c r="I88" s="14"/>
    </row>
    <row r="89" spans="2:9" ht="12.75" x14ac:dyDescent="0.2">
      <c r="B89" s="14"/>
      <c r="I89" s="14"/>
    </row>
    <row r="90" spans="2:9" ht="12.75" x14ac:dyDescent="0.2">
      <c r="B90" s="14"/>
      <c r="I90" s="14"/>
    </row>
    <row r="91" spans="2:9" ht="12.75" x14ac:dyDescent="0.2">
      <c r="B91" s="14"/>
      <c r="I91" s="14"/>
    </row>
    <row r="92" spans="2:9" ht="12.75" x14ac:dyDescent="0.2">
      <c r="B92" s="14"/>
      <c r="I92" s="14"/>
    </row>
    <row r="93" spans="2:9" ht="12.75" x14ac:dyDescent="0.2">
      <c r="B93" s="14"/>
      <c r="I93" s="14"/>
    </row>
    <row r="94" spans="2:9" ht="12.75" x14ac:dyDescent="0.2">
      <c r="B94" s="14"/>
      <c r="I94" s="14"/>
    </row>
    <row r="95" spans="2:9" ht="12.75" x14ac:dyDescent="0.2">
      <c r="B95" s="14"/>
      <c r="I95" s="14"/>
    </row>
    <row r="96" spans="2:9" ht="12.75" x14ac:dyDescent="0.2">
      <c r="B96" s="14"/>
      <c r="I96" s="14"/>
    </row>
    <row r="97" spans="2:9" ht="12.75" x14ac:dyDescent="0.2">
      <c r="B97" s="14"/>
      <c r="I97" s="14"/>
    </row>
    <row r="98" spans="2:9" ht="12.75" x14ac:dyDescent="0.2">
      <c r="B98" s="14"/>
      <c r="I98" s="14"/>
    </row>
    <row r="99" spans="2:9" ht="12.75" x14ac:dyDescent="0.2">
      <c r="B99" s="14"/>
      <c r="I99" s="14"/>
    </row>
    <row r="100" spans="2:9" ht="12.75" x14ac:dyDescent="0.2">
      <c r="B100" s="14"/>
      <c r="I100" s="14"/>
    </row>
    <row r="101" spans="2:9" ht="12.75" x14ac:dyDescent="0.2">
      <c r="B101" s="14"/>
      <c r="I101" s="14"/>
    </row>
    <row r="102" spans="2:9" ht="12.75" x14ac:dyDescent="0.2">
      <c r="B102" s="14"/>
      <c r="I102" s="14"/>
    </row>
    <row r="103" spans="2:9" ht="12.75" x14ac:dyDescent="0.2">
      <c r="B103" s="14"/>
      <c r="I103" s="14"/>
    </row>
    <row r="104" spans="2:9" ht="12.75" x14ac:dyDescent="0.2">
      <c r="B104" s="14"/>
      <c r="I104" s="14"/>
    </row>
    <row r="105" spans="2:9" ht="12.75" x14ac:dyDescent="0.2">
      <c r="B105" s="14"/>
      <c r="I105" s="14"/>
    </row>
    <row r="106" spans="2:9" ht="12.75" x14ac:dyDescent="0.2">
      <c r="B106" s="14"/>
      <c r="I106" s="14"/>
    </row>
    <row r="107" spans="2:9" ht="12.75" x14ac:dyDescent="0.2">
      <c r="B107" s="14"/>
      <c r="I107" s="14"/>
    </row>
    <row r="108" spans="2:9" ht="12.75" x14ac:dyDescent="0.2">
      <c r="B108" s="14"/>
      <c r="I108" s="14"/>
    </row>
    <row r="109" spans="2:9" ht="12.75" x14ac:dyDescent="0.2">
      <c r="B109" s="14"/>
      <c r="I109" s="14"/>
    </row>
    <row r="110" spans="2:9" ht="12.75" x14ac:dyDescent="0.2">
      <c r="B110" s="14"/>
      <c r="I110" s="14"/>
    </row>
    <row r="111" spans="2:9" ht="12.75" x14ac:dyDescent="0.2">
      <c r="B111" s="14"/>
      <c r="I111" s="14"/>
    </row>
    <row r="112" spans="2:9" ht="12.75" x14ac:dyDescent="0.2">
      <c r="B112" s="14"/>
      <c r="I112" s="14"/>
    </row>
    <row r="113" spans="2:9" ht="12.75" x14ac:dyDescent="0.2">
      <c r="B113" s="14"/>
      <c r="I113" s="14"/>
    </row>
    <row r="114" spans="2:9" ht="12.75" x14ac:dyDescent="0.2">
      <c r="B114" s="14"/>
      <c r="I114" s="14"/>
    </row>
    <row r="115" spans="2:9" ht="12.75" x14ac:dyDescent="0.2">
      <c r="B115" s="14"/>
      <c r="I115" s="14"/>
    </row>
    <row r="116" spans="2:9" ht="12.75" x14ac:dyDescent="0.2">
      <c r="B116" s="14"/>
      <c r="I116" s="14"/>
    </row>
    <row r="117" spans="2:9" ht="12.75" x14ac:dyDescent="0.2">
      <c r="B117" s="14"/>
      <c r="I117" s="14"/>
    </row>
    <row r="118" spans="2:9" ht="12.75" x14ac:dyDescent="0.2">
      <c r="B118" s="14"/>
      <c r="I118" s="14"/>
    </row>
    <row r="119" spans="2:9" ht="12.75" x14ac:dyDescent="0.2">
      <c r="B119" s="14"/>
      <c r="I119" s="14"/>
    </row>
    <row r="120" spans="2:9" ht="12.75" x14ac:dyDescent="0.2">
      <c r="B120" s="14"/>
      <c r="I120" s="14"/>
    </row>
    <row r="121" spans="2:9" ht="12.75" x14ac:dyDescent="0.2">
      <c r="B121" s="14"/>
      <c r="I121" s="14"/>
    </row>
    <row r="122" spans="2:9" ht="12.75" x14ac:dyDescent="0.2">
      <c r="B122" s="14"/>
      <c r="I122" s="14"/>
    </row>
    <row r="123" spans="2:9" ht="12.75" x14ac:dyDescent="0.2">
      <c r="B123" s="14"/>
      <c r="I123" s="14"/>
    </row>
    <row r="124" spans="2:9" ht="12.75" x14ac:dyDescent="0.2">
      <c r="B124" s="14"/>
      <c r="I124" s="14"/>
    </row>
    <row r="125" spans="2:9" ht="12.75" x14ac:dyDescent="0.2">
      <c r="B125" s="14"/>
      <c r="I125" s="14"/>
    </row>
    <row r="126" spans="2:9" ht="12.75" x14ac:dyDescent="0.2">
      <c r="B126" s="14"/>
      <c r="I126" s="14"/>
    </row>
    <row r="127" spans="2:9" ht="12.75" x14ac:dyDescent="0.2">
      <c r="B127" s="14"/>
      <c r="I127" s="14"/>
    </row>
    <row r="128" spans="2:9" ht="12.75" x14ac:dyDescent="0.2">
      <c r="B128" s="14"/>
      <c r="I128" s="14"/>
    </row>
    <row r="129" spans="2:9" ht="12.75" x14ac:dyDescent="0.2">
      <c r="B129" s="14"/>
      <c r="I129" s="14"/>
    </row>
    <row r="130" spans="2:9" ht="12.75" x14ac:dyDescent="0.2">
      <c r="B130" s="14"/>
      <c r="I130" s="14"/>
    </row>
    <row r="131" spans="2:9" ht="12.75" x14ac:dyDescent="0.2">
      <c r="B131" s="14"/>
      <c r="I131" s="14"/>
    </row>
    <row r="132" spans="2:9" ht="12.75" x14ac:dyDescent="0.2">
      <c r="B132" s="14"/>
      <c r="I132" s="14"/>
    </row>
    <row r="133" spans="2:9" ht="12.75" x14ac:dyDescent="0.2">
      <c r="B133" s="14"/>
      <c r="I133" s="14"/>
    </row>
    <row r="134" spans="2:9" ht="12.75" x14ac:dyDescent="0.2">
      <c r="B134" s="14"/>
      <c r="I134" s="14"/>
    </row>
    <row r="135" spans="2:9" ht="12.75" x14ac:dyDescent="0.2">
      <c r="B135" s="14"/>
      <c r="I135" s="14"/>
    </row>
    <row r="136" spans="2:9" ht="12.75" x14ac:dyDescent="0.2">
      <c r="B136" s="14"/>
      <c r="I136" s="14"/>
    </row>
    <row r="137" spans="2:9" ht="12.75" x14ac:dyDescent="0.2">
      <c r="B137" s="14"/>
      <c r="I137" s="14"/>
    </row>
    <row r="138" spans="2:9" ht="12.75" x14ac:dyDescent="0.2">
      <c r="B138" s="14"/>
      <c r="I138" s="14"/>
    </row>
    <row r="139" spans="2:9" ht="12.75" x14ac:dyDescent="0.2">
      <c r="B139" s="14"/>
      <c r="I139" s="14"/>
    </row>
    <row r="140" spans="2:9" ht="12.75" x14ac:dyDescent="0.2">
      <c r="B140" s="14"/>
      <c r="I140" s="14"/>
    </row>
    <row r="141" spans="2:9" ht="12.75" x14ac:dyDescent="0.2">
      <c r="B141" s="14"/>
      <c r="I141" s="14"/>
    </row>
    <row r="142" spans="2:9" ht="12.75" x14ac:dyDescent="0.2">
      <c r="B142" s="14"/>
      <c r="I142" s="14"/>
    </row>
    <row r="143" spans="2:9" ht="12.75" x14ac:dyDescent="0.2">
      <c r="B143" s="14"/>
      <c r="I143" s="14"/>
    </row>
    <row r="144" spans="2:9" ht="12.75" x14ac:dyDescent="0.2">
      <c r="B144" s="14"/>
      <c r="I144" s="14"/>
    </row>
    <row r="145" spans="2:9" ht="12.75" x14ac:dyDescent="0.2">
      <c r="B145" s="14"/>
      <c r="I145" s="14"/>
    </row>
    <row r="146" spans="2:9" ht="12.75" x14ac:dyDescent="0.2">
      <c r="B146" s="14"/>
      <c r="I146" s="14"/>
    </row>
    <row r="147" spans="2:9" ht="12.75" x14ac:dyDescent="0.2">
      <c r="B147" s="14"/>
      <c r="I147" s="14"/>
    </row>
    <row r="148" spans="2:9" ht="12.75" x14ac:dyDescent="0.2">
      <c r="B148" s="14"/>
      <c r="I148" s="14"/>
    </row>
    <row r="149" spans="2:9" ht="12.75" x14ac:dyDescent="0.2">
      <c r="B149" s="14"/>
      <c r="I149" s="14"/>
    </row>
    <row r="150" spans="2:9" ht="12.75" x14ac:dyDescent="0.2">
      <c r="B150" s="14"/>
      <c r="I150" s="14"/>
    </row>
    <row r="151" spans="2:9" ht="12.75" x14ac:dyDescent="0.2">
      <c r="B151" s="14"/>
      <c r="I151" s="14"/>
    </row>
    <row r="152" spans="2:9" ht="12.75" x14ac:dyDescent="0.2">
      <c r="B152" s="14"/>
      <c r="I152" s="14"/>
    </row>
    <row r="153" spans="2:9" ht="12.75" x14ac:dyDescent="0.2">
      <c r="B153" s="14"/>
      <c r="I153" s="14"/>
    </row>
    <row r="154" spans="2:9" ht="12.75" x14ac:dyDescent="0.2">
      <c r="B154" s="14"/>
      <c r="I154" s="14"/>
    </row>
    <row r="155" spans="2:9" ht="12.75" x14ac:dyDescent="0.2">
      <c r="B155" s="14"/>
      <c r="I155" s="14"/>
    </row>
    <row r="156" spans="2:9" ht="12.75" x14ac:dyDescent="0.2">
      <c r="B156" s="14"/>
      <c r="I156" s="14"/>
    </row>
    <row r="157" spans="2:9" ht="12.75" x14ac:dyDescent="0.2">
      <c r="B157" s="14"/>
      <c r="I157" s="14"/>
    </row>
    <row r="158" spans="2:9" ht="12.75" x14ac:dyDescent="0.2">
      <c r="B158" s="14"/>
      <c r="I158" s="14"/>
    </row>
    <row r="159" spans="2:9" ht="12.75" x14ac:dyDescent="0.2">
      <c r="B159" s="14"/>
      <c r="I159" s="14"/>
    </row>
    <row r="160" spans="2:9" ht="12.75" x14ac:dyDescent="0.2">
      <c r="B160" s="14"/>
      <c r="I160" s="14"/>
    </row>
    <row r="161" spans="2:9" ht="12.75" x14ac:dyDescent="0.2">
      <c r="B161" s="14"/>
      <c r="I161" s="14"/>
    </row>
    <row r="162" spans="2:9" ht="12.75" x14ac:dyDescent="0.2">
      <c r="B162" s="14"/>
      <c r="I162" s="14"/>
    </row>
    <row r="163" spans="2:9" ht="12.75" x14ac:dyDescent="0.2">
      <c r="B163" s="14"/>
      <c r="I163" s="14"/>
    </row>
    <row r="164" spans="2:9" ht="12.75" x14ac:dyDescent="0.2">
      <c r="B164" s="14"/>
      <c r="I164" s="14"/>
    </row>
    <row r="165" spans="2:9" ht="12.75" x14ac:dyDescent="0.2">
      <c r="B165" s="14"/>
      <c r="I165" s="14"/>
    </row>
    <row r="166" spans="2:9" ht="12.75" x14ac:dyDescent="0.2">
      <c r="B166" s="14"/>
      <c r="I166" s="14"/>
    </row>
    <row r="167" spans="2:9" ht="12.75" x14ac:dyDescent="0.2">
      <c r="B167" s="14"/>
      <c r="I167" s="14"/>
    </row>
    <row r="168" spans="2:9" ht="12.75" x14ac:dyDescent="0.2">
      <c r="B168" s="14"/>
      <c r="I168" s="14"/>
    </row>
    <row r="169" spans="2:9" ht="12.75" x14ac:dyDescent="0.2">
      <c r="B169" s="14"/>
      <c r="I169" s="14"/>
    </row>
    <row r="170" spans="2:9" ht="12.75" x14ac:dyDescent="0.2">
      <c r="B170" s="14"/>
      <c r="I170" s="14"/>
    </row>
    <row r="171" spans="2:9" ht="12.75" x14ac:dyDescent="0.2">
      <c r="B171" s="14"/>
      <c r="I171" s="14"/>
    </row>
    <row r="172" spans="2:9" ht="12.75" x14ac:dyDescent="0.2">
      <c r="B172" s="14"/>
      <c r="I172" s="14"/>
    </row>
    <row r="173" spans="2:9" ht="12.75" x14ac:dyDescent="0.2">
      <c r="B173" s="14"/>
      <c r="I173" s="14"/>
    </row>
    <row r="174" spans="2:9" ht="12.75" x14ac:dyDescent="0.2">
      <c r="B174" s="14"/>
      <c r="I174" s="14"/>
    </row>
    <row r="175" spans="2:9" ht="12.75" x14ac:dyDescent="0.2">
      <c r="B175" s="14"/>
      <c r="I175" s="14"/>
    </row>
    <row r="176" spans="2:9" ht="12.75" x14ac:dyDescent="0.2">
      <c r="B176" s="14"/>
      <c r="I176" s="14"/>
    </row>
    <row r="177" spans="2:9" ht="12.75" x14ac:dyDescent="0.2">
      <c r="B177" s="14"/>
      <c r="I177" s="14"/>
    </row>
    <row r="178" spans="2:9" ht="12.75" x14ac:dyDescent="0.2">
      <c r="B178" s="14"/>
      <c r="I178" s="14"/>
    </row>
    <row r="179" spans="2:9" ht="12.75" x14ac:dyDescent="0.2">
      <c r="B179" s="14"/>
      <c r="I179" s="14"/>
    </row>
    <row r="180" spans="2:9" ht="12.75" x14ac:dyDescent="0.2">
      <c r="B180" s="14"/>
      <c r="I180" s="14"/>
    </row>
    <row r="181" spans="2:9" ht="12.75" x14ac:dyDescent="0.2">
      <c r="B181" s="14"/>
      <c r="I181" s="14"/>
    </row>
    <row r="182" spans="2:9" ht="12.75" x14ac:dyDescent="0.2">
      <c r="B182" s="14"/>
      <c r="I182" s="14"/>
    </row>
    <row r="183" spans="2:9" ht="12.75" x14ac:dyDescent="0.2">
      <c r="B183" s="14"/>
      <c r="I183" s="14"/>
    </row>
    <row r="184" spans="2:9" ht="12.75" x14ac:dyDescent="0.2">
      <c r="B184" s="14"/>
      <c r="I184" s="14"/>
    </row>
    <row r="185" spans="2:9" ht="12.75" x14ac:dyDescent="0.2">
      <c r="B185" s="14"/>
      <c r="I185" s="14"/>
    </row>
    <row r="186" spans="2:9" ht="12.75" x14ac:dyDescent="0.2">
      <c r="B186" s="14"/>
      <c r="I186" s="14"/>
    </row>
    <row r="187" spans="2:9" ht="12.75" x14ac:dyDescent="0.2">
      <c r="B187" s="14"/>
      <c r="I187" s="14"/>
    </row>
    <row r="188" spans="2:9" ht="12.75" x14ac:dyDescent="0.2">
      <c r="B188" s="14"/>
      <c r="I188" s="14"/>
    </row>
    <row r="189" spans="2:9" ht="12.75" x14ac:dyDescent="0.2">
      <c r="B189" s="14"/>
      <c r="I189" s="14"/>
    </row>
    <row r="190" spans="2:9" ht="12.75" x14ac:dyDescent="0.2">
      <c r="B190" s="14"/>
      <c r="I190" s="14"/>
    </row>
    <row r="191" spans="2:9" ht="12.75" x14ac:dyDescent="0.2">
      <c r="B191" s="14"/>
      <c r="I191" s="14"/>
    </row>
    <row r="192" spans="2:9" ht="12.75" x14ac:dyDescent="0.2">
      <c r="B192" s="14"/>
      <c r="I192" s="14"/>
    </row>
    <row r="193" spans="2:9" ht="12.75" x14ac:dyDescent="0.2">
      <c r="B193" s="14"/>
      <c r="I193" s="14"/>
    </row>
    <row r="194" spans="2:9" ht="12.75" x14ac:dyDescent="0.2">
      <c r="B194" s="14"/>
      <c r="I194" s="14"/>
    </row>
    <row r="195" spans="2:9" ht="12.75" x14ac:dyDescent="0.2">
      <c r="B195" s="14"/>
      <c r="I195" s="14"/>
    </row>
    <row r="196" spans="2:9" ht="12.75" x14ac:dyDescent="0.2">
      <c r="B196" s="14"/>
      <c r="I196" s="14"/>
    </row>
    <row r="197" spans="2:9" ht="12.75" x14ac:dyDescent="0.2">
      <c r="B197" s="14"/>
      <c r="I197" s="14"/>
    </row>
    <row r="198" spans="2:9" ht="12.75" x14ac:dyDescent="0.2">
      <c r="B198" s="14"/>
      <c r="I198" s="14"/>
    </row>
    <row r="199" spans="2:9" ht="12.75" x14ac:dyDescent="0.2">
      <c r="B199" s="14"/>
      <c r="I199" s="14"/>
    </row>
    <row r="200" spans="2:9" ht="12.75" x14ac:dyDescent="0.2">
      <c r="B200" s="14"/>
      <c r="I200" s="14"/>
    </row>
    <row r="201" spans="2:9" ht="12.75" x14ac:dyDescent="0.2">
      <c r="B201" s="14"/>
      <c r="I201" s="14"/>
    </row>
    <row r="202" spans="2:9" ht="12.75" x14ac:dyDescent="0.2">
      <c r="B202" s="14"/>
      <c r="I202" s="14"/>
    </row>
    <row r="203" spans="2:9" ht="12.75" x14ac:dyDescent="0.2">
      <c r="B203" s="14"/>
      <c r="I203" s="14"/>
    </row>
    <row r="204" spans="2:9" ht="12.75" x14ac:dyDescent="0.2">
      <c r="B204" s="14"/>
      <c r="I204" s="14"/>
    </row>
    <row r="205" spans="2:9" ht="12.75" x14ac:dyDescent="0.2">
      <c r="B205" s="14"/>
      <c r="I205" s="14"/>
    </row>
    <row r="206" spans="2:9" ht="12.75" x14ac:dyDescent="0.2">
      <c r="B206" s="14"/>
      <c r="I206" s="14"/>
    </row>
    <row r="207" spans="2:9" ht="12.75" x14ac:dyDescent="0.2">
      <c r="B207" s="14"/>
      <c r="I207" s="14"/>
    </row>
    <row r="208" spans="2:9" ht="12.75" x14ac:dyDescent="0.2">
      <c r="B208" s="14"/>
      <c r="I208" s="14"/>
    </row>
    <row r="209" spans="2:9" ht="12.75" x14ac:dyDescent="0.2">
      <c r="B209" s="14"/>
      <c r="I209" s="14"/>
    </row>
    <row r="210" spans="2:9" ht="12.75" x14ac:dyDescent="0.2">
      <c r="B210" s="14"/>
      <c r="I210" s="14"/>
    </row>
    <row r="211" spans="2:9" ht="12.75" x14ac:dyDescent="0.2">
      <c r="B211" s="14"/>
      <c r="I211" s="14"/>
    </row>
    <row r="212" spans="2:9" ht="12.75" x14ac:dyDescent="0.2">
      <c r="B212" s="14"/>
      <c r="I212" s="14"/>
    </row>
    <row r="213" spans="2:9" ht="12.75" x14ac:dyDescent="0.2">
      <c r="B213" s="14"/>
      <c r="I213" s="14"/>
    </row>
    <row r="214" spans="2:9" ht="12.75" x14ac:dyDescent="0.2">
      <c r="B214" s="14"/>
      <c r="I214" s="14"/>
    </row>
    <row r="215" spans="2:9" ht="12.75" x14ac:dyDescent="0.2">
      <c r="B215" s="14"/>
      <c r="I215" s="14"/>
    </row>
    <row r="216" spans="2:9" ht="12.75" x14ac:dyDescent="0.2">
      <c r="B216" s="14"/>
      <c r="I216" s="14"/>
    </row>
    <row r="217" spans="2:9" ht="12.75" x14ac:dyDescent="0.2">
      <c r="B217" s="14"/>
      <c r="I217" s="14"/>
    </row>
    <row r="218" spans="2:9" ht="12.75" x14ac:dyDescent="0.2">
      <c r="B218" s="14"/>
      <c r="I218" s="14"/>
    </row>
    <row r="219" spans="2:9" ht="12.75" x14ac:dyDescent="0.2">
      <c r="B219" s="14"/>
      <c r="I219" s="14"/>
    </row>
    <row r="220" spans="2:9" ht="12.75" x14ac:dyDescent="0.2">
      <c r="B220" s="14"/>
      <c r="I220" s="14"/>
    </row>
    <row r="221" spans="2:9" ht="12.75" x14ac:dyDescent="0.2">
      <c r="B221" s="14"/>
      <c r="I221" s="14"/>
    </row>
    <row r="222" spans="2:9" ht="12.75" x14ac:dyDescent="0.2">
      <c r="B222" s="14"/>
      <c r="I222" s="14"/>
    </row>
    <row r="223" spans="2:9" ht="12.75" x14ac:dyDescent="0.2">
      <c r="B223" s="14"/>
      <c r="I223" s="14"/>
    </row>
    <row r="224" spans="2:9" ht="12.75" x14ac:dyDescent="0.2">
      <c r="B224" s="14"/>
      <c r="I224" s="14"/>
    </row>
    <row r="225" spans="2:9" ht="12.75" x14ac:dyDescent="0.2">
      <c r="B225" s="14"/>
      <c r="I225" s="14"/>
    </row>
    <row r="226" spans="2:9" ht="12.75" x14ac:dyDescent="0.2">
      <c r="B226" s="14"/>
      <c r="I226" s="14"/>
    </row>
    <row r="227" spans="2:9" ht="12.75" x14ac:dyDescent="0.2">
      <c r="B227" s="14"/>
      <c r="I227" s="14"/>
    </row>
    <row r="228" spans="2:9" ht="12.75" x14ac:dyDescent="0.2">
      <c r="B228" s="14"/>
      <c r="I228" s="14"/>
    </row>
    <row r="229" spans="2:9" ht="12.75" x14ac:dyDescent="0.2">
      <c r="B229" s="14"/>
      <c r="I229" s="14"/>
    </row>
    <row r="230" spans="2:9" ht="12.75" x14ac:dyDescent="0.2">
      <c r="B230" s="14"/>
      <c r="I230" s="14"/>
    </row>
    <row r="231" spans="2:9" ht="12.75" x14ac:dyDescent="0.2">
      <c r="B231" s="14"/>
      <c r="I231" s="14"/>
    </row>
    <row r="232" spans="2:9" ht="12.75" x14ac:dyDescent="0.2">
      <c r="B232" s="14"/>
      <c r="I232" s="14"/>
    </row>
    <row r="233" spans="2:9" ht="12.75" x14ac:dyDescent="0.2">
      <c r="B233" s="14"/>
      <c r="I233" s="14"/>
    </row>
    <row r="234" spans="2:9" ht="12.75" x14ac:dyDescent="0.2">
      <c r="B234" s="14"/>
      <c r="I234" s="14"/>
    </row>
    <row r="235" spans="2:9" ht="12.75" x14ac:dyDescent="0.2">
      <c r="B235" s="14"/>
      <c r="I235" s="14"/>
    </row>
    <row r="236" spans="2:9" ht="12.75" x14ac:dyDescent="0.2">
      <c r="B236" s="14"/>
      <c r="I236" s="14"/>
    </row>
    <row r="237" spans="2:9" ht="12.75" x14ac:dyDescent="0.2">
      <c r="B237" s="14"/>
      <c r="I237" s="14"/>
    </row>
    <row r="238" spans="2:9" ht="12.75" x14ac:dyDescent="0.2">
      <c r="B238" s="14"/>
      <c r="I238" s="14"/>
    </row>
    <row r="239" spans="2:9" ht="12.75" x14ac:dyDescent="0.2">
      <c r="B239" s="14"/>
      <c r="I239" s="14"/>
    </row>
    <row r="240" spans="2:9" ht="12.75" x14ac:dyDescent="0.2">
      <c r="B240" s="14"/>
      <c r="I240" s="14"/>
    </row>
    <row r="241" spans="2:9" ht="12.75" x14ac:dyDescent="0.2">
      <c r="B241" s="14"/>
      <c r="I241" s="14"/>
    </row>
    <row r="242" spans="2:9" ht="12.75" x14ac:dyDescent="0.2">
      <c r="B242" s="14"/>
      <c r="I242" s="14"/>
    </row>
    <row r="243" spans="2:9" ht="12.75" x14ac:dyDescent="0.2">
      <c r="B243" s="14"/>
      <c r="I243" s="14"/>
    </row>
    <row r="244" spans="2:9" ht="12.75" x14ac:dyDescent="0.2">
      <c r="B244" s="14"/>
      <c r="I244" s="14"/>
    </row>
    <row r="245" spans="2:9" ht="12.75" x14ac:dyDescent="0.2">
      <c r="B245" s="14"/>
      <c r="I245" s="14"/>
    </row>
    <row r="246" spans="2:9" ht="12.75" x14ac:dyDescent="0.2">
      <c r="B246" s="14"/>
      <c r="I246" s="14"/>
    </row>
    <row r="247" spans="2:9" ht="12.75" x14ac:dyDescent="0.2">
      <c r="B247" s="14"/>
      <c r="I247" s="14"/>
    </row>
    <row r="248" spans="2:9" ht="12.75" x14ac:dyDescent="0.2">
      <c r="B248" s="14"/>
      <c r="I248" s="14"/>
    </row>
    <row r="249" spans="2:9" ht="12.75" x14ac:dyDescent="0.2">
      <c r="B249" s="14"/>
      <c r="I249" s="14"/>
    </row>
    <row r="250" spans="2:9" ht="12.75" x14ac:dyDescent="0.2">
      <c r="B250" s="14"/>
      <c r="I250" s="14"/>
    </row>
    <row r="251" spans="2:9" ht="12.75" x14ac:dyDescent="0.2">
      <c r="B251" s="14"/>
      <c r="I251" s="14"/>
    </row>
    <row r="252" spans="2:9" ht="12.75" x14ac:dyDescent="0.2">
      <c r="B252" s="14"/>
      <c r="I252" s="14"/>
    </row>
    <row r="253" spans="2:9" ht="12.75" x14ac:dyDescent="0.2">
      <c r="B253" s="14"/>
      <c r="I253" s="14"/>
    </row>
    <row r="254" spans="2:9" ht="12.75" x14ac:dyDescent="0.2">
      <c r="B254" s="14"/>
      <c r="I254" s="14"/>
    </row>
    <row r="255" spans="2:9" ht="12.75" x14ac:dyDescent="0.2">
      <c r="B255" s="14"/>
      <c r="I255" s="14"/>
    </row>
    <row r="256" spans="2:9" ht="12.75" x14ac:dyDescent="0.2">
      <c r="B256" s="14"/>
      <c r="I256" s="14"/>
    </row>
    <row r="257" spans="2:9" ht="12.75" x14ac:dyDescent="0.2">
      <c r="B257" s="14"/>
      <c r="I257" s="14"/>
    </row>
    <row r="258" spans="2:9" ht="12.75" x14ac:dyDescent="0.2">
      <c r="B258" s="14"/>
      <c r="I258" s="14"/>
    </row>
    <row r="259" spans="2:9" ht="12.75" x14ac:dyDescent="0.2">
      <c r="B259" s="14"/>
      <c r="I259" s="14"/>
    </row>
    <row r="260" spans="2:9" ht="12.75" x14ac:dyDescent="0.2">
      <c r="B260" s="14"/>
      <c r="I260" s="14"/>
    </row>
    <row r="261" spans="2:9" ht="12.75" x14ac:dyDescent="0.2">
      <c r="B261" s="14"/>
      <c r="I261" s="14"/>
    </row>
    <row r="262" spans="2:9" ht="12.75" x14ac:dyDescent="0.2">
      <c r="B262" s="14"/>
      <c r="I262" s="14"/>
    </row>
    <row r="263" spans="2:9" ht="12.75" x14ac:dyDescent="0.2">
      <c r="B263" s="14"/>
      <c r="I263" s="14"/>
    </row>
    <row r="264" spans="2:9" ht="12.75" x14ac:dyDescent="0.2">
      <c r="B264" s="14"/>
      <c r="I264" s="14"/>
    </row>
    <row r="265" spans="2:9" ht="12.75" x14ac:dyDescent="0.2">
      <c r="B265" s="14"/>
      <c r="I265" s="14"/>
    </row>
    <row r="266" spans="2:9" ht="12.75" x14ac:dyDescent="0.2">
      <c r="B266" s="14"/>
      <c r="I266" s="14"/>
    </row>
    <row r="267" spans="2:9" ht="12.75" x14ac:dyDescent="0.2">
      <c r="B267" s="14"/>
      <c r="I267" s="14"/>
    </row>
    <row r="268" spans="2:9" ht="12.75" x14ac:dyDescent="0.2">
      <c r="B268" s="14"/>
      <c r="I268" s="14"/>
    </row>
    <row r="269" spans="2:9" ht="12.75" x14ac:dyDescent="0.2">
      <c r="B269" s="14"/>
      <c r="I269" s="14"/>
    </row>
    <row r="270" spans="2:9" ht="12.75" x14ac:dyDescent="0.2">
      <c r="B270" s="14"/>
      <c r="I270" s="14"/>
    </row>
    <row r="271" spans="2:9" ht="12.75" x14ac:dyDescent="0.2">
      <c r="B271" s="14"/>
      <c r="I271" s="14"/>
    </row>
    <row r="272" spans="2:9" ht="12.75" x14ac:dyDescent="0.2">
      <c r="B272" s="14"/>
      <c r="I272" s="14"/>
    </row>
    <row r="273" spans="2:9" ht="12.75" x14ac:dyDescent="0.2">
      <c r="B273" s="14"/>
      <c r="I273" s="14"/>
    </row>
    <row r="274" spans="2:9" ht="12.75" x14ac:dyDescent="0.2">
      <c r="B274" s="14"/>
      <c r="I274" s="14"/>
    </row>
    <row r="275" spans="2:9" ht="12.75" x14ac:dyDescent="0.2">
      <c r="B275" s="14"/>
      <c r="I275" s="14"/>
    </row>
    <row r="276" spans="2:9" ht="12.75" x14ac:dyDescent="0.2">
      <c r="B276" s="14"/>
      <c r="I276" s="14"/>
    </row>
    <row r="277" spans="2:9" ht="12.75" x14ac:dyDescent="0.2">
      <c r="B277" s="14"/>
      <c r="I277" s="14"/>
    </row>
    <row r="278" spans="2:9" ht="12.75" x14ac:dyDescent="0.2">
      <c r="B278" s="14"/>
      <c r="I278" s="14"/>
    </row>
    <row r="279" spans="2:9" ht="12.75" x14ac:dyDescent="0.2">
      <c r="B279" s="14"/>
      <c r="I279" s="14"/>
    </row>
    <row r="280" spans="2:9" ht="12.75" x14ac:dyDescent="0.2">
      <c r="B280" s="14"/>
      <c r="I280" s="14"/>
    </row>
    <row r="281" spans="2:9" ht="12.75" x14ac:dyDescent="0.2">
      <c r="B281" s="14"/>
      <c r="I281" s="14"/>
    </row>
    <row r="282" spans="2:9" ht="12.75" x14ac:dyDescent="0.2">
      <c r="B282" s="14"/>
      <c r="I282" s="14"/>
    </row>
    <row r="283" spans="2:9" ht="12.75" x14ac:dyDescent="0.2">
      <c r="B283" s="14"/>
      <c r="I283" s="14"/>
    </row>
    <row r="284" spans="2:9" ht="12.75" x14ac:dyDescent="0.2">
      <c r="B284" s="14"/>
      <c r="I284" s="14"/>
    </row>
    <row r="285" spans="2:9" ht="12.75" x14ac:dyDescent="0.2">
      <c r="B285" s="14"/>
      <c r="I285" s="14"/>
    </row>
    <row r="286" spans="2:9" ht="12.75" x14ac:dyDescent="0.2">
      <c r="B286" s="14"/>
      <c r="I286" s="14"/>
    </row>
    <row r="287" spans="2:9" ht="12.75" x14ac:dyDescent="0.2">
      <c r="B287" s="14"/>
      <c r="I287" s="14"/>
    </row>
    <row r="288" spans="2:9" ht="12.75" x14ac:dyDescent="0.2">
      <c r="B288" s="14"/>
      <c r="I288" s="14"/>
    </row>
    <row r="289" spans="2:9" ht="12.75" x14ac:dyDescent="0.2">
      <c r="B289" s="14"/>
      <c r="I289" s="14"/>
    </row>
    <row r="290" spans="2:9" ht="12.75" x14ac:dyDescent="0.2">
      <c r="B290" s="14"/>
      <c r="I290" s="14"/>
    </row>
    <row r="291" spans="2:9" ht="12.75" x14ac:dyDescent="0.2">
      <c r="B291" s="14"/>
      <c r="I291" s="14"/>
    </row>
    <row r="292" spans="2:9" ht="12.75" x14ac:dyDescent="0.2">
      <c r="B292" s="14"/>
      <c r="I292" s="14"/>
    </row>
    <row r="293" spans="2:9" ht="12.75" x14ac:dyDescent="0.2">
      <c r="B293" s="14"/>
      <c r="I293" s="14"/>
    </row>
    <row r="294" spans="2:9" ht="12.75" x14ac:dyDescent="0.2">
      <c r="B294" s="14"/>
      <c r="I294" s="14"/>
    </row>
    <row r="295" spans="2:9" ht="12.75" x14ac:dyDescent="0.2">
      <c r="B295" s="14"/>
      <c r="I295" s="14"/>
    </row>
    <row r="296" spans="2:9" ht="12.75" x14ac:dyDescent="0.2">
      <c r="B296" s="14"/>
      <c r="I296" s="14"/>
    </row>
    <row r="297" spans="2:9" ht="12.75" x14ac:dyDescent="0.2">
      <c r="B297" s="14"/>
      <c r="I297" s="14"/>
    </row>
    <row r="298" spans="2:9" ht="12.75" x14ac:dyDescent="0.2">
      <c r="B298" s="14"/>
      <c r="I298" s="14"/>
    </row>
    <row r="299" spans="2:9" ht="12.75" x14ac:dyDescent="0.2">
      <c r="B299" s="14"/>
      <c r="I299" s="14"/>
    </row>
    <row r="300" spans="2:9" ht="12.75" x14ac:dyDescent="0.2">
      <c r="B300" s="14"/>
      <c r="I300" s="14"/>
    </row>
    <row r="301" spans="2:9" ht="12.75" x14ac:dyDescent="0.2">
      <c r="B301" s="14"/>
      <c r="I301" s="14"/>
    </row>
    <row r="302" spans="2:9" ht="12.75" x14ac:dyDescent="0.2">
      <c r="B302" s="14"/>
      <c r="I302" s="14"/>
    </row>
    <row r="303" spans="2:9" ht="12.75" x14ac:dyDescent="0.2">
      <c r="B303" s="14"/>
      <c r="I303" s="14"/>
    </row>
    <row r="304" spans="2:9" ht="12.75" x14ac:dyDescent="0.2">
      <c r="B304" s="14"/>
      <c r="I304" s="14"/>
    </row>
    <row r="305" spans="2:9" ht="12.75" x14ac:dyDescent="0.2">
      <c r="B305" s="14"/>
      <c r="I305" s="14"/>
    </row>
    <row r="306" spans="2:9" ht="12.75" x14ac:dyDescent="0.2">
      <c r="B306" s="14"/>
      <c r="I306" s="14"/>
    </row>
    <row r="307" spans="2:9" ht="12.75" x14ac:dyDescent="0.2">
      <c r="B307" s="14"/>
      <c r="I307" s="14"/>
    </row>
    <row r="308" spans="2:9" ht="12.75" x14ac:dyDescent="0.2">
      <c r="B308" s="14"/>
      <c r="I308" s="14"/>
    </row>
    <row r="309" spans="2:9" ht="12.75" x14ac:dyDescent="0.2">
      <c r="B309" s="14"/>
      <c r="I309" s="14"/>
    </row>
    <row r="310" spans="2:9" ht="12.75" x14ac:dyDescent="0.2">
      <c r="B310" s="14"/>
      <c r="I310" s="14"/>
    </row>
    <row r="311" spans="2:9" ht="12.75" x14ac:dyDescent="0.2">
      <c r="B311" s="14"/>
      <c r="I311" s="14"/>
    </row>
    <row r="312" spans="2:9" ht="12.75" x14ac:dyDescent="0.2">
      <c r="B312" s="14"/>
      <c r="I312" s="14"/>
    </row>
    <row r="313" spans="2:9" ht="12.75" x14ac:dyDescent="0.2">
      <c r="B313" s="14"/>
      <c r="I313" s="14"/>
    </row>
    <row r="314" spans="2:9" ht="12.75" x14ac:dyDescent="0.2">
      <c r="B314" s="14"/>
      <c r="I314" s="14"/>
    </row>
    <row r="315" spans="2:9" ht="12.75" x14ac:dyDescent="0.2">
      <c r="B315" s="14"/>
      <c r="I315" s="14"/>
    </row>
    <row r="316" spans="2:9" ht="12.75" x14ac:dyDescent="0.2">
      <c r="B316" s="14"/>
      <c r="I316" s="14"/>
    </row>
    <row r="317" spans="2:9" ht="12.75" x14ac:dyDescent="0.2">
      <c r="B317" s="14"/>
      <c r="I317" s="14"/>
    </row>
    <row r="318" spans="2:9" ht="12.75" x14ac:dyDescent="0.2">
      <c r="B318" s="14"/>
      <c r="I318" s="14"/>
    </row>
    <row r="319" spans="2:9" ht="12.75" x14ac:dyDescent="0.2">
      <c r="B319" s="14"/>
      <c r="I319" s="14"/>
    </row>
    <row r="320" spans="2:9" ht="12.75" x14ac:dyDescent="0.2">
      <c r="B320" s="14"/>
      <c r="I320" s="14"/>
    </row>
    <row r="321" spans="2:9" ht="12.75" x14ac:dyDescent="0.2">
      <c r="B321" s="14"/>
      <c r="I321" s="14"/>
    </row>
    <row r="322" spans="2:9" ht="12.75" x14ac:dyDescent="0.2">
      <c r="B322" s="14"/>
      <c r="I322" s="14"/>
    </row>
    <row r="323" spans="2:9" ht="12.75" x14ac:dyDescent="0.2">
      <c r="B323" s="14"/>
      <c r="I323" s="14"/>
    </row>
    <row r="324" spans="2:9" ht="12.75" x14ac:dyDescent="0.2">
      <c r="B324" s="14"/>
      <c r="I324" s="14"/>
    </row>
    <row r="325" spans="2:9" ht="12.75" x14ac:dyDescent="0.2">
      <c r="B325" s="14"/>
      <c r="I325" s="14"/>
    </row>
    <row r="326" spans="2:9" ht="12.75" x14ac:dyDescent="0.2">
      <c r="B326" s="14"/>
      <c r="I326" s="14"/>
    </row>
    <row r="327" spans="2:9" ht="12.75" x14ac:dyDescent="0.2">
      <c r="B327" s="14"/>
      <c r="I327" s="14"/>
    </row>
    <row r="328" spans="2:9" ht="12.75" x14ac:dyDescent="0.2">
      <c r="B328" s="14"/>
      <c r="I328" s="14"/>
    </row>
    <row r="329" spans="2:9" ht="12.75" x14ac:dyDescent="0.2">
      <c r="B329" s="14"/>
      <c r="I329" s="14"/>
    </row>
    <row r="330" spans="2:9" ht="12.75" x14ac:dyDescent="0.2">
      <c r="B330" s="14"/>
      <c r="I330" s="14"/>
    </row>
    <row r="331" spans="2:9" ht="12.75" x14ac:dyDescent="0.2">
      <c r="B331" s="14"/>
      <c r="I331" s="14"/>
    </row>
    <row r="332" spans="2:9" ht="12.75" x14ac:dyDescent="0.2">
      <c r="B332" s="14"/>
      <c r="I332" s="14"/>
    </row>
    <row r="333" spans="2:9" ht="12.75" x14ac:dyDescent="0.2">
      <c r="B333" s="14"/>
      <c r="I333" s="14"/>
    </row>
    <row r="334" spans="2:9" ht="12.75" x14ac:dyDescent="0.2">
      <c r="B334" s="14"/>
      <c r="I334" s="14"/>
    </row>
    <row r="335" spans="2:9" ht="12.75" x14ac:dyDescent="0.2">
      <c r="B335" s="14"/>
      <c r="I335" s="14"/>
    </row>
    <row r="336" spans="2:9" ht="12.75" x14ac:dyDescent="0.2">
      <c r="B336" s="14"/>
      <c r="I336" s="14"/>
    </row>
    <row r="337" spans="2:9" ht="12.75" x14ac:dyDescent="0.2">
      <c r="B337" s="14"/>
      <c r="I337" s="14"/>
    </row>
    <row r="338" spans="2:9" ht="12.75" x14ac:dyDescent="0.2">
      <c r="B338" s="14"/>
      <c r="I338" s="14"/>
    </row>
    <row r="339" spans="2:9" ht="12.75" x14ac:dyDescent="0.2">
      <c r="B339" s="14"/>
      <c r="I339" s="14"/>
    </row>
    <row r="340" spans="2:9" ht="12.75" x14ac:dyDescent="0.2">
      <c r="B340" s="14"/>
      <c r="I340" s="14"/>
    </row>
    <row r="341" spans="2:9" ht="12.75" x14ac:dyDescent="0.2">
      <c r="B341" s="14"/>
      <c r="I341" s="14"/>
    </row>
    <row r="342" spans="2:9" ht="12.75" x14ac:dyDescent="0.2">
      <c r="B342" s="14"/>
      <c r="I342" s="14"/>
    </row>
    <row r="343" spans="2:9" ht="12.75" x14ac:dyDescent="0.2">
      <c r="B343" s="14"/>
      <c r="I343" s="14"/>
    </row>
    <row r="344" spans="2:9" ht="12.75" x14ac:dyDescent="0.2">
      <c r="B344" s="14"/>
      <c r="I344" s="14"/>
    </row>
    <row r="345" spans="2:9" ht="12.75" x14ac:dyDescent="0.2">
      <c r="B345" s="14"/>
      <c r="I345" s="14"/>
    </row>
    <row r="346" spans="2:9" ht="12.75" x14ac:dyDescent="0.2">
      <c r="B346" s="14"/>
      <c r="I346" s="14"/>
    </row>
    <row r="347" spans="2:9" ht="12.75" x14ac:dyDescent="0.2">
      <c r="B347" s="14"/>
      <c r="I347" s="14"/>
    </row>
    <row r="348" spans="2:9" ht="12.75" x14ac:dyDescent="0.2">
      <c r="B348" s="14"/>
      <c r="I348" s="14"/>
    </row>
    <row r="349" spans="2:9" ht="12.75" x14ac:dyDescent="0.2">
      <c r="B349" s="14"/>
      <c r="I349" s="14"/>
    </row>
    <row r="350" spans="2:9" ht="12.75" x14ac:dyDescent="0.2">
      <c r="B350" s="14"/>
      <c r="I350" s="14"/>
    </row>
    <row r="351" spans="2:9" ht="12.75" x14ac:dyDescent="0.2">
      <c r="B351" s="14"/>
      <c r="I351" s="14"/>
    </row>
    <row r="352" spans="2:9" ht="12.75" x14ac:dyDescent="0.2">
      <c r="B352" s="14"/>
      <c r="I352" s="14"/>
    </row>
    <row r="353" spans="2:9" ht="12.75" x14ac:dyDescent="0.2">
      <c r="B353" s="14"/>
      <c r="I353" s="14"/>
    </row>
    <row r="354" spans="2:9" ht="12.75" x14ac:dyDescent="0.2">
      <c r="B354" s="14"/>
      <c r="I354" s="14"/>
    </row>
    <row r="355" spans="2:9" ht="12.75" x14ac:dyDescent="0.2">
      <c r="B355" s="14"/>
      <c r="I355" s="14"/>
    </row>
    <row r="356" spans="2:9" ht="12.75" x14ac:dyDescent="0.2">
      <c r="B356" s="14"/>
      <c r="I356" s="14"/>
    </row>
    <row r="357" spans="2:9" ht="12.75" x14ac:dyDescent="0.2">
      <c r="B357" s="14"/>
      <c r="I357" s="14"/>
    </row>
    <row r="358" spans="2:9" ht="12.75" x14ac:dyDescent="0.2">
      <c r="B358" s="14"/>
      <c r="I358" s="14"/>
    </row>
    <row r="359" spans="2:9" ht="12.75" x14ac:dyDescent="0.2">
      <c r="B359" s="14"/>
      <c r="I359" s="14"/>
    </row>
    <row r="360" spans="2:9" ht="12.75" x14ac:dyDescent="0.2">
      <c r="B360" s="14"/>
      <c r="I360" s="14"/>
    </row>
    <row r="361" spans="2:9" ht="12.75" x14ac:dyDescent="0.2">
      <c r="B361" s="14"/>
      <c r="I361" s="14"/>
    </row>
    <row r="362" spans="2:9" ht="12.75" x14ac:dyDescent="0.2">
      <c r="B362" s="14"/>
      <c r="I362" s="14"/>
    </row>
    <row r="363" spans="2:9" ht="12.75" x14ac:dyDescent="0.2">
      <c r="B363" s="14"/>
      <c r="I363" s="14"/>
    </row>
    <row r="364" spans="2:9" ht="12.75" x14ac:dyDescent="0.2">
      <c r="B364" s="14"/>
      <c r="I364" s="14"/>
    </row>
    <row r="365" spans="2:9" ht="12.75" x14ac:dyDescent="0.2">
      <c r="B365" s="14"/>
      <c r="I365" s="14"/>
    </row>
    <row r="366" spans="2:9" ht="12.75" x14ac:dyDescent="0.2">
      <c r="B366" s="14"/>
      <c r="I366" s="14"/>
    </row>
    <row r="367" spans="2:9" ht="12.75" x14ac:dyDescent="0.2">
      <c r="B367" s="14"/>
      <c r="I367" s="14"/>
    </row>
    <row r="368" spans="2:9" ht="12.75" x14ac:dyDescent="0.2">
      <c r="B368" s="14"/>
      <c r="I368" s="14"/>
    </row>
    <row r="369" spans="2:9" ht="12.75" x14ac:dyDescent="0.2">
      <c r="B369" s="14"/>
      <c r="I369" s="14"/>
    </row>
    <row r="370" spans="2:9" ht="12.75" x14ac:dyDescent="0.2">
      <c r="B370" s="14"/>
      <c r="I370" s="14"/>
    </row>
    <row r="371" spans="2:9" ht="12.75" x14ac:dyDescent="0.2">
      <c r="B371" s="14"/>
      <c r="I371" s="14"/>
    </row>
    <row r="372" spans="2:9" ht="12.75" x14ac:dyDescent="0.2">
      <c r="B372" s="14"/>
      <c r="I372" s="14"/>
    </row>
    <row r="373" spans="2:9" ht="12.75" x14ac:dyDescent="0.2">
      <c r="B373" s="14"/>
      <c r="I373" s="14"/>
    </row>
    <row r="374" spans="2:9" ht="12.75" x14ac:dyDescent="0.2">
      <c r="B374" s="14"/>
      <c r="I374" s="14"/>
    </row>
    <row r="375" spans="2:9" ht="12.75" x14ac:dyDescent="0.2">
      <c r="B375" s="14"/>
      <c r="I375" s="14"/>
    </row>
    <row r="376" spans="2:9" ht="12.75" x14ac:dyDescent="0.2">
      <c r="B376" s="14"/>
      <c r="I376" s="14"/>
    </row>
    <row r="377" spans="2:9" ht="12.75" x14ac:dyDescent="0.2">
      <c r="B377" s="14"/>
      <c r="I377" s="14"/>
    </row>
    <row r="378" spans="2:9" ht="12.75" x14ac:dyDescent="0.2">
      <c r="B378" s="14"/>
      <c r="I378" s="14"/>
    </row>
    <row r="379" spans="2:9" ht="12.75" x14ac:dyDescent="0.2">
      <c r="B379" s="14"/>
      <c r="I379" s="14"/>
    </row>
    <row r="380" spans="2:9" ht="12.75" x14ac:dyDescent="0.2">
      <c r="B380" s="14"/>
      <c r="I380" s="14"/>
    </row>
    <row r="381" spans="2:9" ht="12.75" x14ac:dyDescent="0.2">
      <c r="B381" s="14"/>
      <c r="I381" s="14"/>
    </row>
    <row r="382" spans="2:9" ht="12.75" x14ac:dyDescent="0.2">
      <c r="B382" s="14"/>
      <c r="I382" s="14"/>
    </row>
    <row r="383" spans="2:9" ht="12.75" x14ac:dyDescent="0.2">
      <c r="B383" s="14"/>
      <c r="I383" s="14"/>
    </row>
    <row r="384" spans="2:9" ht="12.75" x14ac:dyDescent="0.2">
      <c r="B384" s="14"/>
      <c r="I384" s="14"/>
    </row>
    <row r="385" spans="2:9" ht="12.75" x14ac:dyDescent="0.2">
      <c r="B385" s="14"/>
      <c r="I385" s="14"/>
    </row>
    <row r="386" spans="2:9" ht="12.75" x14ac:dyDescent="0.2">
      <c r="B386" s="14"/>
      <c r="I386" s="14"/>
    </row>
    <row r="387" spans="2:9" ht="12.75" x14ac:dyDescent="0.2">
      <c r="B387" s="14"/>
      <c r="I387" s="14"/>
    </row>
    <row r="388" spans="2:9" ht="12.75" x14ac:dyDescent="0.2">
      <c r="B388" s="14"/>
      <c r="I388" s="14"/>
    </row>
    <row r="389" spans="2:9" ht="12.75" x14ac:dyDescent="0.2">
      <c r="B389" s="14"/>
      <c r="I389" s="14"/>
    </row>
    <row r="390" spans="2:9" ht="12.75" x14ac:dyDescent="0.2">
      <c r="B390" s="14"/>
      <c r="I390" s="14"/>
    </row>
    <row r="391" spans="2:9" ht="12.75" x14ac:dyDescent="0.2">
      <c r="B391" s="14"/>
      <c r="I391" s="14"/>
    </row>
    <row r="392" spans="2:9" ht="12.75" x14ac:dyDescent="0.2">
      <c r="B392" s="14"/>
      <c r="I392" s="14"/>
    </row>
    <row r="393" spans="2:9" ht="12.75" x14ac:dyDescent="0.2">
      <c r="B393" s="14"/>
      <c r="I393" s="14"/>
    </row>
    <row r="394" spans="2:9" ht="12.75" x14ac:dyDescent="0.2">
      <c r="B394" s="14"/>
      <c r="I394" s="14"/>
    </row>
    <row r="395" spans="2:9" ht="12.75" x14ac:dyDescent="0.2">
      <c r="B395" s="14"/>
      <c r="I395" s="14"/>
    </row>
    <row r="396" spans="2:9" ht="12.75" x14ac:dyDescent="0.2">
      <c r="B396" s="14"/>
      <c r="I396" s="14"/>
    </row>
    <row r="397" spans="2:9" ht="12.75" x14ac:dyDescent="0.2">
      <c r="B397" s="14"/>
      <c r="I397" s="14"/>
    </row>
    <row r="398" spans="2:9" ht="12.75" x14ac:dyDescent="0.2">
      <c r="B398" s="14"/>
      <c r="I398" s="14"/>
    </row>
    <row r="399" spans="2:9" ht="12.75" x14ac:dyDescent="0.2">
      <c r="B399" s="14"/>
      <c r="I399" s="14"/>
    </row>
    <row r="400" spans="2:9" ht="12.75" x14ac:dyDescent="0.2">
      <c r="B400" s="14"/>
      <c r="I400" s="14"/>
    </row>
    <row r="401" spans="2:9" ht="12.75" x14ac:dyDescent="0.2">
      <c r="B401" s="14"/>
      <c r="I401" s="14"/>
    </row>
    <row r="402" spans="2:9" ht="12.75" x14ac:dyDescent="0.2">
      <c r="B402" s="14"/>
      <c r="I402" s="14"/>
    </row>
    <row r="403" spans="2:9" ht="12.75" x14ac:dyDescent="0.2">
      <c r="B403" s="14"/>
      <c r="I403" s="14"/>
    </row>
    <row r="404" spans="2:9" ht="12.75" x14ac:dyDescent="0.2">
      <c r="B404" s="14"/>
      <c r="I404" s="14"/>
    </row>
    <row r="405" spans="2:9" ht="12.75" x14ac:dyDescent="0.2">
      <c r="B405" s="14"/>
      <c r="I405" s="14"/>
    </row>
    <row r="406" spans="2:9" ht="12.75" x14ac:dyDescent="0.2">
      <c r="B406" s="14"/>
      <c r="I406" s="14"/>
    </row>
    <row r="407" spans="2:9" ht="12.75" x14ac:dyDescent="0.2">
      <c r="B407" s="14"/>
      <c r="I407" s="14"/>
    </row>
    <row r="408" spans="2:9" ht="12.75" x14ac:dyDescent="0.2">
      <c r="B408" s="14"/>
      <c r="I408" s="14"/>
    </row>
    <row r="409" spans="2:9" ht="12.75" x14ac:dyDescent="0.2">
      <c r="B409" s="14"/>
      <c r="I409" s="14"/>
    </row>
    <row r="410" spans="2:9" ht="12.75" x14ac:dyDescent="0.2">
      <c r="B410" s="14"/>
      <c r="I410" s="14"/>
    </row>
    <row r="411" spans="2:9" ht="12.75" x14ac:dyDescent="0.2">
      <c r="B411" s="14"/>
      <c r="I411" s="14"/>
    </row>
    <row r="412" spans="2:9" ht="12.75" x14ac:dyDescent="0.2">
      <c r="B412" s="14"/>
      <c r="I412" s="14"/>
    </row>
    <row r="413" spans="2:9" ht="12.75" x14ac:dyDescent="0.2">
      <c r="B413" s="14"/>
      <c r="I413" s="14"/>
    </row>
    <row r="414" spans="2:9" ht="12.75" x14ac:dyDescent="0.2">
      <c r="B414" s="14"/>
      <c r="I414" s="14"/>
    </row>
    <row r="415" spans="2:9" ht="12.75" x14ac:dyDescent="0.2">
      <c r="B415" s="14"/>
      <c r="I415" s="14"/>
    </row>
    <row r="416" spans="2:9" ht="12.75" x14ac:dyDescent="0.2">
      <c r="B416" s="14"/>
      <c r="I416" s="14"/>
    </row>
    <row r="417" spans="2:9" ht="12.75" x14ac:dyDescent="0.2">
      <c r="B417" s="14"/>
      <c r="I417" s="14"/>
    </row>
    <row r="418" spans="2:9" ht="12.75" x14ac:dyDescent="0.2">
      <c r="B418" s="14"/>
      <c r="I418" s="14"/>
    </row>
    <row r="419" spans="2:9" ht="12.75" x14ac:dyDescent="0.2">
      <c r="B419" s="14"/>
      <c r="I419" s="14"/>
    </row>
    <row r="420" spans="2:9" ht="12.75" x14ac:dyDescent="0.2">
      <c r="B420" s="14"/>
      <c r="I420" s="14"/>
    </row>
    <row r="421" spans="2:9" ht="12.75" x14ac:dyDescent="0.2">
      <c r="B421" s="14"/>
      <c r="I421" s="14"/>
    </row>
    <row r="422" spans="2:9" ht="12.75" x14ac:dyDescent="0.2">
      <c r="B422" s="14"/>
      <c r="I422" s="14"/>
    </row>
    <row r="423" spans="2:9" ht="12.75" x14ac:dyDescent="0.2">
      <c r="B423" s="14"/>
      <c r="I423" s="14"/>
    </row>
    <row r="424" spans="2:9" ht="12.75" x14ac:dyDescent="0.2">
      <c r="B424" s="14"/>
      <c r="I424" s="14"/>
    </row>
    <row r="425" spans="2:9" ht="12.75" x14ac:dyDescent="0.2">
      <c r="B425" s="14"/>
      <c r="I425" s="14"/>
    </row>
    <row r="426" spans="2:9" ht="12.75" x14ac:dyDescent="0.2">
      <c r="B426" s="14"/>
      <c r="I426" s="14"/>
    </row>
    <row r="427" spans="2:9" ht="12.75" x14ac:dyDescent="0.2">
      <c r="B427" s="14"/>
      <c r="I427" s="14"/>
    </row>
    <row r="428" spans="2:9" ht="12.75" x14ac:dyDescent="0.2">
      <c r="B428" s="14"/>
      <c r="I428" s="14"/>
    </row>
    <row r="429" spans="2:9" ht="12.75" x14ac:dyDescent="0.2">
      <c r="B429" s="14"/>
      <c r="I429" s="14"/>
    </row>
    <row r="430" spans="2:9" ht="12.75" x14ac:dyDescent="0.2">
      <c r="B430" s="14"/>
      <c r="I430" s="14"/>
    </row>
    <row r="431" spans="2:9" ht="12.75" x14ac:dyDescent="0.2">
      <c r="B431" s="14"/>
      <c r="I431" s="14"/>
    </row>
    <row r="432" spans="2:9" ht="12.75" x14ac:dyDescent="0.2">
      <c r="B432" s="14"/>
      <c r="I432" s="14"/>
    </row>
    <row r="433" spans="2:9" ht="12.75" x14ac:dyDescent="0.2">
      <c r="B433" s="14"/>
      <c r="I433" s="14"/>
    </row>
    <row r="434" spans="2:9" ht="12.75" x14ac:dyDescent="0.2">
      <c r="B434" s="14"/>
      <c r="I434" s="14"/>
    </row>
    <row r="435" spans="2:9" ht="12.75" x14ac:dyDescent="0.2">
      <c r="B435" s="14"/>
      <c r="I435" s="14"/>
    </row>
    <row r="436" spans="2:9" ht="12.75" x14ac:dyDescent="0.2">
      <c r="B436" s="14"/>
      <c r="I436" s="14"/>
    </row>
    <row r="437" spans="2:9" ht="12.75" x14ac:dyDescent="0.2">
      <c r="B437" s="14"/>
      <c r="I437" s="14"/>
    </row>
    <row r="438" spans="2:9" ht="12.75" x14ac:dyDescent="0.2">
      <c r="B438" s="14"/>
      <c r="I438" s="14"/>
    </row>
    <row r="439" spans="2:9" ht="12.75" x14ac:dyDescent="0.2">
      <c r="B439" s="14"/>
      <c r="I439" s="14"/>
    </row>
    <row r="440" spans="2:9" ht="12.75" x14ac:dyDescent="0.2">
      <c r="B440" s="14"/>
      <c r="I440" s="14"/>
    </row>
    <row r="441" spans="2:9" ht="12.75" x14ac:dyDescent="0.2">
      <c r="B441" s="14"/>
      <c r="I441" s="14"/>
    </row>
    <row r="442" spans="2:9" ht="12.75" x14ac:dyDescent="0.2">
      <c r="B442" s="14"/>
      <c r="I442" s="14"/>
    </row>
    <row r="443" spans="2:9" ht="12.75" x14ac:dyDescent="0.2">
      <c r="B443" s="14"/>
      <c r="I443" s="14"/>
    </row>
    <row r="444" spans="2:9" ht="12.75" x14ac:dyDescent="0.2">
      <c r="B444" s="14"/>
      <c r="I444" s="14"/>
    </row>
    <row r="445" spans="2:9" ht="12.75" x14ac:dyDescent="0.2">
      <c r="B445" s="14"/>
      <c r="I445" s="14"/>
    </row>
    <row r="446" spans="2:9" ht="12.75" x14ac:dyDescent="0.2">
      <c r="B446" s="14"/>
      <c r="I446" s="14"/>
    </row>
    <row r="447" spans="2:9" ht="12.75" x14ac:dyDescent="0.2">
      <c r="B447" s="14"/>
      <c r="I447" s="14"/>
    </row>
    <row r="448" spans="2:9" ht="12.75" x14ac:dyDescent="0.2">
      <c r="B448" s="14"/>
      <c r="I448" s="14"/>
    </row>
    <row r="449" spans="2:9" ht="12.75" x14ac:dyDescent="0.2">
      <c r="B449" s="14"/>
      <c r="I449" s="14"/>
    </row>
    <row r="450" spans="2:9" ht="12.75" x14ac:dyDescent="0.2">
      <c r="B450" s="14"/>
      <c r="I450" s="14"/>
    </row>
    <row r="451" spans="2:9" ht="12.75" x14ac:dyDescent="0.2">
      <c r="B451" s="14"/>
      <c r="I451" s="14"/>
    </row>
    <row r="452" spans="2:9" ht="12.75" x14ac:dyDescent="0.2">
      <c r="B452" s="14"/>
      <c r="I452" s="14"/>
    </row>
    <row r="453" spans="2:9" ht="12.75" x14ac:dyDescent="0.2">
      <c r="B453" s="14"/>
      <c r="I453" s="14"/>
    </row>
    <row r="454" spans="2:9" ht="12.75" x14ac:dyDescent="0.2">
      <c r="B454" s="14"/>
      <c r="I454" s="14"/>
    </row>
    <row r="455" spans="2:9" ht="12.75" x14ac:dyDescent="0.2">
      <c r="B455" s="14"/>
      <c r="I455" s="14"/>
    </row>
    <row r="456" spans="2:9" ht="12.75" x14ac:dyDescent="0.2">
      <c r="B456" s="14"/>
      <c r="I456" s="14"/>
    </row>
    <row r="457" spans="2:9" ht="12.75" x14ac:dyDescent="0.2">
      <c r="B457" s="14"/>
      <c r="I457" s="14"/>
    </row>
    <row r="458" spans="2:9" ht="12.75" x14ac:dyDescent="0.2">
      <c r="B458" s="14"/>
      <c r="I458" s="14"/>
    </row>
    <row r="459" spans="2:9" ht="12.75" x14ac:dyDescent="0.2">
      <c r="B459" s="14"/>
      <c r="I459" s="14"/>
    </row>
    <row r="460" spans="2:9" ht="12.75" x14ac:dyDescent="0.2">
      <c r="B460" s="14"/>
      <c r="I460" s="14"/>
    </row>
    <row r="461" spans="2:9" ht="12.75" x14ac:dyDescent="0.2">
      <c r="B461" s="14"/>
      <c r="I461" s="14"/>
    </row>
    <row r="462" spans="2:9" ht="12.75" x14ac:dyDescent="0.2">
      <c r="B462" s="14"/>
      <c r="I462" s="14"/>
    </row>
    <row r="463" spans="2:9" ht="12.75" x14ac:dyDescent="0.2">
      <c r="B463" s="14"/>
      <c r="I463" s="14"/>
    </row>
    <row r="464" spans="2:9" ht="12.75" x14ac:dyDescent="0.2">
      <c r="B464" s="14"/>
      <c r="I464" s="14"/>
    </row>
    <row r="465" spans="2:9" ht="12.75" x14ac:dyDescent="0.2">
      <c r="B465" s="14"/>
      <c r="I465" s="14"/>
    </row>
    <row r="466" spans="2:9" ht="12.75" x14ac:dyDescent="0.2">
      <c r="B466" s="14"/>
      <c r="I466" s="14"/>
    </row>
    <row r="467" spans="2:9" ht="12.75" x14ac:dyDescent="0.2">
      <c r="B467" s="14"/>
      <c r="I467" s="14"/>
    </row>
    <row r="468" spans="2:9" ht="12.75" x14ac:dyDescent="0.2">
      <c r="B468" s="14"/>
      <c r="I468" s="14"/>
    </row>
    <row r="469" spans="2:9" ht="12.75" x14ac:dyDescent="0.2">
      <c r="B469" s="14"/>
      <c r="I469" s="14"/>
    </row>
    <row r="470" spans="2:9" ht="12.75" x14ac:dyDescent="0.2">
      <c r="B470" s="14"/>
      <c r="I470" s="14"/>
    </row>
    <row r="471" spans="2:9" ht="12.75" x14ac:dyDescent="0.2">
      <c r="B471" s="14"/>
      <c r="I471" s="14"/>
    </row>
    <row r="472" spans="2:9" ht="12.75" x14ac:dyDescent="0.2">
      <c r="B472" s="14"/>
      <c r="I472" s="14"/>
    </row>
    <row r="473" spans="2:9" ht="12.75" x14ac:dyDescent="0.2">
      <c r="B473" s="14"/>
      <c r="I473" s="14"/>
    </row>
    <row r="474" spans="2:9" ht="12.75" x14ac:dyDescent="0.2">
      <c r="B474" s="14"/>
      <c r="I474" s="14"/>
    </row>
    <row r="475" spans="2:9" ht="12.75" x14ac:dyDescent="0.2">
      <c r="B475" s="14"/>
      <c r="I475" s="14"/>
    </row>
    <row r="476" spans="2:9" ht="12.75" x14ac:dyDescent="0.2">
      <c r="B476" s="14"/>
      <c r="I476" s="14"/>
    </row>
    <row r="477" spans="2:9" ht="12.75" x14ac:dyDescent="0.2">
      <c r="B477" s="14"/>
      <c r="I477" s="14"/>
    </row>
    <row r="478" spans="2:9" ht="12.75" x14ac:dyDescent="0.2">
      <c r="B478" s="14"/>
      <c r="I478" s="14"/>
    </row>
    <row r="479" spans="2:9" ht="12.75" x14ac:dyDescent="0.2">
      <c r="B479" s="14"/>
      <c r="I479" s="14"/>
    </row>
    <row r="480" spans="2:9" ht="12.75" x14ac:dyDescent="0.2">
      <c r="B480" s="14"/>
      <c r="I480" s="14"/>
    </row>
    <row r="481" spans="2:9" ht="12.75" x14ac:dyDescent="0.2">
      <c r="B481" s="14"/>
      <c r="I481" s="14"/>
    </row>
    <row r="482" spans="2:9" ht="12.75" x14ac:dyDescent="0.2">
      <c r="B482" s="14"/>
      <c r="I482" s="14"/>
    </row>
    <row r="483" spans="2:9" ht="12.75" x14ac:dyDescent="0.2">
      <c r="B483" s="14"/>
      <c r="I483" s="14"/>
    </row>
    <row r="484" spans="2:9" ht="12.75" x14ac:dyDescent="0.2">
      <c r="B484" s="14"/>
      <c r="I484" s="14"/>
    </row>
    <row r="485" spans="2:9" ht="12.75" x14ac:dyDescent="0.2">
      <c r="B485" s="14"/>
      <c r="I485" s="14"/>
    </row>
    <row r="486" spans="2:9" ht="12.75" x14ac:dyDescent="0.2">
      <c r="B486" s="14"/>
      <c r="I486" s="14"/>
    </row>
    <row r="487" spans="2:9" ht="12.75" x14ac:dyDescent="0.2">
      <c r="B487" s="14"/>
      <c r="I487" s="14"/>
    </row>
    <row r="488" spans="2:9" ht="12.75" x14ac:dyDescent="0.2">
      <c r="B488" s="14"/>
      <c r="I488" s="14"/>
    </row>
    <row r="489" spans="2:9" ht="12.75" x14ac:dyDescent="0.2">
      <c r="B489" s="14"/>
      <c r="I489" s="14"/>
    </row>
    <row r="490" spans="2:9" ht="12.75" x14ac:dyDescent="0.2">
      <c r="B490" s="14"/>
      <c r="I490" s="14"/>
    </row>
    <row r="491" spans="2:9" ht="12.75" x14ac:dyDescent="0.2">
      <c r="B491" s="14"/>
      <c r="I491" s="14"/>
    </row>
    <row r="492" spans="2:9" ht="12.75" x14ac:dyDescent="0.2">
      <c r="B492" s="14"/>
      <c r="I492" s="14"/>
    </row>
    <row r="493" spans="2:9" ht="12.75" x14ac:dyDescent="0.2">
      <c r="B493" s="14"/>
      <c r="I493" s="14"/>
    </row>
    <row r="494" spans="2:9" ht="12.75" x14ac:dyDescent="0.2">
      <c r="B494" s="14"/>
      <c r="I494" s="14"/>
    </row>
    <row r="495" spans="2:9" ht="12.75" x14ac:dyDescent="0.2">
      <c r="B495" s="14"/>
      <c r="I495" s="14"/>
    </row>
    <row r="496" spans="2:9" ht="12.75" x14ac:dyDescent="0.2">
      <c r="B496" s="14"/>
      <c r="I496" s="14"/>
    </row>
    <row r="497" spans="2:9" ht="12.75" x14ac:dyDescent="0.2">
      <c r="B497" s="14"/>
      <c r="I497" s="14"/>
    </row>
    <row r="498" spans="2:9" ht="12.75" x14ac:dyDescent="0.2">
      <c r="B498" s="14"/>
      <c r="I498" s="14"/>
    </row>
    <row r="499" spans="2:9" ht="12.75" x14ac:dyDescent="0.2">
      <c r="B499" s="14"/>
      <c r="I499" s="14"/>
    </row>
    <row r="500" spans="2:9" ht="12.75" x14ac:dyDescent="0.2">
      <c r="B500" s="14"/>
      <c r="I500" s="14"/>
    </row>
    <row r="501" spans="2:9" ht="12.75" x14ac:dyDescent="0.2">
      <c r="B501" s="14"/>
      <c r="I501" s="14"/>
    </row>
    <row r="502" spans="2:9" ht="12.75" x14ac:dyDescent="0.2">
      <c r="B502" s="14"/>
      <c r="I502" s="14"/>
    </row>
    <row r="503" spans="2:9" ht="12.75" x14ac:dyDescent="0.2">
      <c r="B503" s="14"/>
      <c r="I503" s="14"/>
    </row>
    <row r="504" spans="2:9" ht="12.75" x14ac:dyDescent="0.2">
      <c r="B504" s="14"/>
      <c r="I504" s="14"/>
    </row>
    <row r="505" spans="2:9" ht="12.75" x14ac:dyDescent="0.2">
      <c r="B505" s="14"/>
      <c r="I505" s="14"/>
    </row>
    <row r="506" spans="2:9" ht="12.75" x14ac:dyDescent="0.2">
      <c r="B506" s="14"/>
      <c r="I506" s="14"/>
    </row>
    <row r="507" spans="2:9" ht="12.75" x14ac:dyDescent="0.2">
      <c r="B507" s="14"/>
      <c r="I507" s="14"/>
    </row>
    <row r="508" spans="2:9" ht="12.75" x14ac:dyDescent="0.2">
      <c r="B508" s="14"/>
      <c r="I508" s="14"/>
    </row>
    <row r="509" spans="2:9" ht="12.75" x14ac:dyDescent="0.2">
      <c r="B509" s="14"/>
      <c r="I509" s="14"/>
    </row>
    <row r="510" spans="2:9" ht="12.75" x14ac:dyDescent="0.2">
      <c r="B510" s="14"/>
      <c r="I510" s="14"/>
    </row>
    <row r="511" spans="2:9" ht="12.75" x14ac:dyDescent="0.2">
      <c r="B511" s="14"/>
      <c r="I511" s="14"/>
    </row>
    <row r="512" spans="2:9" ht="12.75" x14ac:dyDescent="0.2">
      <c r="B512" s="14"/>
      <c r="I512" s="14"/>
    </row>
    <row r="513" spans="2:9" ht="12.75" x14ac:dyDescent="0.2">
      <c r="B513" s="14"/>
      <c r="I513" s="14"/>
    </row>
    <row r="514" spans="2:9" ht="12.75" x14ac:dyDescent="0.2">
      <c r="B514" s="14"/>
      <c r="I514" s="14"/>
    </row>
    <row r="515" spans="2:9" ht="12.75" x14ac:dyDescent="0.2">
      <c r="B515" s="14"/>
      <c r="I515" s="14"/>
    </row>
    <row r="516" spans="2:9" ht="12.75" x14ac:dyDescent="0.2">
      <c r="B516" s="14"/>
      <c r="I516" s="14"/>
    </row>
    <row r="517" spans="2:9" ht="12.75" x14ac:dyDescent="0.2">
      <c r="B517" s="14"/>
      <c r="I517" s="14"/>
    </row>
    <row r="518" spans="2:9" ht="12.75" x14ac:dyDescent="0.2">
      <c r="B518" s="14"/>
      <c r="I518" s="14"/>
    </row>
    <row r="519" spans="2:9" ht="12.75" x14ac:dyDescent="0.2">
      <c r="B519" s="14"/>
      <c r="I519" s="14"/>
    </row>
    <row r="520" spans="2:9" ht="12.75" x14ac:dyDescent="0.2">
      <c r="B520" s="14"/>
      <c r="I520" s="14"/>
    </row>
    <row r="521" spans="2:9" ht="12.75" x14ac:dyDescent="0.2">
      <c r="B521" s="14"/>
      <c r="I521" s="14"/>
    </row>
    <row r="522" spans="2:9" ht="12.75" x14ac:dyDescent="0.2">
      <c r="B522" s="14"/>
      <c r="I522" s="14"/>
    </row>
    <row r="523" spans="2:9" ht="12.75" x14ac:dyDescent="0.2">
      <c r="B523" s="14"/>
      <c r="I523" s="14"/>
    </row>
    <row r="524" spans="2:9" ht="12.75" x14ac:dyDescent="0.2">
      <c r="B524" s="14"/>
      <c r="I524" s="14"/>
    </row>
    <row r="525" spans="2:9" ht="12.75" x14ac:dyDescent="0.2">
      <c r="B525" s="14"/>
      <c r="I525" s="14"/>
    </row>
    <row r="526" spans="2:9" ht="12.75" x14ac:dyDescent="0.2">
      <c r="B526" s="14"/>
      <c r="I526" s="14"/>
    </row>
    <row r="527" spans="2:9" ht="12.75" x14ac:dyDescent="0.2">
      <c r="B527" s="14"/>
      <c r="I527" s="14"/>
    </row>
    <row r="528" spans="2:9" ht="12.75" x14ac:dyDescent="0.2">
      <c r="B528" s="14"/>
      <c r="I528" s="14"/>
    </row>
    <row r="529" spans="2:9" ht="12.75" x14ac:dyDescent="0.2">
      <c r="B529" s="14"/>
      <c r="I529" s="14"/>
    </row>
    <row r="530" spans="2:9" ht="12.75" x14ac:dyDescent="0.2">
      <c r="B530" s="14"/>
      <c r="I530" s="14"/>
    </row>
    <row r="531" spans="2:9" ht="12.75" x14ac:dyDescent="0.2">
      <c r="B531" s="14"/>
      <c r="I531" s="14"/>
    </row>
    <row r="532" spans="2:9" ht="12.75" x14ac:dyDescent="0.2">
      <c r="B532" s="14"/>
      <c r="I532" s="14"/>
    </row>
    <row r="533" spans="2:9" ht="12.75" x14ac:dyDescent="0.2">
      <c r="B533" s="14"/>
      <c r="I533" s="14"/>
    </row>
    <row r="534" spans="2:9" ht="12.75" x14ac:dyDescent="0.2">
      <c r="B534" s="14"/>
      <c r="I534" s="14"/>
    </row>
    <row r="535" spans="2:9" ht="12.75" x14ac:dyDescent="0.2">
      <c r="B535" s="14"/>
      <c r="I535" s="14"/>
    </row>
    <row r="536" spans="2:9" ht="12.75" x14ac:dyDescent="0.2">
      <c r="B536" s="14"/>
      <c r="I536" s="14"/>
    </row>
    <row r="537" spans="2:9" ht="12.75" x14ac:dyDescent="0.2">
      <c r="B537" s="14"/>
      <c r="I537" s="14"/>
    </row>
    <row r="538" spans="2:9" ht="12.75" x14ac:dyDescent="0.2">
      <c r="B538" s="14"/>
      <c r="I538" s="14"/>
    </row>
    <row r="539" spans="2:9" ht="12.75" x14ac:dyDescent="0.2">
      <c r="B539" s="14"/>
      <c r="I539" s="14"/>
    </row>
    <row r="540" spans="2:9" ht="12.75" x14ac:dyDescent="0.2">
      <c r="B540" s="14"/>
      <c r="I540" s="14"/>
    </row>
    <row r="541" spans="2:9" ht="12.75" x14ac:dyDescent="0.2">
      <c r="B541" s="14"/>
      <c r="I541" s="14"/>
    </row>
    <row r="542" spans="2:9" ht="12.75" x14ac:dyDescent="0.2">
      <c r="B542" s="14"/>
      <c r="I542" s="14"/>
    </row>
    <row r="543" spans="2:9" ht="12.75" x14ac:dyDescent="0.2">
      <c r="B543" s="14"/>
      <c r="I543" s="14"/>
    </row>
    <row r="544" spans="2:9" ht="12.75" x14ac:dyDescent="0.2">
      <c r="B544" s="14"/>
      <c r="I544" s="14"/>
    </row>
    <row r="545" spans="2:9" ht="12.75" x14ac:dyDescent="0.2">
      <c r="B545" s="14"/>
      <c r="I545" s="14"/>
    </row>
    <row r="546" spans="2:9" ht="12.75" x14ac:dyDescent="0.2">
      <c r="B546" s="14"/>
      <c r="I546" s="14"/>
    </row>
    <row r="547" spans="2:9" ht="12.75" x14ac:dyDescent="0.2">
      <c r="B547" s="14"/>
      <c r="I547" s="14"/>
    </row>
    <row r="548" spans="2:9" ht="12.75" x14ac:dyDescent="0.2">
      <c r="B548" s="14"/>
      <c r="I548" s="14"/>
    </row>
    <row r="549" spans="2:9" ht="12.75" x14ac:dyDescent="0.2">
      <c r="B549" s="14"/>
      <c r="I549" s="14"/>
    </row>
    <row r="550" spans="2:9" ht="12.75" x14ac:dyDescent="0.2">
      <c r="B550" s="14"/>
      <c r="I550" s="14"/>
    </row>
    <row r="551" spans="2:9" ht="12.75" x14ac:dyDescent="0.2">
      <c r="B551" s="14"/>
      <c r="I551" s="14"/>
    </row>
    <row r="552" spans="2:9" ht="12.75" x14ac:dyDescent="0.2">
      <c r="B552" s="14"/>
      <c r="I552" s="14"/>
    </row>
    <row r="553" spans="2:9" ht="12.75" x14ac:dyDescent="0.2">
      <c r="B553" s="14"/>
      <c r="I553" s="14"/>
    </row>
    <row r="554" spans="2:9" ht="12.75" x14ac:dyDescent="0.2">
      <c r="B554" s="14"/>
      <c r="I554" s="14"/>
    </row>
    <row r="555" spans="2:9" ht="12.75" x14ac:dyDescent="0.2">
      <c r="B555" s="14"/>
      <c r="I555" s="14"/>
    </row>
    <row r="556" spans="2:9" ht="12.75" x14ac:dyDescent="0.2">
      <c r="B556" s="14"/>
      <c r="I556" s="14"/>
    </row>
    <row r="557" spans="2:9" ht="12.75" x14ac:dyDescent="0.2">
      <c r="B557" s="14"/>
      <c r="I557" s="14"/>
    </row>
    <row r="558" spans="2:9" ht="12.75" x14ac:dyDescent="0.2">
      <c r="B558" s="14"/>
      <c r="I558" s="14"/>
    </row>
    <row r="559" spans="2:9" ht="12.75" x14ac:dyDescent="0.2">
      <c r="B559" s="14"/>
      <c r="I559" s="14"/>
    </row>
    <row r="560" spans="2:9" ht="12.75" x14ac:dyDescent="0.2">
      <c r="B560" s="14"/>
      <c r="I560" s="14"/>
    </row>
    <row r="561" spans="2:9" ht="12.75" x14ac:dyDescent="0.2">
      <c r="B561" s="14"/>
      <c r="I561" s="14"/>
    </row>
    <row r="562" spans="2:9" ht="12.75" x14ac:dyDescent="0.2">
      <c r="B562" s="14"/>
      <c r="I562" s="14"/>
    </row>
    <row r="563" spans="2:9" ht="12.75" x14ac:dyDescent="0.2">
      <c r="B563" s="14"/>
      <c r="I563" s="14"/>
    </row>
    <row r="564" spans="2:9" ht="12.75" x14ac:dyDescent="0.2">
      <c r="B564" s="14"/>
      <c r="I564" s="14"/>
    </row>
    <row r="565" spans="2:9" ht="12.75" x14ac:dyDescent="0.2">
      <c r="B565" s="14"/>
      <c r="I565" s="14"/>
    </row>
    <row r="566" spans="2:9" ht="12.75" x14ac:dyDescent="0.2">
      <c r="B566" s="14"/>
      <c r="I566" s="14"/>
    </row>
    <row r="567" spans="2:9" ht="12.75" x14ac:dyDescent="0.2">
      <c r="B567" s="14"/>
      <c r="I567" s="14"/>
    </row>
    <row r="568" spans="2:9" ht="12.75" x14ac:dyDescent="0.2">
      <c r="B568" s="14"/>
      <c r="I568" s="14"/>
    </row>
    <row r="569" spans="2:9" ht="12.75" x14ac:dyDescent="0.2">
      <c r="B569" s="14"/>
      <c r="I569" s="14"/>
    </row>
    <row r="570" spans="2:9" ht="12.75" x14ac:dyDescent="0.2">
      <c r="B570" s="14"/>
      <c r="I570" s="14"/>
    </row>
    <row r="571" spans="2:9" ht="12.75" x14ac:dyDescent="0.2">
      <c r="B571" s="14"/>
      <c r="I571" s="14"/>
    </row>
    <row r="572" spans="2:9" ht="12.75" x14ac:dyDescent="0.2">
      <c r="B572" s="14"/>
      <c r="I572" s="14"/>
    </row>
    <row r="573" spans="2:9" ht="12.75" x14ac:dyDescent="0.2">
      <c r="B573" s="14"/>
      <c r="I573" s="14"/>
    </row>
    <row r="574" spans="2:9" ht="12.75" x14ac:dyDescent="0.2">
      <c r="B574" s="14"/>
      <c r="I574" s="14"/>
    </row>
    <row r="575" spans="2:9" ht="12.75" x14ac:dyDescent="0.2">
      <c r="B575" s="14"/>
      <c r="I575" s="14"/>
    </row>
    <row r="576" spans="2:9" ht="12.75" x14ac:dyDescent="0.2">
      <c r="B576" s="14"/>
      <c r="I576" s="14"/>
    </row>
    <row r="577" spans="2:9" ht="12.75" x14ac:dyDescent="0.2">
      <c r="B577" s="14"/>
      <c r="I577" s="14"/>
    </row>
    <row r="578" spans="2:9" ht="12.75" x14ac:dyDescent="0.2">
      <c r="B578" s="14"/>
      <c r="I578" s="14"/>
    </row>
    <row r="579" spans="2:9" ht="12.75" x14ac:dyDescent="0.2">
      <c r="B579" s="14"/>
      <c r="I579" s="14"/>
    </row>
    <row r="580" spans="2:9" ht="12.75" x14ac:dyDescent="0.2">
      <c r="B580" s="14"/>
      <c r="I580" s="14"/>
    </row>
    <row r="581" spans="2:9" ht="12.75" x14ac:dyDescent="0.2">
      <c r="B581" s="14"/>
      <c r="I581" s="14"/>
    </row>
    <row r="582" spans="2:9" ht="12.75" x14ac:dyDescent="0.2">
      <c r="B582" s="14"/>
      <c r="I582" s="14"/>
    </row>
    <row r="583" spans="2:9" ht="12.75" x14ac:dyDescent="0.2">
      <c r="B583" s="14"/>
      <c r="I583" s="14"/>
    </row>
    <row r="584" spans="2:9" ht="12.75" x14ac:dyDescent="0.2">
      <c r="B584" s="14"/>
      <c r="I584" s="14"/>
    </row>
    <row r="585" spans="2:9" ht="12.75" x14ac:dyDescent="0.2">
      <c r="B585" s="14"/>
      <c r="I585" s="14"/>
    </row>
    <row r="586" spans="2:9" ht="12.75" x14ac:dyDescent="0.2">
      <c r="B586" s="14"/>
      <c r="I586" s="14"/>
    </row>
    <row r="587" spans="2:9" ht="12.75" x14ac:dyDescent="0.2">
      <c r="B587" s="14"/>
      <c r="I587" s="14"/>
    </row>
    <row r="588" spans="2:9" ht="12.75" x14ac:dyDescent="0.2">
      <c r="B588" s="14"/>
      <c r="I588" s="14"/>
    </row>
    <row r="589" spans="2:9" ht="12.75" x14ac:dyDescent="0.2">
      <c r="B589" s="14"/>
      <c r="I589" s="14"/>
    </row>
    <row r="590" spans="2:9" ht="12.75" x14ac:dyDescent="0.2">
      <c r="B590" s="14"/>
      <c r="I590" s="14"/>
    </row>
    <row r="591" spans="2:9" ht="12.75" x14ac:dyDescent="0.2">
      <c r="B591" s="14"/>
      <c r="I591" s="14"/>
    </row>
    <row r="592" spans="2:9" ht="12.75" x14ac:dyDescent="0.2">
      <c r="B592" s="14"/>
      <c r="I592" s="14"/>
    </row>
    <row r="593" spans="2:9" ht="12.75" x14ac:dyDescent="0.2">
      <c r="B593" s="14"/>
      <c r="I593" s="14"/>
    </row>
    <row r="594" spans="2:9" ht="12.75" x14ac:dyDescent="0.2">
      <c r="B594" s="14"/>
      <c r="I594" s="14"/>
    </row>
    <row r="595" spans="2:9" ht="12.75" x14ac:dyDescent="0.2">
      <c r="B595" s="14"/>
      <c r="I595" s="14"/>
    </row>
    <row r="596" spans="2:9" ht="12.75" x14ac:dyDescent="0.2">
      <c r="B596" s="14"/>
      <c r="I596" s="14"/>
    </row>
    <row r="597" spans="2:9" ht="12.75" x14ac:dyDescent="0.2">
      <c r="B597" s="14"/>
      <c r="I597" s="14"/>
    </row>
    <row r="598" spans="2:9" ht="12.75" x14ac:dyDescent="0.2">
      <c r="B598" s="14"/>
      <c r="I598" s="14"/>
    </row>
    <row r="599" spans="2:9" ht="12.75" x14ac:dyDescent="0.2">
      <c r="B599" s="14"/>
      <c r="I599" s="14"/>
    </row>
    <row r="600" spans="2:9" ht="12.75" x14ac:dyDescent="0.2">
      <c r="B600" s="14"/>
      <c r="I600" s="14"/>
    </row>
    <row r="601" spans="2:9" ht="12.75" x14ac:dyDescent="0.2">
      <c r="B601" s="14"/>
      <c r="I601" s="14"/>
    </row>
    <row r="602" spans="2:9" ht="12.75" x14ac:dyDescent="0.2">
      <c r="B602" s="14"/>
      <c r="I602" s="14"/>
    </row>
    <row r="603" spans="2:9" ht="12.75" x14ac:dyDescent="0.2">
      <c r="B603" s="14"/>
      <c r="I603" s="14"/>
    </row>
    <row r="604" spans="2:9" ht="12.75" x14ac:dyDescent="0.2">
      <c r="B604" s="14"/>
      <c r="I604" s="14"/>
    </row>
    <row r="605" spans="2:9" ht="12.75" x14ac:dyDescent="0.2">
      <c r="B605" s="14"/>
      <c r="I605" s="14"/>
    </row>
    <row r="606" spans="2:9" ht="12.75" x14ac:dyDescent="0.2">
      <c r="B606" s="14"/>
      <c r="I606" s="14"/>
    </row>
    <row r="607" spans="2:9" ht="12.75" x14ac:dyDescent="0.2">
      <c r="B607" s="14"/>
      <c r="I607" s="14"/>
    </row>
    <row r="608" spans="2:9" ht="12.75" x14ac:dyDescent="0.2">
      <c r="B608" s="14"/>
      <c r="I608" s="14"/>
    </row>
    <row r="609" spans="2:9" ht="12.75" x14ac:dyDescent="0.2">
      <c r="B609" s="14"/>
      <c r="I609" s="14"/>
    </row>
    <row r="610" spans="2:9" ht="12.75" x14ac:dyDescent="0.2">
      <c r="B610" s="14"/>
      <c r="I610" s="14"/>
    </row>
    <row r="611" spans="2:9" ht="12.75" x14ac:dyDescent="0.2">
      <c r="B611" s="14"/>
      <c r="I611" s="14"/>
    </row>
    <row r="612" spans="2:9" ht="12.75" x14ac:dyDescent="0.2">
      <c r="B612" s="14"/>
      <c r="I612" s="14"/>
    </row>
    <row r="613" spans="2:9" ht="12.75" x14ac:dyDescent="0.2">
      <c r="B613" s="14"/>
      <c r="I613" s="14"/>
    </row>
    <row r="614" spans="2:9" ht="12.75" x14ac:dyDescent="0.2">
      <c r="B614" s="14"/>
      <c r="I614" s="14"/>
    </row>
    <row r="615" spans="2:9" ht="12.75" x14ac:dyDescent="0.2">
      <c r="B615" s="14"/>
      <c r="I615" s="14"/>
    </row>
    <row r="616" spans="2:9" ht="12.75" x14ac:dyDescent="0.2">
      <c r="B616" s="14"/>
      <c r="I616" s="14"/>
    </row>
    <row r="617" spans="2:9" ht="12.75" x14ac:dyDescent="0.2">
      <c r="B617" s="14"/>
      <c r="I617" s="14"/>
    </row>
    <row r="618" spans="2:9" ht="12.75" x14ac:dyDescent="0.2">
      <c r="B618" s="14"/>
      <c r="I618" s="14"/>
    </row>
    <row r="619" spans="2:9" ht="12.75" x14ac:dyDescent="0.2">
      <c r="B619" s="14"/>
      <c r="I619" s="14"/>
    </row>
    <row r="620" spans="2:9" ht="12.75" x14ac:dyDescent="0.2">
      <c r="B620" s="14"/>
      <c r="I620" s="14"/>
    </row>
    <row r="621" spans="2:9" ht="12.75" x14ac:dyDescent="0.2">
      <c r="B621" s="14"/>
      <c r="I621" s="14"/>
    </row>
    <row r="622" spans="2:9" ht="12.75" x14ac:dyDescent="0.2">
      <c r="B622" s="14"/>
      <c r="I622" s="14"/>
    </row>
    <row r="623" spans="2:9" ht="12.75" x14ac:dyDescent="0.2">
      <c r="B623" s="14"/>
      <c r="I623" s="14"/>
    </row>
    <row r="624" spans="2:9" ht="12.75" x14ac:dyDescent="0.2">
      <c r="B624" s="14"/>
      <c r="I624" s="14"/>
    </row>
    <row r="625" spans="2:9" ht="12.75" x14ac:dyDescent="0.2">
      <c r="B625" s="14"/>
      <c r="I625" s="14"/>
    </row>
    <row r="626" spans="2:9" ht="12.75" x14ac:dyDescent="0.2">
      <c r="B626" s="14"/>
      <c r="I626" s="14"/>
    </row>
    <row r="627" spans="2:9" ht="12.75" x14ac:dyDescent="0.2">
      <c r="B627" s="14"/>
      <c r="I627" s="14"/>
    </row>
    <row r="628" spans="2:9" ht="12.75" x14ac:dyDescent="0.2">
      <c r="B628" s="14"/>
      <c r="I628" s="14"/>
    </row>
    <row r="629" spans="2:9" ht="12.75" x14ac:dyDescent="0.2">
      <c r="B629" s="14"/>
      <c r="I629" s="14"/>
    </row>
    <row r="630" spans="2:9" ht="12.75" x14ac:dyDescent="0.2">
      <c r="B630" s="14"/>
      <c r="I630" s="14"/>
    </row>
    <row r="631" spans="2:9" ht="12.75" x14ac:dyDescent="0.2">
      <c r="B631" s="14"/>
      <c r="I631" s="14"/>
    </row>
    <row r="632" spans="2:9" ht="12.75" x14ac:dyDescent="0.2">
      <c r="B632" s="14"/>
      <c r="I632" s="14"/>
    </row>
    <row r="633" spans="2:9" ht="12.75" x14ac:dyDescent="0.2">
      <c r="B633" s="14"/>
      <c r="I633" s="14"/>
    </row>
    <row r="634" spans="2:9" ht="12.75" x14ac:dyDescent="0.2">
      <c r="B634" s="14"/>
      <c r="I634" s="14"/>
    </row>
    <row r="635" spans="2:9" ht="12.75" x14ac:dyDescent="0.2">
      <c r="B635" s="14"/>
      <c r="I635" s="14"/>
    </row>
    <row r="636" spans="2:9" ht="12.75" x14ac:dyDescent="0.2">
      <c r="B636" s="14"/>
      <c r="I636" s="14"/>
    </row>
    <row r="637" spans="2:9" ht="12.75" x14ac:dyDescent="0.2">
      <c r="B637" s="14"/>
      <c r="I637" s="14"/>
    </row>
    <row r="638" spans="2:9" ht="12.75" x14ac:dyDescent="0.2">
      <c r="B638" s="14"/>
      <c r="I638" s="14"/>
    </row>
    <row r="639" spans="2:9" ht="12.75" x14ac:dyDescent="0.2">
      <c r="B639" s="14"/>
      <c r="I639" s="14"/>
    </row>
    <row r="640" spans="2:9" ht="12.75" x14ac:dyDescent="0.2">
      <c r="B640" s="14"/>
      <c r="I640" s="14"/>
    </row>
    <row r="641" spans="2:9" ht="12.75" x14ac:dyDescent="0.2">
      <c r="B641" s="14"/>
      <c r="I641" s="14"/>
    </row>
    <row r="642" spans="2:9" ht="12.75" x14ac:dyDescent="0.2">
      <c r="B642" s="14"/>
      <c r="I642" s="14"/>
    </row>
    <row r="643" spans="2:9" ht="12.75" x14ac:dyDescent="0.2">
      <c r="B643" s="14"/>
      <c r="I643" s="14"/>
    </row>
    <row r="644" spans="2:9" ht="12.75" x14ac:dyDescent="0.2">
      <c r="B644" s="14"/>
      <c r="I644" s="14"/>
    </row>
    <row r="645" spans="2:9" ht="12.75" x14ac:dyDescent="0.2">
      <c r="B645" s="14"/>
      <c r="I645" s="14"/>
    </row>
    <row r="646" spans="2:9" ht="12.75" x14ac:dyDescent="0.2">
      <c r="B646" s="14"/>
      <c r="I646" s="14"/>
    </row>
    <row r="647" spans="2:9" ht="12.75" x14ac:dyDescent="0.2">
      <c r="B647" s="14"/>
      <c r="I647" s="14"/>
    </row>
    <row r="648" spans="2:9" ht="12.75" x14ac:dyDescent="0.2">
      <c r="B648" s="14"/>
      <c r="I648" s="14"/>
    </row>
    <row r="649" spans="2:9" ht="12.75" x14ac:dyDescent="0.2">
      <c r="B649" s="14"/>
      <c r="I649" s="14"/>
    </row>
    <row r="650" spans="2:9" ht="12.75" x14ac:dyDescent="0.2">
      <c r="B650" s="14"/>
      <c r="I650" s="14"/>
    </row>
    <row r="651" spans="2:9" ht="12.75" x14ac:dyDescent="0.2">
      <c r="B651" s="14"/>
      <c r="I651" s="14"/>
    </row>
    <row r="652" spans="2:9" ht="12.75" x14ac:dyDescent="0.2">
      <c r="B652" s="14"/>
      <c r="I652" s="14"/>
    </row>
    <row r="653" spans="2:9" ht="12.75" x14ac:dyDescent="0.2">
      <c r="B653" s="14"/>
      <c r="I653" s="14"/>
    </row>
    <row r="654" spans="2:9" ht="12.75" x14ac:dyDescent="0.2">
      <c r="B654" s="14"/>
      <c r="I654" s="14"/>
    </row>
    <row r="655" spans="2:9" ht="12.75" x14ac:dyDescent="0.2">
      <c r="B655" s="14"/>
      <c r="I655" s="14"/>
    </row>
    <row r="656" spans="2:9" ht="12.75" x14ac:dyDescent="0.2">
      <c r="B656" s="14"/>
      <c r="I656" s="14"/>
    </row>
    <row r="657" spans="2:9" ht="12.75" x14ac:dyDescent="0.2">
      <c r="B657" s="14"/>
      <c r="I657" s="14"/>
    </row>
    <row r="658" spans="2:9" ht="12.75" x14ac:dyDescent="0.2">
      <c r="B658" s="14"/>
      <c r="I658" s="14"/>
    </row>
    <row r="659" spans="2:9" ht="12.75" x14ac:dyDescent="0.2">
      <c r="B659" s="14"/>
      <c r="I659" s="14"/>
    </row>
    <row r="660" spans="2:9" ht="12.75" x14ac:dyDescent="0.2">
      <c r="B660" s="14"/>
      <c r="I660" s="14"/>
    </row>
    <row r="661" spans="2:9" ht="12.75" x14ac:dyDescent="0.2">
      <c r="B661" s="14"/>
      <c r="I661" s="14"/>
    </row>
    <row r="662" spans="2:9" ht="12.75" x14ac:dyDescent="0.2">
      <c r="B662" s="14"/>
      <c r="I662" s="14"/>
    </row>
    <row r="663" spans="2:9" ht="12.75" x14ac:dyDescent="0.2">
      <c r="B663" s="14"/>
      <c r="I663" s="14"/>
    </row>
    <row r="664" spans="2:9" ht="12.75" x14ac:dyDescent="0.2">
      <c r="B664" s="14"/>
      <c r="I664" s="14"/>
    </row>
    <row r="665" spans="2:9" ht="12.75" x14ac:dyDescent="0.2">
      <c r="B665" s="14"/>
      <c r="I665" s="14"/>
    </row>
    <row r="666" spans="2:9" ht="12.75" x14ac:dyDescent="0.2">
      <c r="B666" s="14"/>
      <c r="I666" s="14"/>
    </row>
    <row r="667" spans="2:9" ht="12.75" x14ac:dyDescent="0.2">
      <c r="B667" s="14"/>
      <c r="I667" s="14"/>
    </row>
    <row r="668" spans="2:9" ht="12.75" x14ac:dyDescent="0.2">
      <c r="B668" s="14"/>
      <c r="I668" s="14"/>
    </row>
    <row r="669" spans="2:9" ht="12.75" x14ac:dyDescent="0.2">
      <c r="B669" s="14"/>
      <c r="I669" s="14"/>
    </row>
    <row r="670" spans="2:9" ht="12.75" x14ac:dyDescent="0.2">
      <c r="B670" s="14"/>
      <c r="I670" s="14"/>
    </row>
    <row r="671" spans="2:9" ht="12.75" x14ac:dyDescent="0.2">
      <c r="B671" s="14"/>
      <c r="I671" s="14"/>
    </row>
    <row r="672" spans="2:9" ht="12.75" x14ac:dyDescent="0.2">
      <c r="B672" s="14"/>
      <c r="I672" s="14"/>
    </row>
    <row r="673" spans="2:9" ht="12.75" x14ac:dyDescent="0.2">
      <c r="B673" s="14"/>
      <c r="I673" s="14"/>
    </row>
    <row r="674" spans="2:9" ht="12.75" x14ac:dyDescent="0.2">
      <c r="B674" s="14"/>
      <c r="I674" s="14"/>
    </row>
    <row r="675" spans="2:9" ht="12.75" x14ac:dyDescent="0.2">
      <c r="B675" s="14"/>
      <c r="I675" s="14"/>
    </row>
    <row r="676" spans="2:9" ht="12.75" x14ac:dyDescent="0.2">
      <c r="B676" s="14"/>
      <c r="I676" s="14"/>
    </row>
    <row r="677" spans="2:9" ht="12.75" x14ac:dyDescent="0.2">
      <c r="B677" s="14"/>
      <c r="I677" s="14"/>
    </row>
    <row r="678" spans="2:9" ht="12.75" x14ac:dyDescent="0.2">
      <c r="B678" s="14"/>
      <c r="I678" s="14"/>
    </row>
    <row r="679" spans="2:9" ht="12.75" x14ac:dyDescent="0.2">
      <c r="B679" s="14"/>
      <c r="I679" s="14"/>
    </row>
    <row r="680" spans="2:9" ht="12.75" x14ac:dyDescent="0.2">
      <c r="B680" s="14"/>
      <c r="I680" s="14"/>
    </row>
    <row r="681" spans="2:9" ht="12.75" x14ac:dyDescent="0.2">
      <c r="B681" s="14"/>
      <c r="I681" s="14"/>
    </row>
    <row r="682" spans="2:9" ht="12.75" x14ac:dyDescent="0.2">
      <c r="B682" s="14"/>
      <c r="I682" s="14"/>
    </row>
    <row r="683" spans="2:9" ht="12.75" x14ac:dyDescent="0.2">
      <c r="B683" s="14"/>
      <c r="I683" s="14"/>
    </row>
    <row r="684" spans="2:9" ht="12.75" x14ac:dyDescent="0.2">
      <c r="B684" s="14"/>
      <c r="I684" s="14"/>
    </row>
    <row r="685" spans="2:9" ht="12.75" x14ac:dyDescent="0.2">
      <c r="B685" s="14"/>
      <c r="I685" s="14"/>
    </row>
    <row r="686" spans="2:9" ht="12.75" x14ac:dyDescent="0.2">
      <c r="B686" s="14"/>
      <c r="I686" s="14"/>
    </row>
    <row r="687" spans="2:9" ht="12.75" x14ac:dyDescent="0.2">
      <c r="B687" s="14"/>
      <c r="I687" s="14"/>
    </row>
    <row r="688" spans="2:9" ht="12.75" x14ac:dyDescent="0.2">
      <c r="B688" s="14"/>
      <c r="I688" s="14"/>
    </row>
    <row r="689" spans="2:9" ht="12.75" x14ac:dyDescent="0.2">
      <c r="B689" s="14"/>
      <c r="I689" s="14"/>
    </row>
    <row r="690" spans="2:9" ht="12.75" x14ac:dyDescent="0.2">
      <c r="B690" s="14"/>
      <c r="I690" s="14"/>
    </row>
    <row r="691" spans="2:9" ht="12.75" x14ac:dyDescent="0.2">
      <c r="B691" s="14"/>
      <c r="I691" s="14"/>
    </row>
    <row r="692" spans="2:9" ht="12.75" x14ac:dyDescent="0.2">
      <c r="B692" s="14"/>
      <c r="I692" s="14"/>
    </row>
    <row r="693" spans="2:9" ht="12.75" x14ac:dyDescent="0.2">
      <c r="B693" s="14"/>
      <c r="I693" s="14"/>
    </row>
    <row r="694" spans="2:9" ht="12.75" x14ac:dyDescent="0.2">
      <c r="B694" s="14"/>
      <c r="I694" s="14"/>
    </row>
    <row r="695" spans="2:9" ht="12.75" x14ac:dyDescent="0.2">
      <c r="B695" s="14"/>
      <c r="I695" s="14"/>
    </row>
    <row r="696" spans="2:9" ht="12.75" x14ac:dyDescent="0.2">
      <c r="B696" s="14"/>
      <c r="I696" s="14"/>
    </row>
    <row r="697" spans="2:9" ht="12.75" x14ac:dyDescent="0.2">
      <c r="B697" s="14"/>
      <c r="I697" s="14"/>
    </row>
    <row r="698" spans="2:9" ht="12.75" x14ac:dyDescent="0.2">
      <c r="B698" s="14"/>
      <c r="I698" s="14"/>
    </row>
    <row r="699" spans="2:9" ht="12.75" x14ac:dyDescent="0.2">
      <c r="B699" s="14"/>
      <c r="I699" s="14"/>
    </row>
    <row r="700" spans="2:9" ht="12.75" x14ac:dyDescent="0.2">
      <c r="B700" s="14"/>
      <c r="I700" s="14"/>
    </row>
    <row r="701" spans="2:9" ht="12.75" x14ac:dyDescent="0.2">
      <c r="B701" s="14"/>
      <c r="I701" s="14"/>
    </row>
    <row r="702" spans="2:9" ht="12.75" x14ac:dyDescent="0.2">
      <c r="B702" s="14"/>
      <c r="I702" s="14"/>
    </row>
    <row r="703" spans="2:9" ht="12.75" x14ac:dyDescent="0.2">
      <c r="B703" s="14"/>
      <c r="I703" s="14"/>
    </row>
    <row r="704" spans="2:9" ht="12.75" x14ac:dyDescent="0.2">
      <c r="B704" s="14"/>
      <c r="I704" s="14"/>
    </row>
    <row r="705" spans="2:9" ht="12.75" x14ac:dyDescent="0.2">
      <c r="B705" s="14"/>
      <c r="I705" s="14"/>
    </row>
    <row r="706" spans="2:9" ht="12.75" x14ac:dyDescent="0.2">
      <c r="B706" s="14"/>
      <c r="I706" s="14"/>
    </row>
    <row r="707" spans="2:9" ht="12.75" x14ac:dyDescent="0.2">
      <c r="B707" s="14"/>
      <c r="I707" s="14"/>
    </row>
    <row r="708" spans="2:9" ht="12.75" x14ac:dyDescent="0.2">
      <c r="B708" s="14"/>
      <c r="I708" s="14"/>
    </row>
    <row r="709" spans="2:9" ht="12.75" x14ac:dyDescent="0.2">
      <c r="B709" s="14"/>
      <c r="I709" s="14"/>
    </row>
    <row r="710" spans="2:9" ht="12.75" x14ac:dyDescent="0.2">
      <c r="B710" s="14"/>
      <c r="I710" s="14"/>
    </row>
    <row r="711" spans="2:9" ht="12.75" x14ac:dyDescent="0.2">
      <c r="B711" s="14"/>
      <c r="I711" s="14"/>
    </row>
    <row r="712" spans="2:9" ht="12.75" x14ac:dyDescent="0.2">
      <c r="B712" s="14"/>
      <c r="I712" s="14"/>
    </row>
    <row r="713" spans="2:9" ht="12.75" x14ac:dyDescent="0.2">
      <c r="B713" s="14"/>
      <c r="I713" s="14"/>
    </row>
    <row r="714" spans="2:9" ht="12.75" x14ac:dyDescent="0.2">
      <c r="B714" s="14"/>
      <c r="I714" s="14"/>
    </row>
    <row r="715" spans="2:9" ht="12.75" x14ac:dyDescent="0.2">
      <c r="B715" s="14"/>
      <c r="I715" s="14"/>
    </row>
    <row r="716" spans="2:9" ht="12.75" x14ac:dyDescent="0.2">
      <c r="B716" s="14"/>
      <c r="I716" s="14"/>
    </row>
    <row r="717" spans="2:9" ht="12.75" x14ac:dyDescent="0.2">
      <c r="B717" s="14"/>
      <c r="I717" s="14"/>
    </row>
    <row r="718" spans="2:9" ht="12.75" x14ac:dyDescent="0.2">
      <c r="B718" s="14"/>
      <c r="I718" s="14"/>
    </row>
    <row r="719" spans="2:9" ht="12.75" x14ac:dyDescent="0.2">
      <c r="B719" s="14"/>
      <c r="I719" s="14"/>
    </row>
    <row r="720" spans="2:9" ht="12.75" x14ac:dyDescent="0.2">
      <c r="B720" s="14"/>
      <c r="I720" s="14"/>
    </row>
    <row r="721" spans="2:9" ht="12.75" x14ac:dyDescent="0.2">
      <c r="B721" s="14"/>
      <c r="I721" s="14"/>
    </row>
    <row r="722" spans="2:9" ht="12.75" x14ac:dyDescent="0.2">
      <c r="B722" s="14"/>
      <c r="I722" s="14"/>
    </row>
    <row r="723" spans="2:9" ht="12.75" x14ac:dyDescent="0.2">
      <c r="B723" s="14"/>
      <c r="I723" s="14"/>
    </row>
    <row r="724" spans="2:9" ht="12.75" x14ac:dyDescent="0.2">
      <c r="B724" s="14"/>
      <c r="I724" s="14"/>
    </row>
    <row r="725" spans="2:9" ht="12.75" x14ac:dyDescent="0.2">
      <c r="B725" s="14"/>
      <c r="I725" s="14"/>
    </row>
    <row r="726" spans="2:9" ht="12.75" x14ac:dyDescent="0.2">
      <c r="B726" s="14"/>
      <c r="I726" s="14"/>
    </row>
    <row r="727" spans="2:9" ht="12.75" x14ac:dyDescent="0.2">
      <c r="B727" s="14"/>
      <c r="I727" s="14"/>
    </row>
    <row r="728" spans="2:9" ht="12.75" x14ac:dyDescent="0.2">
      <c r="B728" s="14"/>
      <c r="I728" s="14"/>
    </row>
    <row r="729" spans="2:9" ht="12.75" x14ac:dyDescent="0.2">
      <c r="B729" s="14"/>
      <c r="I729" s="14"/>
    </row>
    <row r="730" spans="2:9" ht="12.75" x14ac:dyDescent="0.2">
      <c r="B730" s="14"/>
      <c r="I730" s="14"/>
    </row>
    <row r="731" spans="2:9" ht="12.75" x14ac:dyDescent="0.2">
      <c r="B731" s="14"/>
      <c r="I731" s="14"/>
    </row>
    <row r="732" spans="2:9" ht="12.75" x14ac:dyDescent="0.2">
      <c r="B732" s="14"/>
      <c r="I732" s="14"/>
    </row>
    <row r="733" spans="2:9" ht="12.75" x14ac:dyDescent="0.2">
      <c r="B733" s="14"/>
      <c r="I733" s="14"/>
    </row>
    <row r="734" spans="2:9" ht="12.75" x14ac:dyDescent="0.2">
      <c r="B734" s="14"/>
      <c r="I734" s="14"/>
    </row>
    <row r="735" spans="2:9" ht="12.75" x14ac:dyDescent="0.2">
      <c r="B735" s="14"/>
      <c r="I735" s="14"/>
    </row>
    <row r="736" spans="2:9" ht="12.75" x14ac:dyDescent="0.2">
      <c r="B736" s="14"/>
      <c r="I736" s="14"/>
    </row>
    <row r="737" spans="2:9" ht="12.75" x14ac:dyDescent="0.2">
      <c r="B737" s="14"/>
      <c r="I737" s="14"/>
    </row>
    <row r="738" spans="2:9" ht="12.75" x14ac:dyDescent="0.2">
      <c r="B738" s="14"/>
      <c r="I738" s="14"/>
    </row>
    <row r="739" spans="2:9" ht="12.75" x14ac:dyDescent="0.2">
      <c r="B739" s="14"/>
      <c r="I739" s="14"/>
    </row>
    <row r="740" spans="2:9" ht="12.75" x14ac:dyDescent="0.2">
      <c r="B740" s="14"/>
      <c r="I740" s="14"/>
    </row>
    <row r="741" spans="2:9" ht="12.75" x14ac:dyDescent="0.2">
      <c r="B741" s="14"/>
      <c r="I741" s="14"/>
    </row>
    <row r="742" spans="2:9" ht="12.75" x14ac:dyDescent="0.2">
      <c r="B742" s="14"/>
      <c r="I742" s="14"/>
    </row>
    <row r="743" spans="2:9" ht="12.75" x14ac:dyDescent="0.2">
      <c r="B743" s="14"/>
      <c r="I743" s="14"/>
    </row>
    <row r="744" spans="2:9" ht="12.75" x14ac:dyDescent="0.2">
      <c r="B744" s="14"/>
      <c r="I744" s="14"/>
    </row>
    <row r="745" spans="2:9" ht="12.75" x14ac:dyDescent="0.2">
      <c r="B745" s="14"/>
      <c r="I745" s="14"/>
    </row>
    <row r="746" spans="2:9" ht="12.75" x14ac:dyDescent="0.2">
      <c r="B746" s="14"/>
      <c r="I746" s="14"/>
    </row>
    <row r="747" spans="2:9" ht="12.75" x14ac:dyDescent="0.2">
      <c r="B747" s="14"/>
      <c r="I747" s="14"/>
    </row>
    <row r="748" spans="2:9" ht="12.75" x14ac:dyDescent="0.2">
      <c r="B748" s="14"/>
      <c r="I748" s="14"/>
    </row>
    <row r="749" spans="2:9" ht="12.75" x14ac:dyDescent="0.2">
      <c r="B749" s="14"/>
      <c r="I749" s="14"/>
    </row>
    <row r="750" spans="2:9" ht="12.75" x14ac:dyDescent="0.2">
      <c r="B750" s="14"/>
      <c r="I750" s="14"/>
    </row>
    <row r="751" spans="2:9" ht="12.75" x14ac:dyDescent="0.2">
      <c r="B751" s="14"/>
      <c r="I751" s="14"/>
    </row>
    <row r="752" spans="2:9" ht="12.75" x14ac:dyDescent="0.2">
      <c r="B752" s="14"/>
      <c r="I752" s="14"/>
    </row>
    <row r="753" spans="2:9" ht="12.75" x14ac:dyDescent="0.2">
      <c r="B753" s="14"/>
      <c r="I753" s="14"/>
    </row>
    <row r="754" spans="2:9" ht="12.75" x14ac:dyDescent="0.2">
      <c r="B754" s="14"/>
      <c r="I754" s="14"/>
    </row>
    <row r="755" spans="2:9" ht="12.75" x14ac:dyDescent="0.2">
      <c r="B755" s="14"/>
      <c r="I755" s="14"/>
    </row>
    <row r="756" spans="2:9" ht="12.75" x14ac:dyDescent="0.2">
      <c r="B756" s="14"/>
      <c r="I756" s="14"/>
    </row>
    <row r="757" spans="2:9" ht="12.75" x14ac:dyDescent="0.2">
      <c r="B757" s="14"/>
      <c r="I757" s="14"/>
    </row>
    <row r="758" spans="2:9" ht="12.75" x14ac:dyDescent="0.2">
      <c r="B758" s="14"/>
      <c r="I758" s="14"/>
    </row>
    <row r="759" spans="2:9" ht="12.75" x14ac:dyDescent="0.2">
      <c r="B759" s="14"/>
      <c r="I759" s="14"/>
    </row>
    <row r="760" spans="2:9" ht="12.75" x14ac:dyDescent="0.2">
      <c r="B760" s="14"/>
      <c r="I760" s="14"/>
    </row>
    <row r="761" spans="2:9" ht="12.75" x14ac:dyDescent="0.2">
      <c r="B761" s="14"/>
      <c r="I761" s="14"/>
    </row>
    <row r="762" spans="2:9" ht="12.75" x14ac:dyDescent="0.2">
      <c r="B762" s="14"/>
      <c r="I762" s="14"/>
    </row>
    <row r="763" spans="2:9" ht="12.75" x14ac:dyDescent="0.2">
      <c r="B763" s="14"/>
      <c r="I763" s="14"/>
    </row>
    <row r="764" spans="2:9" ht="12.75" x14ac:dyDescent="0.2">
      <c r="B764" s="14"/>
      <c r="I764" s="14"/>
    </row>
    <row r="765" spans="2:9" ht="12.75" x14ac:dyDescent="0.2">
      <c r="B765" s="14"/>
      <c r="I765" s="14"/>
    </row>
    <row r="766" spans="2:9" ht="12.75" x14ac:dyDescent="0.2">
      <c r="B766" s="14"/>
      <c r="I766" s="14"/>
    </row>
    <row r="767" spans="2:9" ht="12.75" x14ac:dyDescent="0.2">
      <c r="B767" s="14"/>
      <c r="I767" s="14"/>
    </row>
    <row r="768" spans="2:9" ht="12.75" x14ac:dyDescent="0.2">
      <c r="B768" s="14"/>
      <c r="I768" s="14"/>
    </row>
    <row r="769" spans="2:9" ht="12.75" x14ac:dyDescent="0.2">
      <c r="B769" s="14"/>
      <c r="I769" s="14"/>
    </row>
    <row r="770" spans="2:9" ht="12.75" x14ac:dyDescent="0.2">
      <c r="B770" s="14"/>
      <c r="I770" s="14"/>
    </row>
    <row r="771" spans="2:9" ht="12.75" x14ac:dyDescent="0.2">
      <c r="B771" s="14"/>
      <c r="I771" s="14"/>
    </row>
    <row r="772" spans="2:9" ht="12.75" x14ac:dyDescent="0.2">
      <c r="B772" s="14"/>
      <c r="I772" s="14"/>
    </row>
    <row r="773" spans="2:9" ht="12.75" x14ac:dyDescent="0.2">
      <c r="B773" s="14"/>
      <c r="I773" s="14"/>
    </row>
    <row r="774" spans="2:9" ht="12.75" x14ac:dyDescent="0.2">
      <c r="B774" s="14"/>
      <c r="I774" s="14"/>
    </row>
    <row r="775" spans="2:9" ht="12.75" x14ac:dyDescent="0.2">
      <c r="B775" s="14"/>
      <c r="I775" s="14"/>
    </row>
    <row r="776" spans="2:9" ht="12.75" x14ac:dyDescent="0.2">
      <c r="B776" s="14"/>
      <c r="I776" s="14"/>
    </row>
    <row r="777" spans="2:9" ht="12.75" x14ac:dyDescent="0.2">
      <c r="B777" s="14"/>
      <c r="I777" s="14"/>
    </row>
    <row r="778" spans="2:9" ht="12.75" x14ac:dyDescent="0.2">
      <c r="B778" s="14"/>
      <c r="I778" s="14"/>
    </row>
    <row r="779" spans="2:9" ht="12.75" x14ac:dyDescent="0.2">
      <c r="B779" s="14"/>
      <c r="I779" s="14"/>
    </row>
    <row r="780" spans="2:9" ht="12.75" x14ac:dyDescent="0.2">
      <c r="B780" s="14"/>
      <c r="I780" s="14"/>
    </row>
    <row r="781" spans="2:9" ht="12.75" x14ac:dyDescent="0.2">
      <c r="B781" s="14"/>
      <c r="I781" s="14"/>
    </row>
    <row r="782" spans="2:9" ht="12.75" x14ac:dyDescent="0.2">
      <c r="B782" s="14"/>
      <c r="I782" s="14"/>
    </row>
    <row r="783" spans="2:9" ht="12.75" x14ac:dyDescent="0.2">
      <c r="B783" s="14"/>
      <c r="I783" s="14"/>
    </row>
    <row r="784" spans="2:9" ht="12.75" x14ac:dyDescent="0.2">
      <c r="B784" s="14"/>
      <c r="I784" s="14"/>
    </row>
    <row r="785" spans="2:9" ht="12.75" x14ac:dyDescent="0.2">
      <c r="B785" s="14"/>
      <c r="I785" s="14"/>
    </row>
    <row r="786" spans="2:9" ht="12.75" x14ac:dyDescent="0.2">
      <c r="B786" s="14"/>
      <c r="I786" s="14"/>
    </row>
    <row r="787" spans="2:9" ht="12.75" x14ac:dyDescent="0.2">
      <c r="B787" s="14"/>
      <c r="I787" s="14"/>
    </row>
    <row r="788" spans="2:9" ht="12.75" x14ac:dyDescent="0.2">
      <c r="B788" s="14"/>
      <c r="I788" s="14"/>
    </row>
    <row r="789" spans="2:9" ht="12.75" x14ac:dyDescent="0.2">
      <c r="B789" s="14"/>
      <c r="I789" s="14"/>
    </row>
    <row r="790" spans="2:9" ht="12.75" x14ac:dyDescent="0.2">
      <c r="B790" s="14"/>
      <c r="I790" s="14"/>
    </row>
    <row r="791" spans="2:9" ht="12.75" x14ac:dyDescent="0.2">
      <c r="B791" s="14"/>
      <c r="I791" s="14"/>
    </row>
    <row r="792" spans="2:9" ht="12.75" x14ac:dyDescent="0.2">
      <c r="B792" s="14"/>
      <c r="I792" s="14"/>
    </row>
    <row r="793" spans="2:9" ht="12.75" x14ac:dyDescent="0.2">
      <c r="B793" s="14"/>
      <c r="I793" s="14"/>
    </row>
    <row r="794" spans="2:9" ht="12.75" x14ac:dyDescent="0.2">
      <c r="B794" s="14"/>
      <c r="I794" s="14"/>
    </row>
    <row r="795" spans="2:9" ht="12.75" x14ac:dyDescent="0.2">
      <c r="B795" s="14"/>
      <c r="I795" s="14"/>
    </row>
    <row r="796" spans="2:9" ht="12.75" x14ac:dyDescent="0.2">
      <c r="B796" s="14"/>
      <c r="I796" s="14"/>
    </row>
    <row r="797" spans="2:9" ht="12.75" x14ac:dyDescent="0.2">
      <c r="B797" s="14"/>
      <c r="I797" s="14"/>
    </row>
    <row r="798" spans="2:9" ht="12.75" x14ac:dyDescent="0.2">
      <c r="B798" s="14"/>
      <c r="I798" s="14"/>
    </row>
    <row r="799" spans="2:9" ht="12.75" x14ac:dyDescent="0.2">
      <c r="B799" s="14"/>
      <c r="I799" s="14"/>
    </row>
    <row r="800" spans="2:9" ht="12.75" x14ac:dyDescent="0.2">
      <c r="B800" s="14"/>
      <c r="I800" s="14"/>
    </row>
    <row r="801" spans="2:9" ht="12.75" x14ac:dyDescent="0.2">
      <c r="B801" s="14"/>
      <c r="I801" s="14"/>
    </row>
    <row r="802" spans="2:9" ht="12.75" x14ac:dyDescent="0.2">
      <c r="B802" s="14"/>
      <c r="I802" s="14"/>
    </row>
    <row r="803" spans="2:9" ht="12.75" x14ac:dyDescent="0.2">
      <c r="B803" s="14"/>
      <c r="I803" s="14"/>
    </row>
    <row r="804" spans="2:9" ht="12.75" x14ac:dyDescent="0.2">
      <c r="B804" s="14"/>
      <c r="I804" s="14"/>
    </row>
    <row r="805" spans="2:9" ht="12.75" x14ac:dyDescent="0.2">
      <c r="B805" s="14"/>
      <c r="I805" s="14"/>
    </row>
    <row r="806" spans="2:9" ht="12.75" x14ac:dyDescent="0.2">
      <c r="B806" s="14"/>
      <c r="I806" s="14"/>
    </row>
    <row r="807" spans="2:9" ht="12.75" x14ac:dyDescent="0.2">
      <c r="B807" s="14"/>
      <c r="I807" s="14"/>
    </row>
    <row r="808" spans="2:9" ht="12.75" x14ac:dyDescent="0.2">
      <c r="B808" s="14"/>
      <c r="I808" s="14"/>
    </row>
    <row r="809" spans="2:9" ht="12.75" x14ac:dyDescent="0.2">
      <c r="B809" s="14"/>
      <c r="I809" s="14"/>
    </row>
    <row r="810" spans="2:9" ht="12.75" x14ac:dyDescent="0.2">
      <c r="B810" s="14"/>
      <c r="I810" s="14"/>
    </row>
    <row r="811" spans="2:9" ht="12.75" x14ac:dyDescent="0.2">
      <c r="B811" s="14"/>
      <c r="I811" s="14"/>
    </row>
    <row r="812" spans="2:9" ht="12.75" x14ac:dyDescent="0.2">
      <c r="B812" s="14"/>
      <c r="I812" s="14"/>
    </row>
    <row r="813" spans="2:9" ht="12.75" x14ac:dyDescent="0.2">
      <c r="B813" s="14"/>
      <c r="I813" s="14"/>
    </row>
    <row r="814" spans="2:9" ht="12.75" x14ac:dyDescent="0.2">
      <c r="B814" s="14"/>
      <c r="I814" s="14"/>
    </row>
    <row r="815" spans="2:9" ht="12.75" x14ac:dyDescent="0.2">
      <c r="B815" s="14"/>
      <c r="I815" s="14"/>
    </row>
    <row r="816" spans="2:9" ht="12.75" x14ac:dyDescent="0.2">
      <c r="B816" s="14"/>
      <c r="I816" s="14"/>
    </row>
    <row r="817" spans="2:9" ht="12.75" x14ac:dyDescent="0.2">
      <c r="B817" s="14"/>
      <c r="I817" s="14"/>
    </row>
    <row r="818" spans="2:9" ht="12.75" x14ac:dyDescent="0.2">
      <c r="B818" s="14"/>
      <c r="I818" s="14"/>
    </row>
    <row r="819" spans="2:9" ht="12.75" x14ac:dyDescent="0.2">
      <c r="B819" s="14"/>
      <c r="I819" s="14"/>
    </row>
    <row r="820" spans="2:9" ht="12.75" x14ac:dyDescent="0.2">
      <c r="B820" s="14"/>
      <c r="I820" s="14"/>
    </row>
    <row r="821" spans="2:9" ht="12.75" x14ac:dyDescent="0.2">
      <c r="B821" s="14"/>
      <c r="I821" s="14"/>
    </row>
    <row r="822" spans="2:9" ht="12.75" x14ac:dyDescent="0.2">
      <c r="B822" s="14"/>
      <c r="I822" s="14"/>
    </row>
    <row r="823" spans="2:9" ht="12.75" x14ac:dyDescent="0.2">
      <c r="B823" s="14"/>
      <c r="I823" s="14"/>
    </row>
    <row r="824" spans="2:9" ht="12.75" x14ac:dyDescent="0.2">
      <c r="B824" s="14"/>
      <c r="I824" s="14"/>
    </row>
    <row r="825" spans="2:9" ht="12.75" x14ac:dyDescent="0.2">
      <c r="B825" s="14"/>
      <c r="I825" s="14"/>
    </row>
    <row r="826" spans="2:9" ht="12.75" x14ac:dyDescent="0.2">
      <c r="B826" s="14"/>
      <c r="I826" s="14"/>
    </row>
    <row r="827" spans="2:9" ht="12.75" x14ac:dyDescent="0.2">
      <c r="B827" s="14"/>
      <c r="I827" s="14"/>
    </row>
    <row r="828" spans="2:9" ht="12.75" x14ac:dyDescent="0.2">
      <c r="B828" s="14"/>
      <c r="I828" s="14"/>
    </row>
    <row r="829" spans="2:9" ht="12.75" x14ac:dyDescent="0.2">
      <c r="B829" s="14"/>
      <c r="I829" s="14"/>
    </row>
    <row r="830" spans="2:9" ht="12.75" x14ac:dyDescent="0.2">
      <c r="B830" s="14"/>
      <c r="I830" s="14"/>
    </row>
    <row r="831" spans="2:9" ht="12.75" x14ac:dyDescent="0.2">
      <c r="B831" s="14"/>
      <c r="I831" s="14"/>
    </row>
    <row r="832" spans="2:9" ht="12.75" x14ac:dyDescent="0.2">
      <c r="B832" s="14"/>
      <c r="I832" s="14"/>
    </row>
    <row r="833" spans="2:9" ht="12.75" x14ac:dyDescent="0.2">
      <c r="B833" s="14"/>
      <c r="I833" s="14"/>
    </row>
    <row r="834" spans="2:9" ht="12.75" x14ac:dyDescent="0.2">
      <c r="B834" s="14"/>
      <c r="I834" s="14"/>
    </row>
    <row r="835" spans="2:9" ht="12.75" x14ac:dyDescent="0.2">
      <c r="B835" s="14"/>
      <c r="I835" s="14"/>
    </row>
    <row r="836" spans="2:9" ht="12.75" x14ac:dyDescent="0.2">
      <c r="B836" s="14"/>
      <c r="I836" s="14"/>
    </row>
    <row r="837" spans="2:9" ht="12.75" x14ac:dyDescent="0.2">
      <c r="B837" s="14"/>
      <c r="I837" s="14"/>
    </row>
    <row r="838" spans="2:9" ht="12.75" x14ac:dyDescent="0.2">
      <c r="B838" s="14"/>
      <c r="I838" s="14"/>
    </row>
    <row r="839" spans="2:9" ht="12.75" x14ac:dyDescent="0.2">
      <c r="B839" s="14"/>
      <c r="I839" s="14"/>
    </row>
    <row r="840" spans="2:9" ht="12.75" x14ac:dyDescent="0.2">
      <c r="B840" s="14"/>
      <c r="I840" s="14"/>
    </row>
    <row r="841" spans="2:9" ht="12.75" x14ac:dyDescent="0.2">
      <c r="B841" s="14"/>
      <c r="I841" s="14"/>
    </row>
    <row r="842" spans="2:9" ht="12.75" x14ac:dyDescent="0.2">
      <c r="B842" s="14"/>
      <c r="I842" s="14"/>
    </row>
    <row r="843" spans="2:9" ht="12.75" x14ac:dyDescent="0.2">
      <c r="B843" s="14"/>
      <c r="I843" s="14"/>
    </row>
    <row r="844" spans="2:9" ht="12.75" x14ac:dyDescent="0.2">
      <c r="B844" s="14"/>
      <c r="I844" s="14"/>
    </row>
    <row r="845" spans="2:9" ht="12.75" x14ac:dyDescent="0.2">
      <c r="B845" s="14"/>
      <c r="I845" s="14"/>
    </row>
    <row r="846" spans="2:9" ht="12.75" x14ac:dyDescent="0.2">
      <c r="B846" s="14"/>
      <c r="I846" s="14"/>
    </row>
    <row r="847" spans="2:9" ht="12.75" x14ac:dyDescent="0.2">
      <c r="B847" s="14"/>
      <c r="I847" s="14"/>
    </row>
    <row r="848" spans="2:9" ht="12.75" x14ac:dyDescent="0.2">
      <c r="B848" s="14"/>
      <c r="I848" s="14"/>
    </row>
    <row r="849" spans="2:9" ht="12.75" x14ac:dyDescent="0.2">
      <c r="B849" s="14"/>
      <c r="I849" s="14"/>
    </row>
    <row r="850" spans="2:9" ht="12.75" x14ac:dyDescent="0.2">
      <c r="B850" s="14"/>
      <c r="I850" s="14"/>
    </row>
    <row r="851" spans="2:9" ht="12.75" x14ac:dyDescent="0.2">
      <c r="B851" s="14"/>
      <c r="I851" s="14"/>
    </row>
    <row r="852" spans="2:9" ht="12.75" x14ac:dyDescent="0.2">
      <c r="B852" s="14"/>
      <c r="I852" s="14"/>
    </row>
    <row r="853" spans="2:9" ht="12.75" x14ac:dyDescent="0.2">
      <c r="B853" s="14"/>
      <c r="I853" s="14"/>
    </row>
    <row r="854" spans="2:9" ht="12.75" x14ac:dyDescent="0.2">
      <c r="B854" s="14"/>
      <c r="I854" s="14"/>
    </row>
    <row r="855" spans="2:9" ht="12.75" x14ac:dyDescent="0.2">
      <c r="B855" s="14"/>
      <c r="I855" s="14"/>
    </row>
    <row r="856" spans="2:9" ht="12.75" x14ac:dyDescent="0.2">
      <c r="B856" s="14"/>
      <c r="I856" s="14"/>
    </row>
    <row r="857" spans="2:9" ht="12.75" x14ac:dyDescent="0.2">
      <c r="B857" s="14"/>
      <c r="I857" s="14"/>
    </row>
    <row r="858" spans="2:9" ht="12.75" x14ac:dyDescent="0.2">
      <c r="B858" s="14"/>
      <c r="I858" s="14"/>
    </row>
    <row r="859" spans="2:9" ht="12.75" x14ac:dyDescent="0.2">
      <c r="B859" s="14"/>
      <c r="I859" s="14"/>
    </row>
    <row r="860" spans="2:9" ht="12.75" x14ac:dyDescent="0.2">
      <c r="B860" s="14"/>
      <c r="I860" s="14"/>
    </row>
    <row r="861" spans="2:9" ht="12.75" x14ac:dyDescent="0.2">
      <c r="B861" s="14"/>
      <c r="I861" s="14"/>
    </row>
    <row r="862" spans="2:9" ht="12.75" x14ac:dyDescent="0.2">
      <c r="B862" s="14"/>
      <c r="I862" s="14"/>
    </row>
    <row r="863" spans="2:9" ht="12.75" x14ac:dyDescent="0.2">
      <c r="B863" s="14"/>
      <c r="I863" s="14"/>
    </row>
    <row r="864" spans="2:9" ht="12.75" x14ac:dyDescent="0.2">
      <c r="B864" s="14"/>
      <c r="I864" s="14"/>
    </row>
    <row r="865" spans="2:9" ht="12.75" x14ac:dyDescent="0.2">
      <c r="B865" s="14"/>
      <c r="I865" s="14"/>
    </row>
    <row r="866" spans="2:9" ht="12.75" x14ac:dyDescent="0.2">
      <c r="B866" s="14"/>
      <c r="I866" s="14"/>
    </row>
    <row r="867" spans="2:9" ht="12.75" x14ac:dyDescent="0.2">
      <c r="B867" s="14"/>
      <c r="I867" s="14"/>
    </row>
    <row r="868" spans="2:9" ht="12.75" x14ac:dyDescent="0.2">
      <c r="B868" s="14"/>
      <c r="I868" s="14"/>
    </row>
    <row r="869" spans="2:9" ht="12.75" x14ac:dyDescent="0.2">
      <c r="B869" s="14"/>
      <c r="I869" s="14"/>
    </row>
    <row r="870" spans="2:9" ht="12.75" x14ac:dyDescent="0.2">
      <c r="B870" s="14"/>
      <c r="I870" s="14"/>
    </row>
    <row r="871" spans="2:9" ht="12.75" x14ac:dyDescent="0.2">
      <c r="B871" s="14"/>
      <c r="I871" s="14"/>
    </row>
    <row r="872" spans="2:9" ht="12.75" x14ac:dyDescent="0.2">
      <c r="B872" s="14"/>
      <c r="I872" s="14"/>
    </row>
    <row r="873" spans="2:9" ht="12.75" x14ac:dyDescent="0.2">
      <c r="B873" s="14"/>
      <c r="I873" s="14"/>
    </row>
    <row r="874" spans="2:9" ht="12.75" x14ac:dyDescent="0.2">
      <c r="B874" s="14"/>
      <c r="I874" s="14"/>
    </row>
    <row r="875" spans="2:9" ht="12.75" x14ac:dyDescent="0.2">
      <c r="B875" s="14"/>
      <c r="I875" s="14"/>
    </row>
    <row r="876" spans="2:9" ht="12.75" x14ac:dyDescent="0.2">
      <c r="B876" s="14"/>
      <c r="I876" s="14"/>
    </row>
    <row r="877" spans="2:9" ht="12.75" x14ac:dyDescent="0.2">
      <c r="B877" s="14"/>
      <c r="I877" s="14"/>
    </row>
    <row r="878" spans="2:9" ht="12.75" x14ac:dyDescent="0.2">
      <c r="B878" s="14"/>
      <c r="I878" s="14"/>
    </row>
    <row r="879" spans="2:9" ht="12.75" x14ac:dyDescent="0.2">
      <c r="B879" s="14"/>
      <c r="I879" s="14"/>
    </row>
    <row r="880" spans="2:9" ht="12.75" x14ac:dyDescent="0.2">
      <c r="B880" s="14"/>
      <c r="I880" s="14"/>
    </row>
    <row r="881" spans="2:9" ht="12.75" x14ac:dyDescent="0.2">
      <c r="B881" s="14"/>
      <c r="I881" s="14"/>
    </row>
    <row r="882" spans="2:9" ht="12.75" x14ac:dyDescent="0.2">
      <c r="B882" s="14"/>
      <c r="I882" s="14"/>
    </row>
    <row r="883" spans="2:9" ht="12.75" x14ac:dyDescent="0.2">
      <c r="B883" s="14"/>
      <c r="I883" s="14"/>
    </row>
    <row r="884" spans="2:9" ht="12.75" x14ac:dyDescent="0.2">
      <c r="B884" s="14"/>
      <c r="I884" s="14"/>
    </row>
    <row r="885" spans="2:9" ht="12.75" x14ac:dyDescent="0.2">
      <c r="B885" s="14"/>
      <c r="I885" s="14"/>
    </row>
    <row r="886" spans="2:9" ht="12.75" x14ac:dyDescent="0.2">
      <c r="B886" s="14"/>
      <c r="I886" s="14"/>
    </row>
    <row r="887" spans="2:9" ht="12.75" x14ac:dyDescent="0.2">
      <c r="B887" s="14"/>
      <c r="I887" s="14"/>
    </row>
    <row r="888" spans="2:9" ht="12.75" x14ac:dyDescent="0.2">
      <c r="B888" s="14"/>
      <c r="I888" s="14"/>
    </row>
    <row r="889" spans="2:9" ht="12.75" x14ac:dyDescent="0.2">
      <c r="B889" s="14"/>
      <c r="I889" s="14"/>
    </row>
    <row r="890" spans="2:9" ht="12.75" x14ac:dyDescent="0.2">
      <c r="B890" s="14"/>
      <c r="I890" s="14"/>
    </row>
    <row r="891" spans="2:9" ht="12.75" x14ac:dyDescent="0.2">
      <c r="B891" s="14"/>
      <c r="I891" s="14"/>
    </row>
    <row r="892" spans="2:9" ht="12.75" x14ac:dyDescent="0.2">
      <c r="B892" s="14"/>
      <c r="I892" s="14"/>
    </row>
    <row r="893" spans="2:9" ht="12.75" x14ac:dyDescent="0.2">
      <c r="B893" s="14"/>
      <c r="I893" s="14"/>
    </row>
    <row r="894" spans="2:9" ht="12.75" x14ac:dyDescent="0.2">
      <c r="B894" s="14"/>
      <c r="I894" s="14"/>
    </row>
    <row r="895" spans="2:9" ht="12.75" x14ac:dyDescent="0.2">
      <c r="B895" s="14"/>
      <c r="I895" s="14"/>
    </row>
    <row r="896" spans="2:9" ht="12.75" x14ac:dyDescent="0.2">
      <c r="B896" s="14"/>
      <c r="I896" s="14"/>
    </row>
    <row r="897" spans="2:9" ht="12.75" x14ac:dyDescent="0.2">
      <c r="B897" s="14"/>
      <c r="I897" s="14"/>
    </row>
    <row r="898" spans="2:9" ht="12.75" x14ac:dyDescent="0.2">
      <c r="B898" s="14"/>
      <c r="I898" s="14"/>
    </row>
    <row r="899" spans="2:9" ht="12.75" x14ac:dyDescent="0.2">
      <c r="B899" s="14"/>
      <c r="I899" s="14"/>
    </row>
    <row r="900" spans="2:9" ht="12.75" x14ac:dyDescent="0.2">
      <c r="B900" s="14"/>
      <c r="I900" s="14"/>
    </row>
    <row r="901" spans="2:9" ht="12.75" x14ac:dyDescent="0.2">
      <c r="B901" s="14"/>
      <c r="I901" s="14"/>
    </row>
    <row r="902" spans="2:9" ht="12.75" x14ac:dyDescent="0.2">
      <c r="B902" s="14"/>
      <c r="I902" s="14"/>
    </row>
    <row r="903" spans="2:9" ht="12.75" x14ac:dyDescent="0.2">
      <c r="B903" s="14"/>
      <c r="I903" s="14"/>
    </row>
    <row r="904" spans="2:9" ht="12.75" x14ac:dyDescent="0.2">
      <c r="B904" s="14"/>
      <c r="I904" s="14"/>
    </row>
    <row r="905" spans="2:9" ht="12.75" x14ac:dyDescent="0.2">
      <c r="B905" s="14"/>
      <c r="I905" s="14"/>
    </row>
    <row r="906" spans="2:9" ht="12.75" x14ac:dyDescent="0.2">
      <c r="B906" s="14"/>
      <c r="I906" s="14"/>
    </row>
    <row r="907" spans="2:9" ht="12.75" x14ac:dyDescent="0.2">
      <c r="B907" s="14"/>
      <c r="I907" s="14"/>
    </row>
    <row r="908" spans="2:9" ht="12.75" x14ac:dyDescent="0.2">
      <c r="B908" s="14"/>
      <c r="I908" s="14"/>
    </row>
    <row r="909" spans="2:9" ht="12.75" x14ac:dyDescent="0.2">
      <c r="B909" s="14"/>
      <c r="I909" s="14"/>
    </row>
    <row r="910" spans="2:9" ht="12.75" x14ac:dyDescent="0.2">
      <c r="B910" s="14"/>
      <c r="I910" s="14"/>
    </row>
    <row r="911" spans="2:9" ht="12.75" x14ac:dyDescent="0.2">
      <c r="B911" s="14"/>
      <c r="I911" s="14"/>
    </row>
    <row r="912" spans="2:9" ht="12.75" x14ac:dyDescent="0.2">
      <c r="B912" s="14"/>
      <c r="I912" s="14"/>
    </row>
    <row r="913" spans="2:9" ht="12.75" x14ac:dyDescent="0.2">
      <c r="B913" s="14"/>
      <c r="I913" s="14"/>
    </row>
    <row r="914" spans="2:9" ht="12.75" x14ac:dyDescent="0.2">
      <c r="B914" s="14"/>
      <c r="I914" s="14"/>
    </row>
    <row r="915" spans="2:9" ht="12.75" x14ac:dyDescent="0.2">
      <c r="B915" s="14"/>
      <c r="I915" s="14"/>
    </row>
    <row r="916" spans="2:9" ht="12.75" x14ac:dyDescent="0.2">
      <c r="B916" s="14"/>
      <c r="I916" s="14"/>
    </row>
    <row r="917" spans="2:9" ht="12.75" x14ac:dyDescent="0.2">
      <c r="B917" s="14"/>
      <c r="I917" s="14"/>
    </row>
    <row r="918" spans="2:9" ht="12.75" x14ac:dyDescent="0.2">
      <c r="B918" s="14"/>
      <c r="I918" s="14"/>
    </row>
    <row r="919" spans="2:9" ht="12.75" x14ac:dyDescent="0.2">
      <c r="B919" s="14"/>
      <c r="I919" s="14"/>
    </row>
    <row r="920" spans="2:9" ht="12.75" x14ac:dyDescent="0.2">
      <c r="B920" s="14"/>
      <c r="I920" s="14"/>
    </row>
    <row r="921" spans="2:9" ht="12.75" x14ac:dyDescent="0.2">
      <c r="B921" s="14"/>
      <c r="I921" s="14"/>
    </row>
    <row r="922" spans="2:9" ht="12.75" x14ac:dyDescent="0.2">
      <c r="B922" s="14"/>
      <c r="I922" s="14"/>
    </row>
    <row r="923" spans="2:9" ht="12.75" x14ac:dyDescent="0.2">
      <c r="B923" s="14"/>
      <c r="I923" s="14"/>
    </row>
    <row r="924" spans="2:9" ht="12.75" x14ac:dyDescent="0.2">
      <c r="B924" s="14"/>
      <c r="I924" s="14"/>
    </row>
    <row r="925" spans="2:9" ht="12.75" x14ac:dyDescent="0.2">
      <c r="B925" s="14"/>
      <c r="I925" s="14"/>
    </row>
    <row r="926" spans="2:9" ht="12.75" x14ac:dyDescent="0.2">
      <c r="B926" s="14"/>
      <c r="I926" s="14"/>
    </row>
    <row r="927" spans="2:9" ht="12.75" x14ac:dyDescent="0.2">
      <c r="B927" s="14"/>
      <c r="I927" s="14"/>
    </row>
    <row r="928" spans="2:9" ht="12.75" x14ac:dyDescent="0.2">
      <c r="B928" s="14"/>
      <c r="I928" s="14"/>
    </row>
    <row r="929" spans="2:9" ht="12.75" x14ac:dyDescent="0.2">
      <c r="B929" s="14"/>
      <c r="I929" s="14"/>
    </row>
    <row r="930" spans="2:9" ht="12.75" x14ac:dyDescent="0.2">
      <c r="B930" s="14"/>
      <c r="I930" s="14"/>
    </row>
    <row r="931" spans="2:9" ht="12.75" x14ac:dyDescent="0.2">
      <c r="B931" s="14"/>
      <c r="I931" s="14"/>
    </row>
    <row r="932" spans="2:9" ht="12.75" x14ac:dyDescent="0.2">
      <c r="B932" s="14"/>
      <c r="I932" s="14"/>
    </row>
    <row r="933" spans="2:9" ht="12.75" x14ac:dyDescent="0.2">
      <c r="B933" s="14"/>
      <c r="I933" s="14"/>
    </row>
    <row r="934" spans="2:9" ht="12.75" x14ac:dyDescent="0.2">
      <c r="B934" s="14"/>
      <c r="I934" s="14"/>
    </row>
    <row r="935" spans="2:9" ht="12.75" x14ac:dyDescent="0.2">
      <c r="B935" s="14"/>
      <c r="I935" s="14"/>
    </row>
    <row r="936" spans="2:9" ht="12.75" x14ac:dyDescent="0.2">
      <c r="B936" s="14"/>
      <c r="I936" s="14"/>
    </row>
    <row r="937" spans="2:9" ht="12.75" x14ac:dyDescent="0.2">
      <c r="B937" s="14"/>
      <c r="I937" s="14"/>
    </row>
    <row r="938" spans="2:9" ht="12.75" x14ac:dyDescent="0.2">
      <c r="B938" s="14"/>
      <c r="I938" s="14"/>
    </row>
    <row r="939" spans="2:9" ht="12.75" x14ac:dyDescent="0.2">
      <c r="B939" s="14"/>
      <c r="I939" s="14"/>
    </row>
    <row r="940" spans="2:9" ht="12.75" x14ac:dyDescent="0.2">
      <c r="B940" s="14"/>
      <c r="I940" s="14"/>
    </row>
    <row r="941" spans="2:9" ht="12.75" x14ac:dyDescent="0.2">
      <c r="B941" s="14"/>
      <c r="I941" s="14"/>
    </row>
    <row r="942" spans="2:9" ht="12.75" x14ac:dyDescent="0.2">
      <c r="B942" s="14"/>
      <c r="I942" s="14"/>
    </row>
    <row r="943" spans="2:9" ht="12.75" x14ac:dyDescent="0.2">
      <c r="B943" s="14"/>
      <c r="I943" s="14"/>
    </row>
    <row r="944" spans="2:9" ht="12.75" x14ac:dyDescent="0.2">
      <c r="B944" s="14"/>
      <c r="I944" s="14"/>
    </row>
    <row r="945" spans="2:9" ht="12.75" x14ac:dyDescent="0.2">
      <c r="B945" s="14"/>
      <c r="I945" s="14"/>
    </row>
    <row r="946" spans="2:9" ht="12.75" x14ac:dyDescent="0.2">
      <c r="B946" s="14"/>
      <c r="I946" s="14"/>
    </row>
    <row r="947" spans="2:9" ht="12.75" x14ac:dyDescent="0.2">
      <c r="B947" s="14"/>
      <c r="I947" s="14"/>
    </row>
    <row r="948" spans="2:9" ht="12.75" x14ac:dyDescent="0.2">
      <c r="B948" s="14"/>
      <c r="I948" s="14"/>
    </row>
    <row r="949" spans="2:9" ht="12.75" x14ac:dyDescent="0.2">
      <c r="B949" s="14"/>
      <c r="I949" s="14"/>
    </row>
    <row r="950" spans="2:9" ht="12.75" x14ac:dyDescent="0.2">
      <c r="B950" s="14"/>
      <c r="I950" s="14"/>
    </row>
    <row r="951" spans="2:9" ht="12.75" x14ac:dyDescent="0.2">
      <c r="B951" s="14"/>
      <c r="I951" s="14"/>
    </row>
    <row r="952" spans="2:9" ht="12.75" x14ac:dyDescent="0.2">
      <c r="B952" s="14"/>
      <c r="I952" s="14"/>
    </row>
    <row r="953" spans="2:9" ht="12.75" x14ac:dyDescent="0.2">
      <c r="B953" s="14"/>
      <c r="I953" s="14"/>
    </row>
    <row r="954" spans="2:9" ht="12.75" x14ac:dyDescent="0.2">
      <c r="B954" s="14"/>
      <c r="I954" s="14"/>
    </row>
    <row r="955" spans="2:9" ht="12.75" x14ac:dyDescent="0.2">
      <c r="B955" s="14"/>
      <c r="I955" s="14"/>
    </row>
    <row r="956" spans="2:9" ht="12.75" x14ac:dyDescent="0.2">
      <c r="B956" s="14"/>
      <c r="I956" s="14"/>
    </row>
    <row r="957" spans="2:9" ht="12.75" x14ac:dyDescent="0.2">
      <c r="B957" s="14"/>
      <c r="I957" s="14"/>
    </row>
    <row r="958" spans="2:9" ht="12.75" x14ac:dyDescent="0.2">
      <c r="B958" s="14"/>
      <c r="I958" s="14"/>
    </row>
    <row r="959" spans="2:9" ht="12.75" x14ac:dyDescent="0.2">
      <c r="B959" s="14"/>
      <c r="I959" s="14"/>
    </row>
    <row r="960" spans="2:9" ht="12.75" x14ac:dyDescent="0.2">
      <c r="B960" s="14"/>
      <c r="I960" s="14"/>
    </row>
    <row r="961" spans="2:9" ht="12.75" x14ac:dyDescent="0.2">
      <c r="B961" s="14"/>
      <c r="I961" s="14"/>
    </row>
    <row r="962" spans="2:9" ht="12.75" x14ac:dyDescent="0.2">
      <c r="B962" s="14"/>
      <c r="I962" s="14"/>
    </row>
    <row r="963" spans="2:9" ht="12.75" x14ac:dyDescent="0.2">
      <c r="B963" s="14"/>
      <c r="I963" s="14"/>
    </row>
    <row r="964" spans="2:9" ht="12.75" x14ac:dyDescent="0.2">
      <c r="B964" s="14"/>
      <c r="I964" s="14"/>
    </row>
    <row r="965" spans="2:9" ht="12.75" x14ac:dyDescent="0.2">
      <c r="B965" s="14"/>
      <c r="I965" s="14"/>
    </row>
    <row r="966" spans="2:9" ht="12.75" x14ac:dyDescent="0.2">
      <c r="B966" s="14"/>
      <c r="I966" s="14"/>
    </row>
    <row r="967" spans="2:9" ht="12.75" x14ac:dyDescent="0.2">
      <c r="B967" s="14"/>
      <c r="I967" s="14"/>
    </row>
    <row r="968" spans="2:9" ht="12.75" x14ac:dyDescent="0.2">
      <c r="B968" s="14"/>
      <c r="I968" s="14"/>
    </row>
    <row r="969" spans="2:9" ht="12.75" x14ac:dyDescent="0.2">
      <c r="B969" s="14"/>
      <c r="I969" s="14"/>
    </row>
    <row r="970" spans="2:9" ht="12.75" x14ac:dyDescent="0.2">
      <c r="B970" s="14"/>
      <c r="I970" s="14"/>
    </row>
    <row r="971" spans="2:9" ht="12.75" x14ac:dyDescent="0.2">
      <c r="B971" s="14"/>
      <c r="I971" s="14"/>
    </row>
    <row r="972" spans="2:9" ht="12.75" x14ac:dyDescent="0.2">
      <c r="B972" s="14"/>
      <c r="I972" s="14"/>
    </row>
    <row r="973" spans="2:9" ht="12.75" x14ac:dyDescent="0.2">
      <c r="B973" s="14"/>
      <c r="I973" s="14"/>
    </row>
    <row r="974" spans="2:9" ht="12.75" x14ac:dyDescent="0.2">
      <c r="B974" s="14"/>
      <c r="I974" s="14"/>
    </row>
    <row r="975" spans="2:9" ht="12.75" x14ac:dyDescent="0.2">
      <c r="B975" s="14"/>
      <c r="I975" s="14"/>
    </row>
    <row r="976" spans="2:9" ht="12.75" x14ac:dyDescent="0.2">
      <c r="B976" s="14"/>
      <c r="I976" s="14"/>
    </row>
    <row r="977" spans="2:9" ht="12.75" x14ac:dyDescent="0.2">
      <c r="B977" s="14"/>
      <c r="I977" s="14"/>
    </row>
    <row r="978" spans="2:9" ht="12.75" x14ac:dyDescent="0.2">
      <c r="B978" s="14"/>
      <c r="I978" s="14"/>
    </row>
    <row r="979" spans="2:9" ht="12.75" x14ac:dyDescent="0.2">
      <c r="B979" s="14"/>
      <c r="I979" s="14"/>
    </row>
    <row r="980" spans="2:9" ht="12.75" x14ac:dyDescent="0.2">
      <c r="B980" s="14"/>
      <c r="I980" s="14"/>
    </row>
    <row r="981" spans="2:9" ht="12.75" x14ac:dyDescent="0.2">
      <c r="B981" s="14"/>
      <c r="I981" s="14"/>
    </row>
    <row r="982" spans="2:9" ht="12.75" x14ac:dyDescent="0.2">
      <c r="B982" s="14"/>
      <c r="I982" s="14"/>
    </row>
    <row r="983" spans="2:9" ht="12.75" x14ac:dyDescent="0.2">
      <c r="B983" s="14"/>
      <c r="I983" s="14"/>
    </row>
    <row r="984" spans="2:9" ht="12.75" x14ac:dyDescent="0.2">
      <c r="B984" s="14"/>
      <c r="I984" s="14"/>
    </row>
    <row r="985" spans="2:9" ht="12.75" x14ac:dyDescent="0.2">
      <c r="B985" s="14"/>
      <c r="I985" s="14"/>
    </row>
    <row r="986" spans="2:9" ht="12.75" x14ac:dyDescent="0.2">
      <c r="B986" s="14"/>
      <c r="I986" s="14"/>
    </row>
    <row r="987" spans="2:9" ht="12.75" x14ac:dyDescent="0.2">
      <c r="B987" s="14"/>
      <c r="I987" s="14"/>
    </row>
    <row r="988" spans="2:9" ht="12.75" x14ac:dyDescent="0.2">
      <c r="B988" s="14"/>
      <c r="I988" s="14"/>
    </row>
    <row r="989" spans="2:9" ht="12.75" x14ac:dyDescent="0.2">
      <c r="B989" s="14"/>
      <c r="I989" s="14"/>
    </row>
    <row r="990" spans="2:9" ht="12.75" x14ac:dyDescent="0.2">
      <c r="B990" s="14"/>
      <c r="I990" s="14"/>
    </row>
    <row r="991" spans="2:9" ht="12.75" x14ac:dyDescent="0.2">
      <c r="B991" s="14"/>
      <c r="I991" s="14"/>
    </row>
    <row r="992" spans="2:9" ht="12.75" x14ac:dyDescent="0.2">
      <c r="B992" s="14"/>
      <c r="I992" s="14"/>
    </row>
    <row r="993" spans="2:9" ht="12.75" x14ac:dyDescent="0.2">
      <c r="B993" s="14"/>
      <c r="I993" s="14"/>
    </row>
    <row r="994" spans="2:9" ht="12.75" x14ac:dyDescent="0.2">
      <c r="B994" s="14"/>
      <c r="I994" s="14"/>
    </row>
    <row r="995" spans="2:9" ht="12.75" x14ac:dyDescent="0.2">
      <c r="B995" s="14"/>
      <c r="I995" s="14"/>
    </row>
    <row r="996" spans="2:9" ht="12.75" x14ac:dyDescent="0.2">
      <c r="B996" s="14"/>
      <c r="I996" s="14"/>
    </row>
    <row r="997" spans="2:9" ht="12.75" x14ac:dyDescent="0.2">
      <c r="B997" s="14"/>
      <c r="I997" s="14"/>
    </row>
    <row r="998" spans="2:9" ht="12.75" x14ac:dyDescent="0.2">
      <c r="B998" s="14"/>
      <c r="I998" s="14"/>
    </row>
    <row r="999" spans="2:9" ht="12.75" x14ac:dyDescent="0.2">
      <c r="B999" s="14"/>
      <c r="I999" s="14"/>
    </row>
    <row r="1000" spans="2:9" ht="12.75" x14ac:dyDescent="0.2">
      <c r="B1000" s="14"/>
      <c r="I1000" s="14"/>
    </row>
  </sheetData>
  <hyperlinks>
    <hyperlink ref="J1" location="Master!A1" display="Master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G39" sqref="G39"/>
    </sheetView>
  </sheetViews>
  <sheetFormatPr defaultColWidth="12.5703125" defaultRowHeight="15.75" customHeight="1" x14ac:dyDescent="0.2"/>
  <cols>
    <col min="1" max="1" width="8" customWidth="1"/>
    <col min="2" max="2" width="9.85546875" customWidth="1"/>
    <col min="3" max="3" width="14.7109375" customWidth="1"/>
    <col min="4" max="4" width="9.140625" customWidth="1"/>
    <col min="5" max="5" width="9.42578125" customWidth="1"/>
    <col min="6" max="6" width="16.7109375" customWidth="1"/>
    <col min="7" max="7" width="12.5703125" customWidth="1"/>
    <col min="8" max="8" width="15.85546875" customWidth="1"/>
    <col min="10" max="10" width="8.42578125" customWidth="1"/>
  </cols>
  <sheetData>
    <row r="1" spans="1:26" ht="24" customHeight="1" x14ac:dyDescent="0.2">
      <c r="A1" s="2" t="s">
        <v>37</v>
      </c>
      <c r="B1" s="31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/>
      <c r="H1" s="2"/>
      <c r="I1" s="31"/>
      <c r="J1" s="32" t="s">
        <v>43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x14ac:dyDescent="0.2">
      <c r="A2" s="22">
        <v>45168</v>
      </c>
      <c r="B2" s="14">
        <v>400</v>
      </c>
      <c r="C2" s="4" t="s">
        <v>44</v>
      </c>
      <c r="F2" s="4" t="s">
        <v>45</v>
      </c>
      <c r="I2" s="14"/>
    </row>
    <row r="3" spans="1:26" ht="12.75" x14ac:dyDescent="0.2">
      <c r="A3" s="22"/>
      <c r="B3" s="14"/>
      <c r="I3" s="14"/>
    </row>
    <row r="4" spans="1:26" ht="12.75" x14ac:dyDescent="0.2">
      <c r="B4" s="14"/>
      <c r="I4" s="14"/>
    </row>
    <row r="5" spans="1:26" ht="12.75" x14ac:dyDescent="0.2">
      <c r="B5" s="14"/>
      <c r="I5" s="14"/>
    </row>
    <row r="6" spans="1:26" ht="12.75" x14ac:dyDescent="0.2">
      <c r="B6" s="14"/>
      <c r="I6" s="14"/>
    </row>
    <row r="7" spans="1:26" ht="12.75" x14ac:dyDescent="0.2">
      <c r="B7" s="14"/>
      <c r="I7" s="14"/>
    </row>
    <row r="8" spans="1:26" ht="12.75" x14ac:dyDescent="0.2">
      <c r="B8" s="14"/>
      <c r="H8" s="4" t="s">
        <v>23</v>
      </c>
      <c r="I8" s="14">
        <f>SUMIF(F:F,"Fairshare",B:B)</f>
        <v>400</v>
      </c>
    </row>
    <row r="9" spans="1:26" ht="12.75" x14ac:dyDescent="0.2">
      <c r="B9" s="14"/>
      <c r="H9" s="4" t="s">
        <v>24</v>
      </c>
      <c r="I9" s="14">
        <f>SUMIF(F:F,"Percussion Fee",B:B)</f>
        <v>0</v>
      </c>
    </row>
    <row r="10" spans="1:26" ht="12.75" x14ac:dyDescent="0.2">
      <c r="B10" s="14"/>
      <c r="H10" s="4" t="s">
        <v>25</v>
      </c>
      <c r="I10" s="14">
        <f>SUMIF(F:F,"Bibbers",B:B)</f>
        <v>0</v>
      </c>
    </row>
    <row r="11" spans="1:26" ht="12.75" x14ac:dyDescent="0.2">
      <c r="B11" s="14"/>
      <c r="H11" s="4" t="s">
        <v>26</v>
      </c>
      <c r="I11" s="14">
        <f>SUMIF(F:F,"Shoes",B:B)</f>
        <v>0</v>
      </c>
    </row>
    <row r="12" spans="1:26" ht="12.75" x14ac:dyDescent="0.2">
      <c r="B12" s="14"/>
      <c r="H12" s="4" t="s">
        <v>27</v>
      </c>
      <c r="I12" s="14">
        <f>SUMIF(F:F,"Suit",B:B)</f>
        <v>0</v>
      </c>
    </row>
    <row r="13" spans="1:26" ht="12.75" x14ac:dyDescent="0.2">
      <c r="B13" s="14"/>
      <c r="H13" s="4" t="s">
        <v>28</v>
      </c>
      <c r="I13" s="14">
        <f>SUMIF(F:F,"Dress",B:B)</f>
        <v>0</v>
      </c>
    </row>
    <row r="14" spans="1:26" ht="12.75" x14ac:dyDescent="0.2">
      <c r="B14" s="14"/>
      <c r="H14" s="4" t="s">
        <v>46</v>
      </c>
      <c r="I14" s="14">
        <f>SUMIF(F:F,"All County",B:B)</f>
        <v>0</v>
      </c>
    </row>
    <row r="15" spans="1:26" ht="12.75" x14ac:dyDescent="0.2">
      <c r="B15" s="14"/>
      <c r="H15" s="4" t="s">
        <v>47</v>
      </c>
      <c r="I15" s="14">
        <f>SUMIF(F:F,"SE",B:B)</f>
        <v>0</v>
      </c>
    </row>
    <row r="16" spans="1:26" ht="12.75" x14ac:dyDescent="0.2">
      <c r="B16" s="14"/>
      <c r="H16" s="4" t="s">
        <v>12</v>
      </c>
      <c r="I16" s="14">
        <f>SUMIF(F:F,"State",B:B)</f>
        <v>0</v>
      </c>
    </row>
    <row r="17" spans="2:9" ht="12.75" x14ac:dyDescent="0.2">
      <c r="B17" s="14"/>
      <c r="H17" s="4" t="s">
        <v>13</v>
      </c>
      <c r="I17" s="14">
        <f>SUMIF(F:F,"Indoor Winds",B:B)</f>
        <v>0</v>
      </c>
    </row>
    <row r="18" spans="2:9" ht="12.75" x14ac:dyDescent="0.2">
      <c r="B18" s="14"/>
      <c r="H18" s="4" t="s">
        <v>14</v>
      </c>
      <c r="I18" s="14">
        <f>SUMIF(F:F,"Indoor Guard",B:B)</f>
        <v>0</v>
      </c>
    </row>
    <row r="19" spans="2:9" ht="12.75" x14ac:dyDescent="0.2">
      <c r="B19" s="14"/>
      <c r="H19" s="4" t="s">
        <v>48</v>
      </c>
      <c r="I19" s="14">
        <f>SUMIF(F:F,"Leadership Cord",B:B)</f>
        <v>0</v>
      </c>
    </row>
    <row r="20" spans="2:9" ht="12.75" x14ac:dyDescent="0.2">
      <c r="B20" s="14"/>
      <c r="H20" s="4" t="s">
        <v>16</v>
      </c>
      <c r="I20" s="14">
        <f>SUMIF(F:F,"Gloves",B:B)</f>
        <v>0</v>
      </c>
    </row>
    <row r="21" spans="2:9" ht="12.75" x14ac:dyDescent="0.2">
      <c r="B21" s="14"/>
      <c r="H21" s="4" t="s">
        <v>17</v>
      </c>
      <c r="I21" s="14">
        <f>SUMIF(F:F,"Chaperone Shirt",B:B)</f>
        <v>0</v>
      </c>
    </row>
    <row r="22" spans="2:9" ht="12.75" x14ac:dyDescent="0.2">
      <c r="B22" s="14"/>
      <c r="H22" s="4" t="s">
        <v>49</v>
      </c>
      <c r="I22" s="14">
        <f>SUMIF(F:F,"Extra Show Shirts",B:B)</f>
        <v>0</v>
      </c>
    </row>
    <row r="23" spans="2:9" ht="12.75" x14ac:dyDescent="0.2">
      <c r="B23" s="14"/>
      <c r="H23" s="4" t="s">
        <v>19</v>
      </c>
      <c r="I23" s="14">
        <f>SUMIF(F:F,"Fundraiser 1",B:B)</f>
        <v>0</v>
      </c>
    </row>
    <row r="24" spans="2:9" ht="12.75" x14ac:dyDescent="0.2">
      <c r="B24" s="14"/>
      <c r="I24" s="14"/>
    </row>
    <row r="25" spans="2:9" ht="12.75" x14ac:dyDescent="0.2">
      <c r="B25" s="14"/>
      <c r="I25" s="14"/>
    </row>
    <row r="26" spans="2:9" ht="12.75" x14ac:dyDescent="0.2">
      <c r="B26" s="14"/>
      <c r="I26" s="14"/>
    </row>
    <row r="27" spans="2:9" ht="12.75" x14ac:dyDescent="0.2">
      <c r="B27" s="14"/>
      <c r="I27" s="14"/>
    </row>
    <row r="28" spans="2:9" ht="12.75" x14ac:dyDescent="0.2">
      <c r="B28" s="14"/>
      <c r="I28" s="14"/>
    </row>
    <row r="29" spans="2:9" ht="12.75" x14ac:dyDescent="0.2">
      <c r="B29" s="14"/>
      <c r="I29" s="14"/>
    </row>
    <row r="30" spans="2:9" ht="12.75" x14ac:dyDescent="0.2">
      <c r="B30" s="14"/>
      <c r="I30" s="14"/>
    </row>
    <row r="31" spans="2:9" ht="12.75" x14ac:dyDescent="0.2">
      <c r="B31" s="14"/>
      <c r="I31" s="14"/>
    </row>
    <row r="32" spans="2:9" ht="12.75" x14ac:dyDescent="0.2">
      <c r="B32" s="14"/>
      <c r="I32" s="14"/>
    </row>
    <row r="33" spans="2:9" ht="12.75" x14ac:dyDescent="0.2">
      <c r="B33" s="14"/>
      <c r="I33" s="14"/>
    </row>
    <row r="34" spans="2:9" ht="12.75" x14ac:dyDescent="0.2">
      <c r="B34" s="14"/>
      <c r="I34" s="14"/>
    </row>
    <row r="35" spans="2:9" ht="12.75" x14ac:dyDescent="0.2">
      <c r="B35" s="14"/>
      <c r="I35" s="14"/>
    </row>
    <row r="36" spans="2:9" ht="12.75" x14ac:dyDescent="0.2">
      <c r="B36" s="14"/>
      <c r="I36" s="14"/>
    </row>
    <row r="37" spans="2:9" ht="12.75" x14ac:dyDescent="0.2">
      <c r="B37" s="14"/>
      <c r="I37" s="14"/>
    </row>
    <row r="38" spans="2:9" ht="12.75" x14ac:dyDescent="0.2">
      <c r="B38" s="14"/>
      <c r="I38" s="14"/>
    </row>
    <row r="39" spans="2:9" ht="12.75" x14ac:dyDescent="0.2">
      <c r="B39" s="14"/>
      <c r="I39" s="14"/>
    </row>
    <row r="40" spans="2:9" ht="12.75" x14ac:dyDescent="0.2">
      <c r="B40" s="14"/>
      <c r="I40" s="14"/>
    </row>
    <row r="41" spans="2:9" ht="12.75" x14ac:dyDescent="0.2">
      <c r="B41" s="14"/>
      <c r="I41" s="14"/>
    </row>
    <row r="42" spans="2:9" ht="12.75" x14ac:dyDescent="0.2">
      <c r="B42" s="14"/>
      <c r="I42" s="14"/>
    </row>
    <row r="43" spans="2:9" ht="12.75" x14ac:dyDescent="0.2">
      <c r="B43" s="14"/>
      <c r="I43" s="14"/>
    </row>
    <row r="44" spans="2:9" ht="12.75" x14ac:dyDescent="0.2">
      <c r="B44" s="14"/>
      <c r="I44" s="14"/>
    </row>
    <row r="45" spans="2:9" ht="12.75" x14ac:dyDescent="0.2">
      <c r="B45" s="14"/>
      <c r="I45" s="14"/>
    </row>
    <row r="46" spans="2:9" ht="12.75" x14ac:dyDescent="0.2">
      <c r="B46" s="14"/>
      <c r="I46" s="14"/>
    </row>
    <row r="47" spans="2:9" ht="12.75" x14ac:dyDescent="0.2">
      <c r="B47" s="14"/>
      <c r="I47" s="14"/>
    </row>
    <row r="48" spans="2:9" ht="12.75" x14ac:dyDescent="0.2">
      <c r="B48" s="14"/>
      <c r="I48" s="14"/>
    </row>
    <row r="49" spans="2:9" ht="12.75" x14ac:dyDescent="0.2">
      <c r="B49" s="14"/>
      <c r="I49" s="14"/>
    </row>
    <row r="50" spans="2:9" ht="12.75" x14ac:dyDescent="0.2">
      <c r="B50" s="14"/>
      <c r="I50" s="14"/>
    </row>
    <row r="51" spans="2:9" ht="12.75" x14ac:dyDescent="0.2">
      <c r="B51" s="14"/>
      <c r="I51" s="14"/>
    </row>
    <row r="52" spans="2:9" ht="12.75" x14ac:dyDescent="0.2">
      <c r="B52" s="14"/>
      <c r="I52" s="14"/>
    </row>
    <row r="53" spans="2:9" ht="12.75" x14ac:dyDescent="0.2">
      <c r="B53" s="14"/>
      <c r="I53" s="14"/>
    </row>
    <row r="54" spans="2:9" ht="12.75" x14ac:dyDescent="0.2">
      <c r="B54" s="14"/>
      <c r="I54" s="14"/>
    </row>
    <row r="55" spans="2:9" ht="12.75" x14ac:dyDescent="0.2">
      <c r="B55" s="14"/>
      <c r="I55" s="14"/>
    </row>
    <row r="56" spans="2:9" ht="12.75" x14ac:dyDescent="0.2">
      <c r="B56" s="14"/>
      <c r="I56" s="14"/>
    </row>
    <row r="57" spans="2:9" ht="12.75" x14ac:dyDescent="0.2">
      <c r="B57" s="14"/>
      <c r="I57" s="14"/>
    </row>
    <row r="58" spans="2:9" ht="12.75" x14ac:dyDescent="0.2">
      <c r="B58" s="14"/>
      <c r="I58" s="14"/>
    </row>
    <row r="59" spans="2:9" ht="12.75" x14ac:dyDescent="0.2">
      <c r="B59" s="14"/>
      <c r="I59" s="14"/>
    </row>
    <row r="60" spans="2:9" ht="12.75" x14ac:dyDescent="0.2">
      <c r="B60" s="14"/>
      <c r="I60" s="14"/>
    </row>
    <row r="61" spans="2:9" ht="12.75" x14ac:dyDescent="0.2">
      <c r="B61" s="14"/>
      <c r="I61" s="14"/>
    </row>
    <row r="62" spans="2:9" ht="12.75" x14ac:dyDescent="0.2">
      <c r="B62" s="14"/>
      <c r="I62" s="14"/>
    </row>
    <row r="63" spans="2:9" ht="12.75" x14ac:dyDescent="0.2">
      <c r="B63" s="14"/>
      <c r="I63" s="14"/>
    </row>
    <row r="64" spans="2:9" ht="12.75" x14ac:dyDescent="0.2">
      <c r="B64" s="14"/>
      <c r="I64" s="14"/>
    </row>
    <row r="65" spans="2:9" ht="12.75" x14ac:dyDescent="0.2">
      <c r="B65" s="14"/>
      <c r="I65" s="14"/>
    </row>
    <row r="66" spans="2:9" ht="12.75" x14ac:dyDescent="0.2">
      <c r="B66" s="14"/>
      <c r="I66" s="14"/>
    </row>
    <row r="67" spans="2:9" ht="12.75" x14ac:dyDescent="0.2">
      <c r="B67" s="14"/>
      <c r="I67" s="14"/>
    </row>
    <row r="68" spans="2:9" ht="12.75" x14ac:dyDescent="0.2">
      <c r="B68" s="14"/>
      <c r="I68" s="14"/>
    </row>
    <row r="69" spans="2:9" ht="12.75" x14ac:dyDescent="0.2">
      <c r="B69" s="14"/>
      <c r="I69" s="14"/>
    </row>
    <row r="70" spans="2:9" ht="12.75" x14ac:dyDescent="0.2">
      <c r="B70" s="14"/>
      <c r="I70" s="14"/>
    </row>
    <row r="71" spans="2:9" ht="12.75" x14ac:dyDescent="0.2">
      <c r="B71" s="14"/>
      <c r="I71" s="14"/>
    </row>
    <row r="72" spans="2:9" ht="12.75" x14ac:dyDescent="0.2">
      <c r="B72" s="14"/>
      <c r="I72" s="14"/>
    </row>
    <row r="73" spans="2:9" ht="12.75" x14ac:dyDescent="0.2">
      <c r="B73" s="14"/>
      <c r="I73" s="14"/>
    </row>
    <row r="74" spans="2:9" ht="12.75" x14ac:dyDescent="0.2">
      <c r="B74" s="14"/>
      <c r="I74" s="14"/>
    </row>
    <row r="75" spans="2:9" ht="12.75" x14ac:dyDescent="0.2">
      <c r="B75" s="14"/>
      <c r="I75" s="14"/>
    </row>
    <row r="76" spans="2:9" ht="12.75" x14ac:dyDescent="0.2">
      <c r="B76" s="14"/>
      <c r="I76" s="14"/>
    </row>
    <row r="77" spans="2:9" ht="12.75" x14ac:dyDescent="0.2">
      <c r="B77" s="14"/>
      <c r="I77" s="14"/>
    </row>
    <row r="78" spans="2:9" ht="12.75" x14ac:dyDescent="0.2">
      <c r="B78" s="14"/>
      <c r="I78" s="14"/>
    </row>
    <row r="79" spans="2:9" ht="12.75" x14ac:dyDescent="0.2">
      <c r="B79" s="14"/>
      <c r="I79" s="14"/>
    </row>
    <row r="80" spans="2:9" ht="12.75" x14ac:dyDescent="0.2">
      <c r="B80" s="14"/>
      <c r="I80" s="14"/>
    </row>
    <row r="81" spans="2:9" ht="12.75" x14ac:dyDescent="0.2">
      <c r="B81" s="14"/>
      <c r="I81" s="14"/>
    </row>
    <row r="82" spans="2:9" ht="12.75" x14ac:dyDescent="0.2">
      <c r="B82" s="14"/>
      <c r="I82" s="14"/>
    </row>
    <row r="83" spans="2:9" ht="12.75" x14ac:dyDescent="0.2">
      <c r="B83" s="14"/>
      <c r="I83" s="14"/>
    </row>
    <row r="84" spans="2:9" ht="12.75" x14ac:dyDescent="0.2">
      <c r="B84" s="14"/>
      <c r="I84" s="14"/>
    </row>
    <row r="85" spans="2:9" ht="12.75" x14ac:dyDescent="0.2">
      <c r="B85" s="14"/>
      <c r="I85" s="14"/>
    </row>
    <row r="86" spans="2:9" ht="12.75" x14ac:dyDescent="0.2">
      <c r="B86" s="14"/>
      <c r="I86" s="14"/>
    </row>
    <row r="87" spans="2:9" ht="12.75" x14ac:dyDescent="0.2">
      <c r="B87" s="14"/>
      <c r="I87" s="14"/>
    </row>
    <row r="88" spans="2:9" ht="12.75" x14ac:dyDescent="0.2">
      <c r="B88" s="14"/>
      <c r="I88" s="14"/>
    </row>
    <row r="89" spans="2:9" ht="12.75" x14ac:dyDescent="0.2">
      <c r="B89" s="14"/>
      <c r="I89" s="14"/>
    </row>
    <row r="90" spans="2:9" ht="12.75" x14ac:dyDescent="0.2">
      <c r="B90" s="14"/>
      <c r="I90" s="14"/>
    </row>
    <row r="91" spans="2:9" ht="12.75" x14ac:dyDescent="0.2">
      <c r="B91" s="14"/>
      <c r="I91" s="14"/>
    </row>
    <row r="92" spans="2:9" ht="12.75" x14ac:dyDescent="0.2">
      <c r="B92" s="14"/>
      <c r="I92" s="14"/>
    </row>
    <row r="93" spans="2:9" ht="12.75" x14ac:dyDescent="0.2">
      <c r="B93" s="14"/>
      <c r="I93" s="14"/>
    </row>
    <row r="94" spans="2:9" ht="12.75" x14ac:dyDescent="0.2">
      <c r="B94" s="14"/>
      <c r="I94" s="14"/>
    </row>
    <row r="95" spans="2:9" ht="12.75" x14ac:dyDescent="0.2">
      <c r="B95" s="14"/>
      <c r="I95" s="14"/>
    </row>
    <row r="96" spans="2:9" ht="12.75" x14ac:dyDescent="0.2">
      <c r="B96" s="14"/>
      <c r="I96" s="14"/>
    </row>
    <row r="97" spans="2:9" ht="12.75" x14ac:dyDescent="0.2">
      <c r="B97" s="14"/>
      <c r="I97" s="14"/>
    </row>
    <row r="98" spans="2:9" ht="12.75" x14ac:dyDescent="0.2">
      <c r="B98" s="14"/>
      <c r="I98" s="14"/>
    </row>
    <row r="99" spans="2:9" ht="12.75" x14ac:dyDescent="0.2">
      <c r="B99" s="14"/>
      <c r="I99" s="14"/>
    </row>
    <row r="100" spans="2:9" ht="12.75" x14ac:dyDescent="0.2">
      <c r="B100" s="14"/>
      <c r="I100" s="14"/>
    </row>
    <row r="101" spans="2:9" ht="12.75" x14ac:dyDescent="0.2">
      <c r="B101" s="14"/>
      <c r="I101" s="14"/>
    </row>
    <row r="102" spans="2:9" ht="12.75" x14ac:dyDescent="0.2">
      <c r="B102" s="14"/>
      <c r="I102" s="14"/>
    </row>
    <row r="103" spans="2:9" ht="12.75" x14ac:dyDescent="0.2">
      <c r="B103" s="14"/>
      <c r="I103" s="14"/>
    </row>
    <row r="104" spans="2:9" ht="12.75" x14ac:dyDescent="0.2">
      <c r="B104" s="14"/>
      <c r="I104" s="14"/>
    </row>
    <row r="105" spans="2:9" ht="12.75" x14ac:dyDescent="0.2">
      <c r="B105" s="14"/>
      <c r="I105" s="14"/>
    </row>
    <row r="106" spans="2:9" ht="12.75" x14ac:dyDescent="0.2">
      <c r="B106" s="14"/>
      <c r="I106" s="14"/>
    </row>
    <row r="107" spans="2:9" ht="12.75" x14ac:dyDescent="0.2">
      <c r="B107" s="14"/>
      <c r="I107" s="14"/>
    </row>
    <row r="108" spans="2:9" ht="12.75" x14ac:dyDescent="0.2">
      <c r="B108" s="14"/>
      <c r="I108" s="14"/>
    </row>
    <row r="109" spans="2:9" ht="12.75" x14ac:dyDescent="0.2">
      <c r="B109" s="14"/>
      <c r="I109" s="14"/>
    </row>
    <row r="110" spans="2:9" ht="12.75" x14ac:dyDescent="0.2">
      <c r="B110" s="14"/>
      <c r="I110" s="14"/>
    </row>
    <row r="111" spans="2:9" ht="12.75" x14ac:dyDescent="0.2">
      <c r="B111" s="14"/>
      <c r="I111" s="14"/>
    </row>
    <row r="112" spans="2:9" ht="12.75" x14ac:dyDescent="0.2">
      <c r="B112" s="14"/>
      <c r="I112" s="14"/>
    </row>
    <row r="113" spans="2:9" ht="12.75" x14ac:dyDescent="0.2">
      <c r="B113" s="14"/>
      <c r="I113" s="14"/>
    </row>
    <row r="114" spans="2:9" ht="12.75" x14ac:dyDescent="0.2">
      <c r="B114" s="14"/>
      <c r="I114" s="14"/>
    </row>
    <row r="115" spans="2:9" ht="12.75" x14ac:dyDescent="0.2">
      <c r="B115" s="14"/>
      <c r="I115" s="14"/>
    </row>
    <row r="116" spans="2:9" ht="12.75" x14ac:dyDescent="0.2">
      <c r="B116" s="14"/>
      <c r="I116" s="14"/>
    </row>
    <row r="117" spans="2:9" ht="12.75" x14ac:dyDescent="0.2">
      <c r="B117" s="14"/>
      <c r="I117" s="14"/>
    </row>
    <row r="118" spans="2:9" ht="12.75" x14ac:dyDescent="0.2">
      <c r="B118" s="14"/>
      <c r="I118" s="14"/>
    </row>
    <row r="119" spans="2:9" ht="12.75" x14ac:dyDescent="0.2">
      <c r="B119" s="14"/>
      <c r="I119" s="14"/>
    </row>
    <row r="120" spans="2:9" ht="12.75" x14ac:dyDescent="0.2">
      <c r="B120" s="14"/>
      <c r="I120" s="14"/>
    </row>
    <row r="121" spans="2:9" ht="12.75" x14ac:dyDescent="0.2">
      <c r="B121" s="14"/>
      <c r="I121" s="14"/>
    </row>
    <row r="122" spans="2:9" ht="12.75" x14ac:dyDescent="0.2">
      <c r="B122" s="14"/>
      <c r="I122" s="14"/>
    </row>
    <row r="123" spans="2:9" ht="12.75" x14ac:dyDescent="0.2">
      <c r="B123" s="14"/>
      <c r="I123" s="14"/>
    </row>
    <row r="124" spans="2:9" ht="12.75" x14ac:dyDescent="0.2">
      <c r="B124" s="14"/>
      <c r="I124" s="14"/>
    </row>
    <row r="125" spans="2:9" ht="12.75" x14ac:dyDescent="0.2">
      <c r="B125" s="14"/>
      <c r="I125" s="14"/>
    </row>
    <row r="126" spans="2:9" ht="12.75" x14ac:dyDescent="0.2">
      <c r="B126" s="14"/>
      <c r="I126" s="14"/>
    </row>
    <row r="127" spans="2:9" ht="12.75" x14ac:dyDescent="0.2">
      <c r="B127" s="14"/>
      <c r="I127" s="14"/>
    </row>
    <row r="128" spans="2:9" ht="12.75" x14ac:dyDescent="0.2">
      <c r="B128" s="14"/>
      <c r="I128" s="14"/>
    </row>
    <row r="129" spans="2:9" ht="12.75" x14ac:dyDescent="0.2">
      <c r="B129" s="14"/>
      <c r="I129" s="14"/>
    </row>
    <row r="130" spans="2:9" ht="12.75" x14ac:dyDescent="0.2">
      <c r="B130" s="14"/>
      <c r="I130" s="14"/>
    </row>
    <row r="131" spans="2:9" ht="12.75" x14ac:dyDescent="0.2">
      <c r="B131" s="14"/>
      <c r="I131" s="14"/>
    </row>
    <row r="132" spans="2:9" ht="12.75" x14ac:dyDescent="0.2">
      <c r="B132" s="14"/>
      <c r="I132" s="14"/>
    </row>
    <row r="133" spans="2:9" ht="12.75" x14ac:dyDescent="0.2">
      <c r="B133" s="14"/>
      <c r="I133" s="14"/>
    </row>
    <row r="134" spans="2:9" ht="12.75" x14ac:dyDescent="0.2">
      <c r="B134" s="14"/>
      <c r="I134" s="14"/>
    </row>
    <row r="135" spans="2:9" ht="12.75" x14ac:dyDescent="0.2">
      <c r="B135" s="14"/>
      <c r="I135" s="14"/>
    </row>
    <row r="136" spans="2:9" ht="12.75" x14ac:dyDescent="0.2">
      <c r="B136" s="14"/>
      <c r="I136" s="14"/>
    </row>
    <row r="137" spans="2:9" ht="12.75" x14ac:dyDescent="0.2">
      <c r="B137" s="14"/>
      <c r="I137" s="14"/>
    </row>
    <row r="138" spans="2:9" ht="12.75" x14ac:dyDescent="0.2">
      <c r="B138" s="14"/>
      <c r="I138" s="14"/>
    </row>
    <row r="139" spans="2:9" ht="12.75" x14ac:dyDescent="0.2">
      <c r="B139" s="14"/>
      <c r="I139" s="14"/>
    </row>
    <row r="140" spans="2:9" ht="12.75" x14ac:dyDescent="0.2">
      <c r="B140" s="14"/>
      <c r="I140" s="14"/>
    </row>
    <row r="141" spans="2:9" ht="12.75" x14ac:dyDescent="0.2">
      <c r="B141" s="14"/>
      <c r="I141" s="14"/>
    </row>
    <row r="142" spans="2:9" ht="12.75" x14ac:dyDescent="0.2">
      <c r="B142" s="14"/>
      <c r="I142" s="14"/>
    </row>
    <row r="143" spans="2:9" ht="12.75" x14ac:dyDescent="0.2">
      <c r="B143" s="14"/>
      <c r="I143" s="14"/>
    </row>
    <row r="144" spans="2:9" ht="12.75" x14ac:dyDescent="0.2">
      <c r="B144" s="14"/>
      <c r="I144" s="14"/>
    </row>
    <row r="145" spans="2:9" ht="12.75" x14ac:dyDescent="0.2">
      <c r="B145" s="14"/>
      <c r="I145" s="14"/>
    </row>
    <row r="146" spans="2:9" ht="12.75" x14ac:dyDescent="0.2">
      <c r="B146" s="14"/>
      <c r="I146" s="14"/>
    </row>
    <row r="147" spans="2:9" ht="12.75" x14ac:dyDescent="0.2">
      <c r="B147" s="14"/>
      <c r="I147" s="14"/>
    </row>
    <row r="148" spans="2:9" ht="12.75" x14ac:dyDescent="0.2">
      <c r="B148" s="14"/>
      <c r="I148" s="14"/>
    </row>
    <row r="149" spans="2:9" ht="12.75" x14ac:dyDescent="0.2">
      <c r="B149" s="14"/>
      <c r="I149" s="14"/>
    </row>
    <row r="150" spans="2:9" ht="12.75" x14ac:dyDescent="0.2">
      <c r="B150" s="14"/>
      <c r="I150" s="14"/>
    </row>
    <row r="151" spans="2:9" ht="12.75" x14ac:dyDescent="0.2">
      <c r="B151" s="14"/>
      <c r="I151" s="14"/>
    </row>
    <row r="152" spans="2:9" ht="12.75" x14ac:dyDescent="0.2">
      <c r="B152" s="14"/>
      <c r="I152" s="14"/>
    </row>
    <row r="153" spans="2:9" ht="12.75" x14ac:dyDescent="0.2">
      <c r="B153" s="14"/>
      <c r="I153" s="14"/>
    </row>
    <row r="154" spans="2:9" ht="12.75" x14ac:dyDescent="0.2">
      <c r="B154" s="14"/>
      <c r="I154" s="14"/>
    </row>
    <row r="155" spans="2:9" ht="12.75" x14ac:dyDescent="0.2">
      <c r="B155" s="14"/>
      <c r="I155" s="14"/>
    </row>
    <row r="156" spans="2:9" ht="12.75" x14ac:dyDescent="0.2">
      <c r="B156" s="14"/>
      <c r="I156" s="14"/>
    </row>
    <row r="157" spans="2:9" ht="12.75" x14ac:dyDescent="0.2">
      <c r="B157" s="14"/>
      <c r="I157" s="14"/>
    </row>
    <row r="158" spans="2:9" ht="12.75" x14ac:dyDescent="0.2">
      <c r="B158" s="14"/>
      <c r="I158" s="14"/>
    </row>
    <row r="159" spans="2:9" ht="12.75" x14ac:dyDescent="0.2">
      <c r="B159" s="14"/>
      <c r="I159" s="14"/>
    </row>
    <row r="160" spans="2:9" ht="12.75" x14ac:dyDescent="0.2">
      <c r="B160" s="14"/>
      <c r="I160" s="14"/>
    </row>
    <row r="161" spans="2:9" ht="12.75" x14ac:dyDescent="0.2">
      <c r="B161" s="14"/>
      <c r="I161" s="14"/>
    </row>
    <row r="162" spans="2:9" ht="12.75" x14ac:dyDescent="0.2">
      <c r="B162" s="14"/>
      <c r="I162" s="14"/>
    </row>
    <row r="163" spans="2:9" ht="12.75" x14ac:dyDescent="0.2">
      <c r="B163" s="14"/>
      <c r="I163" s="14"/>
    </row>
    <row r="164" spans="2:9" ht="12.75" x14ac:dyDescent="0.2">
      <c r="B164" s="14"/>
      <c r="I164" s="14"/>
    </row>
    <row r="165" spans="2:9" ht="12.75" x14ac:dyDescent="0.2">
      <c r="B165" s="14"/>
      <c r="I165" s="14"/>
    </row>
    <row r="166" spans="2:9" ht="12.75" x14ac:dyDescent="0.2">
      <c r="B166" s="14"/>
      <c r="I166" s="14"/>
    </row>
    <row r="167" spans="2:9" ht="12.75" x14ac:dyDescent="0.2">
      <c r="B167" s="14"/>
      <c r="I167" s="14"/>
    </row>
    <row r="168" spans="2:9" ht="12.75" x14ac:dyDescent="0.2">
      <c r="B168" s="14"/>
      <c r="I168" s="14"/>
    </row>
    <row r="169" spans="2:9" ht="12.75" x14ac:dyDescent="0.2">
      <c r="B169" s="14"/>
      <c r="I169" s="14"/>
    </row>
    <row r="170" spans="2:9" ht="12.75" x14ac:dyDescent="0.2">
      <c r="B170" s="14"/>
      <c r="I170" s="14"/>
    </row>
    <row r="171" spans="2:9" ht="12.75" x14ac:dyDescent="0.2">
      <c r="B171" s="14"/>
      <c r="I171" s="14"/>
    </row>
    <row r="172" spans="2:9" ht="12.75" x14ac:dyDescent="0.2">
      <c r="B172" s="14"/>
      <c r="I172" s="14"/>
    </row>
    <row r="173" spans="2:9" ht="12.75" x14ac:dyDescent="0.2">
      <c r="B173" s="14"/>
      <c r="I173" s="14"/>
    </row>
    <row r="174" spans="2:9" ht="12.75" x14ac:dyDescent="0.2">
      <c r="B174" s="14"/>
      <c r="I174" s="14"/>
    </row>
    <row r="175" spans="2:9" ht="12.75" x14ac:dyDescent="0.2">
      <c r="B175" s="14"/>
      <c r="I175" s="14"/>
    </row>
    <row r="176" spans="2:9" ht="12.75" x14ac:dyDescent="0.2">
      <c r="B176" s="14"/>
      <c r="I176" s="14"/>
    </row>
    <row r="177" spans="2:9" ht="12.75" x14ac:dyDescent="0.2">
      <c r="B177" s="14"/>
      <c r="I177" s="14"/>
    </row>
    <row r="178" spans="2:9" ht="12.75" x14ac:dyDescent="0.2">
      <c r="B178" s="14"/>
      <c r="I178" s="14"/>
    </row>
    <row r="179" spans="2:9" ht="12.75" x14ac:dyDescent="0.2">
      <c r="B179" s="14"/>
      <c r="I179" s="14"/>
    </row>
    <row r="180" spans="2:9" ht="12.75" x14ac:dyDescent="0.2">
      <c r="B180" s="14"/>
      <c r="I180" s="14"/>
    </row>
    <row r="181" spans="2:9" ht="12.75" x14ac:dyDescent="0.2">
      <c r="B181" s="14"/>
      <c r="I181" s="14"/>
    </row>
    <row r="182" spans="2:9" ht="12.75" x14ac:dyDescent="0.2">
      <c r="B182" s="14"/>
      <c r="I182" s="14"/>
    </row>
    <row r="183" spans="2:9" ht="12.75" x14ac:dyDescent="0.2">
      <c r="B183" s="14"/>
      <c r="I183" s="14"/>
    </row>
    <row r="184" spans="2:9" ht="12.75" x14ac:dyDescent="0.2">
      <c r="B184" s="14"/>
      <c r="I184" s="14"/>
    </row>
    <row r="185" spans="2:9" ht="12.75" x14ac:dyDescent="0.2">
      <c r="B185" s="14"/>
      <c r="I185" s="14"/>
    </row>
    <row r="186" spans="2:9" ht="12.75" x14ac:dyDescent="0.2">
      <c r="B186" s="14"/>
      <c r="I186" s="14"/>
    </row>
    <row r="187" spans="2:9" ht="12.75" x14ac:dyDescent="0.2">
      <c r="B187" s="14"/>
      <c r="I187" s="14"/>
    </row>
    <row r="188" spans="2:9" ht="12.75" x14ac:dyDescent="0.2">
      <c r="B188" s="14"/>
      <c r="I188" s="14"/>
    </row>
    <row r="189" spans="2:9" ht="12.75" x14ac:dyDescent="0.2">
      <c r="B189" s="14"/>
      <c r="I189" s="14"/>
    </row>
    <row r="190" spans="2:9" ht="12.75" x14ac:dyDescent="0.2">
      <c r="B190" s="14"/>
      <c r="I190" s="14"/>
    </row>
    <row r="191" spans="2:9" ht="12.75" x14ac:dyDescent="0.2">
      <c r="B191" s="14"/>
      <c r="I191" s="14"/>
    </row>
    <row r="192" spans="2:9" ht="12.75" x14ac:dyDescent="0.2">
      <c r="B192" s="14"/>
      <c r="I192" s="14"/>
    </row>
    <row r="193" spans="2:9" ht="12.75" x14ac:dyDescent="0.2">
      <c r="B193" s="14"/>
      <c r="I193" s="14"/>
    </row>
    <row r="194" spans="2:9" ht="12.75" x14ac:dyDescent="0.2">
      <c r="B194" s="14"/>
      <c r="I194" s="14"/>
    </row>
    <row r="195" spans="2:9" ht="12.75" x14ac:dyDescent="0.2">
      <c r="B195" s="14"/>
      <c r="I195" s="14"/>
    </row>
    <row r="196" spans="2:9" ht="12.75" x14ac:dyDescent="0.2">
      <c r="B196" s="14"/>
      <c r="I196" s="14"/>
    </row>
    <row r="197" spans="2:9" ht="12.75" x14ac:dyDescent="0.2">
      <c r="B197" s="14"/>
      <c r="I197" s="14"/>
    </row>
    <row r="198" spans="2:9" ht="12.75" x14ac:dyDescent="0.2">
      <c r="B198" s="14"/>
      <c r="I198" s="14"/>
    </row>
    <row r="199" spans="2:9" ht="12.75" x14ac:dyDescent="0.2">
      <c r="B199" s="14"/>
      <c r="I199" s="14"/>
    </row>
    <row r="200" spans="2:9" ht="12.75" x14ac:dyDescent="0.2">
      <c r="B200" s="14"/>
      <c r="I200" s="14"/>
    </row>
    <row r="201" spans="2:9" ht="12.75" x14ac:dyDescent="0.2">
      <c r="B201" s="14"/>
      <c r="I201" s="14"/>
    </row>
    <row r="202" spans="2:9" ht="12.75" x14ac:dyDescent="0.2">
      <c r="B202" s="14"/>
      <c r="I202" s="14"/>
    </row>
    <row r="203" spans="2:9" ht="12.75" x14ac:dyDescent="0.2">
      <c r="B203" s="14"/>
      <c r="I203" s="14"/>
    </row>
    <row r="204" spans="2:9" ht="12.75" x14ac:dyDescent="0.2">
      <c r="B204" s="14"/>
      <c r="I204" s="14"/>
    </row>
    <row r="205" spans="2:9" ht="12.75" x14ac:dyDescent="0.2">
      <c r="B205" s="14"/>
      <c r="I205" s="14"/>
    </row>
    <row r="206" spans="2:9" ht="12.75" x14ac:dyDescent="0.2">
      <c r="B206" s="14"/>
      <c r="I206" s="14"/>
    </row>
    <row r="207" spans="2:9" ht="12.75" x14ac:dyDescent="0.2">
      <c r="B207" s="14"/>
      <c r="I207" s="14"/>
    </row>
    <row r="208" spans="2:9" ht="12.75" x14ac:dyDescent="0.2">
      <c r="B208" s="14"/>
      <c r="I208" s="14"/>
    </row>
    <row r="209" spans="2:9" ht="12.75" x14ac:dyDescent="0.2">
      <c r="B209" s="14"/>
      <c r="I209" s="14"/>
    </row>
    <row r="210" spans="2:9" ht="12.75" x14ac:dyDescent="0.2">
      <c r="B210" s="14"/>
      <c r="I210" s="14"/>
    </row>
    <row r="211" spans="2:9" ht="12.75" x14ac:dyDescent="0.2">
      <c r="B211" s="14"/>
      <c r="I211" s="14"/>
    </row>
    <row r="212" spans="2:9" ht="12.75" x14ac:dyDescent="0.2">
      <c r="B212" s="14"/>
      <c r="I212" s="14"/>
    </row>
    <row r="213" spans="2:9" ht="12.75" x14ac:dyDescent="0.2">
      <c r="B213" s="14"/>
      <c r="I213" s="14"/>
    </row>
    <row r="214" spans="2:9" ht="12.75" x14ac:dyDescent="0.2">
      <c r="B214" s="14"/>
      <c r="I214" s="14"/>
    </row>
    <row r="215" spans="2:9" ht="12.75" x14ac:dyDescent="0.2">
      <c r="B215" s="14"/>
      <c r="I215" s="14"/>
    </row>
    <row r="216" spans="2:9" ht="12.75" x14ac:dyDescent="0.2">
      <c r="B216" s="14"/>
      <c r="I216" s="14"/>
    </row>
    <row r="217" spans="2:9" ht="12.75" x14ac:dyDescent="0.2">
      <c r="B217" s="14"/>
      <c r="I217" s="14"/>
    </row>
    <row r="218" spans="2:9" ht="12.75" x14ac:dyDescent="0.2">
      <c r="B218" s="14"/>
      <c r="I218" s="14"/>
    </row>
    <row r="219" spans="2:9" ht="12.75" x14ac:dyDescent="0.2">
      <c r="B219" s="14"/>
      <c r="I219" s="14"/>
    </row>
    <row r="220" spans="2:9" ht="12.75" x14ac:dyDescent="0.2">
      <c r="B220" s="14"/>
      <c r="I220" s="14"/>
    </row>
    <row r="221" spans="2:9" ht="12.75" x14ac:dyDescent="0.2">
      <c r="B221" s="14"/>
      <c r="I221" s="14"/>
    </row>
    <row r="222" spans="2:9" ht="12.75" x14ac:dyDescent="0.2">
      <c r="B222" s="14"/>
      <c r="I222" s="14"/>
    </row>
    <row r="223" spans="2:9" ht="12.75" x14ac:dyDescent="0.2">
      <c r="B223" s="14"/>
      <c r="I223" s="14"/>
    </row>
    <row r="224" spans="2:9" ht="12.75" x14ac:dyDescent="0.2">
      <c r="B224" s="14"/>
      <c r="I224" s="14"/>
    </row>
    <row r="225" spans="2:9" ht="12.75" x14ac:dyDescent="0.2">
      <c r="B225" s="14"/>
      <c r="I225" s="14"/>
    </row>
    <row r="226" spans="2:9" ht="12.75" x14ac:dyDescent="0.2">
      <c r="B226" s="14"/>
      <c r="I226" s="14"/>
    </row>
    <row r="227" spans="2:9" ht="12.75" x14ac:dyDescent="0.2">
      <c r="B227" s="14"/>
      <c r="I227" s="14"/>
    </row>
    <row r="228" spans="2:9" ht="12.75" x14ac:dyDescent="0.2">
      <c r="B228" s="14"/>
      <c r="I228" s="14"/>
    </row>
    <row r="229" spans="2:9" ht="12.75" x14ac:dyDescent="0.2">
      <c r="B229" s="14"/>
      <c r="I229" s="14"/>
    </row>
    <row r="230" spans="2:9" ht="12.75" x14ac:dyDescent="0.2">
      <c r="B230" s="14"/>
      <c r="I230" s="14"/>
    </row>
    <row r="231" spans="2:9" ht="12.75" x14ac:dyDescent="0.2">
      <c r="B231" s="14"/>
      <c r="I231" s="14"/>
    </row>
    <row r="232" spans="2:9" ht="12.75" x14ac:dyDescent="0.2">
      <c r="B232" s="14"/>
      <c r="I232" s="14"/>
    </row>
    <row r="233" spans="2:9" ht="12.75" x14ac:dyDescent="0.2">
      <c r="B233" s="14"/>
      <c r="I233" s="14"/>
    </row>
    <row r="234" spans="2:9" ht="12.75" x14ac:dyDescent="0.2">
      <c r="B234" s="14"/>
      <c r="I234" s="14"/>
    </row>
    <row r="235" spans="2:9" ht="12.75" x14ac:dyDescent="0.2">
      <c r="B235" s="14"/>
      <c r="I235" s="14"/>
    </row>
    <row r="236" spans="2:9" ht="12.75" x14ac:dyDescent="0.2">
      <c r="B236" s="14"/>
      <c r="I236" s="14"/>
    </row>
    <row r="237" spans="2:9" ht="12.75" x14ac:dyDescent="0.2">
      <c r="B237" s="14"/>
      <c r="I237" s="14"/>
    </row>
    <row r="238" spans="2:9" ht="12.75" x14ac:dyDescent="0.2">
      <c r="B238" s="14"/>
      <c r="I238" s="14"/>
    </row>
    <row r="239" spans="2:9" ht="12.75" x14ac:dyDescent="0.2">
      <c r="B239" s="14"/>
      <c r="I239" s="14"/>
    </row>
    <row r="240" spans="2:9" ht="12.75" x14ac:dyDescent="0.2">
      <c r="B240" s="14"/>
      <c r="I240" s="14"/>
    </row>
    <row r="241" spans="2:9" ht="12.75" x14ac:dyDescent="0.2">
      <c r="B241" s="14"/>
      <c r="I241" s="14"/>
    </row>
    <row r="242" spans="2:9" ht="12.75" x14ac:dyDescent="0.2">
      <c r="B242" s="14"/>
      <c r="I242" s="14"/>
    </row>
    <row r="243" spans="2:9" ht="12.75" x14ac:dyDescent="0.2">
      <c r="B243" s="14"/>
      <c r="I243" s="14"/>
    </row>
    <row r="244" spans="2:9" ht="12.75" x14ac:dyDescent="0.2">
      <c r="B244" s="14"/>
      <c r="I244" s="14"/>
    </row>
    <row r="245" spans="2:9" ht="12.75" x14ac:dyDescent="0.2">
      <c r="B245" s="14"/>
      <c r="I245" s="14"/>
    </row>
    <row r="246" spans="2:9" ht="12.75" x14ac:dyDescent="0.2">
      <c r="B246" s="14"/>
      <c r="I246" s="14"/>
    </row>
    <row r="247" spans="2:9" ht="12.75" x14ac:dyDescent="0.2">
      <c r="B247" s="14"/>
      <c r="I247" s="14"/>
    </row>
    <row r="248" spans="2:9" ht="12.75" x14ac:dyDescent="0.2">
      <c r="B248" s="14"/>
      <c r="I248" s="14"/>
    </row>
    <row r="249" spans="2:9" ht="12.75" x14ac:dyDescent="0.2">
      <c r="B249" s="14"/>
      <c r="I249" s="14"/>
    </row>
    <row r="250" spans="2:9" ht="12.75" x14ac:dyDescent="0.2">
      <c r="B250" s="14"/>
      <c r="I250" s="14"/>
    </row>
    <row r="251" spans="2:9" ht="12.75" x14ac:dyDescent="0.2">
      <c r="B251" s="14"/>
      <c r="I251" s="14"/>
    </row>
    <row r="252" spans="2:9" ht="12.75" x14ac:dyDescent="0.2">
      <c r="B252" s="14"/>
      <c r="I252" s="14"/>
    </row>
    <row r="253" spans="2:9" ht="12.75" x14ac:dyDescent="0.2">
      <c r="B253" s="14"/>
      <c r="I253" s="14"/>
    </row>
    <row r="254" spans="2:9" ht="12.75" x14ac:dyDescent="0.2">
      <c r="B254" s="14"/>
      <c r="I254" s="14"/>
    </row>
    <row r="255" spans="2:9" ht="12.75" x14ac:dyDescent="0.2">
      <c r="B255" s="14"/>
      <c r="I255" s="14"/>
    </row>
    <row r="256" spans="2:9" ht="12.75" x14ac:dyDescent="0.2">
      <c r="B256" s="14"/>
      <c r="I256" s="14"/>
    </row>
    <row r="257" spans="2:9" ht="12.75" x14ac:dyDescent="0.2">
      <c r="B257" s="14"/>
      <c r="I257" s="14"/>
    </row>
    <row r="258" spans="2:9" ht="12.75" x14ac:dyDescent="0.2">
      <c r="B258" s="14"/>
      <c r="I258" s="14"/>
    </row>
    <row r="259" spans="2:9" ht="12.75" x14ac:dyDescent="0.2">
      <c r="B259" s="14"/>
      <c r="I259" s="14"/>
    </row>
    <row r="260" spans="2:9" ht="12.75" x14ac:dyDescent="0.2">
      <c r="B260" s="14"/>
      <c r="I260" s="14"/>
    </row>
    <row r="261" spans="2:9" ht="12.75" x14ac:dyDescent="0.2">
      <c r="B261" s="14"/>
      <c r="I261" s="14"/>
    </row>
    <row r="262" spans="2:9" ht="12.75" x14ac:dyDescent="0.2">
      <c r="B262" s="14"/>
      <c r="I262" s="14"/>
    </row>
    <row r="263" spans="2:9" ht="12.75" x14ac:dyDescent="0.2">
      <c r="B263" s="14"/>
      <c r="I263" s="14"/>
    </row>
    <row r="264" spans="2:9" ht="12.75" x14ac:dyDescent="0.2">
      <c r="B264" s="14"/>
      <c r="I264" s="14"/>
    </row>
    <row r="265" spans="2:9" ht="12.75" x14ac:dyDescent="0.2">
      <c r="B265" s="14"/>
      <c r="I265" s="14"/>
    </row>
    <row r="266" spans="2:9" ht="12.75" x14ac:dyDescent="0.2">
      <c r="B266" s="14"/>
      <c r="I266" s="14"/>
    </row>
    <row r="267" spans="2:9" ht="12.75" x14ac:dyDescent="0.2">
      <c r="B267" s="14"/>
      <c r="I267" s="14"/>
    </row>
    <row r="268" spans="2:9" ht="12.75" x14ac:dyDescent="0.2">
      <c r="B268" s="14"/>
      <c r="I268" s="14"/>
    </row>
    <row r="269" spans="2:9" ht="12.75" x14ac:dyDescent="0.2">
      <c r="B269" s="14"/>
      <c r="I269" s="14"/>
    </row>
    <row r="270" spans="2:9" ht="12.75" x14ac:dyDescent="0.2">
      <c r="B270" s="14"/>
      <c r="I270" s="14"/>
    </row>
    <row r="271" spans="2:9" ht="12.75" x14ac:dyDescent="0.2">
      <c r="B271" s="14"/>
      <c r="I271" s="14"/>
    </row>
    <row r="272" spans="2:9" ht="12.75" x14ac:dyDescent="0.2">
      <c r="B272" s="14"/>
      <c r="I272" s="14"/>
    </row>
    <row r="273" spans="2:9" ht="12.75" x14ac:dyDescent="0.2">
      <c r="B273" s="14"/>
      <c r="I273" s="14"/>
    </row>
    <row r="274" spans="2:9" ht="12.75" x14ac:dyDescent="0.2">
      <c r="B274" s="14"/>
      <c r="I274" s="14"/>
    </row>
    <row r="275" spans="2:9" ht="12.75" x14ac:dyDescent="0.2">
      <c r="B275" s="14"/>
      <c r="I275" s="14"/>
    </row>
    <row r="276" spans="2:9" ht="12.75" x14ac:dyDescent="0.2">
      <c r="B276" s="14"/>
      <c r="I276" s="14"/>
    </row>
    <row r="277" spans="2:9" ht="12.75" x14ac:dyDescent="0.2">
      <c r="B277" s="14"/>
      <c r="I277" s="14"/>
    </row>
    <row r="278" spans="2:9" ht="12.75" x14ac:dyDescent="0.2">
      <c r="B278" s="14"/>
      <c r="I278" s="14"/>
    </row>
    <row r="279" spans="2:9" ht="12.75" x14ac:dyDescent="0.2">
      <c r="B279" s="14"/>
      <c r="I279" s="14"/>
    </row>
    <row r="280" spans="2:9" ht="12.75" x14ac:dyDescent="0.2">
      <c r="B280" s="14"/>
      <c r="I280" s="14"/>
    </row>
    <row r="281" spans="2:9" ht="12.75" x14ac:dyDescent="0.2">
      <c r="B281" s="14"/>
      <c r="I281" s="14"/>
    </row>
    <row r="282" spans="2:9" ht="12.75" x14ac:dyDescent="0.2">
      <c r="B282" s="14"/>
      <c r="I282" s="14"/>
    </row>
    <row r="283" spans="2:9" ht="12.75" x14ac:dyDescent="0.2">
      <c r="B283" s="14"/>
      <c r="I283" s="14"/>
    </row>
    <row r="284" spans="2:9" ht="12.75" x14ac:dyDescent="0.2">
      <c r="B284" s="14"/>
      <c r="I284" s="14"/>
    </row>
    <row r="285" spans="2:9" ht="12.75" x14ac:dyDescent="0.2">
      <c r="B285" s="14"/>
      <c r="I285" s="14"/>
    </row>
    <row r="286" spans="2:9" ht="12.75" x14ac:dyDescent="0.2">
      <c r="B286" s="14"/>
      <c r="I286" s="14"/>
    </row>
    <row r="287" spans="2:9" ht="12.75" x14ac:dyDescent="0.2">
      <c r="B287" s="14"/>
      <c r="I287" s="14"/>
    </row>
    <row r="288" spans="2:9" ht="12.75" x14ac:dyDescent="0.2">
      <c r="B288" s="14"/>
      <c r="I288" s="14"/>
    </row>
    <row r="289" spans="2:9" ht="12.75" x14ac:dyDescent="0.2">
      <c r="B289" s="14"/>
      <c r="I289" s="14"/>
    </row>
    <row r="290" spans="2:9" ht="12.75" x14ac:dyDescent="0.2">
      <c r="B290" s="14"/>
      <c r="I290" s="14"/>
    </row>
    <row r="291" spans="2:9" ht="12.75" x14ac:dyDescent="0.2">
      <c r="B291" s="14"/>
      <c r="I291" s="14"/>
    </row>
    <row r="292" spans="2:9" ht="12.75" x14ac:dyDescent="0.2">
      <c r="B292" s="14"/>
      <c r="I292" s="14"/>
    </row>
    <row r="293" spans="2:9" ht="12.75" x14ac:dyDescent="0.2">
      <c r="B293" s="14"/>
      <c r="I293" s="14"/>
    </row>
    <row r="294" spans="2:9" ht="12.75" x14ac:dyDescent="0.2">
      <c r="B294" s="14"/>
      <c r="I294" s="14"/>
    </row>
    <row r="295" spans="2:9" ht="12.75" x14ac:dyDescent="0.2">
      <c r="B295" s="14"/>
      <c r="I295" s="14"/>
    </row>
    <row r="296" spans="2:9" ht="12.75" x14ac:dyDescent="0.2">
      <c r="B296" s="14"/>
      <c r="I296" s="14"/>
    </row>
    <row r="297" spans="2:9" ht="12.75" x14ac:dyDescent="0.2">
      <c r="B297" s="14"/>
      <c r="I297" s="14"/>
    </row>
    <row r="298" spans="2:9" ht="12.75" x14ac:dyDescent="0.2">
      <c r="B298" s="14"/>
      <c r="I298" s="14"/>
    </row>
    <row r="299" spans="2:9" ht="12.75" x14ac:dyDescent="0.2">
      <c r="B299" s="14"/>
      <c r="I299" s="14"/>
    </row>
    <row r="300" spans="2:9" ht="12.75" x14ac:dyDescent="0.2">
      <c r="B300" s="14"/>
      <c r="I300" s="14"/>
    </row>
    <row r="301" spans="2:9" ht="12.75" x14ac:dyDescent="0.2">
      <c r="B301" s="14"/>
      <c r="I301" s="14"/>
    </row>
    <row r="302" spans="2:9" ht="12.75" x14ac:dyDescent="0.2">
      <c r="B302" s="14"/>
      <c r="I302" s="14"/>
    </row>
    <row r="303" spans="2:9" ht="12.75" x14ac:dyDescent="0.2">
      <c r="B303" s="14"/>
      <c r="I303" s="14"/>
    </row>
    <row r="304" spans="2:9" ht="12.75" x14ac:dyDescent="0.2">
      <c r="B304" s="14"/>
      <c r="I304" s="14"/>
    </row>
    <row r="305" spans="2:9" ht="12.75" x14ac:dyDescent="0.2">
      <c r="B305" s="14"/>
      <c r="I305" s="14"/>
    </row>
    <row r="306" spans="2:9" ht="12.75" x14ac:dyDescent="0.2">
      <c r="B306" s="14"/>
      <c r="I306" s="14"/>
    </row>
    <row r="307" spans="2:9" ht="12.75" x14ac:dyDescent="0.2">
      <c r="B307" s="14"/>
      <c r="I307" s="14"/>
    </row>
    <row r="308" spans="2:9" ht="12.75" x14ac:dyDescent="0.2">
      <c r="B308" s="14"/>
      <c r="I308" s="14"/>
    </row>
    <row r="309" spans="2:9" ht="12.75" x14ac:dyDescent="0.2">
      <c r="B309" s="14"/>
      <c r="I309" s="14"/>
    </row>
    <row r="310" spans="2:9" ht="12.75" x14ac:dyDescent="0.2">
      <c r="B310" s="14"/>
      <c r="I310" s="14"/>
    </row>
    <row r="311" spans="2:9" ht="12.75" x14ac:dyDescent="0.2">
      <c r="B311" s="14"/>
      <c r="I311" s="14"/>
    </row>
    <row r="312" spans="2:9" ht="12.75" x14ac:dyDescent="0.2">
      <c r="B312" s="14"/>
      <c r="I312" s="14"/>
    </row>
    <row r="313" spans="2:9" ht="12.75" x14ac:dyDescent="0.2">
      <c r="B313" s="14"/>
      <c r="I313" s="14"/>
    </row>
    <row r="314" spans="2:9" ht="12.75" x14ac:dyDescent="0.2">
      <c r="B314" s="14"/>
      <c r="I314" s="14"/>
    </row>
    <row r="315" spans="2:9" ht="12.75" x14ac:dyDescent="0.2">
      <c r="B315" s="14"/>
      <c r="I315" s="14"/>
    </row>
    <row r="316" spans="2:9" ht="12.75" x14ac:dyDescent="0.2">
      <c r="B316" s="14"/>
      <c r="I316" s="14"/>
    </row>
    <row r="317" spans="2:9" ht="12.75" x14ac:dyDescent="0.2">
      <c r="B317" s="14"/>
      <c r="I317" s="14"/>
    </row>
    <row r="318" spans="2:9" ht="12.75" x14ac:dyDescent="0.2">
      <c r="B318" s="14"/>
      <c r="I318" s="14"/>
    </row>
    <row r="319" spans="2:9" ht="12.75" x14ac:dyDescent="0.2">
      <c r="B319" s="14"/>
      <c r="I319" s="14"/>
    </row>
    <row r="320" spans="2:9" ht="12.75" x14ac:dyDescent="0.2">
      <c r="B320" s="14"/>
      <c r="I320" s="14"/>
    </row>
    <row r="321" spans="2:9" ht="12.75" x14ac:dyDescent="0.2">
      <c r="B321" s="14"/>
      <c r="I321" s="14"/>
    </row>
    <row r="322" spans="2:9" ht="12.75" x14ac:dyDescent="0.2">
      <c r="B322" s="14"/>
      <c r="I322" s="14"/>
    </row>
    <row r="323" spans="2:9" ht="12.75" x14ac:dyDescent="0.2">
      <c r="B323" s="14"/>
      <c r="I323" s="14"/>
    </row>
    <row r="324" spans="2:9" ht="12.75" x14ac:dyDescent="0.2">
      <c r="B324" s="14"/>
      <c r="I324" s="14"/>
    </row>
    <row r="325" spans="2:9" ht="12.75" x14ac:dyDescent="0.2">
      <c r="B325" s="14"/>
      <c r="I325" s="14"/>
    </row>
    <row r="326" spans="2:9" ht="12.75" x14ac:dyDescent="0.2">
      <c r="B326" s="14"/>
      <c r="I326" s="14"/>
    </row>
    <row r="327" spans="2:9" ht="12.75" x14ac:dyDescent="0.2">
      <c r="B327" s="14"/>
      <c r="I327" s="14"/>
    </row>
    <row r="328" spans="2:9" ht="12.75" x14ac:dyDescent="0.2">
      <c r="B328" s="14"/>
      <c r="I328" s="14"/>
    </row>
    <row r="329" spans="2:9" ht="12.75" x14ac:dyDescent="0.2">
      <c r="B329" s="14"/>
      <c r="I329" s="14"/>
    </row>
    <row r="330" spans="2:9" ht="12.75" x14ac:dyDescent="0.2">
      <c r="B330" s="14"/>
      <c r="I330" s="14"/>
    </row>
    <row r="331" spans="2:9" ht="12.75" x14ac:dyDescent="0.2">
      <c r="B331" s="14"/>
      <c r="I331" s="14"/>
    </row>
    <row r="332" spans="2:9" ht="12.75" x14ac:dyDescent="0.2">
      <c r="B332" s="14"/>
      <c r="I332" s="14"/>
    </row>
    <row r="333" spans="2:9" ht="12.75" x14ac:dyDescent="0.2">
      <c r="B333" s="14"/>
      <c r="I333" s="14"/>
    </row>
    <row r="334" spans="2:9" ht="12.75" x14ac:dyDescent="0.2">
      <c r="B334" s="14"/>
      <c r="I334" s="14"/>
    </row>
    <row r="335" spans="2:9" ht="12.75" x14ac:dyDescent="0.2">
      <c r="B335" s="14"/>
      <c r="I335" s="14"/>
    </row>
    <row r="336" spans="2:9" ht="12.75" x14ac:dyDescent="0.2">
      <c r="B336" s="14"/>
      <c r="I336" s="14"/>
    </row>
    <row r="337" spans="2:9" ht="12.75" x14ac:dyDescent="0.2">
      <c r="B337" s="14"/>
      <c r="I337" s="14"/>
    </row>
    <row r="338" spans="2:9" ht="12.75" x14ac:dyDescent="0.2">
      <c r="B338" s="14"/>
      <c r="I338" s="14"/>
    </row>
    <row r="339" spans="2:9" ht="12.75" x14ac:dyDescent="0.2">
      <c r="B339" s="14"/>
      <c r="I339" s="14"/>
    </row>
    <row r="340" spans="2:9" ht="12.75" x14ac:dyDescent="0.2">
      <c r="B340" s="14"/>
      <c r="I340" s="14"/>
    </row>
    <row r="341" spans="2:9" ht="12.75" x14ac:dyDescent="0.2">
      <c r="B341" s="14"/>
      <c r="I341" s="14"/>
    </row>
    <row r="342" spans="2:9" ht="12.75" x14ac:dyDescent="0.2">
      <c r="B342" s="14"/>
      <c r="I342" s="14"/>
    </row>
    <row r="343" spans="2:9" ht="12.75" x14ac:dyDescent="0.2">
      <c r="B343" s="14"/>
      <c r="I343" s="14"/>
    </row>
    <row r="344" spans="2:9" ht="12.75" x14ac:dyDescent="0.2">
      <c r="B344" s="14"/>
      <c r="I344" s="14"/>
    </row>
    <row r="345" spans="2:9" ht="12.75" x14ac:dyDescent="0.2">
      <c r="B345" s="14"/>
      <c r="I345" s="14"/>
    </row>
    <row r="346" spans="2:9" ht="12.75" x14ac:dyDescent="0.2">
      <c r="B346" s="14"/>
      <c r="I346" s="14"/>
    </row>
    <row r="347" spans="2:9" ht="12.75" x14ac:dyDescent="0.2">
      <c r="B347" s="14"/>
      <c r="I347" s="14"/>
    </row>
    <row r="348" spans="2:9" ht="12.75" x14ac:dyDescent="0.2">
      <c r="B348" s="14"/>
      <c r="I348" s="14"/>
    </row>
    <row r="349" spans="2:9" ht="12.75" x14ac:dyDescent="0.2">
      <c r="B349" s="14"/>
      <c r="I349" s="14"/>
    </row>
    <row r="350" spans="2:9" ht="12.75" x14ac:dyDescent="0.2">
      <c r="B350" s="14"/>
      <c r="I350" s="14"/>
    </row>
    <row r="351" spans="2:9" ht="12.75" x14ac:dyDescent="0.2">
      <c r="B351" s="14"/>
      <c r="I351" s="14"/>
    </row>
    <row r="352" spans="2:9" ht="12.75" x14ac:dyDescent="0.2">
      <c r="B352" s="14"/>
      <c r="I352" s="14"/>
    </row>
    <row r="353" spans="2:9" ht="12.75" x14ac:dyDescent="0.2">
      <c r="B353" s="14"/>
      <c r="I353" s="14"/>
    </row>
    <row r="354" spans="2:9" ht="12.75" x14ac:dyDescent="0.2">
      <c r="B354" s="14"/>
      <c r="I354" s="14"/>
    </row>
    <row r="355" spans="2:9" ht="12.75" x14ac:dyDescent="0.2">
      <c r="B355" s="14"/>
      <c r="I355" s="14"/>
    </row>
    <row r="356" spans="2:9" ht="12.75" x14ac:dyDescent="0.2">
      <c r="B356" s="14"/>
      <c r="I356" s="14"/>
    </row>
    <row r="357" spans="2:9" ht="12.75" x14ac:dyDescent="0.2">
      <c r="B357" s="14"/>
      <c r="I357" s="14"/>
    </row>
    <row r="358" spans="2:9" ht="12.75" x14ac:dyDescent="0.2">
      <c r="B358" s="14"/>
      <c r="I358" s="14"/>
    </row>
    <row r="359" spans="2:9" ht="12.75" x14ac:dyDescent="0.2">
      <c r="B359" s="14"/>
      <c r="I359" s="14"/>
    </row>
    <row r="360" spans="2:9" ht="12.75" x14ac:dyDescent="0.2">
      <c r="B360" s="14"/>
      <c r="I360" s="14"/>
    </row>
    <row r="361" spans="2:9" ht="12.75" x14ac:dyDescent="0.2">
      <c r="B361" s="14"/>
      <c r="I361" s="14"/>
    </row>
    <row r="362" spans="2:9" ht="12.75" x14ac:dyDescent="0.2">
      <c r="B362" s="14"/>
      <c r="I362" s="14"/>
    </row>
    <row r="363" spans="2:9" ht="12.75" x14ac:dyDescent="0.2">
      <c r="B363" s="14"/>
      <c r="I363" s="14"/>
    </row>
    <row r="364" spans="2:9" ht="12.75" x14ac:dyDescent="0.2">
      <c r="B364" s="14"/>
      <c r="I364" s="14"/>
    </row>
    <row r="365" spans="2:9" ht="12.75" x14ac:dyDescent="0.2">
      <c r="B365" s="14"/>
      <c r="I365" s="14"/>
    </row>
    <row r="366" spans="2:9" ht="12.75" x14ac:dyDescent="0.2">
      <c r="B366" s="14"/>
      <c r="I366" s="14"/>
    </row>
    <row r="367" spans="2:9" ht="12.75" x14ac:dyDescent="0.2">
      <c r="B367" s="14"/>
      <c r="I367" s="14"/>
    </row>
    <row r="368" spans="2:9" ht="12.75" x14ac:dyDescent="0.2">
      <c r="B368" s="14"/>
      <c r="I368" s="14"/>
    </row>
    <row r="369" spans="2:9" ht="12.75" x14ac:dyDescent="0.2">
      <c r="B369" s="14"/>
      <c r="I369" s="14"/>
    </row>
    <row r="370" spans="2:9" ht="12.75" x14ac:dyDescent="0.2">
      <c r="B370" s="14"/>
      <c r="I370" s="14"/>
    </row>
    <row r="371" spans="2:9" ht="12.75" x14ac:dyDescent="0.2">
      <c r="B371" s="14"/>
      <c r="I371" s="14"/>
    </row>
    <row r="372" spans="2:9" ht="12.75" x14ac:dyDescent="0.2">
      <c r="B372" s="14"/>
      <c r="I372" s="14"/>
    </row>
    <row r="373" spans="2:9" ht="12.75" x14ac:dyDescent="0.2">
      <c r="B373" s="14"/>
      <c r="I373" s="14"/>
    </row>
    <row r="374" spans="2:9" ht="12.75" x14ac:dyDescent="0.2">
      <c r="B374" s="14"/>
      <c r="I374" s="14"/>
    </row>
    <row r="375" spans="2:9" ht="12.75" x14ac:dyDescent="0.2">
      <c r="B375" s="14"/>
      <c r="I375" s="14"/>
    </row>
    <row r="376" spans="2:9" ht="12.75" x14ac:dyDescent="0.2">
      <c r="B376" s="14"/>
      <c r="I376" s="14"/>
    </row>
    <row r="377" spans="2:9" ht="12.75" x14ac:dyDescent="0.2">
      <c r="B377" s="14"/>
      <c r="I377" s="14"/>
    </row>
    <row r="378" spans="2:9" ht="12.75" x14ac:dyDescent="0.2">
      <c r="B378" s="14"/>
      <c r="I378" s="14"/>
    </row>
    <row r="379" spans="2:9" ht="12.75" x14ac:dyDescent="0.2">
      <c r="B379" s="14"/>
      <c r="I379" s="14"/>
    </row>
    <row r="380" spans="2:9" ht="12.75" x14ac:dyDescent="0.2">
      <c r="B380" s="14"/>
      <c r="I380" s="14"/>
    </row>
    <row r="381" spans="2:9" ht="12.75" x14ac:dyDescent="0.2">
      <c r="B381" s="14"/>
      <c r="I381" s="14"/>
    </row>
    <row r="382" spans="2:9" ht="12.75" x14ac:dyDescent="0.2">
      <c r="B382" s="14"/>
      <c r="I382" s="14"/>
    </row>
    <row r="383" spans="2:9" ht="12.75" x14ac:dyDescent="0.2">
      <c r="B383" s="14"/>
      <c r="I383" s="14"/>
    </row>
    <row r="384" spans="2:9" ht="12.75" x14ac:dyDescent="0.2">
      <c r="B384" s="14"/>
      <c r="I384" s="14"/>
    </row>
    <row r="385" spans="2:9" ht="12.75" x14ac:dyDescent="0.2">
      <c r="B385" s="14"/>
      <c r="I385" s="14"/>
    </row>
    <row r="386" spans="2:9" ht="12.75" x14ac:dyDescent="0.2">
      <c r="B386" s="14"/>
      <c r="I386" s="14"/>
    </row>
    <row r="387" spans="2:9" ht="12.75" x14ac:dyDescent="0.2">
      <c r="B387" s="14"/>
      <c r="I387" s="14"/>
    </row>
    <row r="388" spans="2:9" ht="12.75" x14ac:dyDescent="0.2">
      <c r="B388" s="14"/>
      <c r="I388" s="14"/>
    </row>
    <row r="389" spans="2:9" ht="12.75" x14ac:dyDescent="0.2">
      <c r="B389" s="14"/>
      <c r="I389" s="14"/>
    </row>
    <row r="390" spans="2:9" ht="12.75" x14ac:dyDescent="0.2">
      <c r="B390" s="14"/>
      <c r="I390" s="14"/>
    </row>
    <row r="391" spans="2:9" ht="12.75" x14ac:dyDescent="0.2">
      <c r="B391" s="14"/>
      <c r="I391" s="14"/>
    </row>
    <row r="392" spans="2:9" ht="12.75" x14ac:dyDescent="0.2">
      <c r="B392" s="14"/>
      <c r="I392" s="14"/>
    </row>
    <row r="393" spans="2:9" ht="12.75" x14ac:dyDescent="0.2">
      <c r="B393" s="14"/>
      <c r="I393" s="14"/>
    </row>
    <row r="394" spans="2:9" ht="12.75" x14ac:dyDescent="0.2">
      <c r="B394" s="14"/>
      <c r="I394" s="14"/>
    </row>
    <row r="395" spans="2:9" ht="12.75" x14ac:dyDescent="0.2">
      <c r="B395" s="14"/>
      <c r="I395" s="14"/>
    </row>
    <row r="396" spans="2:9" ht="12.75" x14ac:dyDescent="0.2">
      <c r="B396" s="14"/>
      <c r="I396" s="14"/>
    </row>
    <row r="397" spans="2:9" ht="12.75" x14ac:dyDescent="0.2">
      <c r="B397" s="14"/>
      <c r="I397" s="14"/>
    </row>
    <row r="398" spans="2:9" ht="12.75" x14ac:dyDescent="0.2">
      <c r="B398" s="14"/>
      <c r="I398" s="14"/>
    </row>
    <row r="399" spans="2:9" ht="12.75" x14ac:dyDescent="0.2">
      <c r="B399" s="14"/>
      <c r="I399" s="14"/>
    </row>
    <row r="400" spans="2:9" ht="12.75" x14ac:dyDescent="0.2">
      <c r="B400" s="14"/>
      <c r="I400" s="14"/>
    </row>
    <row r="401" spans="2:9" ht="12.75" x14ac:dyDescent="0.2">
      <c r="B401" s="14"/>
      <c r="I401" s="14"/>
    </row>
    <row r="402" spans="2:9" ht="12.75" x14ac:dyDescent="0.2">
      <c r="B402" s="14"/>
      <c r="I402" s="14"/>
    </row>
    <row r="403" spans="2:9" ht="12.75" x14ac:dyDescent="0.2">
      <c r="B403" s="14"/>
      <c r="I403" s="14"/>
    </row>
    <row r="404" spans="2:9" ht="12.75" x14ac:dyDescent="0.2">
      <c r="B404" s="14"/>
      <c r="I404" s="14"/>
    </row>
    <row r="405" spans="2:9" ht="12.75" x14ac:dyDescent="0.2">
      <c r="B405" s="14"/>
      <c r="I405" s="14"/>
    </row>
    <row r="406" spans="2:9" ht="12.75" x14ac:dyDescent="0.2">
      <c r="B406" s="14"/>
      <c r="I406" s="14"/>
    </row>
    <row r="407" spans="2:9" ht="12.75" x14ac:dyDescent="0.2">
      <c r="B407" s="14"/>
      <c r="I407" s="14"/>
    </row>
    <row r="408" spans="2:9" ht="12.75" x14ac:dyDescent="0.2">
      <c r="B408" s="14"/>
      <c r="I408" s="14"/>
    </row>
    <row r="409" spans="2:9" ht="12.75" x14ac:dyDescent="0.2">
      <c r="B409" s="14"/>
      <c r="I409" s="14"/>
    </row>
    <row r="410" spans="2:9" ht="12.75" x14ac:dyDescent="0.2">
      <c r="B410" s="14"/>
      <c r="I410" s="14"/>
    </row>
    <row r="411" spans="2:9" ht="12.75" x14ac:dyDescent="0.2">
      <c r="B411" s="14"/>
      <c r="I411" s="14"/>
    </row>
    <row r="412" spans="2:9" ht="12.75" x14ac:dyDescent="0.2">
      <c r="B412" s="14"/>
      <c r="I412" s="14"/>
    </row>
    <row r="413" spans="2:9" ht="12.75" x14ac:dyDescent="0.2">
      <c r="B413" s="14"/>
      <c r="I413" s="14"/>
    </row>
    <row r="414" spans="2:9" ht="12.75" x14ac:dyDescent="0.2">
      <c r="B414" s="14"/>
      <c r="I414" s="14"/>
    </row>
    <row r="415" spans="2:9" ht="12.75" x14ac:dyDescent="0.2">
      <c r="B415" s="14"/>
      <c r="I415" s="14"/>
    </row>
    <row r="416" spans="2:9" ht="12.75" x14ac:dyDescent="0.2">
      <c r="B416" s="14"/>
      <c r="I416" s="14"/>
    </row>
    <row r="417" spans="2:9" ht="12.75" x14ac:dyDescent="0.2">
      <c r="B417" s="14"/>
      <c r="I417" s="14"/>
    </row>
    <row r="418" spans="2:9" ht="12.75" x14ac:dyDescent="0.2">
      <c r="B418" s="14"/>
      <c r="I418" s="14"/>
    </row>
    <row r="419" spans="2:9" ht="12.75" x14ac:dyDescent="0.2">
      <c r="B419" s="14"/>
      <c r="I419" s="14"/>
    </row>
    <row r="420" spans="2:9" ht="12.75" x14ac:dyDescent="0.2">
      <c r="B420" s="14"/>
      <c r="I420" s="14"/>
    </row>
    <row r="421" spans="2:9" ht="12.75" x14ac:dyDescent="0.2">
      <c r="B421" s="14"/>
      <c r="I421" s="14"/>
    </row>
    <row r="422" spans="2:9" ht="12.75" x14ac:dyDescent="0.2">
      <c r="B422" s="14"/>
      <c r="I422" s="14"/>
    </row>
    <row r="423" spans="2:9" ht="12.75" x14ac:dyDescent="0.2">
      <c r="B423" s="14"/>
      <c r="I423" s="14"/>
    </row>
    <row r="424" spans="2:9" ht="12.75" x14ac:dyDescent="0.2">
      <c r="B424" s="14"/>
      <c r="I424" s="14"/>
    </row>
    <row r="425" spans="2:9" ht="12.75" x14ac:dyDescent="0.2">
      <c r="B425" s="14"/>
      <c r="I425" s="14"/>
    </row>
    <row r="426" spans="2:9" ht="12.75" x14ac:dyDescent="0.2">
      <c r="B426" s="14"/>
      <c r="I426" s="14"/>
    </row>
    <row r="427" spans="2:9" ht="12.75" x14ac:dyDescent="0.2">
      <c r="B427" s="14"/>
      <c r="I427" s="14"/>
    </row>
    <row r="428" spans="2:9" ht="12.75" x14ac:dyDescent="0.2">
      <c r="B428" s="14"/>
      <c r="I428" s="14"/>
    </row>
    <row r="429" spans="2:9" ht="12.75" x14ac:dyDescent="0.2">
      <c r="B429" s="14"/>
      <c r="I429" s="14"/>
    </row>
    <row r="430" spans="2:9" ht="12.75" x14ac:dyDescent="0.2">
      <c r="B430" s="14"/>
      <c r="I430" s="14"/>
    </row>
    <row r="431" spans="2:9" ht="12.75" x14ac:dyDescent="0.2">
      <c r="B431" s="14"/>
      <c r="I431" s="14"/>
    </row>
    <row r="432" spans="2:9" ht="12.75" x14ac:dyDescent="0.2">
      <c r="B432" s="14"/>
      <c r="I432" s="14"/>
    </row>
    <row r="433" spans="2:9" ht="12.75" x14ac:dyDescent="0.2">
      <c r="B433" s="14"/>
      <c r="I433" s="14"/>
    </row>
    <row r="434" spans="2:9" ht="12.75" x14ac:dyDescent="0.2">
      <c r="B434" s="14"/>
      <c r="I434" s="14"/>
    </row>
    <row r="435" spans="2:9" ht="12.75" x14ac:dyDescent="0.2">
      <c r="B435" s="14"/>
      <c r="I435" s="14"/>
    </row>
    <row r="436" spans="2:9" ht="12.75" x14ac:dyDescent="0.2">
      <c r="B436" s="14"/>
      <c r="I436" s="14"/>
    </row>
    <row r="437" spans="2:9" ht="12.75" x14ac:dyDescent="0.2">
      <c r="B437" s="14"/>
      <c r="I437" s="14"/>
    </row>
    <row r="438" spans="2:9" ht="12.75" x14ac:dyDescent="0.2">
      <c r="B438" s="14"/>
      <c r="I438" s="14"/>
    </row>
    <row r="439" spans="2:9" ht="12.75" x14ac:dyDescent="0.2">
      <c r="B439" s="14"/>
      <c r="I439" s="14"/>
    </row>
    <row r="440" spans="2:9" ht="12.75" x14ac:dyDescent="0.2">
      <c r="B440" s="14"/>
      <c r="I440" s="14"/>
    </row>
    <row r="441" spans="2:9" ht="12.75" x14ac:dyDescent="0.2">
      <c r="B441" s="14"/>
      <c r="I441" s="14"/>
    </row>
    <row r="442" spans="2:9" ht="12.75" x14ac:dyDescent="0.2">
      <c r="B442" s="14"/>
      <c r="I442" s="14"/>
    </row>
    <row r="443" spans="2:9" ht="12.75" x14ac:dyDescent="0.2">
      <c r="B443" s="14"/>
      <c r="I443" s="14"/>
    </row>
    <row r="444" spans="2:9" ht="12.75" x14ac:dyDescent="0.2">
      <c r="B444" s="14"/>
      <c r="I444" s="14"/>
    </row>
    <row r="445" spans="2:9" ht="12.75" x14ac:dyDescent="0.2">
      <c r="B445" s="14"/>
      <c r="I445" s="14"/>
    </row>
    <row r="446" spans="2:9" ht="12.75" x14ac:dyDescent="0.2">
      <c r="B446" s="14"/>
      <c r="I446" s="14"/>
    </row>
    <row r="447" spans="2:9" ht="12.75" x14ac:dyDescent="0.2">
      <c r="B447" s="14"/>
      <c r="I447" s="14"/>
    </row>
    <row r="448" spans="2:9" ht="12.75" x14ac:dyDescent="0.2">
      <c r="B448" s="14"/>
      <c r="I448" s="14"/>
    </row>
    <row r="449" spans="2:9" ht="12.75" x14ac:dyDescent="0.2">
      <c r="B449" s="14"/>
      <c r="I449" s="14"/>
    </row>
    <row r="450" spans="2:9" ht="12.75" x14ac:dyDescent="0.2">
      <c r="B450" s="14"/>
      <c r="I450" s="14"/>
    </row>
    <row r="451" spans="2:9" ht="12.75" x14ac:dyDescent="0.2">
      <c r="B451" s="14"/>
      <c r="I451" s="14"/>
    </row>
    <row r="452" spans="2:9" ht="12.75" x14ac:dyDescent="0.2">
      <c r="B452" s="14"/>
      <c r="I452" s="14"/>
    </row>
    <row r="453" spans="2:9" ht="12.75" x14ac:dyDescent="0.2">
      <c r="B453" s="14"/>
      <c r="I453" s="14"/>
    </row>
    <row r="454" spans="2:9" ht="12.75" x14ac:dyDescent="0.2">
      <c r="B454" s="14"/>
      <c r="I454" s="14"/>
    </row>
    <row r="455" spans="2:9" ht="12.75" x14ac:dyDescent="0.2">
      <c r="B455" s="14"/>
      <c r="I455" s="14"/>
    </row>
    <row r="456" spans="2:9" ht="12.75" x14ac:dyDescent="0.2">
      <c r="B456" s="14"/>
      <c r="I456" s="14"/>
    </row>
    <row r="457" spans="2:9" ht="12.75" x14ac:dyDescent="0.2">
      <c r="B457" s="14"/>
      <c r="I457" s="14"/>
    </row>
    <row r="458" spans="2:9" ht="12.75" x14ac:dyDescent="0.2">
      <c r="B458" s="14"/>
      <c r="I458" s="14"/>
    </row>
    <row r="459" spans="2:9" ht="12.75" x14ac:dyDescent="0.2">
      <c r="B459" s="14"/>
      <c r="I459" s="14"/>
    </row>
    <row r="460" spans="2:9" ht="12.75" x14ac:dyDescent="0.2">
      <c r="B460" s="14"/>
      <c r="I460" s="14"/>
    </row>
    <row r="461" spans="2:9" ht="12.75" x14ac:dyDescent="0.2">
      <c r="B461" s="14"/>
      <c r="I461" s="14"/>
    </row>
    <row r="462" spans="2:9" ht="12.75" x14ac:dyDescent="0.2">
      <c r="B462" s="14"/>
      <c r="I462" s="14"/>
    </row>
    <row r="463" spans="2:9" ht="12.75" x14ac:dyDescent="0.2">
      <c r="B463" s="14"/>
      <c r="I463" s="14"/>
    </row>
    <row r="464" spans="2:9" ht="12.75" x14ac:dyDescent="0.2">
      <c r="B464" s="14"/>
      <c r="I464" s="14"/>
    </row>
    <row r="465" spans="2:9" ht="12.75" x14ac:dyDescent="0.2">
      <c r="B465" s="14"/>
      <c r="I465" s="14"/>
    </row>
    <row r="466" spans="2:9" ht="12.75" x14ac:dyDescent="0.2">
      <c r="B466" s="14"/>
      <c r="I466" s="14"/>
    </row>
    <row r="467" spans="2:9" ht="12.75" x14ac:dyDescent="0.2">
      <c r="B467" s="14"/>
      <c r="I467" s="14"/>
    </row>
    <row r="468" spans="2:9" ht="12.75" x14ac:dyDescent="0.2">
      <c r="B468" s="14"/>
      <c r="I468" s="14"/>
    </row>
    <row r="469" spans="2:9" ht="12.75" x14ac:dyDescent="0.2">
      <c r="B469" s="14"/>
      <c r="I469" s="14"/>
    </row>
    <row r="470" spans="2:9" ht="12.75" x14ac:dyDescent="0.2">
      <c r="B470" s="14"/>
      <c r="I470" s="14"/>
    </row>
    <row r="471" spans="2:9" ht="12.75" x14ac:dyDescent="0.2">
      <c r="B471" s="14"/>
      <c r="I471" s="14"/>
    </row>
    <row r="472" spans="2:9" ht="12.75" x14ac:dyDescent="0.2">
      <c r="B472" s="14"/>
      <c r="I472" s="14"/>
    </row>
    <row r="473" spans="2:9" ht="12.75" x14ac:dyDescent="0.2">
      <c r="B473" s="14"/>
      <c r="I473" s="14"/>
    </row>
    <row r="474" spans="2:9" ht="12.75" x14ac:dyDescent="0.2">
      <c r="B474" s="14"/>
      <c r="I474" s="14"/>
    </row>
    <row r="475" spans="2:9" ht="12.75" x14ac:dyDescent="0.2">
      <c r="B475" s="14"/>
      <c r="I475" s="14"/>
    </row>
    <row r="476" spans="2:9" ht="12.75" x14ac:dyDescent="0.2">
      <c r="B476" s="14"/>
      <c r="I476" s="14"/>
    </row>
    <row r="477" spans="2:9" ht="12.75" x14ac:dyDescent="0.2">
      <c r="B477" s="14"/>
      <c r="I477" s="14"/>
    </row>
    <row r="478" spans="2:9" ht="12.75" x14ac:dyDescent="0.2">
      <c r="B478" s="14"/>
      <c r="I478" s="14"/>
    </row>
    <row r="479" spans="2:9" ht="12.75" x14ac:dyDescent="0.2">
      <c r="B479" s="14"/>
      <c r="I479" s="14"/>
    </row>
    <row r="480" spans="2:9" ht="12.75" x14ac:dyDescent="0.2">
      <c r="B480" s="14"/>
      <c r="I480" s="14"/>
    </row>
    <row r="481" spans="2:9" ht="12.75" x14ac:dyDescent="0.2">
      <c r="B481" s="14"/>
      <c r="I481" s="14"/>
    </row>
    <row r="482" spans="2:9" ht="12.75" x14ac:dyDescent="0.2">
      <c r="B482" s="14"/>
      <c r="I482" s="14"/>
    </row>
    <row r="483" spans="2:9" ht="12.75" x14ac:dyDescent="0.2">
      <c r="B483" s="14"/>
      <c r="I483" s="14"/>
    </row>
    <row r="484" spans="2:9" ht="12.75" x14ac:dyDescent="0.2">
      <c r="B484" s="14"/>
      <c r="I484" s="14"/>
    </row>
    <row r="485" spans="2:9" ht="12.75" x14ac:dyDescent="0.2">
      <c r="B485" s="14"/>
      <c r="I485" s="14"/>
    </row>
    <row r="486" spans="2:9" ht="12.75" x14ac:dyDescent="0.2">
      <c r="B486" s="14"/>
      <c r="I486" s="14"/>
    </row>
    <row r="487" spans="2:9" ht="12.75" x14ac:dyDescent="0.2">
      <c r="B487" s="14"/>
      <c r="I487" s="14"/>
    </row>
    <row r="488" spans="2:9" ht="12.75" x14ac:dyDescent="0.2">
      <c r="B488" s="14"/>
      <c r="I488" s="14"/>
    </row>
    <row r="489" spans="2:9" ht="12.75" x14ac:dyDescent="0.2">
      <c r="B489" s="14"/>
      <c r="I489" s="14"/>
    </row>
    <row r="490" spans="2:9" ht="12.75" x14ac:dyDescent="0.2">
      <c r="B490" s="14"/>
      <c r="I490" s="14"/>
    </row>
    <row r="491" spans="2:9" ht="12.75" x14ac:dyDescent="0.2">
      <c r="B491" s="14"/>
      <c r="I491" s="14"/>
    </row>
    <row r="492" spans="2:9" ht="12.75" x14ac:dyDescent="0.2">
      <c r="B492" s="14"/>
      <c r="I492" s="14"/>
    </row>
    <row r="493" spans="2:9" ht="12.75" x14ac:dyDescent="0.2">
      <c r="B493" s="14"/>
      <c r="I493" s="14"/>
    </row>
    <row r="494" spans="2:9" ht="12.75" x14ac:dyDescent="0.2">
      <c r="B494" s="14"/>
      <c r="I494" s="14"/>
    </row>
    <row r="495" spans="2:9" ht="12.75" x14ac:dyDescent="0.2">
      <c r="B495" s="14"/>
      <c r="I495" s="14"/>
    </row>
    <row r="496" spans="2:9" ht="12.75" x14ac:dyDescent="0.2">
      <c r="B496" s="14"/>
      <c r="I496" s="14"/>
    </row>
    <row r="497" spans="2:9" ht="12.75" x14ac:dyDescent="0.2">
      <c r="B497" s="14"/>
      <c r="I497" s="14"/>
    </row>
    <row r="498" spans="2:9" ht="12.75" x14ac:dyDescent="0.2">
      <c r="B498" s="14"/>
      <c r="I498" s="14"/>
    </row>
    <row r="499" spans="2:9" ht="12.75" x14ac:dyDescent="0.2">
      <c r="B499" s="14"/>
      <c r="I499" s="14"/>
    </row>
    <row r="500" spans="2:9" ht="12.75" x14ac:dyDescent="0.2">
      <c r="B500" s="14"/>
      <c r="I500" s="14"/>
    </row>
    <row r="501" spans="2:9" ht="12.75" x14ac:dyDescent="0.2">
      <c r="B501" s="14"/>
      <c r="I501" s="14"/>
    </row>
    <row r="502" spans="2:9" ht="12.75" x14ac:dyDescent="0.2">
      <c r="B502" s="14"/>
      <c r="I502" s="14"/>
    </row>
    <row r="503" spans="2:9" ht="12.75" x14ac:dyDescent="0.2">
      <c r="B503" s="14"/>
      <c r="I503" s="14"/>
    </row>
    <row r="504" spans="2:9" ht="12.75" x14ac:dyDescent="0.2">
      <c r="B504" s="14"/>
      <c r="I504" s="14"/>
    </row>
    <row r="505" spans="2:9" ht="12.75" x14ac:dyDescent="0.2">
      <c r="B505" s="14"/>
      <c r="I505" s="14"/>
    </row>
    <row r="506" spans="2:9" ht="12.75" x14ac:dyDescent="0.2">
      <c r="B506" s="14"/>
      <c r="I506" s="14"/>
    </row>
    <row r="507" spans="2:9" ht="12.75" x14ac:dyDescent="0.2">
      <c r="B507" s="14"/>
      <c r="I507" s="14"/>
    </row>
    <row r="508" spans="2:9" ht="12.75" x14ac:dyDescent="0.2">
      <c r="B508" s="14"/>
      <c r="I508" s="14"/>
    </row>
    <row r="509" spans="2:9" ht="12.75" x14ac:dyDescent="0.2">
      <c r="B509" s="14"/>
      <c r="I509" s="14"/>
    </row>
    <row r="510" spans="2:9" ht="12.75" x14ac:dyDescent="0.2">
      <c r="B510" s="14"/>
      <c r="I510" s="14"/>
    </row>
    <row r="511" spans="2:9" ht="12.75" x14ac:dyDescent="0.2">
      <c r="B511" s="14"/>
      <c r="I511" s="14"/>
    </row>
    <row r="512" spans="2:9" ht="12.75" x14ac:dyDescent="0.2">
      <c r="B512" s="14"/>
      <c r="I512" s="14"/>
    </row>
    <row r="513" spans="2:9" ht="12.75" x14ac:dyDescent="0.2">
      <c r="B513" s="14"/>
      <c r="I513" s="14"/>
    </row>
    <row r="514" spans="2:9" ht="12.75" x14ac:dyDescent="0.2">
      <c r="B514" s="14"/>
      <c r="I514" s="14"/>
    </row>
    <row r="515" spans="2:9" ht="12.75" x14ac:dyDescent="0.2">
      <c r="B515" s="14"/>
      <c r="I515" s="14"/>
    </row>
    <row r="516" spans="2:9" ht="12.75" x14ac:dyDescent="0.2">
      <c r="B516" s="14"/>
      <c r="I516" s="14"/>
    </row>
    <row r="517" spans="2:9" ht="12.75" x14ac:dyDescent="0.2">
      <c r="B517" s="14"/>
      <c r="I517" s="14"/>
    </row>
    <row r="518" spans="2:9" ht="12.75" x14ac:dyDescent="0.2">
      <c r="B518" s="14"/>
      <c r="I518" s="14"/>
    </row>
    <row r="519" spans="2:9" ht="12.75" x14ac:dyDescent="0.2">
      <c r="B519" s="14"/>
      <c r="I519" s="14"/>
    </row>
    <row r="520" spans="2:9" ht="12.75" x14ac:dyDescent="0.2">
      <c r="B520" s="14"/>
      <c r="I520" s="14"/>
    </row>
    <row r="521" spans="2:9" ht="12.75" x14ac:dyDescent="0.2">
      <c r="B521" s="14"/>
      <c r="I521" s="14"/>
    </row>
    <row r="522" spans="2:9" ht="12.75" x14ac:dyDescent="0.2">
      <c r="B522" s="14"/>
      <c r="I522" s="14"/>
    </row>
    <row r="523" spans="2:9" ht="12.75" x14ac:dyDescent="0.2">
      <c r="B523" s="14"/>
      <c r="I523" s="14"/>
    </row>
    <row r="524" spans="2:9" ht="12.75" x14ac:dyDescent="0.2">
      <c r="B524" s="14"/>
      <c r="I524" s="14"/>
    </row>
    <row r="525" spans="2:9" ht="12.75" x14ac:dyDescent="0.2">
      <c r="B525" s="14"/>
      <c r="I525" s="14"/>
    </row>
    <row r="526" spans="2:9" ht="12.75" x14ac:dyDescent="0.2">
      <c r="B526" s="14"/>
      <c r="I526" s="14"/>
    </row>
    <row r="527" spans="2:9" ht="12.75" x14ac:dyDescent="0.2">
      <c r="B527" s="14"/>
      <c r="I527" s="14"/>
    </row>
    <row r="528" spans="2:9" ht="12.75" x14ac:dyDescent="0.2">
      <c r="B528" s="14"/>
      <c r="I528" s="14"/>
    </row>
    <row r="529" spans="2:9" ht="12.75" x14ac:dyDescent="0.2">
      <c r="B529" s="14"/>
      <c r="I529" s="14"/>
    </row>
    <row r="530" spans="2:9" ht="12.75" x14ac:dyDescent="0.2">
      <c r="B530" s="14"/>
      <c r="I530" s="14"/>
    </row>
    <row r="531" spans="2:9" ht="12.75" x14ac:dyDescent="0.2">
      <c r="B531" s="14"/>
      <c r="I531" s="14"/>
    </row>
    <row r="532" spans="2:9" ht="12.75" x14ac:dyDescent="0.2">
      <c r="B532" s="14"/>
      <c r="I532" s="14"/>
    </row>
    <row r="533" spans="2:9" ht="12.75" x14ac:dyDescent="0.2">
      <c r="B533" s="14"/>
      <c r="I533" s="14"/>
    </row>
    <row r="534" spans="2:9" ht="12.75" x14ac:dyDescent="0.2">
      <c r="B534" s="14"/>
      <c r="I534" s="14"/>
    </row>
    <row r="535" spans="2:9" ht="12.75" x14ac:dyDescent="0.2">
      <c r="B535" s="14"/>
      <c r="I535" s="14"/>
    </row>
    <row r="536" spans="2:9" ht="12.75" x14ac:dyDescent="0.2">
      <c r="B536" s="14"/>
      <c r="I536" s="14"/>
    </row>
    <row r="537" spans="2:9" ht="12.75" x14ac:dyDescent="0.2">
      <c r="B537" s="14"/>
      <c r="I537" s="14"/>
    </row>
    <row r="538" spans="2:9" ht="12.75" x14ac:dyDescent="0.2">
      <c r="B538" s="14"/>
      <c r="I538" s="14"/>
    </row>
    <row r="539" spans="2:9" ht="12.75" x14ac:dyDescent="0.2">
      <c r="B539" s="14"/>
      <c r="I539" s="14"/>
    </row>
    <row r="540" spans="2:9" ht="12.75" x14ac:dyDescent="0.2">
      <c r="B540" s="14"/>
      <c r="I540" s="14"/>
    </row>
    <row r="541" spans="2:9" ht="12.75" x14ac:dyDescent="0.2">
      <c r="B541" s="14"/>
      <c r="I541" s="14"/>
    </row>
    <row r="542" spans="2:9" ht="12.75" x14ac:dyDescent="0.2">
      <c r="B542" s="14"/>
      <c r="I542" s="14"/>
    </row>
    <row r="543" spans="2:9" ht="12.75" x14ac:dyDescent="0.2">
      <c r="B543" s="14"/>
      <c r="I543" s="14"/>
    </row>
    <row r="544" spans="2:9" ht="12.75" x14ac:dyDescent="0.2">
      <c r="B544" s="14"/>
      <c r="I544" s="14"/>
    </row>
    <row r="545" spans="2:9" ht="12.75" x14ac:dyDescent="0.2">
      <c r="B545" s="14"/>
      <c r="I545" s="14"/>
    </row>
    <row r="546" spans="2:9" ht="12.75" x14ac:dyDescent="0.2">
      <c r="B546" s="14"/>
      <c r="I546" s="14"/>
    </row>
    <row r="547" spans="2:9" ht="12.75" x14ac:dyDescent="0.2">
      <c r="B547" s="14"/>
      <c r="I547" s="14"/>
    </row>
    <row r="548" spans="2:9" ht="12.75" x14ac:dyDescent="0.2">
      <c r="B548" s="14"/>
      <c r="I548" s="14"/>
    </row>
    <row r="549" spans="2:9" ht="12.75" x14ac:dyDescent="0.2">
      <c r="B549" s="14"/>
      <c r="I549" s="14"/>
    </row>
    <row r="550" spans="2:9" ht="12.75" x14ac:dyDescent="0.2">
      <c r="B550" s="14"/>
      <c r="I550" s="14"/>
    </row>
    <row r="551" spans="2:9" ht="12.75" x14ac:dyDescent="0.2">
      <c r="B551" s="14"/>
      <c r="I551" s="14"/>
    </row>
    <row r="552" spans="2:9" ht="12.75" x14ac:dyDescent="0.2">
      <c r="B552" s="14"/>
      <c r="I552" s="14"/>
    </row>
    <row r="553" spans="2:9" ht="12.75" x14ac:dyDescent="0.2">
      <c r="B553" s="14"/>
      <c r="I553" s="14"/>
    </row>
    <row r="554" spans="2:9" ht="12.75" x14ac:dyDescent="0.2">
      <c r="B554" s="14"/>
      <c r="I554" s="14"/>
    </row>
    <row r="555" spans="2:9" ht="12.75" x14ac:dyDescent="0.2">
      <c r="B555" s="14"/>
      <c r="I555" s="14"/>
    </row>
    <row r="556" spans="2:9" ht="12.75" x14ac:dyDescent="0.2">
      <c r="B556" s="14"/>
      <c r="I556" s="14"/>
    </row>
    <row r="557" spans="2:9" ht="12.75" x14ac:dyDescent="0.2">
      <c r="B557" s="14"/>
      <c r="I557" s="14"/>
    </row>
    <row r="558" spans="2:9" ht="12.75" x14ac:dyDescent="0.2">
      <c r="B558" s="14"/>
      <c r="I558" s="14"/>
    </row>
    <row r="559" spans="2:9" ht="12.75" x14ac:dyDescent="0.2">
      <c r="B559" s="14"/>
      <c r="I559" s="14"/>
    </row>
    <row r="560" spans="2:9" ht="12.75" x14ac:dyDescent="0.2">
      <c r="B560" s="14"/>
      <c r="I560" s="14"/>
    </row>
    <row r="561" spans="2:9" ht="12.75" x14ac:dyDescent="0.2">
      <c r="B561" s="14"/>
      <c r="I561" s="14"/>
    </row>
    <row r="562" spans="2:9" ht="12.75" x14ac:dyDescent="0.2">
      <c r="B562" s="14"/>
      <c r="I562" s="14"/>
    </row>
    <row r="563" spans="2:9" ht="12.75" x14ac:dyDescent="0.2">
      <c r="B563" s="14"/>
      <c r="I563" s="14"/>
    </row>
    <row r="564" spans="2:9" ht="12.75" x14ac:dyDescent="0.2">
      <c r="B564" s="14"/>
      <c r="I564" s="14"/>
    </row>
    <row r="565" spans="2:9" ht="12.75" x14ac:dyDescent="0.2">
      <c r="B565" s="14"/>
      <c r="I565" s="14"/>
    </row>
    <row r="566" spans="2:9" ht="12.75" x14ac:dyDescent="0.2">
      <c r="B566" s="14"/>
      <c r="I566" s="14"/>
    </row>
    <row r="567" spans="2:9" ht="12.75" x14ac:dyDescent="0.2">
      <c r="B567" s="14"/>
      <c r="I567" s="14"/>
    </row>
    <row r="568" spans="2:9" ht="12.75" x14ac:dyDescent="0.2">
      <c r="B568" s="14"/>
      <c r="I568" s="14"/>
    </row>
    <row r="569" spans="2:9" ht="12.75" x14ac:dyDescent="0.2">
      <c r="B569" s="14"/>
      <c r="I569" s="14"/>
    </row>
    <row r="570" spans="2:9" ht="12.75" x14ac:dyDescent="0.2">
      <c r="B570" s="14"/>
      <c r="I570" s="14"/>
    </row>
    <row r="571" spans="2:9" ht="12.75" x14ac:dyDescent="0.2">
      <c r="B571" s="14"/>
      <c r="I571" s="14"/>
    </row>
    <row r="572" spans="2:9" ht="12.75" x14ac:dyDescent="0.2">
      <c r="B572" s="14"/>
      <c r="I572" s="14"/>
    </row>
    <row r="573" spans="2:9" ht="12.75" x14ac:dyDescent="0.2">
      <c r="B573" s="14"/>
      <c r="I573" s="14"/>
    </row>
    <row r="574" spans="2:9" ht="12.75" x14ac:dyDescent="0.2">
      <c r="B574" s="14"/>
      <c r="I574" s="14"/>
    </row>
    <row r="575" spans="2:9" ht="12.75" x14ac:dyDescent="0.2">
      <c r="B575" s="14"/>
      <c r="I575" s="14"/>
    </row>
    <row r="576" spans="2:9" ht="12.75" x14ac:dyDescent="0.2">
      <c r="B576" s="14"/>
      <c r="I576" s="14"/>
    </row>
    <row r="577" spans="2:9" ht="12.75" x14ac:dyDescent="0.2">
      <c r="B577" s="14"/>
      <c r="I577" s="14"/>
    </row>
    <row r="578" spans="2:9" ht="12.75" x14ac:dyDescent="0.2">
      <c r="B578" s="14"/>
      <c r="I578" s="14"/>
    </row>
    <row r="579" spans="2:9" ht="12.75" x14ac:dyDescent="0.2">
      <c r="B579" s="14"/>
      <c r="I579" s="14"/>
    </row>
    <row r="580" spans="2:9" ht="12.75" x14ac:dyDescent="0.2">
      <c r="B580" s="14"/>
      <c r="I580" s="14"/>
    </row>
    <row r="581" spans="2:9" ht="12.75" x14ac:dyDescent="0.2">
      <c r="B581" s="14"/>
      <c r="I581" s="14"/>
    </row>
    <row r="582" spans="2:9" ht="12.75" x14ac:dyDescent="0.2">
      <c r="B582" s="14"/>
      <c r="I582" s="14"/>
    </row>
    <row r="583" spans="2:9" ht="12.75" x14ac:dyDescent="0.2">
      <c r="B583" s="14"/>
      <c r="I583" s="14"/>
    </row>
    <row r="584" spans="2:9" ht="12.75" x14ac:dyDescent="0.2">
      <c r="B584" s="14"/>
      <c r="I584" s="14"/>
    </row>
    <row r="585" spans="2:9" ht="12.75" x14ac:dyDescent="0.2">
      <c r="B585" s="14"/>
      <c r="I585" s="14"/>
    </row>
    <row r="586" spans="2:9" ht="12.75" x14ac:dyDescent="0.2">
      <c r="B586" s="14"/>
      <c r="I586" s="14"/>
    </row>
    <row r="587" spans="2:9" ht="12.75" x14ac:dyDescent="0.2">
      <c r="B587" s="14"/>
      <c r="I587" s="14"/>
    </row>
    <row r="588" spans="2:9" ht="12.75" x14ac:dyDescent="0.2">
      <c r="B588" s="14"/>
      <c r="I588" s="14"/>
    </row>
    <row r="589" spans="2:9" ht="12.75" x14ac:dyDescent="0.2">
      <c r="B589" s="14"/>
      <c r="I589" s="14"/>
    </row>
    <row r="590" spans="2:9" ht="12.75" x14ac:dyDescent="0.2">
      <c r="B590" s="14"/>
      <c r="I590" s="14"/>
    </row>
    <row r="591" spans="2:9" ht="12.75" x14ac:dyDescent="0.2">
      <c r="B591" s="14"/>
      <c r="I591" s="14"/>
    </row>
    <row r="592" spans="2:9" ht="12.75" x14ac:dyDescent="0.2">
      <c r="B592" s="14"/>
      <c r="I592" s="14"/>
    </row>
    <row r="593" spans="2:9" ht="12.75" x14ac:dyDescent="0.2">
      <c r="B593" s="14"/>
      <c r="I593" s="14"/>
    </row>
    <row r="594" spans="2:9" ht="12.75" x14ac:dyDescent="0.2">
      <c r="B594" s="14"/>
      <c r="I594" s="14"/>
    </row>
    <row r="595" spans="2:9" ht="12.75" x14ac:dyDescent="0.2">
      <c r="B595" s="14"/>
      <c r="I595" s="14"/>
    </row>
    <row r="596" spans="2:9" ht="12.75" x14ac:dyDescent="0.2">
      <c r="B596" s="14"/>
      <c r="I596" s="14"/>
    </row>
    <row r="597" spans="2:9" ht="12.75" x14ac:dyDescent="0.2">
      <c r="B597" s="14"/>
      <c r="I597" s="14"/>
    </row>
    <row r="598" spans="2:9" ht="12.75" x14ac:dyDescent="0.2">
      <c r="B598" s="14"/>
      <c r="I598" s="14"/>
    </row>
    <row r="599" spans="2:9" ht="12.75" x14ac:dyDescent="0.2">
      <c r="B599" s="14"/>
      <c r="I599" s="14"/>
    </row>
    <row r="600" spans="2:9" ht="12.75" x14ac:dyDescent="0.2">
      <c r="B600" s="14"/>
      <c r="I600" s="14"/>
    </row>
    <row r="601" spans="2:9" ht="12.75" x14ac:dyDescent="0.2">
      <c r="B601" s="14"/>
      <c r="I601" s="14"/>
    </row>
    <row r="602" spans="2:9" ht="12.75" x14ac:dyDescent="0.2">
      <c r="B602" s="14"/>
      <c r="I602" s="14"/>
    </row>
    <row r="603" spans="2:9" ht="12.75" x14ac:dyDescent="0.2">
      <c r="B603" s="14"/>
      <c r="I603" s="14"/>
    </row>
    <row r="604" spans="2:9" ht="12.75" x14ac:dyDescent="0.2">
      <c r="B604" s="14"/>
      <c r="I604" s="14"/>
    </row>
    <row r="605" spans="2:9" ht="12.75" x14ac:dyDescent="0.2">
      <c r="B605" s="14"/>
      <c r="I605" s="14"/>
    </row>
    <row r="606" spans="2:9" ht="12.75" x14ac:dyDescent="0.2">
      <c r="B606" s="14"/>
      <c r="I606" s="14"/>
    </row>
    <row r="607" spans="2:9" ht="12.75" x14ac:dyDescent="0.2">
      <c r="B607" s="14"/>
      <c r="I607" s="14"/>
    </row>
    <row r="608" spans="2:9" ht="12.75" x14ac:dyDescent="0.2">
      <c r="B608" s="14"/>
      <c r="I608" s="14"/>
    </row>
    <row r="609" spans="2:9" ht="12.75" x14ac:dyDescent="0.2">
      <c r="B609" s="14"/>
      <c r="I609" s="14"/>
    </row>
    <row r="610" spans="2:9" ht="12.75" x14ac:dyDescent="0.2">
      <c r="B610" s="14"/>
      <c r="I610" s="14"/>
    </row>
    <row r="611" spans="2:9" ht="12.75" x14ac:dyDescent="0.2">
      <c r="B611" s="14"/>
      <c r="I611" s="14"/>
    </row>
    <row r="612" spans="2:9" ht="12.75" x14ac:dyDescent="0.2">
      <c r="B612" s="14"/>
      <c r="I612" s="14"/>
    </row>
    <row r="613" spans="2:9" ht="12.75" x14ac:dyDescent="0.2">
      <c r="B613" s="14"/>
      <c r="I613" s="14"/>
    </row>
    <row r="614" spans="2:9" ht="12.75" x14ac:dyDescent="0.2">
      <c r="B614" s="14"/>
      <c r="I614" s="14"/>
    </row>
    <row r="615" spans="2:9" ht="12.75" x14ac:dyDescent="0.2">
      <c r="B615" s="14"/>
      <c r="I615" s="14"/>
    </row>
    <row r="616" spans="2:9" ht="12.75" x14ac:dyDescent="0.2">
      <c r="B616" s="14"/>
      <c r="I616" s="14"/>
    </row>
    <row r="617" spans="2:9" ht="12.75" x14ac:dyDescent="0.2">
      <c r="B617" s="14"/>
      <c r="I617" s="14"/>
    </row>
    <row r="618" spans="2:9" ht="12.75" x14ac:dyDescent="0.2">
      <c r="B618" s="14"/>
      <c r="I618" s="14"/>
    </row>
    <row r="619" spans="2:9" ht="12.75" x14ac:dyDescent="0.2">
      <c r="B619" s="14"/>
      <c r="I619" s="14"/>
    </row>
    <row r="620" spans="2:9" ht="12.75" x14ac:dyDescent="0.2">
      <c r="B620" s="14"/>
      <c r="I620" s="14"/>
    </row>
    <row r="621" spans="2:9" ht="12.75" x14ac:dyDescent="0.2">
      <c r="B621" s="14"/>
      <c r="I621" s="14"/>
    </row>
    <row r="622" spans="2:9" ht="12.75" x14ac:dyDescent="0.2">
      <c r="B622" s="14"/>
      <c r="I622" s="14"/>
    </row>
    <row r="623" spans="2:9" ht="12.75" x14ac:dyDescent="0.2">
      <c r="B623" s="14"/>
      <c r="I623" s="14"/>
    </row>
    <row r="624" spans="2:9" ht="12.75" x14ac:dyDescent="0.2">
      <c r="B624" s="14"/>
      <c r="I624" s="14"/>
    </row>
    <row r="625" spans="2:9" ht="12.75" x14ac:dyDescent="0.2">
      <c r="B625" s="14"/>
      <c r="I625" s="14"/>
    </row>
    <row r="626" spans="2:9" ht="12.75" x14ac:dyDescent="0.2">
      <c r="B626" s="14"/>
      <c r="I626" s="14"/>
    </row>
    <row r="627" spans="2:9" ht="12.75" x14ac:dyDescent="0.2">
      <c r="B627" s="14"/>
      <c r="I627" s="14"/>
    </row>
    <row r="628" spans="2:9" ht="12.75" x14ac:dyDescent="0.2">
      <c r="B628" s="14"/>
      <c r="I628" s="14"/>
    </row>
    <row r="629" spans="2:9" ht="12.75" x14ac:dyDescent="0.2">
      <c r="B629" s="14"/>
      <c r="I629" s="14"/>
    </row>
    <row r="630" spans="2:9" ht="12.75" x14ac:dyDescent="0.2">
      <c r="B630" s="14"/>
      <c r="I630" s="14"/>
    </row>
    <row r="631" spans="2:9" ht="12.75" x14ac:dyDescent="0.2">
      <c r="B631" s="14"/>
      <c r="I631" s="14"/>
    </row>
    <row r="632" spans="2:9" ht="12.75" x14ac:dyDescent="0.2">
      <c r="B632" s="14"/>
      <c r="I632" s="14"/>
    </row>
    <row r="633" spans="2:9" ht="12.75" x14ac:dyDescent="0.2">
      <c r="B633" s="14"/>
      <c r="I633" s="14"/>
    </row>
    <row r="634" spans="2:9" ht="12.75" x14ac:dyDescent="0.2">
      <c r="B634" s="14"/>
      <c r="I634" s="14"/>
    </row>
    <row r="635" spans="2:9" ht="12.75" x14ac:dyDescent="0.2">
      <c r="B635" s="14"/>
      <c r="I635" s="14"/>
    </row>
    <row r="636" spans="2:9" ht="12.75" x14ac:dyDescent="0.2">
      <c r="B636" s="14"/>
      <c r="I636" s="14"/>
    </row>
    <row r="637" spans="2:9" ht="12.75" x14ac:dyDescent="0.2">
      <c r="B637" s="14"/>
      <c r="I637" s="14"/>
    </row>
    <row r="638" spans="2:9" ht="12.75" x14ac:dyDescent="0.2">
      <c r="B638" s="14"/>
      <c r="I638" s="14"/>
    </row>
    <row r="639" spans="2:9" ht="12.75" x14ac:dyDescent="0.2">
      <c r="B639" s="14"/>
      <c r="I639" s="14"/>
    </row>
    <row r="640" spans="2:9" ht="12.75" x14ac:dyDescent="0.2">
      <c r="B640" s="14"/>
      <c r="I640" s="14"/>
    </row>
    <row r="641" spans="2:9" ht="12.75" x14ac:dyDescent="0.2">
      <c r="B641" s="14"/>
      <c r="I641" s="14"/>
    </row>
    <row r="642" spans="2:9" ht="12.75" x14ac:dyDescent="0.2">
      <c r="B642" s="14"/>
      <c r="I642" s="14"/>
    </row>
    <row r="643" spans="2:9" ht="12.75" x14ac:dyDescent="0.2">
      <c r="B643" s="14"/>
      <c r="I643" s="14"/>
    </row>
    <row r="644" spans="2:9" ht="12.75" x14ac:dyDescent="0.2">
      <c r="B644" s="14"/>
      <c r="I644" s="14"/>
    </row>
    <row r="645" spans="2:9" ht="12.75" x14ac:dyDescent="0.2">
      <c r="B645" s="14"/>
      <c r="I645" s="14"/>
    </row>
    <row r="646" spans="2:9" ht="12.75" x14ac:dyDescent="0.2">
      <c r="B646" s="14"/>
      <c r="I646" s="14"/>
    </row>
    <row r="647" spans="2:9" ht="12.75" x14ac:dyDescent="0.2">
      <c r="B647" s="14"/>
      <c r="I647" s="14"/>
    </row>
    <row r="648" spans="2:9" ht="12.75" x14ac:dyDescent="0.2">
      <c r="B648" s="14"/>
      <c r="I648" s="14"/>
    </row>
    <row r="649" spans="2:9" ht="12.75" x14ac:dyDescent="0.2">
      <c r="B649" s="14"/>
      <c r="I649" s="14"/>
    </row>
    <row r="650" spans="2:9" ht="12.75" x14ac:dyDescent="0.2">
      <c r="B650" s="14"/>
      <c r="I650" s="14"/>
    </row>
    <row r="651" spans="2:9" ht="12.75" x14ac:dyDescent="0.2">
      <c r="B651" s="14"/>
      <c r="I651" s="14"/>
    </row>
    <row r="652" spans="2:9" ht="12.75" x14ac:dyDescent="0.2">
      <c r="B652" s="14"/>
      <c r="I652" s="14"/>
    </row>
    <row r="653" spans="2:9" ht="12.75" x14ac:dyDescent="0.2">
      <c r="B653" s="14"/>
      <c r="I653" s="14"/>
    </row>
    <row r="654" spans="2:9" ht="12.75" x14ac:dyDescent="0.2">
      <c r="B654" s="14"/>
      <c r="I654" s="14"/>
    </row>
    <row r="655" spans="2:9" ht="12.75" x14ac:dyDescent="0.2">
      <c r="B655" s="14"/>
      <c r="I655" s="14"/>
    </row>
    <row r="656" spans="2:9" ht="12.75" x14ac:dyDescent="0.2">
      <c r="B656" s="14"/>
      <c r="I656" s="14"/>
    </row>
    <row r="657" spans="2:9" ht="12.75" x14ac:dyDescent="0.2">
      <c r="B657" s="14"/>
      <c r="I657" s="14"/>
    </row>
    <row r="658" spans="2:9" ht="12.75" x14ac:dyDescent="0.2">
      <c r="B658" s="14"/>
      <c r="I658" s="14"/>
    </row>
    <row r="659" spans="2:9" ht="12.75" x14ac:dyDescent="0.2">
      <c r="B659" s="14"/>
      <c r="I659" s="14"/>
    </row>
    <row r="660" spans="2:9" ht="12.75" x14ac:dyDescent="0.2">
      <c r="B660" s="14"/>
      <c r="I660" s="14"/>
    </row>
    <row r="661" spans="2:9" ht="12.75" x14ac:dyDescent="0.2">
      <c r="B661" s="14"/>
      <c r="I661" s="14"/>
    </row>
    <row r="662" spans="2:9" ht="12.75" x14ac:dyDescent="0.2">
      <c r="B662" s="14"/>
      <c r="I662" s="14"/>
    </row>
    <row r="663" spans="2:9" ht="12.75" x14ac:dyDescent="0.2">
      <c r="B663" s="14"/>
      <c r="I663" s="14"/>
    </row>
    <row r="664" spans="2:9" ht="12.75" x14ac:dyDescent="0.2">
      <c r="B664" s="14"/>
      <c r="I664" s="14"/>
    </row>
    <row r="665" spans="2:9" ht="12.75" x14ac:dyDescent="0.2">
      <c r="B665" s="14"/>
      <c r="I665" s="14"/>
    </row>
    <row r="666" spans="2:9" ht="12.75" x14ac:dyDescent="0.2">
      <c r="B666" s="14"/>
      <c r="I666" s="14"/>
    </row>
    <row r="667" spans="2:9" ht="12.75" x14ac:dyDescent="0.2">
      <c r="B667" s="14"/>
      <c r="I667" s="14"/>
    </row>
    <row r="668" spans="2:9" ht="12.75" x14ac:dyDescent="0.2">
      <c r="B668" s="14"/>
      <c r="I668" s="14"/>
    </row>
    <row r="669" spans="2:9" ht="12.75" x14ac:dyDescent="0.2">
      <c r="B669" s="14"/>
      <c r="I669" s="14"/>
    </row>
    <row r="670" spans="2:9" ht="12.75" x14ac:dyDescent="0.2">
      <c r="B670" s="14"/>
      <c r="I670" s="14"/>
    </row>
    <row r="671" spans="2:9" ht="12.75" x14ac:dyDescent="0.2">
      <c r="B671" s="14"/>
      <c r="I671" s="14"/>
    </row>
    <row r="672" spans="2:9" ht="12.75" x14ac:dyDescent="0.2">
      <c r="B672" s="14"/>
      <c r="I672" s="14"/>
    </row>
    <row r="673" spans="2:9" ht="12.75" x14ac:dyDescent="0.2">
      <c r="B673" s="14"/>
      <c r="I673" s="14"/>
    </row>
    <row r="674" spans="2:9" ht="12.75" x14ac:dyDescent="0.2">
      <c r="B674" s="14"/>
      <c r="I674" s="14"/>
    </row>
    <row r="675" spans="2:9" ht="12.75" x14ac:dyDescent="0.2">
      <c r="B675" s="14"/>
      <c r="I675" s="14"/>
    </row>
    <row r="676" spans="2:9" ht="12.75" x14ac:dyDescent="0.2">
      <c r="B676" s="14"/>
      <c r="I676" s="14"/>
    </row>
    <row r="677" spans="2:9" ht="12.75" x14ac:dyDescent="0.2">
      <c r="B677" s="14"/>
      <c r="I677" s="14"/>
    </row>
    <row r="678" spans="2:9" ht="12.75" x14ac:dyDescent="0.2">
      <c r="B678" s="14"/>
      <c r="I678" s="14"/>
    </row>
    <row r="679" spans="2:9" ht="12.75" x14ac:dyDescent="0.2">
      <c r="B679" s="14"/>
      <c r="I679" s="14"/>
    </row>
    <row r="680" spans="2:9" ht="12.75" x14ac:dyDescent="0.2">
      <c r="B680" s="14"/>
      <c r="I680" s="14"/>
    </row>
    <row r="681" spans="2:9" ht="12.75" x14ac:dyDescent="0.2">
      <c r="B681" s="14"/>
      <c r="I681" s="14"/>
    </row>
    <row r="682" spans="2:9" ht="12.75" x14ac:dyDescent="0.2">
      <c r="B682" s="14"/>
      <c r="I682" s="14"/>
    </row>
    <row r="683" spans="2:9" ht="12.75" x14ac:dyDescent="0.2">
      <c r="B683" s="14"/>
      <c r="I683" s="14"/>
    </row>
    <row r="684" spans="2:9" ht="12.75" x14ac:dyDescent="0.2">
      <c r="B684" s="14"/>
      <c r="I684" s="14"/>
    </row>
    <row r="685" spans="2:9" ht="12.75" x14ac:dyDescent="0.2">
      <c r="B685" s="14"/>
      <c r="I685" s="14"/>
    </row>
    <row r="686" spans="2:9" ht="12.75" x14ac:dyDescent="0.2">
      <c r="B686" s="14"/>
      <c r="I686" s="14"/>
    </row>
    <row r="687" spans="2:9" ht="12.75" x14ac:dyDescent="0.2">
      <c r="B687" s="14"/>
      <c r="I687" s="14"/>
    </row>
    <row r="688" spans="2:9" ht="12.75" x14ac:dyDescent="0.2">
      <c r="B688" s="14"/>
      <c r="I688" s="14"/>
    </row>
    <row r="689" spans="2:9" ht="12.75" x14ac:dyDescent="0.2">
      <c r="B689" s="14"/>
      <c r="I689" s="14"/>
    </row>
    <row r="690" spans="2:9" ht="12.75" x14ac:dyDescent="0.2">
      <c r="B690" s="14"/>
      <c r="I690" s="14"/>
    </row>
    <row r="691" spans="2:9" ht="12.75" x14ac:dyDescent="0.2">
      <c r="B691" s="14"/>
      <c r="I691" s="14"/>
    </row>
    <row r="692" spans="2:9" ht="12.75" x14ac:dyDescent="0.2">
      <c r="B692" s="14"/>
      <c r="I692" s="14"/>
    </row>
    <row r="693" spans="2:9" ht="12.75" x14ac:dyDescent="0.2">
      <c r="B693" s="14"/>
      <c r="I693" s="14"/>
    </row>
    <row r="694" spans="2:9" ht="12.75" x14ac:dyDescent="0.2">
      <c r="B694" s="14"/>
      <c r="I694" s="14"/>
    </row>
    <row r="695" spans="2:9" ht="12.75" x14ac:dyDescent="0.2">
      <c r="B695" s="14"/>
      <c r="I695" s="14"/>
    </row>
    <row r="696" spans="2:9" ht="12.75" x14ac:dyDescent="0.2">
      <c r="B696" s="14"/>
      <c r="I696" s="14"/>
    </row>
    <row r="697" spans="2:9" ht="12.75" x14ac:dyDescent="0.2">
      <c r="B697" s="14"/>
      <c r="I697" s="14"/>
    </row>
    <row r="698" spans="2:9" ht="12.75" x14ac:dyDescent="0.2">
      <c r="B698" s="14"/>
      <c r="I698" s="14"/>
    </row>
    <row r="699" spans="2:9" ht="12.75" x14ac:dyDescent="0.2">
      <c r="B699" s="14"/>
      <c r="I699" s="14"/>
    </row>
    <row r="700" spans="2:9" ht="12.75" x14ac:dyDescent="0.2">
      <c r="B700" s="14"/>
      <c r="I700" s="14"/>
    </row>
    <row r="701" spans="2:9" ht="12.75" x14ac:dyDescent="0.2">
      <c r="B701" s="14"/>
      <c r="I701" s="14"/>
    </row>
    <row r="702" spans="2:9" ht="12.75" x14ac:dyDescent="0.2">
      <c r="B702" s="14"/>
      <c r="I702" s="14"/>
    </row>
    <row r="703" spans="2:9" ht="12.75" x14ac:dyDescent="0.2">
      <c r="B703" s="14"/>
      <c r="I703" s="14"/>
    </row>
    <row r="704" spans="2:9" ht="12.75" x14ac:dyDescent="0.2">
      <c r="B704" s="14"/>
      <c r="I704" s="14"/>
    </row>
    <row r="705" spans="2:9" ht="12.75" x14ac:dyDescent="0.2">
      <c r="B705" s="14"/>
      <c r="I705" s="14"/>
    </row>
    <row r="706" spans="2:9" ht="12.75" x14ac:dyDescent="0.2">
      <c r="B706" s="14"/>
      <c r="I706" s="14"/>
    </row>
    <row r="707" spans="2:9" ht="12.75" x14ac:dyDescent="0.2">
      <c r="B707" s="14"/>
      <c r="I707" s="14"/>
    </row>
    <row r="708" spans="2:9" ht="12.75" x14ac:dyDescent="0.2">
      <c r="B708" s="14"/>
      <c r="I708" s="14"/>
    </row>
    <row r="709" spans="2:9" ht="12.75" x14ac:dyDescent="0.2">
      <c r="B709" s="14"/>
      <c r="I709" s="14"/>
    </row>
    <row r="710" spans="2:9" ht="12.75" x14ac:dyDescent="0.2">
      <c r="B710" s="14"/>
      <c r="I710" s="14"/>
    </row>
    <row r="711" spans="2:9" ht="12.75" x14ac:dyDescent="0.2">
      <c r="B711" s="14"/>
      <c r="I711" s="14"/>
    </row>
    <row r="712" spans="2:9" ht="12.75" x14ac:dyDescent="0.2">
      <c r="B712" s="14"/>
      <c r="I712" s="14"/>
    </row>
    <row r="713" spans="2:9" ht="12.75" x14ac:dyDescent="0.2">
      <c r="B713" s="14"/>
      <c r="I713" s="14"/>
    </row>
    <row r="714" spans="2:9" ht="12.75" x14ac:dyDescent="0.2">
      <c r="B714" s="14"/>
      <c r="I714" s="14"/>
    </row>
    <row r="715" spans="2:9" ht="12.75" x14ac:dyDescent="0.2">
      <c r="B715" s="14"/>
      <c r="I715" s="14"/>
    </row>
    <row r="716" spans="2:9" ht="12.75" x14ac:dyDescent="0.2">
      <c r="B716" s="14"/>
      <c r="I716" s="14"/>
    </row>
    <row r="717" spans="2:9" ht="12.75" x14ac:dyDescent="0.2">
      <c r="B717" s="14"/>
      <c r="I717" s="14"/>
    </row>
    <row r="718" spans="2:9" ht="12.75" x14ac:dyDescent="0.2">
      <c r="B718" s="14"/>
      <c r="I718" s="14"/>
    </row>
    <row r="719" spans="2:9" ht="12.75" x14ac:dyDescent="0.2">
      <c r="B719" s="14"/>
      <c r="I719" s="14"/>
    </row>
    <row r="720" spans="2:9" ht="12.75" x14ac:dyDescent="0.2">
      <c r="B720" s="14"/>
      <c r="I720" s="14"/>
    </row>
    <row r="721" spans="2:9" ht="12.75" x14ac:dyDescent="0.2">
      <c r="B721" s="14"/>
      <c r="I721" s="14"/>
    </row>
    <row r="722" spans="2:9" ht="12.75" x14ac:dyDescent="0.2">
      <c r="B722" s="14"/>
      <c r="I722" s="14"/>
    </row>
    <row r="723" spans="2:9" ht="12.75" x14ac:dyDescent="0.2">
      <c r="B723" s="14"/>
      <c r="I723" s="14"/>
    </row>
    <row r="724" spans="2:9" ht="12.75" x14ac:dyDescent="0.2">
      <c r="B724" s="14"/>
      <c r="I724" s="14"/>
    </row>
    <row r="725" spans="2:9" ht="12.75" x14ac:dyDescent="0.2">
      <c r="B725" s="14"/>
      <c r="I725" s="14"/>
    </row>
    <row r="726" spans="2:9" ht="12.75" x14ac:dyDescent="0.2">
      <c r="B726" s="14"/>
      <c r="I726" s="14"/>
    </row>
    <row r="727" spans="2:9" ht="12.75" x14ac:dyDescent="0.2">
      <c r="B727" s="14"/>
      <c r="I727" s="14"/>
    </row>
    <row r="728" spans="2:9" ht="12.75" x14ac:dyDescent="0.2">
      <c r="B728" s="14"/>
      <c r="I728" s="14"/>
    </row>
    <row r="729" spans="2:9" ht="12.75" x14ac:dyDescent="0.2">
      <c r="B729" s="14"/>
      <c r="I729" s="14"/>
    </row>
    <row r="730" spans="2:9" ht="12.75" x14ac:dyDescent="0.2">
      <c r="B730" s="14"/>
      <c r="I730" s="14"/>
    </row>
    <row r="731" spans="2:9" ht="12.75" x14ac:dyDescent="0.2">
      <c r="B731" s="14"/>
      <c r="I731" s="14"/>
    </row>
    <row r="732" spans="2:9" ht="12.75" x14ac:dyDescent="0.2">
      <c r="B732" s="14"/>
      <c r="I732" s="14"/>
    </row>
    <row r="733" spans="2:9" ht="12.75" x14ac:dyDescent="0.2">
      <c r="B733" s="14"/>
      <c r="I733" s="14"/>
    </row>
    <row r="734" spans="2:9" ht="12.75" x14ac:dyDescent="0.2">
      <c r="B734" s="14"/>
      <c r="I734" s="14"/>
    </row>
    <row r="735" spans="2:9" ht="12.75" x14ac:dyDescent="0.2">
      <c r="B735" s="14"/>
      <c r="I735" s="14"/>
    </row>
    <row r="736" spans="2:9" ht="12.75" x14ac:dyDescent="0.2">
      <c r="B736" s="14"/>
      <c r="I736" s="14"/>
    </row>
    <row r="737" spans="2:9" ht="12.75" x14ac:dyDescent="0.2">
      <c r="B737" s="14"/>
      <c r="I737" s="14"/>
    </row>
    <row r="738" spans="2:9" ht="12.75" x14ac:dyDescent="0.2">
      <c r="B738" s="14"/>
      <c r="I738" s="14"/>
    </row>
    <row r="739" spans="2:9" ht="12.75" x14ac:dyDescent="0.2">
      <c r="B739" s="14"/>
      <c r="I739" s="14"/>
    </row>
    <row r="740" spans="2:9" ht="12.75" x14ac:dyDescent="0.2">
      <c r="B740" s="14"/>
      <c r="I740" s="14"/>
    </row>
    <row r="741" spans="2:9" ht="12.75" x14ac:dyDescent="0.2">
      <c r="B741" s="14"/>
      <c r="I741" s="14"/>
    </row>
    <row r="742" spans="2:9" ht="12.75" x14ac:dyDescent="0.2">
      <c r="B742" s="14"/>
      <c r="I742" s="14"/>
    </row>
    <row r="743" spans="2:9" ht="12.75" x14ac:dyDescent="0.2">
      <c r="B743" s="14"/>
      <c r="I743" s="14"/>
    </row>
    <row r="744" spans="2:9" ht="12.75" x14ac:dyDescent="0.2">
      <c r="B744" s="14"/>
      <c r="I744" s="14"/>
    </row>
    <row r="745" spans="2:9" ht="12.75" x14ac:dyDescent="0.2">
      <c r="B745" s="14"/>
      <c r="I745" s="14"/>
    </row>
    <row r="746" spans="2:9" ht="12.75" x14ac:dyDescent="0.2">
      <c r="B746" s="14"/>
      <c r="I746" s="14"/>
    </row>
    <row r="747" spans="2:9" ht="12.75" x14ac:dyDescent="0.2">
      <c r="B747" s="14"/>
      <c r="I747" s="14"/>
    </row>
    <row r="748" spans="2:9" ht="12.75" x14ac:dyDescent="0.2">
      <c r="B748" s="14"/>
      <c r="I748" s="14"/>
    </row>
    <row r="749" spans="2:9" ht="12.75" x14ac:dyDescent="0.2">
      <c r="B749" s="14"/>
      <c r="I749" s="14"/>
    </row>
    <row r="750" spans="2:9" ht="12.75" x14ac:dyDescent="0.2">
      <c r="B750" s="14"/>
      <c r="I750" s="14"/>
    </row>
    <row r="751" spans="2:9" ht="12.75" x14ac:dyDescent="0.2">
      <c r="B751" s="14"/>
      <c r="I751" s="14"/>
    </row>
    <row r="752" spans="2:9" ht="12.75" x14ac:dyDescent="0.2">
      <c r="B752" s="14"/>
      <c r="I752" s="14"/>
    </row>
    <row r="753" spans="2:9" ht="12.75" x14ac:dyDescent="0.2">
      <c r="B753" s="14"/>
      <c r="I753" s="14"/>
    </row>
    <row r="754" spans="2:9" ht="12.75" x14ac:dyDescent="0.2">
      <c r="B754" s="14"/>
      <c r="I754" s="14"/>
    </row>
    <row r="755" spans="2:9" ht="12.75" x14ac:dyDescent="0.2">
      <c r="B755" s="14"/>
      <c r="I755" s="14"/>
    </row>
    <row r="756" spans="2:9" ht="12.75" x14ac:dyDescent="0.2">
      <c r="B756" s="14"/>
      <c r="I756" s="14"/>
    </row>
    <row r="757" spans="2:9" ht="12.75" x14ac:dyDescent="0.2">
      <c r="B757" s="14"/>
      <c r="I757" s="14"/>
    </row>
    <row r="758" spans="2:9" ht="12.75" x14ac:dyDescent="0.2">
      <c r="B758" s="14"/>
      <c r="I758" s="14"/>
    </row>
    <row r="759" spans="2:9" ht="12.75" x14ac:dyDescent="0.2">
      <c r="B759" s="14"/>
      <c r="I759" s="14"/>
    </row>
    <row r="760" spans="2:9" ht="12.75" x14ac:dyDescent="0.2">
      <c r="B760" s="14"/>
      <c r="I760" s="14"/>
    </row>
    <row r="761" spans="2:9" ht="12.75" x14ac:dyDescent="0.2">
      <c r="B761" s="14"/>
      <c r="I761" s="14"/>
    </row>
    <row r="762" spans="2:9" ht="12.75" x14ac:dyDescent="0.2">
      <c r="B762" s="14"/>
      <c r="I762" s="14"/>
    </row>
    <row r="763" spans="2:9" ht="12.75" x14ac:dyDescent="0.2">
      <c r="B763" s="14"/>
      <c r="I763" s="14"/>
    </row>
    <row r="764" spans="2:9" ht="12.75" x14ac:dyDescent="0.2">
      <c r="B764" s="14"/>
      <c r="I764" s="14"/>
    </row>
    <row r="765" spans="2:9" ht="12.75" x14ac:dyDescent="0.2">
      <c r="B765" s="14"/>
      <c r="I765" s="14"/>
    </row>
    <row r="766" spans="2:9" ht="12.75" x14ac:dyDescent="0.2">
      <c r="B766" s="14"/>
      <c r="I766" s="14"/>
    </row>
    <row r="767" spans="2:9" ht="12.75" x14ac:dyDescent="0.2">
      <c r="B767" s="14"/>
      <c r="I767" s="14"/>
    </row>
    <row r="768" spans="2:9" ht="12.75" x14ac:dyDescent="0.2">
      <c r="B768" s="14"/>
      <c r="I768" s="14"/>
    </row>
    <row r="769" spans="2:9" ht="12.75" x14ac:dyDescent="0.2">
      <c r="B769" s="14"/>
      <c r="I769" s="14"/>
    </row>
    <row r="770" spans="2:9" ht="12.75" x14ac:dyDescent="0.2">
      <c r="B770" s="14"/>
      <c r="I770" s="14"/>
    </row>
    <row r="771" spans="2:9" ht="12.75" x14ac:dyDescent="0.2">
      <c r="B771" s="14"/>
      <c r="I771" s="14"/>
    </row>
    <row r="772" spans="2:9" ht="12.75" x14ac:dyDescent="0.2">
      <c r="B772" s="14"/>
      <c r="I772" s="14"/>
    </row>
    <row r="773" spans="2:9" ht="12.75" x14ac:dyDescent="0.2">
      <c r="B773" s="14"/>
      <c r="I773" s="14"/>
    </row>
    <row r="774" spans="2:9" ht="12.75" x14ac:dyDescent="0.2">
      <c r="B774" s="14"/>
      <c r="I774" s="14"/>
    </row>
    <row r="775" spans="2:9" ht="12.75" x14ac:dyDescent="0.2">
      <c r="B775" s="14"/>
      <c r="I775" s="14"/>
    </row>
    <row r="776" spans="2:9" ht="12.75" x14ac:dyDescent="0.2">
      <c r="B776" s="14"/>
      <c r="I776" s="14"/>
    </row>
    <row r="777" spans="2:9" ht="12.75" x14ac:dyDescent="0.2">
      <c r="B777" s="14"/>
      <c r="I777" s="14"/>
    </row>
    <row r="778" spans="2:9" ht="12.75" x14ac:dyDescent="0.2">
      <c r="B778" s="14"/>
      <c r="I778" s="14"/>
    </row>
    <row r="779" spans="2:9" ht="12.75" x14ac:dyDescent="0.2">
      <c r="B779" s="14"/>
      <c r="I779" s="14"/>
    </row>
    <row r="780" spans="2:9" ht="12.75" x14ac:dyDescent="0.2">
      <c r="B780" s="14"/>
      <c r="I780" s="14"/>
    </row>
    <row r="781" spans="2:9" ht="12.75" x14ac:dyDescent="0.2">
      <c r="B781" s="14"/>
      <c r="I781" s="14"/>
    </row>
    <row r="782" spans="2:9" ht="12.75" x14ac:dyDescent="0.2">
      <c r="B782" s="14"/>
      <c r="I782" s="14"/>
    </row>
    <row r="783" spans="2:9" ht="12.75" x14ac:dyDescent="0.2">
      <c r="B783" s="14"/>
      <c r="I783" s="14"/>
    </row>
    <row r="784" spans="2:9" ht="12.75" x14ac:dyDescent="0.2">
      <c r="B784" s="14"/>
      <c r="I784" s="14"/>
    </row>
    <row r="785" spans="2:9" ht="12.75" x14ac:dyDescent="0.2">
      <c r="B785" s="14"/>
      <c r="I785" s="14"/>
    </row>
    <row r="786" spans="2:9" ht="12.75" x14ac:dyDescent="0.2">
      <c r="B786" s="14"/>
      <c r="I786" s="14"/>
    </row>
    <row r="787" spans="2:9" ht="12.75" x14ac:dyDescent="0.2">
      <c r="B787" s="14"/>
      <c r="I787" s="14"/>
    </row>
    <row r="788" spans="2:9" ht="12.75" x14ac:dyDescent="0.2">
      <c r="B788" s="14"/>
      <c r="I788" s="14"/>
    </row>
    <row r="789" spans="2:9" ht="12.75" x14ac:dyDescent="0.2">
      <c r="B789" s="14"/>
      <c r="I789" s="14"/>
    </row>
    <row r="790" spans="2:9" ht="12.75" x14ac:dyDescent="0.2">
      <c r="B790" s="14"/>
      <c r="I790" s="14"/>
    </row>
    <row r="791" spans="2:9" ht="12.75" x14ac:dyDescent="0.2">
      <c r="B791" s="14"/>
      <c r="I791" s="14"/>
    </row>
    <row r="792" spans="2:9" ht="12.75" x14ac:dyDescent="0.2">
      <c r="B792" s="14"/>
      <c r="I792" s="14"/>
    </row>
    <row r="793" spans="2:9" ht="12.75" x14ac:dyDescent="0.2">
      <c r="B793" s="14"/>
      <c r="I793" s="14"/>
    </row>
    <row r="794" spans="2:9" ht="12.75" x14ac:dyDescent="0.2">
      <c r="B794" s="14"/>
      <c r="I794" s="14"/>
    </row>
    <row r="795" spans="2:9" ht="12.75" x14ac:dyDescent="0.2">
      <c r="B795" s="14"/>
      <c r="I795" s="14"/>
    </row>
    <row r="796" spans="2:9" ht="12.75" x14ac:dyDescent="0.2">
      <c r="B796" s="14"/>
      <c r="I796" s="14"/>
    </row>
    <row r="797" spans="2:9" ht="12.75" x14ac:dyDescent="0.2">
      <c r="B797" s="14"/>
      <c r="I797" s="14"/>
    </row>
    <row r="798" spans="2:9" ht="12.75" x14ac:dyDescent="0.2">
      <c r="B798" s="14"/>
      <c r="I798" s="14"/>
    </row>
    <row r="799" spans="2:9" ht="12.75" x14ac:dyDescent="0.2">
      <c r="B799" s="14"/>
      <c r="I799" s="14"/>
    </row>
    <row r="800" spans="2:9" ht="12.75" x14ac:dyDescent="0.2">
      <c r="B800" s="14"/>
      <c r="I800" s="14"/>
    </row>
    <row r="801" spans="2:9" ht="12.75" x14ac:dyDescent="0.2">
      <c r="B801" s="14"/>
      <c r="I801" s="14"/>
    </row>
    <row r="802" spans="2:9" ht="12.75" x14ac:dyDescent="0.2">
      <c r="B802" s="14"/>
      <c r="I802" s="14"/>
    </row>
    <row r="803" spans="2:9" ht="12.75" x14ac:dyDescent="0.2">
      <c r="B803" s="14"/>
      <c r="I803" s="14"/>
    </row>
    <row r="804" spans="2:9" ht="12.75" x14ac:dyDescent="0.2">
      <c r="B804" s="14"/>
      <c r="I804" s="14"/>
    </row>
    <row r="805" spans="2:9" ht="12.75" x14ac:dyDescent="0.2">
      <c r="B805" s="14"/>
      <c r="I805" s="14"/>
    </row>
    <row r="806" spans="2:9" ht="12.75" x14ac:dyDescent="0.2">
      <c r="B806" s="14"/>
      <c r="I806" s="14"/>
    </row>
    <row r="807" spans="2:9" ht="12.75" x14ac:dyDescent="0.2">
      <c r="B807" s="14"/>
      <c r="I807" s="14"/>
    </row>
    <row r="808" spans="2:9" ht="12.75" x14ac:dyDescent="0.2">
      <c r="B808" s="14"/>
      <c r="I808" s="14"/>
    </row>
    <row r="809" spans="2:9" ht="12.75" x14ac:dyDescent="0.2">
      <c r="B809" s="14"/>
      <c r="I809" s="14"/>
    </row>
    <row r="810" spans="2:9" ht="12.75" x14ac:dyDescent="0.2">
      <c r="B810" s="14"/>
      <c r="I810" s="14"/>
    </row>
    <row r="811" spans="2:9" ht="12.75" x14ac:dyDescent="0.2">
      <c r="B811" s="14"/>
      <c r="I811" s="14"/>
    </row>
    <row r="812" spans="2:9" ht="12.75" x14ac:dyDescent="0.2">
      <c r="B812" s="14"/>
      <c r="I812" s="14"/>
    </row>
    <row r="813" spans="2:9" ht="12.75" x14ac:dyDescent="0.2">
      <c r="B813" s="14"/>
      <c r="I813" s="14"/>
    </row>
    <row r="814" spans="2:9" ht="12.75" x14ac:dyDescent="0.2">
      <c r="B814" s="14"/>
      <c r="I814" s="14"/>
    </row>
    <row r="815" spans="2:9" ht="12.75" x14ac:dyDescent="0.2">
      <c r="B815" s="14"/>
      <c r="I815" s="14"/>
    </row>
    <row r="816" spans="2:9" ht="12.75" x14ac:dyDescent="0.2">
      <c r="B816" s="14"/>
      <c r="I816" s="14"/>
    </row>
    <row r="817" spans="2:9" ht="12.75" x14ac:dyDescent="0.2">
      <c r="B817" s="14"/>
      <c r="I817" s="14"/>
    </row>
    <row r="818" spans="2:9" ht="12.75" x14ac:dyDescent="0.2">
      <c r="B818" s="14"/>
      <c r="I818" s="14"/>
    </row>
    <row r="819" spans="2:9" ht="12.75" x14ac:dyDescent="0.2">
      <c r="B819" s="14"/>
      <c r="I819" s="14"/>
    </row>
    <row r="820" spans="2:9" ht="12.75" x14ac:dyDescent="0.2">
      <c r="B820" s="14"/>
      <c r="I820" s="14"/>
    </row>
    <row r="821" spans="2:9" ht="12.75" x14ac:dyDescent="0.2">
      <c r="B821" s="14"/>
      <c r="I821" s="14"/>
    </row>
    <row r="822" spans="2:9" ht="12.75" x14ac:dyDescent="0.2">
      <c r="B822" s="14"/>
      <c r="I822" s="14"/>
    </row>
    <row r="823" spans="2:9" ht="12.75" x14ac:dyDescent="0.2">
      <c r="B823" s="14"/>
      <c r="I823" s="14"/>
    </row>
    <row r="824" spans="2:9" ht="12.75" x14ac:dyDescent="0.2">
      <c r="B824" s="14"/>
      <c r="I824" s="14"/>
    </row>
    <row r="825" spans="2:9" ht="12.75" x14ac:dyDescent="0.2">
      <c r="B825" s="14"/>
      <c r="I825" s="14"/>
    </row>
    <row r="826" spans="2:9" ht="12.75" x14ac:dyDescent="0.2">
      <c r="B826" s="14"/>
      <c r="I826" s="14"/>
    </row>
    <row r="827" spans="2:9" ht="12.75" x14ac:dyDescent="0.2">
      <c r="B827" s="14"/>
      <c r="I827" s="14"/>
    </row>
    <row r="828" spans="2:9" ht="12.75" x14ac:dyDescent="0.2">
      <c r="B828" s="14"/>
      <c r="I828" s="14"/>
    </row>
    <row r="829" spans="2:9" ht="12.75" x14ac:dyDescent="0.2">
      <c r="B829" s="14"/>
      <c r="I829" s="14"/>
    </row>
    <row r="830" spans="2:9" ht="12.75" x14ac:dyDescent="0.2">
      <c r="B830" s="14"/>
      <c r="I830" s="14"/>
    </row>
    <row r="831" spans="2:9" ht="12.75" x14ac:dyDescent="0.2">
      <c r="B831" s="14"/>
      <c r="I831" s="14"/>
    </row>
    <row r="832" spans="2:9" ht="12.75" x14ac:dyDescent="0.2">
      <c r="B832" s="14"/>
      <c r="I832" s="14"/>
    </row>
    <row r="833" spans="2:9" ht="12.75" x14ac:dyDescent="0.2">
      <c r="B833" s="14"/>
      <c r="I833" s="14"/>
    </row>
    <row r="834" spans="2:9" ht="12.75" x14ac:dyDescent="0.2">
      <c r="B834" s="14"/>
      <c r="I834" s="14"/>
    </row>
    <row r="835" spans="2:9" ht="12.75" x14ac:dyDescent="0.2">
      <c r="B835" s="14"/>
      <c r="I835" s="14"/>
    </row>
    <row r="836" spans="2:9" ht="12.75" x14ac:dyDescent="0.2">
      <c r="B836" s="14"/>
      <c r="I836" s="14"/>
    </row>
    <row r="837" spans="2:9" ht="12.75" x14ac:dyDescent="0.2">
      <c r="B837" s="14"/>
      <c r="I837" s="14"/>
    </row>
    <row r="838" spans="2:9" ht="12.75" x14ac:dyDescent="0.2">
      <c r="B838" s="14"/>
      <c r="I838" s="14"/>
    </row>
    <row r="839" spans="2:9" ht="12.75" x14ac:dyDescent="0.2">
      <c r="B839" s="14"/>
      <c r="I839" s="14"/>
    </row>
    <row r="840" spans="2:9" ht="12.75" x14ac:dyDescent="0.2">
      <c r="B840" s="14"/>
      <c r="I840" s="14"/>
    </row>
    <row r="841" spans="2:9" ht="12.75" x14ac:dyDescent="0.2">
      <c r="B841" s="14"/>
      <c r="I841" s="14"/>
    </row>
    <row r="842" spans="2:9" ht="12.75" x14ac:dyDescent="0.2">
      <c r="B842" s="14"/>
      <c r="I842" s="14"/>
    </row>
    <row r="843" spans="2:9" ht="12.75" x14ac:dyDescent="0.2">
      <c r="B843" s="14"/>
      <c r="I843" s="14"/>
    </row>
    <row r="844" spans="2:9" ht="12.75" x14ac:dyDescent="0.2">
      <c r="B844" s="14"/>
      <c r="I844" s="14"/>
    </row>
    <row r="845" spans="2:9" ht="12.75" x14ac:dyDescent="0.2">
      <c r="B845" s="14"/>
      <c r="I845" s="14"/>
    </row>
    <row r="846" spans="2:9" ht="12.75" x14ac:dyDescent="0.2">
      <c r="B846" s="14"/>
      <c r="I846" s="14"/>
    </row>
    <row r="847" spans="2:9" ht="12.75" x14ac:dyDescent="0.2">
      <c r="B847" s="14"/>
      <c r="I847" s="14"/>
    </row>
    <row r="848" spans="2:9" ht="12.75" x14ac:dyDescent="0.2">
      <c r="B848" s="14"/>
      <c r="I848" s="14"/>
    </row>
    <row r="849" spans="2:9" ht="12.75" x14ac:dyDescent="0.2">
      <c r="B849" s="14"/>
      <c r="I849" s="14"/>
    </row>
    <row r="850" spans="2:9" ht="12.75" x14ac:dyDescent="0.2">
      <c r="B850" s="14"/>
      <c r="I850" s="14"/>
    </row>
    <row r="851" spans="2:9" ht="12.75" x14ac:dyDescent="0.2">
      <c r="B851" s="14"/>
      <c r="I851" s="14"/>
    </row>
    <row r="852" spans="2:9" ht="12.75" x14ac:dyDescent="0.2">
      <c r="B852" s="14"/>
      <c r="I852" s="14"/>
    </row>
    <row r="853" spans="2:9" ht="12.75" x14ac:dyDescent="0.2">
      <c r="B853" s="14"/>
      <c r="I853" s="14"/>
    </row>
    <row r="854" spans="2:9" ht="12.75" x14ac:dyDescent="0.2">
      <c r="B854" s="14"/>
      <c r="I854" s="14"/>
    </row>
    <row r="855" spans="2:9" ht="12.75" x14ac:dyDescent="0.2">
      <c r="B855" s="14"/>
      <c r="I855" s="14"/>
    </row>
    <row r="856" spans="2:9" ht="12.75" x14ac:dyDescent="0.2">
      <c r="B856" s="14"/>
      <c r="I856" s="14"/>
    </row>
    <row r="857" spans="2:9" ht="12.75" x14ac:dyDescent="0.2">
      <c r="B857" s="14"/>
      <c r="I857" s="14"/>
    </row>
    <row r="858" spans="2:9" ht="12.75" x14ac:dyDescent="0.2">
      <c r="B858" s="14"/>
      <c r="I858" s="14"/>
    </row>
    <row r="859" spans="2:9" ht="12.75" x14ac:dyDescent="0.2">
      <c r="B859" s="14"/>
      <c r="I859" s="14"/>
    </row>
    <row r="860" spans="2:9" ht="12.75" x14ac:dyDescent="0.2">
      <c r="B860" s="14"/>
      <c r="I860" s="14"/>
    </row>
    <row r="861" spans="2:9" ht="12.75" x14ac:dyDescent="0.2">
      <c r="B861" s="14"/>
      <c r="I861" s="14"/>
    </row>
    <row r="862" spans="2:9" ht="12.75" x14ac:dyDescent="0.2">
      <c r="B862" s="14"/>
      <c r="I862" s="14"/>
    </row>
    <row r="863" spans="2:9" ht="12.75" x14ac:dyDescent="0.2">
      <c r="B863" s="14"/>
      <c r="I863" s="14"/>
    </row>
    <row r="864" spans="2:9" ht="12.75" x14ac:dyDescent="0.2">
      <c r="B864" s="14"/>
      <c r="I864" s="14"/>
    </row>
    <row r="865" spans="2:9" ht="12.75" x14ac:dyDescent="0.2">
      <c r="B865" s="14"/>
      <c r="I865" s="14"/>
    </row>
    <row r="866" spans="2:9" ht="12.75" x14ac:dyDescent="0.2">
      <c r="B866" s="14"/>
      <c r="I866" s="14"/>
    </row>
    <row r="867" spans="2:9" ht="12.75" x14ac:dyDescent="0.2">
      <c r="B867" s="14"/>
      <c r="I867" s="14"/>
    </row>
    <row r="868" spans="2:9" ht="12.75" x14ac:dyDescent="0.2">
      <c r="B868" s="14"/>
      <c r="I868" s="14"/>
    </row>
    <row r="869" spans="2:9" ht="12.75" x14ac:dyDescent="0.2">
      <c r="B869" s="14"/>
      <c r="I869" s="14"/>
    </row>
    <row r="870" spans="2:9" ht="12.75" x14ac:dyDescent="0.2">
      <c r="B870" s="14"/>
      <c r="I870" s="14"/>
    </row>
    <row r="871" spans="2:9" ht="12.75" x14ac:dyDescent="0.2">
      <c r="B871" s="14"/>
      <c r="I871" s="14"/>
    </row>
    <row r="872" spans="2:9" ht="12.75" x14ac:dyDescent="0.2">
      <c r="B872" s="14"/>
      <c r="I872" s="14"/>
    </row>
    <row r="873" spans="2:9" ht="12.75" x14ac:dyDescent="0.2">
      <c r="B873" s="14"/>
      <c r="I873" s="14"/>
    </row>
    <row r="874" spans="2:9" ht="12.75" x14ac:dyDescent="0.2">
      <c r="B874" s="14"/>
      <c r="I874" s="14"/>
    </row>
    <row r="875" spans="2:9" ht="12.75" x14ac:dyDescent="0.2">
      <c r="B875" s="14"/>
      <c r="I875" s="14"/>
    </row>
    <row r="876" spans="2:9" ht="12.75" x14ac:dyDescent="0.2">
      <c r="B876" s="14"/>
      <c r="I876" s="14"/>
    </row>
    <row r="877" spans="2:9" ht="12.75" x14ac:dyDescent="0.2">
      <c r="B877" s="14"/>
      <c r="I877" s="14"/>
    </row>
    <row r="878" spans="2:9" ht="12.75" x14ac:dyDescent="0.2">
      <c r="B878" s="14"/>
      <c r="I878" s="14"/>
    </row>
    <row r="879" spans="2:9" ht="12.75" x14ac:dyDescent="0.2">
      <c r="B879" s="14"/>
      <c r="I879" s="14"/>
    </row>
    <row r="880" spans="2:9" ht="12.75" x14ac:dyDescent="0.2">
      <c r="B880" s="14"/>
      <c r="I880" s="14"/>
    </row>
    <row r="881" spans="2:9" ht="12.75" x14ac:dyDescent="0.2">
      <c r="B881" s="14"/>
      <c r="I881" s="14"/>
    </row>
    <row r="882" spans="2:9" ht="12.75" x14ac:dyDescent="0.2">
      <c r="B882" s="14"/>
      <c r="I882" s="14"/>
    </row>
    <row r="883" spans="2:9" ht="12.75" x14ac:dyDescent="0.2">
      <c r="B883" s="14"/>
      <c r="I883" s="14"/>
    </row>
    <row r="884" spans="2:9" ht="12.75" x14ac:dyDescent="0.2">
      <c r="B884" s="14"/>
      <c r="I884" s="14"/>
    </row>
    <row r="885" spans="2:9" ht="12.75" x14ac:dyDescent="0.2">
      <c r="B885" s="14"/>
      <c r="I885" s="14"/>
    </row>
    <row r="886" spans="2:9" ht="12.75" x14ac:dyDescent="0.2">
      <c r="B886" s="14"/>
      <c r="I886" s="14"/>
    </row>
    <row r="887" spans="2:9" ht="12.75" x14ac:dyDescent="0.2">
      <c r="B887" s="14"/>
      <c r="I887" s="14"/>
    </row>
    <row r="888" spans="2:9" ht="12.75" x14ac:dyDescent="0.2">
      <c r="B888" s="14"/>
      <c r="I888" s="14"/>
    </row>
    <row r="889" spans="2:9" ht="12.75" x14ac:dyDescent="0.2">
      <c r="B889" s="14"/>
      <c r="I889" s="14"/>
    </row>
    <row r="890" spans="2:9" ht="12.75" x14ac:dyDescent="0.2">
      <c r="B890" s="14"/>
      <c r="I890" s="14"/>
    </row>
    <row r="891" spans="2:9" ht="12.75" x14ac:dyDescent="0.2">
      <c r="B891" s="14"/>
      <c r="I891" s="14"/>
    </row>
    <row r="892" spans="2:9" ht="12.75" x14ac:dyDescent="0.2">
      <c r="B892" s="14"/>
      <c r="I892" s="14"/>
    </row>
    <row r="893" spans="2:9" ht="12.75" x14ac:dyDescent="0.2">
      <c r="B893" s="14"/>
      <c r="I893" s="14"/>
    </row>
    <row r="894" spans="2:9" ht="12.75" x14ac:dyDescent="0.2">
      <c r="B894" s="14"/>
      <c r="I894" s="14"/>
    </row>
    <row r="895" spans="2:9" ht="12.75" x14ac:dyDescent="0.2">
      <c r="B895" s="14"/>
      <c r="I895" s="14"/>
    </row>
    <row r="896" spans="2:9" ht="12.75" x14ac:dyDescent="0.2">
      <c r="B896" s="14"/>
      <c r="I896" s="14"/>
    </row>
    <row r="897" spans="2:9" ht="12.75" x14ac:dyDescent="0.2">
      <c r="B897" s="14"/>
      <c r="I897" s="14"/>
    </row>
    <row r="898" spans="2:9" ht="12.75" x14ac:dyDescent="0.2">
      <c r="B898" s="14"/>
      <c r="I898" s="14"/>
    </row>
    <row r="899" spans="2:9" ht="12.75" x14ac:dyDescent="0.2">
      <c r="B899" s="14"/>
      <c r="I899" s="14"/>
    </row>
    <row r="900" spans="2:9" ht="12.75" x14ac:dyDescent="0.2">
      <c r="B900" s="14"/>
      <c r="I900" s="14"/>
    </row>
    <row r="901" spans="2:9" ht="12.75" x14ac:dyDescent="0.2">
      <c r="B901" s="14"/>
      <c r="I901" s="14"/>
    </row>
    <row r="902" spans="2:9" ht="12.75" x14ac:dyDescent="0.2">
      <c r="B902" s="14"/>
      <c r="I902" s="14"/>
    </row>
    <row r="903" spans="2:9" ht="12.75" x14ac:dyDescent="0.2">
      <c r="B903" s="14"/>
      <c r="I903" s="14"/>
    </row>
    <row r="904" spans="2:9" ht="12.75" x14ac:dyDescent="0.2">
      <c r="B904" s="14"/>
      <c r="I904" s="14"/>
    </row>
    <row r="905" spans="2:9" ht="12.75" x14ac:dyDescent="0.2">
      <c r="B905" s="14"/>
      <c r="I905" s="14"/>
    </row>
    <row r="906" spans="2:9" ht="12.75" x14ac:dyDescent="0.2">
      <c r="B906" s="14"/>
      <c r="I906" s="14"/>
    </row>
    <row r="907" spans="2:9" ht="12.75" x14ac:dyDescent="0.2">
      <c r="B907" s="14"/>
      <c r="I907" s="14"/>
    </row>
    <row r="908" spans="2:9" ht="12.75" x14ac:dyDescent="0.2">
      <c r="B908" s="14"/>
      <c r="I908" s="14"/>
    </row>
    <row r="909" spans="2:9" ht="12.75" x14ac:dyDescent="0.2">
      <c r="B909" s="14"/>
      <c r="I909" s="14"/>
    </row>
    <row r="910" spans="2:9" ht="12.75" x14ac:dyDescent="0.2">
      <c r="B910" s="14"/>
      <c r="I910" s="14"/>
    </row>
    <row r="911" spans="2:9" ht="12.75" x14ac:dyDescent="0.2">
      <c r="B911" s="14"/>
      <c r="I911" s="14"/>
    </row>
    <row r="912" spans="2:9" ht="12.75" x14ac:dyDescent="0.2">
      <c r="B912" s="14"/>
      <c r="I912" s="14"/>
    </row>
    <row r="913" spans="2:9" ht="12.75" x14ac:dyDescent="0.2">
      <c r="B913" s="14"/>
      <c r="I913" s="14"/>
    </row>
    <row r="914" spans="2:9" ht="12.75" x14ac:dyDescent="0.2">
      <c r="B914" s="14"/>
      <c r="I914" s="14"/>
    </row>
    <row r="915" spans="2:9" ht="12.75" x14ac:dyDescent="0.2">
      <c r="B915" s="14"/>
      <c r="I915" s="14"/>
    </row>
    <row r="916" spans="2:9" ht="12.75" x14ac:dyDescent="0.2">
      <c r="B916" s="14"/>
      <c r="I916" s="14"/>
    </row>
    <row r="917" spans="2:9" ht="12.75" x14ac:dyDescent="0.2">
      <c r="B917" s="14"/>
      <c r="I917" s="14"/>
    </row>
    <row r="918" spans="2:9" ht="12.75" x14ac:dyDescent="0.2">
      <c r="B918" s="14"/>
      <c r="I918" s="14"/>
    </row>
    <row r="919" spans="2:9" ht="12.75" x14ac:dyDescent="0.2">
      <c r="B919" s="14"/>
      <c r="I919" s="14"/>
    </row>
    <row r="920" spans="2:9" ht="12.75" x14ac:dyDescent="0.2">
      <c r="B920" s="14"/>
      <c r="I920" s="14"/>
    </row>
    <row r="921" spans="2:9" ht="12.75" x14ac:dyDescent="0.2">
      <c r="B921" s="14"/>
      <c r="I921" s="14"/>
    </row>
    <row r="922" spans="2:9" ht="12.75" x14ac:dyDescent="0.2">
      <c r="B922" s="14"/>
      <c r="I922" s="14"/>
    </row>
    <row r="923" spans="2:9" ht="12.75" x14ac:dyDescent="0.2">
      <c r="B923" s="14"/>
      <c r="I923" s="14"/>
    </row>
    <row r="924" spans="2:9" ht="12.75" x14ac:dyDescent="0.2">
      <c r="B924" s="14"/>
      <c r="I924" s="14"/>
    </row>
    <row r="925" spans="2:9" ht="12.75" x14ac:dyDescent="0.2">
      <c r="B925" s="14"/>
      <c r="I925" s="14"/>
    </row>
    <row r="926" spans="2:9" ht="12.75" x14ac:dyDescent="0.2">
      <c r="B926" s="14"/>
      <c r="I926" s="14"/>
    </row>
    <row r="927" spans="2:9" ht="12.75" x14ac:dyDescent="0.2">
      <c r="B927" s="14"/>
      <c r="I927" s="14"/>
    </row>
    <row r="928" spans="2:9" ht="12.75" x14ac:dyDescent="0.2">
      <c r="B928" s="14"/>
      <c r="I928" s="14"/>
    </row>
    <row r="929" spans="2:9" ht="12.75" x14ac:dyDescent="0.2">
      <c r="B929" s="14"/>
      <c r="I929" s="14"/>
    </row>
    <row r="930" spans="2:9" ht="12.75" x14ac:dyDescent="0.2">
      <c r="B930" s="14"/>
      <c r="I930" s="14"/>
    </row>
    <row r="931" spans="2:9" ht="12.75" x14ac:dyDescent="0.2">
      <c r="B931" s="14"/>
      <c r="I931" s="14"/>
    </row>
    <row r="932" spans="2:9" ht="12.75" x14ac:dyDescent="0.2">
      <c r="B932" s="14"/>
      <c r="I932" s="14"/>
    </row>
    <row r="933" spans="2:9" ht="12.75" x14ac:dyDescent="0.2">
      <c r="B933" s="14"/>
      <c r="I933" s="14"/>
    </row>
    <row r="934" spans="2:9" ht="12.75" x14ac:dyDescent="0.2">
      <c r="B934" s="14"/>
      <c r="I934" s="14"/>
    </row>
    <row r="935" spans="2:9" ht="12.75" x14ac:dyDescent="0.2">
      <c r="B935" s="14"/>
      <c r="I935" s="14"/>
    </row>
    <row r="936" spans="2:9" ht="12.75" x14ac:dyDescent="0.2">
      <c r="B936" s="14"/>
      <c r="I936" s="14"/>
    </row>
    <row r="937" spans="2:9" ht="12.75" x14ac:dyDescent="0.2">
      <c r="B937" s="14"/>
      <c r="I937" s="14"/>
    </row>
    <row r="938" spans="2:9" ht="12.75" x14ac:dyDescent="0.2">
      <c r="B938" s="14"/>
      <c r="I938" s="14"/>
    </row>
    <row r="939" spans="2:9" ht="12.75" x14ac:dyDescent="0.2">
      <c r="B939" s="14"/>
      <c r="I939" s="14"/>
    </row>
    <row r="940" spans="2:9" ht="12.75" x14ac:dyDescent="0.2">
      <c r="B940" s="14"/>
      <c r="I940" s="14"/>
    </row>
    <row r="941" spans="2:9" ht="12.75" x14ac:dyDescent="0.2">
      <c r="B941" s="14"/>
      <c r="I941" s="14"/>
    </row>
    <row r="942" spans="2:9" ht="12.75" x14ac:dyDescent="0.2">
      <c r="B942" s="14"/>
      <c r="I942" s="14"/>
    </row>
    <row r="943" spans="2:9" ht="12.75" x14ac:dyDescent="0.2">
      <c r="B943" s="14"/>
      <c r="I943" s="14"/>
    </row>
    <row r="944" spans="2:9" ht="12.75" x14ac:dyDescent="0.2">
      <c r="B944" s="14"/>
      <c r="I944" s="14"/>
    </row>
    <row r="945" spans="2:9" ht="12.75" x14ac:dyDescent="0.2">
      <c r="B945" s="14"/>
      <c r="I945" s="14"/>
    </row>
    <row r="946" spans="2:9" ht="12.75" x14ac:dyDescent="0.2">
      <c r="B946" s="14"/>
      <c r="I946" s="14"/>
    </row>
    <row r="947" spans="2:9" ht="12.75" x14ac:dyDescent="0.2">
      <c r="B947" s="14"/>
      <c r="I947" s="14"/>
    </row>
    <row r="948" spans="2:9" ht="12.75" x14ac:dyDescent="0.2">
      <c r="B948" s="14"/>
      <c r="I948" s="14"/>
    </row>
    <row r="949" spans="2:9" ht="12.75" x14ac:dyDescent="0.2">
      <c r="B949" s="14"/>
      <c r="I949" s="14"/>
    </row>
    <row r="950" spans="2:9" ht="12.75" x14ac:dyDescent="0.2">
      <c r="B950" s="14"/>
      <c r="I950" s="14"/>
    </row>
    <row r="951" spans="2:9" ht="12.75" x14ac:dyDescent="0.2">
      <c r="B951" s="14"/>
      <c r="I951" s="14"/>
    </row>
    <row r="952" spans="2:9" ht="12.75" x14ac:dyDescent="0.2">
      <c r="B952" s="14"/>
      <c r="I952" s="14"/>
    </row>
    <row r="953" spans="2:9" ht="12.75" x14ac:dyDescent="0.2">
      <c r="B953" s="14"/>
      <c r="I953" s="14"/>
    </row>
    <row r="954" spans="2:9" ht="12.75" x14ac:dyDescent="0.2">
      <c r="B954" s="14"/>
      <c r="I954" s="14"/>
    </row>
    <row r="955" spans="2:9" ht="12.75" x14ac:dyDescent="0.2">
      <c r="B955" s="14"/>
      <c r="I955" s="14"/>
    </row>
    <row r="956" spans="2:9" ht="12.75" x14ac:dyDescent="0.2">
      <c r="B956" s="14"/>
      <c r="I956" s="14"/>
    </row>
    <row r="957" spans="2:9" ht="12.75" x14ac:dyDescent="0.2">
      <c r="B957" s="14"/>
      <c r="I957" s="14"/>
    </row>
    <row r="958" spans="2:9" ht="12.75" x14ac:dyDescent="0.2">
      <c r="B958" s="14"/>
      <c r="I958" s="14"/>
    </row>
    <row r="959" spans="2:9" ht="12.75" x14ac:dyDescent="0.2">
      <c r="B959" s="14"/>
      <c r="I959" s="14"/>
    </row>
    <row r="960" spans="2:9" ht="12.75" x14ac:dyDescent="0.2">
      <c r="B960" s="14"/>
      <c r="I960" s="14"/>
    </row>
    <row r="961" spans="2:9" ht="12.75" x14ac:dyDescent="0.2">
      <c r="B961" s="14"/>
      <c r="I961" s="14"/>
    </row>
    <row r="962" spans="2:9" ht="12.75" x14ac:dyDescent="0.2">
      <c r="B962" s="14"/>
      <c r="I962" s="14"/>
    </row>
    <row r="963" spans="2:9" ht="12.75" x14ac:dyDescent="0.2">
      <c r="B963" s="14"/>
      <c r="I963" s="14"/>
    </row>
    <row r="964" spans="2:9" ht="12.75" x14ac:dyDescent="0.2">
      <c r="B964" s="14"/>
      <c r="I964" s="14"/>
    </row>
    <row r="965" spans="2:9" ht="12.75" x14ac:dyDescent="0.2">
      <c r="B965" s="14"/>
      <c r="I965" s="14"/>
    </row>
    <row r="966" spans="2:9" ht="12.75" x14ac:dyDescent="0.2">
      <c r="B966" s="14"/>
      <c r="I966" s="14"/>
    </row>
    <row r="967" spans="2:9" ht="12.75" x14ac:dyDescent="0.2">
      <c r="B967" s="14"/>
      <c r="I967" s="14"/>
    </row>
    <row r="968" spans="2:9" ht="12.75" x14ac:dyDescent="0.2">
      <c r="B968" s="14"/>
      <c r="I968" s="14"/>
    </row>
    <row r="969" spans="2:9" ht="12.75" x14ac:dyDescent="0.2">
      <c r="B969" s="14"/>
      <c r="I969" s="14"/>
    </row>
    <row r="970" spans="2:9" ht="12.75" x14ac:dyDescent="0.2">
      <c r="B970" s="14"/>
      <c r="I970" s="14"/>
    </row>
    <row r="971" spans="2:9" ht="12.75" x14ac:dyDescent="0.2">
      <c r="B971" s="14"/>
      <c r="I971" s="14"/>
    </row>
    <row r="972" spans="2:9" ht="12.75" x14ac:dyDescent="0.2">
      <c r="B972" s="14"/>
      <c r="I972" s="14"/>
    </row>
    <row r="973" spans="2:9" ht="12.75" x14ac:dyDescent="0.2">
      <c r="B973" s="14"/>
      <c r="I973" s="14"/>
    </row>
    <row r="974" spans="2:9" ht="12.75" x14ac:dyDescent="0.2">
      <c r="B974" s="14"/>
      <c r="I974" s="14"/>
    </row>
    <row r="975" spans="2:9" ht="12.75" x14ac:dyDescent="0.2">
      <c r="B975" s="14"/>
      <c r="I975" s="14"/>
    </row>
    <row r="976" spans="2:9" ht="12.75" x14ac:dyDescent="0.2">
      <c r="B976" s="14"/>
      <c r="I976" s="14"/>
    </row>
    <row r="977" spans="2:9" ht="12.75" x14ac:dyDescent="0.2">
      <c r="B977" s="14"/>
      <c r="I977" s="14"/>
    </row>
    <row r="978" spans="2:9" ht="12.75" x14ac:dyDescent="0.2">
      <c r="B978" s="14"/>
      <c r="I978" s="14"/>
    </row>
    <row r="979" spans="2:9" ht="12.75" x14ac:dyDescent="0.2">
      <c r="B979" s="14"/>
      <c r="I979" s="14"/>
    </row>
    <row r="980" spans="2:9" ht="12.75" x14ac:dyDescent="0.2">
      <c r="B980" s="14"/>
      <c r="I980" s="14"/>
    </row>
    <row r="981" spans="2:9" ht="12.75" x14ac:dyDescent="0.2">
      <c r="B981" s="14"/>
      <c r="I981" s="14"/>
    </row>
    <row r="982" spans="2:9" ht="12.75" x14ac:dyDescent="0.2">
      <c r="B982" s="14"/>
      <c r="I982" s="14"/>
    </row>
    <row r="983" spans="2:9" ht="12.75" x14ac:dyDescent="0.2">
      <c r="B983" s="14"/>
      <c r="I983" s="14"/>
    </row>
    <row r="984" spans="2:9" ht="12.75" x14ac:dyDescent="0.2">
      <c r="B984" s="14"/>
      <c r="I984" s="14"/>
    </row>
    <row r="985" spans="2:9" ht="12.75" x14ac:dyDescent="0.2">
      <c r="B985" s="14"/>
      <c r="I985" s="14"/>
    </row>
    <row r="986" spans="2:9" ht="12.75" x14ac:dyDescent="0.2">
      <c r="B986" s="14"/>
      <c r="I986" s="14"/>
    </row>
    <row r="987" spans="2:9" ht="12.75" x14ac:dyDescent="0.2">
      <c r="B987" s="14"/>
      <c r="I987" s="14"/>
    </row>
    <row r="988" spans="2:9" ht="12.75" x14ac:dyDescent="0.2">
      <c r="B988" s="14"/>
      <c r="I988" s="14"/>
    </row>
    <row r="989" spans="2:9" ht="12.75" x14ac:dyDescent="0.2">
      <c r="B989" s="14"/>
      <c r="I989" s="14"/>
    </row>
    <row r="990" spans="2:9" ht="12.75" x14ac:dyDescent="0.2">
      <c r="B990" s="14"/>
      <c r="I990" s="14"/>
    </row>
    <row r="991" spans="2:9" ht="12.75" x14ac:dyDescent="0.2">
      <c r="B991" s="14"/>
      <c r="I991" s="14"/>
    </row>
    <row r="992" spans="2:9" ht="12.75" x14ac:dyDescent="0.2">
      <c r="B992" s="14"/>
      <c r="I992" s="14"/>
    </row>
    <row r="993" spans="2:9" ht="12.75" x14ac:dyDescent="0.2">
      <c r="B993" s="14"/>
      <c r="I993" s="14"/>
    </row>
    <row r="994" spans="2:9" ht="12.75" x14ac:dyDescent="0.2">
      <c r="B994" s="14"/>
      <c r="I994" s="14"/>
    </row>
    <row r="995" spans="2:9" ht="12.75" x14ac:dyDescent="0.2">
      <c r="B995" s="14"/>
      <c r="I995" s="14"/>
    </row>
    <row r="996" spans="2:9" ht="12.75" x14ac:dyDescent="0.2">
      <c r="B996" s="14"/>
      <c r="I996" s="14"/>
    </row>
    <row r="997" spans="2:9" ht="12.75" x14ac:dyDescent="0.2">
      <c r="B997" s="14"/>
      <c r="I997" s="14"/>
    </row>
    <row r="998" spans="2:9" ht="12.75" x14ac:dyDescent="0.2">
      <c r="B998" s="14"/>
      <c r="I998" s="14"/>
    </row>
    <row r="999" spans="2:9" ht="12.75" x14ac:dyDescent="0.2">
      <c r="B999" s="14"/>
      <c r="I999" s="14"/>
    </row>
    <row r="1000" spans="2:9" ht="12.75" x14ac:dyDescent="0.2">
      <c r="B1000" s="14"/>
      <c r="I1000" s="14"/>
    </row>
  </sheetData>
  <hyperlinks>
    <hyperlink ref="J1" location="Master!A1" display="Master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1" max="1" width="8" customWidth="1"/>
    <col min="2" max="2" width="9.85546875" customWidth="1"/>
    <col min="3" max="3" width="14.5703125" customWidth="1"/>
    <col min="4" max="4" width="9.140625" customWidth="1"/>
    <col min="5" max="5" width="9.42578125" customWidth="1"/>
    <col min="6" max="6" width="16.7109375" customWidth="1"/>
    <col min="7" max="7" width="12.5703125" customWidth="1"/>
    <col min="8" max="8" width="15.85546875" customWidth="1"/>
    <col min="10" max="10" width="8.42578125" customWidth="1"/>
  </cols>
  <sheetData>
    <row r="1" spans="1:26" ht="24" customHeight="1" x14ac:dyDescent="0.2">
      <c r="A1" s="2" t="s">
        <v>37</v>
      </c>
      <c r="B1" s="31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/>
      <c r="H1" s="2"/>
      <c r="I1" s="31"/>
      <c r="J1" s="32" t="s">
        <v>43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x14ac:dyDescent="0.2">
      <c r="A2" s="22"/>
      <c r="B2" s="14"/>
      <c r="I2" s="14"/>
    </row>
    <row r="3" spans="1:26" ht="12.75" x14ac:dyDescent="0.2">
      <c r="B3" s="14"/>
      <c r="I3" s="14"/>
    </row>
    <row r="4" spans="1:26" ht="12.75" x14ac:dyDescent="0.2">
      <c r="B4" s="14"/>
      <c r="I4" s="14"/>
    </row>
    <row r="5" spans="1:26" ht="12.75" x14ac:dyDescent="0.2">
      <c r="B5" s="14"/>
      <c r="I5" s="14"/>
    </row>
    <row r="6" spans="1:26" ht="12.75" x14ac:dyDescent="0.2">
      <c r="B6" s="14"/>
      <c r="I6" s="14"/>
    </row>
    <row r="7" spans="1:26" ht="12.75" x14ac:dyDescent="0.2">
      <c r="B7" s="14"/>
      <c r="I7" s="14"/>
    </row>
    <row r="8" spans="1:26" ht="12.75" x14ac:dyDescent="0.2">
      <c r="B8" s="14"/>
      <c r="H8" s="4" t="s">
        <v>23</v>
      </c>
      <c r="I8" s="14">
        <f>SUMIF(F:F,"Fairshare",B:B)</f>
        <v>0</v>
      </c>
    </row>
    <row r="9" spans="1:26" ht="12.75" x14ac:dyDescent="0.2">
      <c r="B9" s="14"/>
      <c r="H9" s="4" t="s">
        <v>24</v>
      </c>
      <c r="I9" s="14">
        <f>SUMIF(F:F,"Percussion Fee",B:B)</f>
        <v>0</v>
      </c>
    </row>
    <row r="10" spans="1:26" ht="12.75" x14ac:dyDescent="0.2">
      <c r="B10" s="14"/>
      <c r="H10" s="4" t="s">
        <v>25</v>
      </c>
      <c r="I10" s="14">
        <f>SUMIF(F:F,"Bibbers",B:B)</f>
        <v>0</v>
      </c>
    </row>
    <row r="11" spans="1:26" ht="12.75" x14ac:dyDescent="0.2">
      <c r="B11" s="14"/>
      <c r="H11" s="4" t="s">
        <v>26</v>
      </c>
      <c r="I11" s="14">
        <f>SUMIF(F:F,"Shoes",B:B)</f>
        <v>0</v>
      </c>
    </row>
    <row r="12" spans="1:26" ht="12.75" x14ac:dyDescent="0.2">
      <c r="B12" s="14"/>
      <c r="H12" s="4" t="s">
        <v>27</v>
      </c>
      <c r="I12" s="14">
        <f>SUMIF(F:F,"Suit",B:B)</f>
        <v>0</v>
      </c>
    </row>
    <row r="13" spans="1:26" ht="12.75" x14ac:dyDescent="0.2">
      <c r="B13" s="14"/>
      <c r="H13" s="4" t="s">
        <v>28</v>
      </c>
      <c r="I13" s="14">
        <f>SUMIF(F:F,"Dress",B:B)</f>
        <v>0</v>
      </c>
    </row>
    <row r="14" spans="1:26" ht="12.75" x14ac:dyDescent="0.2">
      <c r="B14" s="14"/>
      <c r="H14" s="4" t="s">
        <v>46</v>
      </c>
      <c r="I14" s="14">
        <f>SUMIF(F:F,"All County",B:B)</f>
        <v>0</v>
      </c>
    </row>
    <row r="15" spans="1:26" ht="12.75" x14ac:dyDescent="0.2">
      <c r="B15" s="14"/>
      <c r="H15" s="4" t="s">
        <v>47</v>
      </c>
      <c r="I15" s="14">
        <f>SUMIF(F:F,"SE",B:B)</f>
        <v>0</v>
      </c>
    </row>
    <row r="16" spans="1:26" ht="12.75" x14ac:dyDescent="0.2">
      <c r="B16" s="14"/>
      <c r="H16" s="4" t="s">
        <v>12</v>
      </c>
      <c r="I16" s="14">
        <f>SUMIF(F:F,"State",B:B)</f>
        <v>0</v>
      </c>
    </row>
    <row r="17" spans="2:9" ht="12.75" x14ac:dyDescent="0.2">
      <c r="B17" s="14"/>
      <c r="H17" s="4" t="s">
        <v>13</v>
      </c>
      <c r="I17" s="14">
        <f>SUMIF(F:F,"Indoor Winds",B:B)</f>
        <v>0</v>
      </c>
    </row>
    <row r="18" spans="2:9" ht="12.75" x14ac:dyDescent="0.2">
      <c r="B18" s="14"/>
      <c r="H18" s="4" t="s">
        <v>14</v>
      </c>
      <c r="I18" s="14">
        <f>SUMIF(F:F,"Indoor Guard",B:B)</f>
        <v>0</v>
      </c>
    </row>
    <row r="19" spans="2:9" ht="12.75" x14ac:dyDescent="0.2">
      <c r="B19" s="14"/>
      <c r="H19" s="4" t="s">
        <v>48</v>
      </c>
      <c r="I19" s="14">
        <f>SUMIF(F:F,"Leadership Cord",B:B)</f>
        <v>0</v>
      </c>
    </row>
    <row r="20" spans="2:9" ht="12.75" x14ac:dyDescent="0.2">
      <c r="B20" s="14"/>
      <c r="H20" s="4" t="s">
        <v>16</v>
      </c>
      <c r="I20" s="14">
        <f>SUMIF(F:F,"Gloves",B:B)</f>
        <v>0</v>
      </c>
    </row>
    <row r="21" spans="2:9" ht="12.75" x14ac:dyDescent="0.2">
      <c r="B21" s="14"/>
      <c r="H21" s="4" t="s">
        <v>17</v>
      </c>
      <c r="I21" s="14">
        <f>SUMIF(F:F,"Chaperone Shirt",B:B)</f>
        <v>0</v>
      </c>
    </row>
    <row r="22" spans="2:9" ht="12.75" x14ac:dyDescent="0.2">
      <c r="B22" s="14"/>
      <c r="H22" s="4" t="s">
        <v>49</v>
      </c>
      <c r="I22" s="14">
        <f>SUMIF(F:F,"Extra Show Shirts",B:B)</f>
        <v>0</v>
      </c>
    </row>
    <row r="23" spans="2:9" ht="12.75" x14ac:dyDescent="0.2">
      <c r="B23" s="14"/>
      <c r="H23" s="4" t="s">
        <v>19</v>
      </c>
      <c r="I23" s="14">
        <f>SUMIF(F:F,"Fundraiser 1",B:B)</f>
        <v>0</v>
      </c>
    </row>
    <row r="24" spans="2:9" ht="12.75" x14ac:dyDescent="0.2">
      <c r="B24" s="14"/>
      <c r="I24" s="14"/>
    </row>
    <row r="25" spans="2:9" ht="12.75" x14ac:dyDescent="0.2">
      <c r="B25" s="14"/>
      <c r="I25" s="14"/>
    </row>
    <row r="26" spans="2:9" ht="12.75" x14ac:dyDescent="0.2">
      <c r="B26" s="14"/>
      <c r="I26" s="14"/>
    </row>
    <row r="27" spans="2:9" ht="12.75" x14ac:dyDescent="0.2">
      <c r="B27" s="14"/>
      <c r="I27" s="14"/>
    </row>
    <row r="28" spans="2:9" ht="12.75" x14ac:dyDescent="0.2">
      <c r="B28" s="14"/>
      <c r="I28" s="14"/>
    </row>
    <row r="29" spans="2:9" ht="12.75" x14ac:dyDescent="0.2">
      <c r="B29" s="14"/>
      <c r="I29" s="14"/>
    </row>
    <row r="30" spans="2:9" ht="12.75" x14ac:dyDescent="0.2">
      <c r="B30" s="14"/>
      <c r="I30" s="14"/>
    </row>
    <row r="31" spans="2:9" ht="12.75" x14ac:dyDescent="0.2">
      <c r="B31" s="14"/>
      <c r="I31" s="14"/>
    </row>
    <row r="32" spans="2:9" ht="12.75" x14ac:dyDescent="0.2">
      <c r="B32" s="14"/>
      <c r="I32" s="14"/>
    </row>
    <row r="33" spans="2:9" ht="12.75" x14ac:dyDescent="0.2">
      <c r="B33" s="14"/>
      <c r="I33" s="14"/>
    </row>
    <row r="34" spans="2:9" ht="12.75" x14ac:dyDescent="0.2">
      <c r="B34" s="14"/>
      <c r="I34" s="14"/>
    </row>
    <row r="35" spans="2:9" ht="12.75" x14ac:dyDescent="0.2">
      <c r="B35" s="14"/>
      <c r="I35" s="14"/>
    </row>
    <row r="36" spans="2:9" ht="12.75" x14ac:dyDescent="0.2">
      <c r="B36" s="14"/>
      <c r="I36" s="14"/>
    </row>
    <row r="37" spans="2:9" ht="12.75" x14ac:dyDescent="0.2">
      <c r="B37" s="14"/>
      <c r="I37" s="14"/>
    </row>
    <row r="38" spans="2:9" ht="12.75" x14ac:dyDescent="0.2">
      <c r="B38" s="14"/>
      <c r="I38" s="14"/>
    </row>
    <row r="39" spans="2:9" ht="12.75" x14ac:dyDescent="0.2">
      <c r="B39" s="14"/>
      <c r="I39" s="14"/>
    </row>
    <row r="40" spans="2:9" ht="12.75" x14ac:dyDescent="0.2">
      <c r="B40" s="14"/>
      <c r="I40" s="14"/>
    </row>
    <row r="41" spans="2:9" ht="12.75" x14ac:dyDescent="0.2">
      <c r="B41" s="14"/>
      <c r="I41" s="14"/>
    </row>
    <row r="42" spans="2:9" ht="12.75" x14ac:dyDescent="0.2">
      <c r="B42" s="14"/>
      <c r="I42" s="14"/>
    </row>
    <row r="43" spans="2:9" ht="12.75" x14ac:dyDescent="0.2">
      <c r="B43" s="14"/>
      <c r="I43" s="14"/>
    </row>
    <row r="44" spans="2:9" ht="12.75" x14ac:dyDescent="0.2">
      <c r="B44" s="14"/>
      <c r="I44" s="14"/>
    </row>
    <row r="45" spans="2:9" ht="12.75" x14ac:dyDescent="0.2">
      <c r="B45" s="14"/>
      <c r="I45" s="14"/>
    </row>
    <row r="46" spans="2:9" ht="12.75" x14ac:dyDescent="0.2">
      <c r="B46" s="14"/>
      <c r="I46" s="14"/>
    </row>
    <row r="47" spans="2:9" ht="12.75" x14ac:dyDescent="0.2">
      <c r="B47" s="14"/>
      <c r="I47" s="14"/>
    </row>
    <row r="48" spans="2:9" ht="12.75" x14ac:dyDescent="0.2">
      <c r="B48" s="14"/>
      <c r="I48" s="14"/>
    </row>
    <row r="49" spans="2:9" ht="12.75" x14ac:dyDescent="0.2">
      <c r="B49" s="14"/>
      <c r="I49" s="14"/>
    </row>
    <row r="50" spans="2:9" ht="12.75" x14ac:dyDescent="0.2">
      <c r="B50" s="14"/>
      <c r="I50" s="14"/>
    </row>
    <row r="51" spans="2:9" ht="12.75" x14ac:dyDescent="0.2">
      <c r="B51" s="14"/>
      <c r="I51" s="14"/>
    </row>
    <row r="52" spans="2:9" ht="12.75" x14ac:dyDescent="0.2">
      <c r="B52" s="14"/>
      <c r="I52" s="14"/>
    </row>
    <row r="53" spans="2:9" ht="12.75" x14ac:dyDescent="0.2">
      <c r="B53" s="14"/>
      <c r="I53" s="14"/>
    </row>
    <row r="54" spans="2:9" ht="12.75" x14ac:dyDescent="0.2">
      <c r="B54" s="14"/>
      <c r="I54" s="14"/>
    </row>
    <row r="55" spans="2:9" ht="12.75" x14ac:dyDescent="0.2">
      <c r="B55" s="14"/>
      <c r="I55" s="14"/>
    </row>
    <row r="56" spans="2:9" ht="12.75" x14ac:dyDescent="0.2">
      <c r="B56" s="14"/>
      <c r="I56" s="14"/>
    </row>
    <row r="57" spans="2:9" ht="12.75" x14ac:dyDescent="0.2">
      <c r="B57" s="14"/>
      <c r="I57" s="14"/>
    </row>
    <row r="58" spans="2:9" ht="12.75" x14ac:dyDescent="0.2">
      <c r="B58" s="14"/>
      <c r="I58" s="14"/>
    </row>
    <row r="59" spans="2:9" ht="12.75" x14ac:dyDescent="0.2">
      <c r="B59" s="14"/>
      <c r="I59" s="14"/>
    </row>
    <row r="60" spans="2:9" ht="12.75" x14ac:dyDescent="0.2">
      <c r="B60" s="14"/>
      <c r="I60" s="14"/>
    </row>
    <row r="61" spans="2:9" ht="12.75" x14ac:dyDescent="0.2">
      <c r="B61" s="14"/>
      <c r="I61" s="14"/>
    </row>
    <row r="62" spans="2:9" ht="12.75" x14ac:dyDescent="0.2">
      <c r="B62" s="14"/>
      <c r="I62" s="14"/>
    </row>
    <row r="63" spans="2:9" ht="12.75" x14ac:dyDescent="0.2">
      <c r="B63" s="14"/>
      <c r="I63" s="14"/>
    </row>
    <row r="64" spans="2:9" ht="12.75" x14ac:dyDescent="0.2">
      <c r="B64" s="14"/>
      <c r="I64" s="14"/>
    </row>
    <row r="65" spans="2:9" ht="12.75" x14ac:dyDescent="0.2">
      <c r="B65" s="14"/>
      <c r="I65" s="14"/>
    </row>
    <row r="66" spans="2:9" ht="12.75" x14ac:dyDescent="0.2">
      <c r="B66" s="14"/>
      <c r="I66" s="14"/>
    </row>
    <row r="67" spans="2:9" ht="12.75" x14ac:dyDescent="0.2">
      <c r="B67" s="14"/>
      <c r="I67" s="14"/>
    </row>
    <row r="68" spans="2:9" ht="12.75" x14ac:dyDescent="0.2">
      <c r="B68" s="14"/>
      <c r="I68" s="14"/>
    </row>
    <row r="69" spans="2:9" ht="12.75" x14ac:dyDescent="0.2">
      <c r="B69" s="14"/>
      <c r="I69" s="14"/>
    </row>
    <row r="70" spans="2:9" ht="12.75" x14ac:dyDescent="0.2">
      <c r="B70" s="14"/>
      <c r="I70" s="14"/>
    </row>
    <row r="71" spans="2:9" ht="12.75" x14ac:dyDescent="0.2">
      <c r="B71" s="14"/>
      <c r="I71" s="14"/>
    </row>
    <row r="72" spans="2:9" ht="12.75" x14ac:dyDescent="0.2">
      <c r="B72" s="14"/>
      <c r="I72" s="14"/>
    </row>
    <row r="73" spans="2:9" ht="12.75" x14ac:dyDescent="0.2">
      <c r="B73" s="14"/>
      <c r="I73" s="14"/>
    </row>
    <row r="74" spans="2:9" ht="12.75" x14ac:dyDescent="0.2">
      <c r="B74" s="14"/>
      <c r="I74" s="14"/>
    </row>
    <row r="75" spans="2:9" ht="12.75" x14ac:dyDescent="0.2">
      <c r="B75" s="14"/>
      <c r="I75" s="14"/>
    </row>
    <row r="76" spans="2:9" ht="12.75" x14ac:dyDescent="0.2">
      <c r="B76" s="14"/>
      <c r="I76" s="14"/>
    </row>
    <row r="77" spans="2:9" ht="12.75" x14ac:dyDescent="0.2">
      <c r="B77" s="14"/>
      <c r="I77" s="14"/>
    </row>
    <row r="78" spans="2:9" ht="12.75" x14ac:dyDescent="0.2">
      <c r="B78" s="14"/>
      <c r="I78" s="14"/>
    </row>
    <row r="79" spans="2:9" ht="12.75" x14ac:dyDescent="0.2">
      <c r="B79" s="14"/>
      <c r="I79" s="14"/>
    </row>
    <row r="80" spans="2:9" ht="12.75" x14ac:dyDescent="0.2">
      <c r="B80" s="14"/>
      <c r="I80" s="14"/>
    </row>
    <row r="81" spans="2:9" ht="12.75" x14ac:dyDescent="0.2">
      <c r="B81" s="14"/>
      <c r="I81" s="14"/>
    </row>
    <row r="82" spans="2:9" ht="12.75" x14ac:dyDescent="0.2">
      <c r="B82" s="14"/>
      <c r="I82" s="14"/>
    </row>
    <row r="83" spans="2:9" ht="12.75" x14ac:dyDescent="0.2">
      <c r="B83" s="14"/>
      <c r="I83" s="14"/>
    </row>
    <row r="84" spans="2:9" ht="12.75" x14ac:dyDescent="0.2">
      <c r="B84" s="14"/>
      <c r="I84" s="14"/>
    </row>
    <row r="85" spans="2:9" ht="12.75" x14ac:dyDescent="0.2">
      <c r="B85" s="14"/>
      <c r="I85" s="14"/>
    </row>
    <row r="86" spans="2:9" ht="12.75" x14ac:dyDescent="0.2">
      <c r="B86" s="14"/>
      <c r="I86" s="14"/>
    </row>
    <row r="87" spans="2:9" ht="12.75" x14ac:dyDescent="0.2">
      <c r="B87" s="14"/>
      <c r="I87" s="14"/>
    </row>
    <row r="88" spans="2:9" ht="12.75" x14ac:dyDescent="0.2">
      <c r="B88" s="14"/>
      <c r="I88" s="14"/>
    </row>
    <row r="89" spans="2:9" ht="12.75" x14ac:dyDescent="0.2">
      <c r="B89" s="14"/>
      <c r="I89" s="14"/>
    </row>
    <row r="90" spans="2:9" ht="12.75" x14ac:dyDescent="0.2">
      <c r="B90" s="14"/>
      <c r="I90" s="14"/>
    </row>
    <row r="91" spans="2:9" ht="12.75" x14ac:dyDescent="0.2">
      <c r="B91" s="14"/>
      <c r="I91" s="14"/>
    </row>
    <row r="92" spans="2:9" ht="12.75" x14ac:dyDescent="0.2">
      <c r="B92" s="14"/>
      <c r="I92" s="14"/>
    </row>
    <row r="93" spans="2:9" ht="12.75" x14ac:dyDescent="0.2">
      <c r="B93" s="14"/>
      <c r="I93" s="14"/>
    </row>
    <row r="94" spans="2:9" ht="12.75" x14ac:dyDescent="0.2">
      <c r="B94" s="14"/>
      <c r="I94" s="14"/>
    </row>
    <row r="95" spans="2:9" ht="12.75" x14ac:dyDescent="0.2">
      <c r="B95" s="14"/>
      <c r="I95" s="14"/>
    </row>
    <row r="96" spans="2:9" ht="12.75" x14ac:dyDescent="0.2">
      <c r="B96" s="14"/>
      <c r="I96" s="14"/>
    </row>
    <row r="97" spans="2:9" ht="12.75" x14ac:dyDescent="0.2">
      <c r="B97" s="14"/>
      <c r="I97" s="14"/>
    </row>
    <row r="98" spans="2:9" ht="12.75" x14ac:dyDescent="0.2">
      <c r="B98" s="14"/>
      <c r="I98" s="14"/>
    </row>
    <row r="99" spans="2:9" ht="12.75" x14ac:dyDescent="0.2">
      <c r="B99" s="14"/>
      <c r="I99" s="14"/>
    </row>
    <row r="100" spans="2:9" ht="12.75" x14ac:dyDescent="0.2">
      <c r="B100" s="14"/>
      <c r="I100" s="14"/>
    </row>
    <row r="101" spans="2:9" ht="12.75" x14ac:dyDescent="0.2">
      <c r="B101" s="14"/>
      <c r="I101" s="14"/>
    </row>
    <row r="102" spans="2:9" ht="12.75" x14ac:dyDescent="0.2">
      <c r="B102" s="14"/>
      <c r="I102" s="14"/>
    </row>
    <row r="103" spans="2:9" ht="12.75" x14ac:dyDescent="0.2">
      <c r="B103" s="14"/>
      <c r="I103" s="14"/>
    </row>
    <row r="104" spans="2:9" ht="12.75" x14ac:dyDescent="0.2">
      <c r="B104" s="14"/>
      <c r="I104" s="14"/>
    </row>
    <row r="105" spans="2:9" ht="12.75" x14ac:dyDescent="0.2">
      <c r="B105" s="14"/>
      <c r="I105" s="14"/>
    </row>
    <row r="106" spans="2:9" ht="12.75" x14ac:dyDescent="0.2">
      <c r="B106" s="14"/>
      <c r="I106" s="14"/>
    </row>
    <row r="107" spans="2:9" ht="12.75" x14ac:dyDescent="0.2">
      <c r="B107" s="14"/>
      <c r="I107" s="14"/>
    </row>
    <row r="108" spans="2:9" ht="12.75" x14ac:dyDescent="0.2">
      <c r="B108" s="14"/>
      <c r="I108" s="14"/>
    </row>
    <row r="109" spans="2:9" ht="12.75" x14ac:dyDescent="0.2">
      <c r="B109" s="14"/>
      <c r="I109" s="14"/>
    </row>
    <row r="110" spans="2:9" ht="12.75" x14ac:dyDescent="0.2">
      <c r="B110" s="14"/>
      <c r="I110" s="14"/>
    </row>
    <row r="111" spans="2:9" ht="12.75" x14ac:dyDescent="0.2">
      <c r="B111" s="14"/>
      <c r="I111" s="14"/>
    </row>
    <row r="112" spans="2:9" ht="12.75" x14ac:dyDescent="0.2">
      <c r="B112" s="14"/>
      <c r="I112" s="14"/>
    </row>
    <row r="113" spans="2:9" ht="12.75" x14ac:dyDescent="0.2">
      <c r="B113" s="14"/>
      <c r="I113" s="14"/>
    </row>
    <row r="114" spans="2:9" ht="12.75" x14ac:dyDescent="0.2">
      <c r="B114" s="14"/>
      <c r="I114" s="14"/>
    </row>
    <row r="115" spans="2:9" ht="12.75" x14ac:dyDescent="0.2">
      <c r="B115" s="14"/>
      <c r="I115" s="14"/>
    </row>
    <row r="116" spans="2:9" ht="12.75" x14ac:dyDescent="0.2">
      <c r="B116" s="14"/>
      <c r="I116" s="14"/>
    </row>
    <row r="117" spans="2:9" ht="12.75" x14ac:dyDescent="0.2">
      <c r="B117" s="14"/>
      <c r="I117" s="14"/>
    </row>
    <row r="118" spans="2:9" ht="12.75" x14ac:dyDescent="0.2">
      <c r="B118" s="14"/>
      <c r="I118" s="14"/>
    </row>
    <row r="119" spans="2:9" ht="12.75" x14ac:dyDescent="0.2">
      <c r="B119" s="14"/>
      <c r="I119" s="14"/>
    </row>
    <row r="120" spans="2:9" ht="12.75" x14ac:dyDescent="0.2">
      <c r="B120" s="14"/>
      <c r="I120" s="14"/>
    </row>
    <row r="121" spans="2:9" ht="12.75" x14ac:dyDescent="0.2">
      <c r="B121" s="14"/>
      <c r="I121" s="14"/>
    </row>
    <row r="122" spans="2:9" ht="12.75" x14ac:dyDescent="0.2">
      <c r="B122" s="14"/>
      <c r="I122" s="14"/>
    </row>
    <row r="123" spans="2:9" ht="12.75" x14ac:dyDescent="0.2">
      <c r="B123" s="14"/>
      <c r="I123" s="14"/>
    </row>
    <row r="124" spans="2:9" ht="12.75" x14ac:dyDescent="0.2">
      <c r="B124" s="14"/>
      <c r="I124" s="14"/>
    </row>
    <row r="125" spans="2:9" ht="12.75" x14ac:dyDescent="0.2">
      <c r="B125" s="14"/>
      <c r="I125" s="14"/>
    </row>
    <row r="126" spans="2:9" ht="12.75" x14ac:dyDescent="0.2">
      <c r="B126" s="14"/>
      <c r="I126" s="14"/>
    </row>
    <row r="127" spans="2:9" ht="12.75" x14ac:dyDescent="0.2">
      <c r="B127" s="14"/>
      <c r="I127" s="14"/>
    </row>
    <row r="128" spans="2:9" ht="12.75" x14ac:dyDescent="0.2">
      <c r="B128" s="14"/>
      <c r="I128" s="14"/>
    </row>
    <row r="129" spans="2:9" ht="12.75" x14ac:dyDescent="0.2">
      <c r="B129" s="14"/>
      <c r="I129" s="14"/>
    </row>
    <row r="130" spans="2:9" ht="12.75" x14ac:dyDescent="0.2">
      <c r="B130" s="14"/>
      <c r="I130" s="14"/>
    </row>
    <row r="131" spans="2:9" ht="12.75" x14ac:dyDescent="0.2">
      <c r="B131" s="14"/>
      <c r="I131" s="14"/>
    </row>
    <row r="132" spans="2:9" ht="12.75" x14ac:dyDescent="0.2">
      <c r="B132" s="14"/>
      <c r="I132" s="14"/>
    </row>
    <row r="133" spans="2:9" ht="12.75" x14ac:dyDescent="0.2">
      <c r="B133" s="14"/>
      <c r="I133" s="14"/>
    </row>
    <row r="134" spans="2:9" ht="12.75" x14ac:dyDescent="0.2">
      <c r="B134" s="14"/>
      <c r="I134" s="14"/>
    </row>
    <row r="135" spans="2:9" ht="12.75" x14ac:dyDescent="0.2">
      <c r="B135" s="14"/>
      <c r="I135" s="14"/>
    </row>
    <row r="136" spans="2:9" ht="12.75" x14ac:dyDescent="0.2">
      <c r="B136" s="14"/>
      <c r="I136" s="14"/>
    </row>
    <row r="137" spans="2:9" ht="12.75" x14ac:dyDescent="0.2">
      <c r="B137" s="14"/>
      <c r="I137" s="14"/>
    </row>
    <row r="138" spans="2:9" ht="12.75" x14ac:dyDescent="0.2">
      <c r="B138" s="14"/>
      <c r="I138" s="14"/>
    </row>
    <row r="139" spans="2:9" ht="12.75" x14ac:dyDescent="0.2">
      <c r="B139" s="14"/>
      <c r="I139" s="14"/>
    </row>
    <row r="140" spans="2:9" ht="12.75" x14ac:dyDescent="0.2">
      <c r="B140" s="14"/>
      <c r="I140" s="14"/>
    </row>
    <row r="141" spans="2:9" ht="12.75" x14ac:dyDescent="0.2">
      <c r="B141" s="14"/>
      <c r="I141" s="14"/>
    </row>
    <row r="142" spans="2:9" ht="12.75" x14ac:dyDescent="0.2">
      <c r="B142" s="14"/>
      <c r="I142" s="14"/>
    </row>
    <row r="143" spans="2:9" ht="12.75" x14ac:dyDescent="0.2">
      <c r="B143" s="14"/>
      <c r="I143" s="14"/>
    </row>
    <row r="144" spans="2:9" ht="12.75" x14ac:dyDescent="0.2">
      <c r="B144" s="14"/>
      <c r="I144" s="14"/>
    </row>
    <row r="145" spans="2:9" ht="12.75" x14ac:dyDescent="0.2">
      <c r="B145" s="14"/>
      <c r="I145" s="14"/>
    </row>
    <row r="146" spans="2:9" ht="12.75" x14ac:dyDescent="0.2">
      <c r="B146" s="14"/>
      <c r="I146" s="14"/>
    </row>
    <row r="147" spans="2:9" ht="12.75" x14ac:dyDescent="0.2">
      <c r="B147" s="14"/>
      <c r="I147" s="14"/>
    </row>
    <row r="148" spans="2:9" ht="12.75" x14ac:dyDescent="0.2">
      <c r="B148" s="14"/>
      <c r="I148" s="14"/>
    </row>
    <row r="149" spans="2:9" ht="12.75" x14ac:dyDescent="0.2">
      <c r="B149" s="14"/>
      <c r="I149" s="14"/>
    </row>
    <row r="150" spans="2:9" ht="12.75" x14ac:dyDescent="0.2">
      <c r="B150" s="14"/>
      <c r="I150" s="14"/>
    </row>
    <row r="151" spans="2:9" ht="12.75" x14ac:dyDescent="0.2">
      <c r="B151" s="14"/>
      <c r="I151" s="14"/>
    </row>
    <row r="152" spans="2:9" ht="12.75" x14ac:dyDescent="0.2">
      <c r="B152" s="14"/>
      <c r="I152" s="14"/>
    </row>
    <row r="153" spans="2:9" ht="12.75" x14ac:dyDescent="0.2">
      <c r="B153" s="14"/>
      <c r="I153" s="14"/>
    </row>
    <row r="154" spans="2:9" ht="12.75" x14ac:dyDescent="0.2">
      <c r="B154" s="14"/>
      <c r="I154" s="14"/>
    </row>
    <row r="155" spans="2:9" ht="12.75" x14ac:dyDescent="0.2">
      <c r="B155" s="14"/>
      <c r="I155" s="14"/>
    </row>
    <row r="156" spans="2:9" ht="12.75" x14ac:dyDescent="0.2">
      <c r="B156" s="14"/>
      <c r="I156" s="14"/>
    </row>
    <row r="157" spans="2:9" ht="12.75" x14ac:dyDescent="0.2">
      <c r="B157" s="14"/>
      <c r="I157" s="14"/>
    </row>
    <row r="158" spans="2:9" ht="12.75" x14ac:dyDescent="0.2">
      <c r="B158" s="14"/>
      <c r="I158" s="14"/>
    </row>
    <row r="159" spans="2:9" ht="12.75" x14ac:dyDescent="0.2">
      <c r="B159" s="14"/>
      <c r="I159" s="14"/>
    </row>
    <row r="160" spans="2:9" ht="12.75" x14ac:dyDescent="0.2">
      <c r="B160" s="14"/>
      <c r="I160" s="14"/>
    </row>
    <row r="161" spans="2:9" ht="12.75" x14ac:dyDescent="0.2">
      <c r="B161" s="14"/>
      <c r="I161" s="14"/>
    </row>
    <row r="162" spans="2:9" ht="12.75" x14ac:dyDescent="0.2">
      <c r="B162" s="14"/>
      <c r="I162" s="14"/>
    </row>
    <row r="163" spans="2:9" ht="12.75" x14ac:dyDescent="0.2">
      <c r="B163" s="14"/>
      <c r="I163" s="14"/>
    </row>
    <row r="164" spans="2:9" ht="12.75" x14ac:dyDescent="0.2">
      <c r="B164" s="14"/>
      <c r="I164" s="14"/>
    </row>
    <row r="165" spans="2:9" ht="12.75" x14ac:dyDescent="0.2">
      <c r="B165" s="14"/>
      <c r="I165" s="14"/>
    </row>
    <row r="166" spans="2:9" ht="12.75" x14ac:dyDescent="0.2">
      <c r="B166" s="14"/>
      <c r="I166" s="14"/>
    </row>
    <row r="167" spans="2:9" ht="12.75" x14ac:dyDescent="0.2">
      <c r="B167" s="14"/>
      <c r="I167" s="14"/>
    </row>
    <row r="168" spans="2:9" ht="12.75" x14ac:dyDescent="0.2">
      <c r="B168" s="14"/>
      <c r="I168" s="14"/>
    </row>
    <row r="169" spans="2:9" ht="12.75" x14ac:dyDescent="0.2">
      <c r="B169" s="14"/>
      <c r="I169" s="14"/>
    </row>
    <row r="170" spans="2:9" ht="12.75" x14ac:dyDescent="0.2">
      <c r="B170" s="14"/>
      <c r="I170" s="14"/>
    </row>
    <row r="171" spans="2:9" ht="12.75" x14ac:dyDescent="0.2">
      <c r="B171" s="14"/>
      <c r="I171" s="14"/>
    </row>
    <row r="172" spans="2:9" ht="12.75" x14ac:dyDescent="0.2">
      <c r="B172" s="14"/>
      <c r="I172" s="14"/>
    </row>
    <row r="173" spans="2:9" ht="12.75" x14ac:dyDescent="0.2">
      <c r="B173" s="14"/>
      <c r="I173" s="14"/>
    </row>
    <row r="174" spans="2:9" ht="12.75" x14ac:dyDescent="0.2">
      <c r="B174" s="14"/>
      <c r="I174" s="14"/>
    </row>
    <row r="175" spans="2:9" ht="12.75" x14ac:dyDescent="0.2">
      <c r="B175" s="14"/>
      <c r="I175" s="14"/>
    </row>
    <row r="176" spans="2:9" ht="12.75" x14ac:dyDescent="0.2">
      <c r="B176" s="14"/>
      <c r="I176" s="14"/>
    </row>
    <row r="177" spans="2:9" ht="12.75" x14ac:dyDescent="0.2">
      <c r="B177" s="14"/>
      <c r="I177" s="14"/>
    </row>
    <row r="178" spans="2:9" ht="12.75" x14ac:dyDescent="0.2">
      <c r="B178" s="14"/>
      <c r="I178" s="14"/>
    </row>
    <row r="179" spans="2:9" ht="12.75" x14ac:dyDescent="0.2">
      <c r="B179" s="14"/>
      <c r="I179" s="14"/>
    </row>
    <row r="180" spans="2:9" ht="12.75" x14ac:dyDescent="0.2">
      <c r="B180" s="14"/>
      <c r="I180" s="14"/>
    </row>
    <row r="181" spans="2:9" ht="12.75" x14ac:dyDescent="0.2">
      <c r="B181" s="14"/>
      <c r="I181" s="14"/>
    </row>
    <row r="182" spans="2:9" ht="12.75" x14ac:dyDescent="0.2">
      <c r="B182" s="14"/>
      <c r="I182" s="14"/>
    </row>
    <row r="183" spans="2:9" ht="12.75" x14ac:dyDescent="0.2">
      <c r="B183" s="14"/>
      <c r="I183" s="14"/>
    </row>
    <row r="184" spans="2:9" ht="12.75" x14ac:dyDescent="0.2">
      <c r="B184" s="14"/>
      <c r="I184" s="14"/>
    </row>
    <row r="185" spans="2:9" ht="12.75" x14ac:dyDescent="0.2">
      <c r="B185" s="14"/>
      <c r="I185" s="14"/>
    </row>
    <row r="186" spans="2:9" ht="12.75" x14ac:dyDescent="0.2">
      <c r="B186" s="14"/>
      <c r="I186" s="14"/>
    </row>
    <row r="187" spans="2:9" ht="12.75" x14ac:dyDescent="0.2">
      <c r="B187" s="14"/>
      <c r="I187" s="14"/>
    </row>
    <row r="188" spans="2:9" ht="12.75" x14ac:dyDescent="0.2">
      <c r="B188" s="14"/>
      <c r="I188" s="14"/>
    </row>
    <row r="189" spans="2:9" ht="12.75" x14ac:dyDescent="0.2">
      <c r="B189" s="14"/>
      <c r="I189" s="14"/>
    </row>
    <row r="190" spans="2:9" ht="12.75" x14ac:dyDescent="0.2">
      <c r="B190" s="14"/>
      <c r="I190" s="14"/>
    </row>
    <row r="191" spans="2:9" ht="12.75" x14ac:dyDescent="0.2">
      <c r="B191" s="14"/>
      <c r="I191" s="14"/>
    </row>
    <row r="192" spans="2:9" ht="12.75" x14ac:dyDescent="0.2">
      <c r="B192" s="14"/>
      <c r="I192" s="14"/>
    </row>
    <row r="193" spans="2:9" ht="12.75" x14ac:dyDescent="0.2">
      <c r="B193" s="14"/>
      <c r="I193" s="14"/>
    </row>
    <row r="194" spans="2:9" ht="12.75" x14ac:dyDescent="0.2">
      <c r="B194" s="14"/>
      <c r="I194" s="14"/>
    </row>
    <row r="195" spans="2:9" ht="12.75" x14ac:dyDescent="0.2">
      <c r="B195" s="14"/>
      <c r="I195" s="14"/>
    </row>
    <row r="196" spans="2:9" ht="12.75" x14ac:dyDescent="0.2">
      <c r="B196" s="14"/>
      <c r="I196" s="14"/>
    </row>
    <row r="197" spans="2:9" ht="12.75" x14ac:dyDescent="0.2">
      <c r="B197" s="14"/>
      <c r="I197" s="14"/>
    </row>
    <row r="198" spans="2:9" ht="12.75" x14ac:dyDescent="0.2">
      <c r="B198" s="14"/>
      <c r="I198" s="14"/>
    </row>
    <row r="199" spans="2:9" ht="12.75" x14ac:dyDescent="0.2">
      <c r="B199" s="14"/>
      <c r="I199" s="14"/>
    </row>
    <row r="200" spans="2:9" ht="12.75" x14ac:dyDescent="0.2">
      <c r="B200" s="14"/>
      <c r="I200" s="14"/>
    </row>
    <row r="201" spans="2:9" ht="12.75" x14ac:dyDescent="0.2">
      <c r="B201" s="14"/>
      <c r="I201" s="14"/>
    </row>
    <row r="202" spans="2:9" ht="12.75" x14ac:dyDescent="0.2">
      <c r="B202" s="14"/>
      <c r="I202" s="14"/>
    </row>
    <row r="203" spans="2:9" ht="12.75" x14ac:dyDescent="0.2">
      <c r="B203" s="14"/>
      <c r="I203" s="14"/>
    </row>
    <row r="204" spans="2:9" ht="12.75" x14ac:dyDescent="0.2">
      <c r="B204" s="14"/>
      <c r="I204" s="14"/>
    </row>
    <row r="205" spans="2:9" ht="12.75" x14ac:dyDescent="0.2">
      <c r="B205" s="14"/>
      <c r="I205" s="14"/>
    </row>
    <row r="206" spans="2:9" ht="12.75" x14ac:dyDescent="0.2">
      <c r="B206" s="14"/>
      <c r="I206" s="14"/>
    </row>
    <row r="207" spans="2:9" ht="12.75" x14ac:dyDescent="0.2">
      <c r="B207" s="14"/>
      <c r="I207" s="14"/>
    </row>
    <row r="208" spans="2:9" ht="12.75" x14ac:dyDescent="0.2">
      <c r="B208" s="14"/>
      <c r="I208" s="14"/>
    </row>
    <row r="209" spans="2:9" ht="12.75" x14ac:dyDescent="0.2">
      <c r="B209" s="14"/>
      <c r="I209" s="14"/>
    </row>
    <row r="210" spans="2:9" ht="12.75" x14ac:dyDescent="0.2">
      <c r="B210" s="14"/>
      <c r="I210" s="14"/>
    </row>
    <row r="211" spans="2:9" ht="12.75" x14ac:dyDescent="0.2">
      <c r="B211" s="14"/>
      <c r="I211" s="14"/>
    </row>
    <row r="212" spans="2:9" ht="12.75" x14ac:dyDescent="0.2">
      <c r="B212" s="14"/>
      <c r="I212" s="14"/>
    </row>
    <row r="213" spans="2:9" ht="12.75" x14ac:dyDescent="0.2">
      <c r="B213" s="14"/>
      <c r="I213" s="14"/>
    </row>
    <row r="214" spans="2:9" ht="12.75" x14ac:dyDescent="0.2">
      <c r="B214" s="14"/>
      <c r="I214" s="14"/>
    </row>
    <row r="215" spans="2:9" ht="12.75" x14ac:dyDescent="0.2">
      <c r="B215" s="14"/>
      <c r="I215" s="14"/>
    </row>
    <row r="216" spans="2:9" ht="12.75" x14ac:dyDescent="0.2">
      <c r="B216" s="14"/>
      <c r="I216" s="14"/>
    </row>
    <row r="217" spans="2:9" ht="12.75" x14ac:dyDescent="0.2">
      <c r="B217" s="14"/>
      <c r="I217" s="14"/>
    </row>
    <row r="218" spans="2:9" ht="12.75" x14ac:dyDescent="0.2">
      <c r="B218" s="14"/>
      <c r="I218" s="14"/>
    </row>
    <row r="219" spans="2:9" ht="12.75" x14ac:dyDescent="0.2">
      <c r="B219" s="14"/>
      <c r="I219" s="14"/>
    </row>
    <row r="220" spans="2:9" ht="12.75" x14ac:dyDescent="0.2">
      <c r="B220" s="14"/>
      <c r="I220" s="14"/>
    </row>
    <row r="221" spans="2:9" ht="12.75" x14ac:dyDescent="0.2">
      <c r="B221" s="14"/>
      <c r="I221" s="14"/>
    </row>
    <row r="222" spans="2:9" ht="12.75" x14ac:dyDescent="0.2">
      <c r="B222" s="14"/>
      <c r="I222" s="14"/>
    </row>
    <row r="223" spans="2:9" ht="12.75" x14ac:dyDescent="0.2">
      <c r="B223" s="14"/>
      <c r="I223" s="14"/>
    </row>
    <row r="224" spans="2:9" ht="12.75" x14ac:dyDescent="0.2">
      <c r="B224" s="14"/>
      <c r="I224" s="14"/>
    </row>
    <row r="225" spans="2:9" ht="12.75" x14ac:dyDescent="0.2">
      <c r="B225" s="14"/>
      <c r="I225" s="14"/>
    </row>
    <row r="226" spans="2:9" ht="12.75" x14ac:dyDescent="0.2">
      <c r="B226" s="14"/>
      <c r="I226" s="14"/>
    </row>
    <row r="227" spans="2:9" ht="12.75" x14ac:dyDescent="0.2">
      <c r="B227" s="14"/>
      <c r="I227" s="14"/>
    </row>
    <row r="228" spans="2:9" ht="12.75" x14ac:dyDescent="0.2">
      <c r="B228" s="14"/>
      <c r="I228" s="14"/>
    </row>
    <row r="229" spans="2:9" ht="12.75" x14ac:dyDescent="0.2">
      <c r="B229" s="14"/>
      <c r="I229" s="14"/>
    </row>
    <row r="230" spans="2:9" ht="12.75" x14ac:dyDescent="0.2">
      <c r="B230" s="14"/>
      <c r="I230" s="14"/>
    </row>
    <row r="231" spans="2:9" ht="12.75" x14ac:dyDescent="0.2">
      <c r="B231" s="14"/>
      <c r="I231" s="14"/>
    </row>
    <row r="232" spans="2:9" ht="12.75" x14ac:dyDescent="0.2">
      <c r="B232" s="14"/>
      <c r="I232" s="14"/>
    </row>
    <row r="233" spans="2:9" ht="12.75" x14ac:dyDescent="0.2">
      <c r="B233" s="14"/>
      <c r="I233" s="14"/>
    </row>
    <row r="234" spans="2:9" ht="12.75" x14ac:dyDescent="0.2">
      <c r="B234" s="14"/>
      <c r="I234" s="14"/>
    </row>
    <row r="235" spans="2:9" ht="12.75" x14ac:dyDescent="0.2">
      <c r="B235" s="14"/>
      <c r="I235" s="14"/>
    </row>
    <row r="236" spans="2:9" ht="12.75" x14ac:dyDescent="0.2">
      <c r="B236" s="14"/>
      <c r="I236" s="14"/>
    </row>
    <row r="237" spans="2:9" ht="12.75" x14ac:dyDescent="0.2">
      <c r="B237" s="14"/>
      <c r="I237" s="14"/>
    </row>
    <row r="238" spans="2:9" ht="12.75" x14ac:dyDescent="0.2">
      <c r="B238" s="14"/>
      <c r="I238" s="14"/>
    </row>
    <row r="239" spans="2:9" ht="12.75" x14ac:dyDescent="0.2">
      <c r="B239" s="14"/>
      <c r="I239" s="14"/>
    </row>
    <row r="240" spans="2:9" ht="12.75" x14ac:dyDescent="0.2">
      <c r="B240" s="14"/>
      <c r="I240" s="14"/>
    </row>
    <row r="241" spans="2:9" ht="12.75" x14ac:dyDescent="0.2">
      <c r="B241" s="14"/>
      <c r="I241" s="14"/>
    </row>
    <row r="242" spans="2:9" ht="12.75" x14ac:dyDescent="0.2">
      <c r="B242" s="14"/>
      <c r="I242" s="14"/>
    </row>
    <row r="243" spans="2:9" ht="12.75" x14ac:dyDescent="0.2">
      <c r="B243" s="14"/>
      <c r="I243" s="14"/>
    </row>
    <row r="244" spans="2:9" ht="12.75" x14ac:dyDescent="0.2">
      <c r="B244" s="14"/>
      <c r="I244" s="14"/>
    </row>
    <row r="245" spans="2:9" ht="12.75" x14ac:dyDescent="0.2">
      <c r="B245" s="14"/>
      <c r="I245" s="14"/>
    </row>
    <row r="246" spans="2:9" ht="12.75" x14ac:dyDescent="0.2">
      <c r="B246" s="14"/>
      <c r="I246" s="14"/>
    </row>
    <row r="247" spans="2:9" ht="12.75" x14ac:dyDescent="0.2">
      <c r="B247" s="14"/>
      <c r="I247" s="14"/>
    </row>
    <row r="248" spans="2:9" ht="12.75" x14ac:dyDescent="0.2">
      <c r="B248" s="14"/>
      <c r="I248" s="14"/>
    </row>
    <row r="249" spans="2:9" ht="12.75" x14ac:dyDescent="0.2">
      <c r="B249" s="14"/>
      <c r="I249" s="14"/>
    </row>
    <row r="250" spans="2:9" ht="12.75" x14ac:dyDescent="0.2">
      <c r="B250" s="14"/>
      <c r="I250" s="14"/>
    </row>
    <row r="251" spans="2:9" ht="12.75" x14ac:dyDescent="0.2">
      <c r="B251" s="14"/>
      <c r="I251" s="14"/>
    </row>
    <row r="252" spans="2:9" ht="12.75" x14ac:dyDescent="0.2">
      <c r="B252" s="14"/>
      <c r="I252" s="14"/>
    </row>
    <row r="253" spans="2:9" ht="12.75" x14ac:dyDescent="0.2">
      <c r="B253" s="14"/>
      <c r="I253" s="14"/>
    </row>
    <row r="254" spans="2:9" ht="12.75" x14ac:dyDescent="0.2">
      <c r="B254" s="14"/>
      <c r="I254" s="14"/>
    </row>
    <row r="255" spans="2:9" ht="12.75" x14ac:dyDescent="0.2">
      <c r="B255" s="14"/>
      <c r="I255" s="14"/>
    </row>
    <row r="256" spans="2:9" ht="12.75" x14ac:dyDescent="0.2">
      <c r="B256" s="14"/>
      <c r="I256" s="14"/>
    </row>
    <row r="257" spans="2:9" ht="12.75" x14ac:dyDescent="0.2">
      <c r="B257" s="14"/>
      <c r="I257" s="14"/>
    </row>
    <row r="258" spans="2:9" ht="12.75" x14ac:dyDescent="0.2">
      <c r="B258" s="14"/>
      <c r="I258" s="14"/>
    </row>
    <row r="259" spans="2:9" ht="12.75" x14ac:dyDescent="0.2">
      <c r="B259" s="14"/>
      <c r="I259" s="14"/>
    </row>
    <row r="260" spans="2:9" ht="12.75" x14ac:dyDescent="0.2">
      <c r="B260" s="14"/>
      <c r="I260" s="14"/>
    </row>
    <row r="261" spans="2:9" ht="12.75" x14ac:dyDescent="0.2">
      <c r="B261" s="14"/>
      <c r="I261" s="14"/>
    </row>
    <row r="262" spans="2:9" ht="12.75" x14ac:dyDescent="0.2">
      <c r="B262" s="14"/>
      <c r="I262" s="14"/>
    </row>
    <row r="263" spans="2:9" ht="12.75" x14ac:dyDescent="0.2">
      <c r="B263" s="14"/>
      <c r="I263" s="14"/>
    </row>
    <row r="264" spans="2:9" ht="12.75" x14ac:dyDescent="0.2">
      <c r="B264" s="14"/>
      <c r="I264" s="14"/>
    </row>
    <row r="265" spans="2:9" ht="12.75" x14ac:dyDescent="0.2">
      <c r="B265" s="14"/>
      <c r="I265" s="14"/>
    </row>
    <row r="266" spans="2:9" ht="12.75" x14ac:dyDescent="0.2">
      <c r="B266" s="14"/>
      <c r="I266" s="14"/>
    </row>
    <row r="267" spans="2:9" ht="12.75" x14ac:dyDescent="0.2">
      <c r="B267" s="14"/>
      <c r="I267" s="14"/>
    </row>
    <row r="268" spans="2:9" ht="12.75" x14ac:dyDescent="0.2">
      <c r="B268" s="14"/>
      <c r="I268" s="14"/>
    </row>
    <row r="269" spans="2:9" ht="12.75" x14ac:dyDescent="0.2">
      <c r="B269" s="14"/>
      <c r="I269" s="14"/>
    </row>
    <row r="270" spans="2:9" ht="12.75" x14ac:dyDescent="0.2">
      <c r="B270" s="14"/>
      <c r="I270" s="14"/>
    </row>
    <row r="271" spans="2:9" ht="12.75" x14ac:dyDescent="0.2">
      <c r="B271" s="14"/>
      <c r="I271" s="14"/>
    </row>
    <row r="272" spans="2:9" ht="12.75" x14ac:dyDescent="0.2">
      <c r="B272" s="14"/>
      <c r="I272" s="14"/>
    </row>
    <row r="273" spans="2:9" ht="12.75" x14ac:dyDescent="0.2">
      <c r="B273" s="14"/>
      <c r="I273" s="14"/>
    </row>
    <row r="274" spans="2:9" ht="12.75" x14ac:dyDescent="0.2">
      <c r="B274" s="14"/>
      <c r="I274" s="14"/>
    </row>
    <row r="275" spans="2:9" ht="12.75" x14ac:dyDescent="0.2">
      <c r="B275" s="14"/>
      <c r="I275" s="14"/>
    </row>
    <row r="276" spans="2:9" ht="12.75" x14ac:dyDescent="0.2">
      <c r="B276" s="14"/>
      <c r="I276" s="14"/>
    </row>
    <row r="277" spans="2:9" ht="12.75" x14ac:dyDescent="0.2">
      <c r="B277" s="14"/>
      <c r="I277" s="14"/>
    </row>
    <row r="278" spans="2:9" ht="12.75" x14ac:dyDescent="0.2">
      <c r="B278" s="14"/>
      <c r="I278" s="14"/>
    </row>
    <row r="279" spans="2:9" ht="12.75" x14ac:dyDescent="0.2">
      <c r="B279" s="14"/>
      <c r="I279" s="14"/>
    </row>
    <row r="280" spans="2:9" ht="12.75" x14ac:dyDescent="0.2">
      <c r="B280" s="14"/>
      <c r="I280" s="14"/>
    </row>
    <row r="281" spans="2:9" ht="12.75" x14ac:dyDescent="0.2">
      <c r="B281" s="14"/>
      <c r="I281" s="14"/>
    </row>
    <row r="282" spans="2:9" ht="12.75" x14ac:dyDescent="0.2">
      <c r="B282" s="14"/>
      <c r="I282" s="14"/>
    </row>
    <row r="283" spans="2:9" ht="12.75" x14ac:dyDescent="0.2">
      <c r="B283" s="14"/>
      <c r="I283" s="14"/>
    </row>
    <row r="284" spans="2:9" ht="12.75" x14ac:dyDescent="0.2">
      <c r="B284" s="14"/>
      <c r="I284" s="14"/>
    </row>
    <row r="285" spans="2:9" ht="12.75" x14ac:dyDescent="0.2">
      <c r="B285" s="14"/>
      <c r="I285" s="14"/>
    </row>
    <row r="286" spans="2:9" ht="12.75" x14ac:dyDescent="0.2">
      <c r="B286" s="14"/>
      <c r="I286" s="14"/>
    </row>
    <row r="287" spans="2:9" ht="12.75" x14ac:dyDescent="0.2">
      <c r="B287" s="14"/>
      <c r="I287" s="14"/>
    </row>
    <row r="288" spans="2:9" ht="12.75" x14ac:dyDescent="0.2">
      <c r="B288" s="14"/>
      <c r="I288" s="14"/>
    </row>
    <row r="289" spans="2:9" ht="12.75" x14ac:dyDescent="0.2">
      <c r="B289" s="14"/>
      <c r="I289" s="14"/>
    </row>
    <row r="290" spans="2:9" ht="12.75" x14ac:dyDescent="0.2">
      <c r="B290" s="14"/>
      <c r="I290" s="14"/>
    </row>
    <row r="291" spans="2:9" ht="12.75" x14ac:dyDescent="0.2">
      <c r="B291" s="14"/>
      <c r="I291" s="14"/>
    </row>
    <row r="292" spans="2:9" ht="12.75" x14ac:dyDescent="0.2">
      <c r="B292" s="14"/>
      <c r="I292" s="14"/>
    </row>
    <row r="293" spans="2:9" ht="12.75" x14ac:dyDescent="0.2">
      <c r="B293" s="14"/>
      <c r="I293" s="14"/>
    </row>
    <row r="294" spans="2:9" ht="12.75" x14ac:dyDescent="0.2">
      <c r="B294" s="14"/>
      <c r="I294" s="14"/>
    </row>
    <row r="295" spans="2:9" ht="12.75" x14ac:dyDescent="0.2">
      <c r="B295" s="14"/>
      <c r="I295" s="14"/>
    </row>
    <row r="296" spans="2:9" ht="12.75" x14ac:dyDescent="0.2">
      <c r="B296" s="14"/>
      <c r="I296" s="14"/>
    </row>
    <row r="297" spans="2:9" ht="12.75" x14ac:dyDescent="0.2">
      <c r="B297" s="14"/>
      <c r="I297" s="14"/>
    </row>
    <row r="298" spans="2:9" ht="12.75" x14ac:dyDescent="0.2">
      <c r="B298" s="14"/>
      <c r="I298" s="14"/>
    </row>
    <row r="299" spans="2:9" ht="12.75" x14ac:dyDescent="0.2">
      <c r="B299" s="14"/>
      <c r="I299" s="14"/>
    </row>
    <row r="300" spans="2:9" ht="12.75" x14ac:dyDescent="0.2">
      <c r="B300" s="14"/>
      <c r="I300" s="14"/>
    </row>
    <row r="301" spans="2:9" ht="12.75" x14ac:dyDescent="0.2">
      <c r="B301" s="14"/>
      <c r="I301" s="14"/>
    </row>
    <row r="302" spans="2:9" ht="12.75" x14ac:dyDescent="0.2">
      <c r="B302" s="14"/>
      <c r="I302" s="14"/>
    </row>
    <row r="303" spans="2:9" ht="12.75" x14ac:dyDescent="0.2">
      <c r="B303" s="14"/>
      <c r="I303" s="14"/>
    </row>
    <row r="304" spans="2:9" ht="12.75" x14ac:dyDescent="0.2">
      <c r="B304" s="14"/>
      <c r="I304" s="14"/>
    </row>
    <row r="305" spans="2:9" ht="12.75" x14ac:dyDescent="0.2">
      <c r="B305" s="14"/>
      <c r="I305" s="14"/>
    </row>
    <row r="306" spans="2:9" ht="12.75" x14ac:dyDescent="0.2">
      <c r="B306" s="14"/>
      <c r="I306" s="14"/>
    </row>
    <row r="307" spans="2:9" ht="12.75" x14ac:dyDescent="0.2">
      <c r="B307" s="14"/>
      <c r="I307" s="14"/>
    </row>
    <row r="308" spans="2:9" ht="12.75" x14ac:dyDescent="0.2">
      <c r="B308" s="14"/>
      <c r="I308" s="14"/>
    </row>
    <row r="309" spans="2:9" ht="12.75" x14ac:dyDescent="0.2">
      <c r="B309" s="14"/>
      <c r="I309" s="14"/>
    </row>
    <row r="310" spans="2:9" ht="12.75" x14ac:dyDescent="0.2">
      <c r="B310" s="14"/>
      <c r="I310" s="14"/>
    </row>
    <row r="311" spans="2:9" ht="12.75" x14ac:dyDescent="0.2">
      <c r="B311" s="14"/>
      <c r="I311" s="14"/>
    </row>
    <row r="312" spans="2:9" ht="12.75" x14ac:dyDescent="0.2">
      <c r="B312" s="14"/>
      <c r="I312" s="14"/>
    </row>
    <row r="313" spans="2:9" ht="12.75" x14ac:dyDescent="0.2">
      <c r="B313" s="14"/>
      <c r="I313" s="14"/>
    </row>
    <row r="314" spans="2:9" ht="12.75" x14ac:dyDescent="0.2">
      <c r="B314" s="14"/>
      <c r="I314" s="14"/>
    </row>
    <row r="315" spans="2:9" ht="12.75" x14ac:dyDescent="0.2">
      <c r="B315" s="14"/>
      <c r="I315" s="14"/>
    </row>
    <row r="316" spans="2:9" ht="12.75" x14ac:dyDescent="0.2">
      <c r="B316" s="14"/>
      <c r="I316" s="14"/>
    </row>
    <row r="317" spans="2:9" ht="12.75" x14ac:dyDescent="0.2">
      <c r="B317" s="14"/>
      <c r="I317" s="14"/>
    </row>
    <row r="318" spans="2:9" ht="12.75" x14ac:dyDescent="0.2">
      <c r="B318" s="14"/>
      <c r="I318" s="14"/>
    </row>
    <row r="319" spans="2:9" ht="12.75" x14ac:dyDescent="0.2">
      <c r="B319" s="14"/>
      <c r="I319" s="14"/>
    </row>
    <row r="320" spans="2:9" ht="12.75" x14ac:dyDescent="0.2">
      <c r="B320" s="14"/>
      <c r="I320" s="14"/>
    </row>
    <row r="321" spans="2:9" ht="12.75" x14ac:dyDescent="0.2">
      <c r="B321" s="14"/>
      <c r="I321" s="14"/>
    </row>
    <row r="322" spans="2:9" ht="12.75" x14ac:dyDescent="0.2">
      <c r="B322" s="14"/>
      <c r="I322" s="14"/>
    </row>
    <row r="323" spans="2:9" ht="12.75" x14ac:dyDescent="0.2">
      <c r="B323" s="14"/>
      <c r="I323" s="14"/>
    </row>
    <row r="324" spans="2:9" ht="12.75" x14ac:dyDescent="0.2">
      <c r="B324" s="14"/>
      <c r="I324" s="14"/>
    </row>
    <row r="325" spans="2:9" ht="12.75" x14ac:dyDescent="0.2">
      <c r="B325" s="14"/>
      <c r="I325" s="14"/>
    </row>
    <row r="326" spans="2:9" ht="12.75" x14ac:dyDescent="0.2">
      <c r="B326" s="14"/>
      <c r="I326" s="14"/>
    </row>
    <row r="327" spans="2:9" ht="12.75" x14ac:dyDescent="0.2">
      <c r="B327" s="14"/>
      <c r="I327" s="14"/>
    </row>
    <row r="328" spans="2:9" ht="12.75" x14ac:dyDescent="0.2">
      <c r="B328" s="14"/>
      <c r="I328" s="14"/>
    </row>
    <row r="329" spans="2:9" ht="12.75" x14ac:dyDescent="0.2">
      <c r="B329" s="14"/>
      <c r="I329" s="14"/>
    </row>
    <row r="330" spans="2:9" ht="12.75" x14ac:dyDescent="0.2">
      <c r="B330" s="14"/>
      <c r="I330" s="14"/>
    </row>
    <row r="331" spans="2:9" ht="12.75" x14ac:dyDescent="0.2">
      <c r="B331" s="14"/>
      <c r="I331" s="14"/>
    </row>
    <row r="332" spans="2:9" ht="12.75" x14ac:dyDescent="0.2">
      <c r="B332" s="14"/>
      <c r="I332" s="14"/>
    </row>
    <row r="333" spans="2:9" ht="12.75" x14ac:dyDescent="0.2">
      <c r="B333" s="14"/>
      <c r="I333" s="14"/>
    </row>
    <row r="334" spans="2:9" ht="12.75" x14ac:dyDescent="0.2">
      <c r="B334" s="14"/>
      <c r="I334" s="14"/>
    </row>
    <row r="335" spans="2:9" ht="12.75" x14ac:dyDescent="0.2">
      <c r="B335" s="14"/>
      <c r="I335" s="14"/>
    </row>
    <row r="336" spans="2:9" ht="12.75" x14ac:dyDescent="0.2">
      <c r="B336" s="14"/>
      <c r="I336" s="14"/>
    </row>
    <row r="337" spans="2:9" ht="12.75" x14ac:dyDescent="0.2">
      <c r="B337" s="14"/>
      <c r="I337" s="14"/>
    </row>
    <row r="338" spans="2:9" ht="12.75" x14ac:dyDescent="0.2">
      <c r="B338" s="14"/>
      <c r="I338" s="14"/>
    </row>
    <row r="339" spans="2:9" ht="12.75" x14ac:dyDescent="0.2">
      <c r="B339" s="14"/>
      <c r="I339" s="14"/>
    </row>
    <row r="340" spans="2:9" ht="12.75" x14ac:dyDescent="0.2">
      <c r="B340" s="14"/>
      <c r="I340" s="14"/>
    </row>
    <row r="341" spans="2:9" ht="12.75" x14ac:dyDescent="0.2">
      <c r="B341" s="14"/>
      <c r="I341" s="14"/>
    </row>
    <row r="342" spans="2:9" ht="12.75" x14ac:dyDescent="0.2">
      <c r="B342" s="14"/>
      <c r="I342" s="14"/>
    </row>
    <row r="343" spans="2:9" ht="12.75" x14ac:dyDescent="0.2">
      <c r="B343" s="14"/>
      <c r="I343" s="14"/>
    </row>
    <row r="344" spans="2:9" ht="12.75" x14ac:dyDescent="0.2">
      <c r="B344" s="14"/>
      <c r="I344" s="14"/>
    </row>
    <row r="345" spans="2:9" ht="12.75" x14ac:dyDescent="0.2">
      <c r="B345" s="14"/>
      <c r="I345" s="14"/>
    </row>
    <row r="346" spans="2:9" ht="12.75" x14ac:dyDescent="0.2">
      <c r="B346" s="14"/>
      <c r="I346" s="14"/>
    </row>
    <row r="347" spans="2:9" ht="12.75" x14ac:dyDescent="0.2">
      <c r="B347" s="14"/>
      <c r="I347" s="14"/>
    </row>
    <row r="348" spans="2:9" ht="12.75" x14ac:dyDescent="0.2">
      <c r="B348" s="14"/>
      <c r="I348" s="14"/>
    </row>
    <row r="349" spans="2:9" ht="12.75" x14ac:dyDescent="0.2">
      <c r="B349" s="14"/>
      <c r="I349" s="14"/>
    </row>
    <row r="350" spans="2:9" ht="12.75" x14ac:dyDescent="0.2">
      <c r="B350" s="14"/>
      <c r="I350" s="14"/>
    </row>
    <row r="351" spans="2:9" ht="12.75" x14ac:dyDescent="0.2">
      <c r="B351" s="14"/>
      <c r="I351" s="14"/>
    </row>
    <row r="352" spans="2:9" ht="12.75" x14ac:dyDescent="0.2">
      <c r="B352" s="14"/>
      <c r="I352" s="14"/>
    </row>
    <row r="353" spans="2:9" ht="12.75" x14ac:dyDescent="0.2">
      <c r="B353" s="14"/>
      <c r="I353" s="14"/>
    </row>
    <row r="354" spans="2:9" ht="12.75" x14ac:dyDescent="0.2">
      <c r="B354" s="14"/>
      <c r="I354" s="14"/>
    </row>
    <row r="355" spans="2:9" ht="12.75" x14ac:dyDescent="0.2">
      <c r="B355" s="14"/>
      <c r="I355" s="14"/>
    </row>
    <row r="356" spans="2:9" ht="12.75" x14ac:dyDescent="0.2">
      <c r="B356" s="14"/>
      <c r="I356" s="14"/>
    </row>
    <row r="357" spans="2:9" ht="12.75" x14ac:dyDescent="0.2">
      <c r="B357" s="14"/>
      <c r="I357" s="14"/>
    </row>
    <row r="358" spans="2:9" ht="12.75" x14ac:dyDescent="0.2">
      <c r="B358" s="14"/>
      <c r="I358" s="14"/>
    </row>
    <row r="359" spans="2:9" ht="12.75" x14ac:dyDescent="0.2">
      <c r="B359" s="14"/>
      <c r="I359" s="14"/>
    </row>
    <row r="360" spans="2:9" ht="12.75" x14ac:dyDescent="0.2">
      <c r="B360" s="14"/>
      <c r="I360" s="14"/>
    </row>
    <row r="361" spans="2:9" ht="12.75" x14ac:dyDescent="0.2">
      <c r="B361" s="14"/>
      <c r="I361" s="14"/>
    </row>
    <row r="362" spans="2:9" ht="12.75" x14ac:dyDescent="0.2">
      <c r="B362" s="14"/>
      <c r="I362" s="14"/>
    </row>
    <row r="363" spans="2:9" ht="12.75" x14ac:dyDescent="0.2">
      <c r="B363" s="14"/>
      <c r="I363" s="14"/>
    </row>
    <row r="364" spans="2:9" ht="12.75" x14ac:dyDescent="0.2">
      <c r="B364" s="14"/>
      <c r="I364" s="14"/>
    </row>
    <row r="365" spans="2:9" ht="12.75" x14ac:dyDescent="0.2">
      <c r="B365" s="14"/>
      <c r="I365" s="14"/>
    </row>
    <row r="366" spans="2:9" ht="12.75" x14ac:dyDescent="0.2">
      <c r="B366" s="14"/>
      <c r="I366" s="14"/>
    </row>
    <row r="367" spans="2:9" ht="12.75" x14ac:dyDescent="0.2">
      <c r="B367" s="14"/>
      <c r="I367" s="14"/>
    </row>
    <row r="368" spans="2:9" ht="12.75" x14ac:dyDescent="0.2">
      <c r="B368" s="14"/>
      <c r="I368" s="14"/>
    </row>
    <row r="369" spans="2:9" ht="12.75" x14ac:dyDescent="0.2">
      <c r="B369" s="14"/>
      <c r="I369" s="14"/>
    </row>
    <row r="370" spans="2:9" ht="12.75" x14ac:dyDescent="0.2">
      <c r="B370" s="14"/>
      <c r="I370" s="14"/>
    </row>
    <row r="371" spans="2:9" ht="12.75" x14ac:dyDescent="0.2">
      <c r="B371" s="14"/>
      <c r="I371" s="14"/>
    </row>
    <row r="372" spans="2:9" ht="12.75" x14ac:dyDescent="0.2">
      <c r="B372" s="14"/>
      <c r="I372" s="14"/>
    </row>
    <row r="373" spans="2:9" ht="12.75" x14ac:dyDescent="0.2">
      <c r="B373" s="14"/>
      <c r="I373" s="14"/>
    </row>
    <row r="374" spans="2:9" ht="12.75" x14ac:dyDescent="0.2">
      <c r="B374" s="14"/>
      <c r="I374" s="14"/>
    </row>
    <row r="375" spans="2:9" ht="12.75" x14ac:dyDescent="0.2">
      <c r="B375" s="14"/>
      <c r="I375" s="14"/>
    </row>
    <row r="376" spans="2:9" ht="12.75" x14ac:dyDescent="0.2">
      <c r="B376" s="14"/>
      <c r="I376" s="14"/>
    </row>
    <row r="377" spans="2:9" ht="12.75" x14ac:dyDescent="0.2">
      <c r="B377" s="14"/>
      <c r="I377" s="14"/>
    </row>
    <row r="378" spans="2:9" ht="12.75" x14ac:dyDescent="0.2">
      <c r="B378" s="14"/>
      <c r="I378" s="14"/>
    </row>
    <row r="379" spans="2:9" ht="12.75" x14ac:dyDescent="0.2">
      <c r="B379" s="14"/>
      <c r="I379" s="14"/>
    </row>
    <row r="380" spans="2:9" ht="12.75" x14ac:dyDescent="0.2">
      <c r="B380" s="14"/>
      <c r="I380" s="14"/>
    </row>
    <row r="381" spans="2:9" ht="12.75" x14ac:dyDescent="0.2">
      <c r="B381" s="14"/>
      <c r="I381" s="14"/>
    </row>
    <row r="382" spans="2:9" ht="12.75" x14ac:dyDescent="0.2">
      <c r="B382" s="14"/>
      <c r="I382" s="14"/>
    </row>
    <row r="383" spans="2:9" ht="12.75" x14ac:dyDescent="0.2">
      <c r="B383" s="14"/>
      <c r="I383" s="14"/>
    </row>
    <row r="384" spans="2:9" ht="12.75" x14ac:dyDescent="0.2">
      <c r="B384" s="14"/>
      <c r="I384" s="14"/>
    </row>
    <row r="385" spans="2:9" ht="12.75" x14ac:dyDescent="0.2">
      <c r="B385" s="14"/>
      <c r="I385" s="14"/>
    </row>
    <row r="386" spans="2:9" ht="12.75" x14ac:dyDescent="0.2">
      <c r="B386" s="14"/>
      <c r="I386" s="14"/>
    </row>
    <row r="387" spans="2:9" ht="12.75" x14ac:dyDescent="0.2">
      <c r="B387" s="14"/>
      <c r="I387" s="14"/>
    </row>
    <row r="388" spans="2:9" ht="12.75" x14ac:dyDescent="0.2">
      <c r="B388" s="14"/>
      <c r="I388" s="14"/>
    </row>
    <row r="389" spans="2:9" ht="12.75" x14ac:dyDescent="0.2">
      <c r="B389" s="14"/>
      <c r="I389" s="14"/>
    </row>
    <row r="390" spans="2:9" ht="12.75" x14ac:dyDescent="0.2">
      <c r="B390" s="14"/>
      <c r="I390" s="14"/>
    </row>
    <row r="391" spans="2:9" ht="12.75" x14ac:dyDescent="0.2">
      <c r="B391" s="14"/>
      <c r="I391" s="14"/>
    </row>
    <row r="392" spans="2:9" ht="12.75" x14ac:dyDescent="0.2">
      <c r="B392" s="14"/>
      <c r="I392" s="14"/>
    </row>
    <row r="393" spans="2:9" ht="12.75" x14ac:dyDescent="0.2">
      <c r="B393" s="14"/>
      <c r="I393" s="14"/>
    </row>
    <row r="394" spans="2:9" ht="12.75" x14ac:dyDescent="0.2">
      <c r="B394" s="14"/>
      <c r="I394" s="14"/>
    </row>
    <row r="395" spans="2:9" ht="12.75" x14ac:dyDescent="0.2">
      <c r="B395" s="14"/>
      <c r="I395" s="14"/>
    </row>
    <row r="396" spans="2:9" ht="12.75" x14ac:dyDescent="0.2">
      <c r="B396" s="14"/>
      <c r="I396" s="14"/>
    </row>
    <row r="397" spans="2:9" ht="12.75" x14ac:dyDescent="0.2">
      <c r="B397" s="14"/>
      <c r="I397" s="14"/>
    </row>
    <row r="398" spans="2:9" ht="12.75" x14ac:dyDescent="0.2">
      <c r="B398" s="14"/>
      <c r="I398" s="14"/>
    </row>
    <row r="399" spans="2:9" ht="12.75" x14ac:dyDescent="0.2">
      <c r="B399" s="14"/>
      <c r="I399" s="14"/>
    </row>
    <row r="400" spans="2:9" ht="12.75" x14ac:dyDescent="0.2">
      <c r="B400" s="14"/>
      <c r="I400" s="14"/>
    </row>
    <row r="401" spans="2:9" ht="12.75" x14ac:dyDescent="0.2">
      <c r="B401" s="14"/>
      <c r="I401" s="14"/>
    </row>
    <row r="402" spans="2:9" ht="12.75" x14ac:dyDescent="0.2">
      <c r="B402" s="14"/>
      <c r="I402" s="14"/>
    </row>
    <row r="403" spans="2:9" ht="12.75" x14ac:dyDescent="0.2">
      <c r="B403" s="14"/>
      <c r="I403" s="14"/>
    </row>
    <row r="404" spans="2:9" ht="12.75" x14ac:dyDescent="0.2">
      <c r="B404" s="14"/>
      <c r="I404" s="14"/>
    </row>
    <row r="405" spans="2:9" ht="12.75" x14ac:dyDescent="0.2">
      <c r="B405" s="14"/>
      <c r="I405" s="14"/>
    </row>
    <row r="406" spans="2:9" ht="12.75" x14ac:dyDescent="0.2">
      <c r="B406" s="14"/>
      <c r="I406" s="14"/>
    </row>
    <row r="407" spans="2:9" ht="12.75" x14ac:dyDescent="0.2">
      <c r="B407" s="14"/>
      <c r="I407" s="14"/>
    </row>
    <row r="408" spans="2:9" ht="12.75" x14ac:dyDescent="0.2">
      <c r="B408" s="14"/>
      <c r="I408" s="14"/>
    </row>
    <row r="409" spans="2:9" ht="12.75" x14ac:dyDescent="0.2">
      <c r="B409" s="14"/>
      <c r="I409" s="14"/>
    </row>
    <row r="410" spans="2:9" ht="12.75" x14ac:dyDescent="0.2">
      <c r="B410" s="14"/>
      <c r="I410" s="14"/>
    </row>
    <row r="411" spans="2:9" ht="12.75" x14ac:dyDescent="0.2">
      <c r="B411" s="14"/>
      <c r="I411" s="14"/>
    </row>
    <row r="412" spans="2:9" ht="12.75" x14ac:dyDescent="0.2">
      <c r="B412" s="14"/>
      <c r="I412" s="14"/>
    </row>
    <row r="413" spans="2:9" ht="12.75" x14ac:dyDescent="0.2">
      <c r="B413" s="14"/>
      <c r="I413" s="14"/>
    </row>
    <row r="414" spans="2:9" ht="12.75" x14ac:dyDescent="0.2">
      <c r="B414" s="14"/>
      <c r="I414" s="14"/>
    </row>
    <row r="415" spans="2:9" ht="12.75" x14ac:dyDescent="0.2">
      <c r="B415" s="14"/>
      <c r="I415" s="14"/>
    </row>
    <row r="416" spans="2:9" ht="12.75" x14ac:dyDescent="0.2">
      <c r="B416" s="14"/>
      <c r="I416" s="14"/>
    </row>
    <row r="417" spans="2:9" ht="12.75" x14ac:dyDescent="0.2">
      <c r="B417" s="14"/>
      <c r="I417" s="14"/>
    </row>
    <row r="418" spans="2:9" ht="12.75" x14ac:dyDescent="0.2">
      <c r="B418" s="14"/>
      <c r="I418" s="14"/>
    </row>
    <row r="419" spans="2:9" ht="12.75" x14ac:dyDescent="0.2">
      <c r="B419" s="14"/>
      <c r="I419" s="14"/>
    </row>
    <row r="420" spans="2:9" ht="12.75" x14ac:dyDescent="0.2">
      <c r="B420" s="14"/>
      <c r="I420" s="14"/>
    </row>
    <row r="421" spans="2:9" ht="12.75" x14ac:dyDescent="0.2">
      <c r="B421" s="14"/>
      <c r="I421" s="14"/>
    </row>
    <row r="422" spans="2:9" ht="12.75" x14ac:dyDescent="0.2">
      <c r="B422" s="14"/>
      <c r="I422" s="14"/>
    </row>
    <row r="423" spans="2:9" ht="12.75" x14ac:dyDescent="0.2">
      <c r="B423" s="14"/>
      <c r="I423" s="14"/>
    </row>
    <row r="424" spans="2:9" ht="12.75" x14ac:dyDescent="0.2">
      <c r="B424" s="14"/>
      <c r="I424" s="14"/>
    </row>
    <row r="425" spans="2:9" ht="12.75" x14ac:dyDescent="0.2">
      <c r="B425" s="14"/>
      <c r="I425" s="14"/>
    </row>
    <row r="426" spans="2:9" ht="12.75" x14ac:dyDescent="0.2">
      <c r="B426" s="14"/>
      <c r="I426" s="14"/>
    </row>
    <row r="427" spans="2:9" ht="12.75" x14ac:dyDescent="0.2">
      <c r="B427" s="14"/>
      <c r="I427" s="14"/>
    </row>
    <row r="428" spans="2:9" ht="12.75" x14ac:dyDescent="0.2">
      <c r="B428" s="14"/>
      <c r="I428" s="14"/>
    </row>
    <row r="429" spans="2:9" ht="12.75" x14ac:dyDescent="0.2">
      <c r="B429" s="14"/>
      <c r="I429" s="14"/>
    </row>
    <row r="430" spans="2:9" ht="12.75" x14ac:dyDescent="0.2">
      <c r="B430" s="14"/>
      <c r="I430" s="14"/>
    </row>
    <row r="431" spans="2:9" ht="12.75" x14ac:dyDescent="0.2">
      <c r="B431" s="14"/>
      <c r="I431" s="14"/>
    </row>
    <row r="432" spans="2:9" ht="12.75" x14ac:dyDescent="0.2">
      <c r="B432" s="14"/>
      <c r="I432" s="14"/>
    </row>
    <row r="433" spans="2:9" ht="12.75" x14ac:dyDescent="0.2">
      <c r="B433" s="14"/>
      <c r="I433" s="14"/>
    </row>
    <row r="434" spans="2:9" ht="12.75" x14ac:dyDescent="0.2">
      <c r="B434" s="14"/>
      <c r="I434" s="14"/>
    </row>
    <row r="435" spans="2:9" ht="12.75" x14ac:dyDescent="0.2">
      <c r="B435" s="14"/>
      <c r="I435" s="14"/>
    </row>
    <row r="436" spans="2:9" ht="12.75" x14ac:dyDescent="0.2">
      <c r="B436" s="14"/>
      <c r="I436" s="14"/>
    </row>
    <row r="437" spans="2:9" ht="12.75" x14ac:dyDescent="0.2">
      <c r="B437" s="14"/>
      <c r="I437" s="14"/>
    </row>
    <row r="438" spans="2:9" ht="12.75" x14ac:dyDescent="0.2">
      <c r="B438" s="14"/>
      <c r="I438" s="14"/>
    </row>
    <row r="439" spans="2:9" ht="12.75" x14ac:dyDescent="0.2">
      <c r="B439" s="14"/>
      <c r="I439" s="14"/>
    </row>
    <row r="440" spans="2:9" ht="12.75" x14ac:dyDescent="0.2">
      <c r="B440" s="14"/>
      <c r="I440" s="14"/>
    </row>
    <row r="441" spans="2:9" ht="12.75" x14ac:dyDescent="0.2">
      <c r="B441" s="14"/>
      <c r="I441" s="14"/>
    </row>
    <row r="442" spans="2:9" ht="12.75" x14ac:dyDescent="0.2">
      <c r="B442" s="14"/>
      <c r="I442" s="14"/>
    </row>
    <row r="443" spans="2:9" ht="12.75" x14ac:dyDescent="0.2">
      <c r="B443" s="14"/>
      <c r="I443" s="14"/>
    </row>
    <row r="444" spans="2:9" ht="12.75" x14ac:dyDescent="0.2">
      <c r="B444" s="14"/>
      <c r="I444" s="14"/>
    </row>
    <row r="445" spans="2:9" ht="12.75" x14ac:dyDescent="0.2">
      <c r="B445" s="14"/>
      <c r="I445" s="14"/>
    </row>
    <row r="446" spans="2:9" ht="12.75" x14ac:dyDescent="0.2">
      <c r="B446" s="14"/>
      <c r="I446" s="14"/>
    </row>
    <row r="447" spans="2:9" ht="12.75" x14ac:dyDescent="0.2">
      <c r="B447" s="14"/>
      <c r="I447" s="14"/>
    </row>
    <row r="448" spans="2:9" ht="12.75" x14ac:dyDescent="0.2">
      <c r="B448" s="14"/>
      <c r="I448" s="14"/>
    </row>
    <row r="449" spans="2:9" ht="12.75" x14ac:dyDescent="0.2">
      <c r="B449" s="14"/>
      <c r="I449" s="14"/>
    </row>
    <row r="450" spans="2:9" ht="12.75" x14ac:dyDescent="0.2">
      <c r="B450" s="14"/>
      <c r="I450" s="14"/>
    </row>
    <row r="451" spans="2:9" ht="12.75" x14ac:dyDescent="0.2">
      <c r="B451" s="14"/>
      <c r="I451" s="14"/>
    </row>
    <row r="452" spans="2:9" ht="12.75" x14ac:dyDescent="0.2">
      <c r="B452" s="14"/>
      <c r="I452" s="14"/>
    </row>
    <row r="453" spans="2:9" ht="12.75" x14ac:dyDescent="0.2">
      <c r="B453" s="14"/>
      <c r="I453" s="14"/>
    </row>
    <row r="454" spans="2:9" ht="12.75" x14ac:dyDescent="0.2">
      <c r="B454" s="14"/>
      <c r="I454" s="14"/>
    </row>
    <row r="455" spans="2:9" ht="12.75" x14ac:dyDescent="0.2">
      <c r="B455" s="14"/>
      <c r="I455" s="14"/>
    </row>
    <row r="456" spans="2:9" ht="12.75" x14ac:dyDescent="0.2">
      <c r="B456" s="14"/>
      <c r="I456" s="14"/>
    </row>
    <row r="457" spans="2:9" ht="12.75" x14ac:dyDescent="0.2">
      <c r="B457" s="14"/>
      <c r="I457" s="14"/>
    </row>
    <row r="458" spans="2:9" ht="12.75" x14ac:dyDescent="0.2">
      <c r="B458" s="14"/>
      <c r="I458" s="14"/>
    </row>
    <row r="459" spans="2:9" ht="12.75" x14ac:dyDescent="0.2">
      <c r="B459" s="14"/>
      <c r="I459" s="14"/>
    </row>
    <row r="460" spans="2:9" ht="12.75" x14ac:dyDescent="0.2">
      <c r="B460" s="14"/>
      <c r="I460" s="14"/>
    </row>
    <row r="461" spans="2:9" ht="12.75" x14ac:dyDescent="0.2">
      <c r="B461" s="14"/>
      <c r="I461" s="14"/>
    </row>
    <row r="462" spans="2:9" ht="12.75" x14ac:dyDescent="0.2">
      <c r="B462" s="14"/>
      <c r="I462" s="14"/>
    </row>
    <row r="463" spans="2:9" ht="12.75" x14ac:dyDescent="0.2">
      <c r="B463" s="14"/>
      <c r="I463" s="14"/>
    </row>
    <row r="464" spans="2:9" ht="12.75" x14ac:dyDescent="0.2">
      <c r="B464" s="14"/>
      <c r="I464" s="14"/>
    </row>
    <row r="465" spans="2:9" ht="12.75" x14ac:dyDescent="0.2">
      <c r="B465" s="14"/>
      <c r="I465" s="14"/>
    </row>
    <row r="466" spans="2:9" ht="12.75" x14ac:dyDescent="0.2">
      <c r="B466" s="14"/>
      <c r="I466" s="14"/>
    </row>
    <row r="467" spans="2:9" ht="12.75" x14ac:dyDescent="0.2">
      <c r="B467" s="14"/>
      <c r="I467" s="14"/>
    </row>
    <row r="468" spans="2:9" ht="12.75" x14ac:dyDescent="0.2">
      <c r="B468" s="14"/>
      <c r="I468" s="14"/>
    </row>
    <row r="469" spans="2:9" ht="12.75" x14ac:dyDescent="0.2">
      <c r="B469" s="14"/>
      <c r="I469" s="14"/>
    </row>
    <row r="470" spans="2:9" ht="12.75" x14ac:dyDescent="0.2">
      <c r="B470" s="14"/>
      <c r="I470" s="14"/>
    </row>
    <row r="471" spans="2:9" ht="12.75" x14ac:dyDescent="0.2">
      <c r="B471" s="14"/>
      <c r="I471" s="14"/>
    </row>
    <row r="472" spans="2:9" ht="12.75" x14ac:dyDescent="0.2">
      <c r="B472" s="14"/>
      <c r="I472" s="14"/>
    </row>
    <row r="473" spans="2:9" ht="12.75" x14ac:dyDescent="0.2">
      <c r="B473" s="14"/>
      <c r="I473" s="14"/>
    </row>
    <row r="474" spans="2:9" ht="12.75" x14ac:dyDescent="0.2">
      <c r="B474" s="14"/>
      <c r="I474" s="14"/>
    </row>
    <row r="475" spans="2:9" ht="12.75" x14ac:dyDescent="0.2">
      <c r="B475" s="14"/>
      <c r="I475" s="14"/>
    </row>
    <row r="476" spans="2:9" ht="12.75" x14ac:dyDescent="0.2">
      <c r="B476" s="14"/>
      <c r="I476" s="14"/>
    </row>
    <row r="477" spans="2:9" ht="12.75" x14ac:dyDescent="0.2">
      <c r="B477" s="14"/>
      <c r="I477" s="14"/>
    </row>
    <row r="478" spans="2:9" ht="12.75" x14ac:dyDescent="0.2">
      <c r="B478" s="14"/>
      <c r="I478" s="14"/>
    </row>
    <row r="479" spans="2:9" ht="12.75" x14ac:dyDescent="0.2">
      <c r="B479" s="14"/>
      <c r="I479" s="14"/>
    </row>
    <row r="480" spans="2:9" ht="12.75" x14ac:dyDescent="0.2">
      <c r="B480" s="14"/>
      <c r="I480" s="14"/>
    </row>
    <row r="481" spans="2:9" ht="12.75" x14ac:dyDescent="0.2">
      <c r="B481" s="14"/>
      <c r="I481" s="14"/>
    </row>
    <row r="482" spans="2:9" ht="12.75" x14ac:dyDescent="0.2">
      <c r="B482" s="14"/>
      <c r="I482" s="14"/>
    </row>
    <row r="483" spans="2:9" ht="12.75" x14ac:dyDescent="0.2">
      <c r="B483" s="14"/>
      <c r="I483" s="14"/>
    </row>
    <row r="484" spans="2:9" ht="12.75" x14ac:dyDescent="0.2">
      <c r="B484" s="14"/>
      <c r="I484" s="14"/>
    </row>
    <row r="485" spans="2:9" ht="12.75" x14ac:dyDescent="0.2">
      <c r="B485" s="14"/>
      <c r="I485" s="14"/>
    </row>
    <row r="486" spans="2:9" ht="12.75" x14ac:dyDescent="0.2">
      <c r="B486" s="14"/>
      <c r="I486" s="14"/>
    </row>
    <row r="487" spans="2:9" ht="12.75" x14ac:dyDescent="0.2">
      <c r="B487" s="14"/>
      <c r="I487" s="14"/>
    </row>
    <row r="488" spans="2:9" ht="12.75" x14ac:dyDescent="0.2">
      <c r="B488" s="14"/>
      <c r="I488" s="14"/>
    </row>
    <row r="489" spans="2:9" ht="12.75" x14ac:dyDescent="0.2">
      <c r="B489" s="14"/>
      <c r="I489" s="14"/>
    </row>
    <row r="490" spans="2:9" ht="12.75" x14ac:dyDescent="0.2">
      <c r="B490" s="14"/>
      <c r="I490" s="14"/>
    </row>
    <row r="491" spans="2:9" ht="12.75" x14ac:dyDescent="0.2">
      <c r="B491" s="14"/>
      <c r="I491" s="14"/>
    </row>
    <row r="492" spans="2:9" ht="12.75" x14ac:dyDescent="0.2">
      <c r="B492" s="14"/>
      <c r="I492" s="14"/>
    </row>
    <row r="493" spans="2:9" ht="12.75" x14ac:dyDescent="0.2">
      <c r="B493" s="14"/>
      <c r="I493" s="14"/>
    </row>
    <row r="494" spans="2:9" ht="12.75" x14ac:dyDescent="0.2">
      <c r="B494" s="14"/>
      <c r="I494" s="14"/>
    </row>
    <row r="495" spans="2:9" ht="12.75" x14ac:dyDescent="0.2">
      <c r="B495" s="14"/>
      <c r="I495" s="14"/>
    </row>
    <row r="496" spans="2:9" ht="12.75" x14ac:dyDescent="0.2">
      <c r="B496" s="14"/>
      <c r="I496" s="14"/>
    </row>
    <row r="497" spans="2:9" ht="12.75" x14ac:dyDescent="0.2">
      <c r="B497" s="14"/>
      <c r="I497" s="14"/>
    </row>
    <row r="498" spans="2:9" ht="12.75" x14ac:dyDescent="0.2">
      <c r="B498" s="14"/>
      <c r="I498" s="14"/>
    </row>
    <row r="499" spans="2:9" ht="12.75" x14ac:dyDescent="0.2">
      <c r="B499" s="14"/>
      <c r="I499" s="14"/>
    </row>
    <row r="500" spans="2:9" ht="12.75" x14ac:dyDescent="0.2">
      <c r="B500" s="14"/>
      <c r="I500" s="14"/>
    </row>
    <row r="501" spans="2:9" ht="12.75" x14ac:dyDescent="0.2">
      <c r="B501" s="14"/>
      <c r="I501" s="14"/>
    </row>
    <row r="502" spans="2:9" ht="12.75" x14ac:dyDescent="0.2">
      <c r="B502" s="14"/>
      <c r="I502" s="14"/>
    </row>
    <row r="503" spans="2:9" ht="12.75" x14ac:dyDescent="0.2">
      <c r="B503" s="14"/>
      <c r="I503" s="14"/>
    </row>
    <row r="504" spans="2:9" ht="12.75" x14ac:dyDescent="0.2">
      <c r="B504" s="14"/>
      <c r="I504" s="14"/>
    </row>
    <row r="505" spans="2:9" ht="12.75" x14ac:dyDescent="0.2">
      <c r="B505" s="14"/>
      <c r="I505" s="14"/>
    </row>
    <row r="506" spans="2:9" ht="12.75" x14ac:dyDescent="0.2">
      <c r="B506" s="14"/>
      <c r="I506" s="14"/>
    </row>
    <row r="507" spans="2:9" ht="12.75" x14ac:dyDescent="0.2">
      <c r="B507" s="14"/>
      <c r="I507" s="14"/>
    </row>
    <row r="508" spans="2:9" ht="12.75" x14ac:dyDescent="0.2">
      <c r="B508" s="14"/>
      <c r="I508" s="14"/>
    </row>
    <row r="509" spans="2:9" ht="12.75" x14ac:dyDescent="0.2">
      <c r="B509" s="14"/>
      <c r="I509" s="14"/>
    </row>
    <row r="510" spans="2:9" ht="12.75" x14ac:dyDescent="0.2">
      <c r="B510" s="14"/>
      <c r="I510" s="14"/>
    </row>
    <row r="511" spans="2:9" ht="12.75" x14ac:dyDescent="0.2">
      <c r="B511" s="14"/>
      <c r="I511" s="14"/>
    </row>
    <row r="512" spans="2:9" ht="12.75" x14ac:dyDescent="0.2">
      <c r="B512" s="14"/>
      <c r="I512" s="14"/>
    </row>
    <row r="513" spans="2:9" ht="12.75" x14ac:dyDescent="0.2">
      <c r="B513" s="14"/>
      <c r="I513" s="14"/>
    </row>
    <row r="514" spans="2:9" ht="12.75" x14ac:dyDescent="0.2">
      <c r="B514" s="14"/>
      <c r="I514" s="14"/>
    </row>
    <row r="515" spans="2:9" ht="12.75" x14ac:dyDescent="0.2">
      <c r="B515" s="14"/>
      <c r="I515" s="14"/>
    </row>
    <row r="516" spans="2:9" ht="12.75" x14ac:dyDescent="0.2">
      <c r="B516" s="14"/>
      <c r="I516" s="14"/>
    </row>
    <row r="517" spans="2:9" ht="12.75" x14ac:dyDescent="0.2">
      <c r="B517" s="14"/>
      <c r="I517" s="14"/>
    </row>
    <row r="518" spans="2:9" ht="12.75" x14ac:dyDescent="0.2">
      <c r="B518" s="14"/>
      <c r="I518" s="14"/>
    </row>
    <row r="519" spans="2:9" ht="12.75" x14ac:dyDescent="0.2">
      <c r="B519" s="14"/>
      <c r="I519" s="14"/>
    </row>
    <row r="520" spans="2:9" ht="12.75" x14ac:dyDescent="0.2">
      <c r="B520" s="14"/>
      <c r="I520" s="14"/>
    </row>
    <row r="521" spans="2:9" ht="12.75" x14ac:dyDescent="0.2">
      <c r="B521" s="14"/>
      <c r="I521" s="14"/>
    </row>
    <row r="522" spans="2:9" ht="12.75" x14ac:dyDescent="0.2">
      <c r="B522" s="14"/>
      <c r="I522" s="14"/>
    </row>
    <row r="523" spans="2:9" ht="12.75" x14ac:dyDescent="0.2">
      <c r="B523" s="14"/>
      <c r="I523" s="14"/>
    </row>
    <row r="524" spans="2:9" ht="12.75" x14ac:dyDescent="0.2">
      <c r="B524" s="14"/>
      <c r="I524" s="14"/>
    </row>
    <row r="525" spans="2:9" ht="12.75" x14ac:dyDescent="0.2">
      <c r="B525" s="14"/>
      <c r="I525" s="14"/>
    </row>
    <row r="526" spans="2:9" ht="12.75" x14ac:dyDescent="0.2">
      <c r="B526" s="14"/>
      <c r="I526" s="14"/>
    </row>
    <row r="527" spans="2:9" ht="12.75" x14ac:dyDescent="0.2">
      <c r="B527" s="14"/>
      <c r="I527" s="14"/>
    </row>
    <row r="528" spans="2:9" ht="12.75" x14ac:dyDescent="0.2">
      <c r="B528" s="14"/>
      <c r="I528" s="14"/>
    </row>
    <row r="529" spans="2:9" ht="12.75" x14ac:dyDescent="0.2">
      <c r="B529" s="14"/>
      <c r="I529" s="14"/>
    </row>
    <row r="530" spans="2:9" ht="12.75" x14ac:dyDescent="0.2">
      <c r="B530" s="14"/>
      <c r="I530" s="14"/>
    </row>
    <row r="531" spans="2:9" ht="12.75" x14ac:dyDescent="0.2">
      <c r="B531" s="14"/>
      <c r="I531" s="14"/>
    </row>
    <row r="532" spans="2:9" ht="12.75" x14ac:dyDescent="0.2">
      <c r="B532" s="14"/>
      <c r="I532" s="14"/>
    </row>
    <row r="533" spans="2:9" ht="12.75" x14ac:dyDescent="0.2">
      <c r="B533" s="14"/>
      <c r="I533" s="14"/>
    </row>
    <row r="534" spans="2:9" ht="12.75" x14ac:dyDescent="0.2">
      <c r="B534" s="14"/>
      <c r="I534" s="14"/>
    </row>
    <row r="535" spans="2:9" ht="12.75" x14ac:dyDescent="0.2">
      <c r="B535" s="14"/>
      <c r="I535" s="14"/>
    </row>
    <row r="536" spans="2:9" ht="12.75" x14ac:dyDescent="0.2">
      <c r="B536" s="14"/>
      <c r="I536" s="14"/>
    </row>
    <row r="537" spans="2:9" ht="12.75" x14ac:dyDescent="0.2">
      <c r="B537" s="14"/>
      <c r="I537" s="14"/>
    </row>
    <row r="538" spans="2:9" ht="12.75" x14ac:dyDescent="0.2">
      <c r="B538" s="14"/>
      <c r="I538" s="14"/>
    </row>
    <row r="539" spans="2:9" ht="12.75" x14ac:dyDescent="0.2">
      <c r="B539" s="14"/>
      <c r="I539" s="14"/>
    </row>
    <row r="540" spans="2:9" ht="12.75" x14ac:dyDescent="0.2">
      <c r="B540" s="14"/>
      <c r="I540" s="14"/>
    </row>
    <row r="541" spans="2:9" ht="12.75" x14ac:dyDescent="0.2">
      <c r="B541" s="14"/>
      <c r="I541" s="14"/>
    </row>
    <row r="542" spans="2:9" ht="12.75" x14ac:dyDescent="0.2">
      <c r="B542" s="14"/>
      <c r="I542" s="14"/>
    </row>
    <row r="543" spans="2:9" ht="12.75" x14ac:dyDescent="0.2">
      <c r="B543" s="14"/>
      <c r="I543" s="14"/>
    </row>
    <row r="544" spans="2:9" ht="12.75" x14ac:dyDescent="0.2">
      <c r="B544" s="14"/>
      <c r="I544" s="14"/>
    </row>
    <row r="545" spans="2:9" ht="12.75" x14ac:dyDescent="0.2">
      <c r="B545" s="14"/>
      <c r="I545" s="14"/>
    </row>
    <row r="546" spans="2:9" ht="12.75" x14ac:dyDescent="0.2">
      <c r="B546" s="14"/>
      <c r="I546" s="14"/>
    </row>
    <row r="547" spans="2:9" ht="12.75" x14ac:dyDescent="0.2">
      <c r="B547" s="14"/>
      <c r="I547" s="14"/>
    </row>
    <row r="548" spans="2:9" ht="12.75" x14ac:dyDescent="0.2">
      <c r="B548" s="14"/>
      <c r="I548" s="14"/>
    </row>
    <row r="549" spans="2:9" ht="12.75" x14ac:dyDescent="0.2">
      <c r="B549" s="14"/>
      <c r="I549" s="14"/>
    </row>
    <row r="550" spans="2:9" ht="12.75" x14ac:dyDescent="0.2">
      <c r="B550" s="14"/>
      <c r="I550" s="14"/>
    </row>
    <row r="551" spans="2:9" ht="12.75" x14ac:dyDescent="0.2">
      <c r="B551" s="14"/>
      <c r="I551" s="14"/>
    </row>
    <row r="552" spans="2:9" ht="12.75" x14ac:dyDescent="0.2">
      <c r="B552" s="14"/>
      <c r="I552" s="14"/>
    </row>
    <row r="553" spans="2:9" ht="12.75" x14ac:dyDescent="0.2">
      <c r="B553" s="14"/>
      <c r="I553" s="14"/>
    </row>
    <row r="554" spans="2:9" ht="12.75" x14ac:dyDescent="0.2">
      <c r="B554" s="14"/>
      <c r="I554" s="14"/>
    </row>
    <row r="555" spans="2:9" ht="12.75" x14ac:dyDescent="0.2">
      <c r="B555" s="14"/>
      <c r="I555" s="14"/>
    </row>
    <row r="556" spans="2:9" ht="12.75" x14ac:dyDescent="0.2">
      <c r="B556" s="14"/>
      <c r="I556" s="14"/>
    </row>
    <row r="557" spans="2:9" ht="12.75" x14ac:dyDescent="0.2">
      <c r="B557" s="14"/>
      <c r="I557" s="14"/>
    </row>
    <row r="558" spans="2:9" ht="12.75" x14ac:dyDescent="0.2">
      <c r="B558" s="14"/>
      <c r="I558" s="14"/>
    </row>
    <row r="559" spans="2:9" ht="12.75" x14ac:dyDescent="0.2">
      <c r="B559" s="14"/>
      <c r="I559" s="14"/>
    </row>
    <row r="560" spans="2:9" ht="12.75" x14ac:dyDescent="0.2">
      <c r="B560" s="14"/>
      <c r="I560" s="14"/>
    </row>
    <row r="561" spans="2:9" ht="12.75" x14ac:dyDescent="0.2">
      <c r="B561" s="14"/>
      <c r="I561" s="14"/>
    </row>
    <row r="562" spans="2:9" ht="12.75" x14ac:dyDescent="0.2">
      <c r="B562" s="14"/>
      <c r="I562" s="14"/>
    </row>
    <row r="563" spans="2:9" ht="12.75" x14ac:dyDescent="0.2">
      <c r="B563" s="14"/>
      <c r="I563" s="14"/>
    </row>
    <row r="564" spans="2:9" ht="12.75" x14ac:dyDescent="0.2">
      <c r="B564" s="14"/>
      <c r="I564" s="14"/>
    </row>
    <row r="565" spans="2:9" ht="12.75" x14ac:dyDescent="0.2">
      <c r="B565" s="14"/>
      <c r="I565" s="14"/>
    </row>
    <row r="566" spans="2:9" ht="12.75" x14ac:dyDescent="0.2">
      <c r="B566" s="14"/>
      <c r="I566" s="14"/>
    </row>
    <row r="567" spans="2:9" ht="12.75" x14ac:dyDescent="0.2">
      <c r="B567" s="14"/>
      <c r="I567" s="14"/>
    </row>
    <row r="568" spans="2:9" ht="12.75" x14ac:dyDescent="0.2">
      <c r="B568" s="14"/>
      <c r="I568" s="14"/>
    </row>
    <row r="569" spans="2:9" ht="12.75" x14ac:dyDescent="0.2">
      <c r="B569" s="14"/>
      <c r="I569" s="14"/>
    </row>
    <row r="570" spans="2:9" ht="12.75" x14ac:dyDescent="0.2">
      <c r="B570" s="14"/>
      <c r="I570" s="14"/>
    </row>
    <row r="571" spans="2:9" ht="12.75" x14ac:dyDescent="0.2">
      <c r="B571" s="14"/>
      <c r="I571" s="14"/>
    </row>
    <row r="572" spans="2:9" ht="12.75" x14ac:dyDescent="0.2">
      <c r="B572" s="14"/>
      <c r="I572" s="14"/>
    </row>
    <row r="573" spans="2:9" ht="12.75" x14ac:dyDescent="0.2">
      <c r="B573" s="14"/>
      <c r="I573" s="14"/>
    </row>
    <row r="574" spans="2:9" ht="12.75" x14ac:dyDescent="0.2">
      <c r="B574" s="14"/>
      <c r="I574" s="14"/>
    </row>
    <row r="575" spans="2:9" ht="12.75" x14ac:dyDescent="0.2">
      <c r="B575" s="14"/>
      <c r="I575" s="14"/>
    </row>
    <row r="576" spans="2:9" ht="12.75" x14ac:dyDescent="0.2">
      <c r="B576" s="14"/>
      <c r="I576" s="14"/>
    </row>
    <row r="577" spans="2:9" ht="12.75" x14ac:dyDescent="0.2">
      <c r="B577" s="14"/>
      <c r="I577" s="14"/>
    </row>
    <row r="578" spans="2:9" ht="12.75" x14ac:dyDescent="0.2">
      <c r="B578" s="14"/>
      <c r="I578" s="14"/>
    </row>
    <row r="579" spans="2:9" ht="12.75" x14ac:dyDescent="0.2">
      <c r="B579" s="14"/>
      <c r="I579" s="14"/>
    </row>
    <row r="580" spans="2:9" ht="12.75" x14ac:dyDescent="0.2">
      <c r="B580" s="14"/>
      <c r="I580" s="14"/>
    </row>
    <row r="581" spans="2:9" ht="12.75" x14ac:dyDescent="0.2">
      <c r="B581" s="14"/>
      <c r="I581" s="14"/>
    </row>
    <row r="582" spans="2:9" ht="12.75" x14ac:dyDescent="0.2">
      <c r="B582" s="14"/>
      <c r="I582" s="14"/>
    </row>
    <row r="583" spans="2:9" ht="12.75" x14ac:dyDescent="0.2">
      <c r="B583" s="14"/>
      <c r="I583" s="14"/>
    </row>
    <row r="584" spans="2:9" ht="12.75" x14ac:dyDescent="0.2">
      <c r="B584" s="14"/>
      <c r="I584" s="14"/>
    </row>
    <row r="585" spans="2:9" ht="12.75" x14ac:dyDescent="0.2">
      <c r="B585" s="14"/>
      <c r="I585" s="14"/>
    </row>
    <row r="586" spans="2:9" ht="12.75" x14ac:dyDescent="0.2">
      <c r="B586" s="14"/>
      <c r="I586" s="14"/>
    </row>
    <row r="587" spans="2:9" ht="12.75" x14ac:dyDescent="0.2">
      <c r="B587" s="14"/>
      <c r="I587" s="14"/>
    </row>
    <row r="588" spans="2:9" ht="12.75" x14ac:dyDescent="0.2">
      <c r="B588" s="14"/>
      <c r="I588" s="14"/>
    </row>
    <row r="589" spans="2:9" ht="12.75" x14ac:dyDescent="0.2">
      <c r="B589" s="14"/>
      <c r="I589" s="14"/>
    </row>
    <row r="590" spans="2:9" ht="12.75" x14ac:dyDescent="0.2">
      <c r="B590" s="14"/>
      <c r="I590" s="14"/>
    </row>
    <row r="591" spans="2:9" ht="12.75" x14ac:dyDescent="0.2">
      <c r="B591" s="14"/>
      <c r="I591" s="14"/>
    </row>
    <row r="592" spans="2:9" ht="12.75" x14ac:dyDescent="0.2">
      <c r="B592" s="14"/>
      <c r="I592" s="14"/>
    </row>
    <row r="593" spans="2:9" ht="12.75" x14ac:dyDescent="0.2">
      <c r="B593" s="14"/>
      <c r="I593" s="14"/>
    </row>
    <row r="594" spans="2:9" ht="12.75" x14ac:dyDescent="0.2">
      <c r="B594" s="14"/>
      <c r="I594" s="14"/>
    </row>
    <row r="595" spans="2:9" ht="12.75" x14ac:dyDescent="0.2">
      <c r="B595" s="14"/>
      <c r="I595" s="14"/>
    </row>
    <row r="596" spans="2:9" ht="12.75" x14ac:dyDescent="0.2">
      <c r="B596" s="14"/>
      <c r="I596" s="14"/>
    </row>
    <row r="597" spans="2:9" ht="12.75" x14ac:dyDescent="0.2">
      <c r="B597" s="14"/>
      <c r="I597" s="14"/>
    </row>
    <row r="598" spans="2:9" ht="12.75" x14ac:dyDescent="0.2">
      <c r="B598" s="14"/>
      <c r="I598" s="14"/>
    </row>
    <row r="599" spans="2:9" ht="12.75" x14ac:dyDescent="0.2">
      <c r="B599" s="14"/>
      <c r="I599" s="14"/>
    </row>
    <row r="600" spans="2:9" ht="12.75" x14ac:dyDescent="0.2">
      <c r="B600" s="14"/>
      <c r="I600" s="14"/>
    </row>
    <row r="601" spans="2:9" ht="12.75" x14ac:dyDescent="0.2">
      <c r="B601" s="14"/>
      <c r="I601" s="14"/>
    </row>
    <row r="602" spans="2:9" ht="12.75" x14ac:dyDescent="0.2">
      <c r="B602" s="14"/>
      <c r="I602" s="14"/>
    </row>
    <row r="603" spans="2:9" ht="12.75" x14ac:dyDescent="0.2">
      <c r="B603" s="14"/>
      <c r="I603" s="14"/>
    </row>
    <row r="604" spans="2:9" ht="12.75" x14ac:dyDescent="0.2">
      <c r="B604" s="14"/>
      <c r="I604" s="14"/>
    </row>
    <row r="605" spans="2:9" ht="12.75" x14ac:dyDescent="0.2">
      <c r="B605" s="14"/>
      <c r="I605" s="14"/>
    </row>
    <row r="606" spans="2:9" ht="12.75" x14ac:dyDescent="0.2">
      <c r="B606" s="14"/>
      <c r="I606" s="14"/>
    </row>
    <row r="607" spans="2:9" ht="12.75" x14ac:dyDescent="0.2">
      <c r="B607" s="14"/>
      <c r="I607" s="14"/>
    </row>
    <row r="608" spans="2:9" ht="12.75" x14ac:dyDescent="0.2">
      <c r="B608" s="14"/>
      <c r="I608" s="14"/>
    </row>
    <row r="609" spans="2:9" ht="12.75" x14ac:dyDescent="0.2">
      <c r="B609" s="14"/>
      <c r="I609" s="14"/>
    </row>
    <row r="610" spans="2:9" ht="12.75" x14ac:dyDescent="0.2">
      <c r="B610" s="14"/>
      <c r="I610" s="14"/>
    </row>
    <row r="611" spans="2:9" ht="12.75" x14ac:dyDescent="0.2">
      <c r="B611" s="14"/>
      <c r="I611" s="14"/>
    </row>
    <row r="612" spans="2:9" ht="12.75" x14ac:dyDescent="0.2">
      <c r="B612" s="14"/>
      <c r="I612" s="14"/>
    </row>
    <row r="613" spans="2:9" ht="12.75" x14ac:dyDescent="0.2">
      <c r="B613" s="14"/>
      <c r="I613" s="14"/>
    </row>
    <row r="614" spans="2:9" ht="12.75" x14ac:dyDescent="0.2">
      <c r="B614" s="14"/>
      <c r="I614" s="14"/>
    </row>
    <row r="615" spans="2:9" ht="12.75" x14ac:dyDescent="0.2">
      <c r="B615" s="14"/>
      <c r="I615" s="14"/>
    </row>
    <row r="616" spans="2:9" ht="12.75" x14ac:dyDescent="0.2">
      <c r="B616" s="14"/>
      <c r="I616" s="14"/>
    </row>
    <row r="617" spans="2:9" ht="12.75" x14ac:dyDescent="0.2">
      <c r="B617" s="14"/>
      <c r="I617" s="14"/>
    </row>
    <row r="618" spans="2:9" ht="12.75" x14ac:dyDescent="0.2">
      <c r="B618" s="14"/>
      <c r="I618" s="14"/>
    </row>
    <row r="619" spans="2:9" ht="12.75" x14ac:dyDescent="0.2">
      <c r="B619" s="14"/>
      <c r="I619" s="14"/>
    </row>
    <row r="620" spans="2:9" ht="12.75" x14ac:dyDescent="0.2">
      <c r="B620" s="14"/>
      <c r="I620" s="14"/>
    </row>
    <row r="621" spans="2:9" ht="12.75" x14ac:dyDescent="0.2">
      <c r="B621" s="14"/>
      <c r="I621" s="14"/>
    </row>
    <row r="622" spans="2:9" ht="12.75" x14ac:dyDescent="0.2">
      <c r="B622" s="14"/>
      <c r="I622" s="14"/>
    </row>
    <row r="623" spans="2:9" ht="12.75" x14ac:dyDescent="0.2">
      <c r="B623" s="14"/>
      <c r="I623" s="14"/>
    </row>
    <row r="624" spans="2:9" ht="12.75" x14ac:dyDescent="0.2">
      <c r="B624" s="14"/>
      <c r="I624" s="14"/>
    </row>
    <row r="625" spans="2:9" ht="12.75" x14ac:dyDescent="0.2">
      <c r="B625" s="14"/>
      <c r="I625" s="14"/>
    </row>
    <row r="626" spans="2:9" ht="12.75" x14ac:dyDescent="0.2">
      <c r="B626" s="14"/>
      <c r="I626" s="14"/>
    </row>
    <row r="627" spans="2:9" ht="12.75" x14ac:dyDescent="0.2">
      <c r="B627" s="14"/>
      <c r="I627" s="14"/>
    </row>
    <row r="628" spans="2:9" ht="12.75" x14ac:dyDescent="0.2">
      <c r="B628" s="14"/>
      <c r="I628" s="14"/>
    </row>
    <row r="629" spans="2:9" ht="12.75" x14ac:dyDescent="0.2">
      <c r="B629" s="14"/>
      <c r="I629" s="14"/>
    </row>
    <row r="630" spans="2:9" ht="12.75" x14ac:dyDescent="0.2">
      <c r="B630" s="14"/>
      <c r="I630" s="14"/>
    </row>
    <row r="631" spans="2:9" ht="12.75" x14ac:dyDescent="0.2">
      <c r="B631" s="14"/>
      <c r="I631" s="14"/>
    </row>
    <row r="632" spans="2:9" ht="12.75" x14ac:dyDescent="0.2">
      <c r="B632" s="14"/>
      <c r="I632" s="14"/>
    </row>
    <row r="633" spans="2:9" ht="12.75" x14ac:dyDescent="0.2">
      <c r="B633" s="14"/>
      <c r="I633" s="14"/>
    </row>
    <row r="634" spans="2:9" ht="12.75" x14ac:dyDescent="0.2">
      <c r="B634" s="14"/>
      <c r="I634" s="14"/>
    </row>
    <row r="635" spans="2:9" ht="12.75" x14ac:dyDescent="0.2">
      <c r="B635" s="14"/>
      <c r="I635" s="14"/>
    </row>
    <row r="636" spans="2:9" ht="12.75" x14ac:dyDescent="0.2">
      <c r="B636" s="14"/>
      <c r="I636" s="14"/>
    </row>
    <row r="637" spans="2:9" ht="12.75" x14ac:dyDescent="0.2">
      <c r="B637" s="14"/>
      <c r="I637" s="14"/>
    </row>
    <row r="638" spans="2:9" ht="12.75" x14ac:dyDescent="0.2">
      <c r="B638" s="14"/>
      <c r="I638" s="14"/>
    </row>
    <row r="639" spans="2:9" ht="12.75" x14ac:dyDescent="0.2">
      <c r="B639" s="14"/>
      <c r="I639" s="14"/>
    </row>
    <row r="640" spans="2:9" ht="12.75" x14ac:dyDescent="0.2">
      <c r="B640" s="14"/>
      <c r="I640" s="14"/>
    </row>
    <row r="641" spans="2:9" ht="12.75" x14ac:dyDescent="0.2">
      <c r="B641" s="14"/>
      <c r="I641" s="14"/>
    </row>
    <row r="642" spans="2:9" ht="12.75" x14ac:dyDescent="0.2">
      <c r="B642" s="14"/>
      <c r="I642" s="14"/>
    </row>
    <row r="643" spans="2:9" ht="12.75" x14ac:dyDescent="0.2">
      <c r="B643" s="14"/>
      <c r="I643" s="14"/>
    </row>
    <row r="644" spans="2:9" ht="12.75" x14ac:dyDescent="0.2">
      <c r="B644" s="14"/>
      <c r="I644" s="14"/>
    </row>
    <row r="645" spans="2:9" ht="12.75" x14ac:dyDescent="0.2">
      <c r="B645" s="14"/>
      <c r="I645" s="14"/>
    </row>
    <row r="646" spans="2:9" ht="12.75" x14ac:dyDescent="0.2">
      <c r="B646" s="14"/>
      <c r="I646" s="14"/>
    </row>
    <row r="647" spans="2:9" ht="12.75" x14ac:dyDescent="0.2">
      <c r="B647" s="14"/>
      <c r="I647" s="14"/>
    </row>
    <row r="648" spans="2:9" ht="12.75" x14ac:dyDescent="0.2">
      <c r="B648" s="14"/>
      <c r="I648" s="14"/>
    </row>
    <row r="649" spans="2:9" ht="12.75" x14ac:dyDescent="0.2">
      <c r="B649" s="14"/>
      <c r="I649" s="14"/>
    </row>
    <row r="650" spans="2:9" ht="12.75" x14ac:dyDescent="0.2">
      <c r="B650" s="14"/>
      <c r="I650" s="14"/>
    </row>
    <row r="651" spans="2:9" ht="12.75" x14ac:dyDescent="0.2">
      <c r="B651" s="14"/>
      <c r="I651" s="14"/>
    </row>
    <row r="652" spans="2:9" ht="12.75" x14ac:dyDescent="0.2">
      <c r="B652" s="14"/>
      <c r="I652" s="14"/>
    </row>
    <row r="653" spans="2:9" ht="12.75" x14ac:dyDescent="0.2">
      <c r="B653" s="14"/>
      <c r="I653" s="14"/>
    </row>
    <row r="654" spans="2:9" ht="12.75" x14ac:dyDescent="0.2">
      <c r="B654" s="14"/>
      <c r="I654" s="14"/>
    </row>
    <row r="655" spans="2:9" ht="12.75" x14ac:dyDescent="0.2">
      <c r="B655" s="14"/>
      <c r="I655" s="14"/>
    </row>
    <row r="656" spans="2:9" ht="12.75" x14ac:dyDescent="0.2">
      <c r="B656" s="14"/>
      <c r="I656" s="14"/>
    </row>
    <row r="657" spans="2:9" ht="12.75" x14ac:dyDescent="0.2">
      <c r="B657" s="14"/>
      <c r="I657" s="14"/>
    </row>
    <row r="658" spans="2:9" ht="12.75" x14ac:dyDescent="0.2">
      <c r="B658" s="14"/>
      <c r="I658" s="14"/>
    </row>
    <row r="659" spans="2:9" ht="12.75" x14ac:dyDescent="0.2">
      <c r="B659" s="14"/>
      <c r="I659" s="14"/>
    </row>
    <row r="660" spans="2:9" ht="12.75" x14ac:dyDescent="0.2">
      <c r="B660" s="14"/>
      <c r="I660" s="14"/>
    </row>
    <row r="661" spans="2:9" ht="12.75" x14ac:dyDescent="0.2">
      <c r="B661" s="14"/>
      <c r="I661" s="14"/>
    </row>
    <row r="662" spans="2:9" ht="12.75" x14ac:dyDescent="0.2">
      <c r="B662" s="14"/>
      <c r="I662" s="14"/>
    </row>
    <row r="663" spans="2:9" ht="12.75" x14ac:dyDescent="0.2">
      <c r="B663" s="14"/>
      <c r="I663" s="14"/>
    </row>
    <row r="664" spans="2:9" ht="12.75" x14ac:dyDescent="0.2">
      <c r="B664" s="14"/>
      <c r="I664" s="14"/>
    </row>
    <row r="665" spans="2:9" ht="12.75" x14ac:dyDescent="0.2">
      <c r="B665" s="14"/>
      <c r="I665" s="14"/>
    </row>
    <row r="666" spans="2:9" ht="12.75" x14ac:dyDescent="0.2">
      <c r="B666" s="14"/>
      <c r="I666" s="14"/>
    </row>
    <row r="667" spans="2:9" ht="12.75" x14ac:dyDescent="0.2">
      <c r="B667" s="14"/>
      <c r="I667" s="14"/>
    </row>
    <row r="668" spans="2:9" ht="12.75" x14ac:dyDescent="0.2">
      <c r="B668" s="14"/>
      <c r="I668" s="14"/>
    </row>
    <row r="669" spans="2:9" ht="12.75" x14ac:dyDescent="0.2">
      <c r="B669" s="14"/>
      <c r="I669" s="14"/>
    </row>
    <row r="670" spans="2:9" ht="12.75" x14ac:dyDescent="0.2">
      <c r="B670" s="14"/>
      <c r="I670" s="14"/>
    </row>
    <row r="671" spans="2:9" ht="12.75" x14ac:dyDescent="0.2">
      <c r="B671" s="14"/>
      <c r="I671" s="14"/>
    </row>
    <row r="672" spans="2:9" ht="12.75" x14ac:dyDescent="0.2">
      <c r="B672" s="14"/>
      <c r="I672" s="14"/>
    </row>
    <row r="673" spans="2:9" ht="12.75" x14ac:dyDescent="0.2">
      <c r="B673" s="14"/>
      <c r="I673" s="14"/>
    </row>
    <row r="674" spans="2:9" ht="12.75" x14ac:dyDescent="0.2">
      <c r="B674" s="14"/>
      <c r="I674" s="14"/>
    </row>
    <row r="675" spans="2:9" ht="12.75" x14ac:dyDescent="0.2">
      <c r="B675" s="14"/>
      <c r="I675" s="14"/>
    </row>
    <row r="676" spans="2:9" ht="12.75" x14ac:dyDescent="0.2">
      <c r="B676" s="14"/>
      <c r="I676" s="14"/>
    </row>
    <row r="677" spans="2:9" ht="12.75" x14ac:dyDescent="0.2">
      <c r="B677" s="14"/>
      <c r="I677" s="14"/>
    </row>
    <row r="678" spans="2:9" ht="12.75" x14ac:dyDescent="0.2">
      <c r="B678" s="14"/>
      <c r="I678" s="14"/>
    </row>
    <row r="679" spans="2:9" ht="12.75" x14ac:dyDescent="0.2">
      <c r="B679" s="14"/>
      <c r="I679" s="14"/>
    </row>
    <row r="680" spans="2:9" ht="12.75" x14ac:dyDescent="0.2">
      <c r="B680" s="14"/>
      <c r="I680" s="14"/>
    </row>
    <row r="681" spans="2:9" ht="12.75" x14ac:dyDescent="0.2">
      <c r="B681" s="14"/>
      <c r="I681" s="14"/>
    </row>
    <row r="682" spans="2:9" ht="12.75" x14ac:dyDescent="0.2">
      <c r="B682" s="14"/>
      <c r="I682" s="14"/>
    </row>
    <row r="683" spans="2:9" ht="12.75" x14ac:dyDescent="0.2">
      <c r="B683" s="14"/>
      <c r="I683" s="14"/>
    </row>
    <row r="684" spans="2:9" ht="12.75" x14ac:dyDescent="0.2">
      <c r="B684" s="14"/>
      <c r="I684" s="14"/>
    </row>
    <row r="685" spans="2:9" ht="12.75" x14ac:dyDescent="0.2">
      <c r="B685" s="14"/>
      <c r="I685" s="14"/>
    </row>
    <row r="686" spans="2:9" ht="12.75" x14ac:dyDescent="0.2">
      <c r="B686" s="14"/>
      <c r="I686" s="14"/>
    </row>
    <row r="687" spans="2:9" ht="12.75" x14ac:dyDescent="0.2">
      <c r="B687" s="14"/>
      <c r="I687" s="14"/>
    </row>
    <row r="688" spans="2:9" ht="12.75" x14ac:dyDescent="0.2">
      <c r="B688" s="14"/>
      <c r="I688" s="14"/>
    </row>
    <row r="689" spans="2:9" ht="12.75" x14ac:dyDescent="0.2">
      <c r="B689" s="14"/>
      <c r="I689" s="14"/>
    </row>
    <row r="690" spans="2:9" ht="12.75" x14ac:dyDescent="0.2">
      <c r="B690" s="14"/>
      <c r="I690" s="14"/>
    </row>
    <row r="691" spans="2:9" ht="12.75" x14ac:dyDescent="0.2">
      <c r="B691" s="14"/>
      <c r="I691" s="14"/>
    </row>
    <row r="692" spans="2:9" ht="12.75" x14ac:dyDescent="0.2">
      <c r="B692" s="14"/>
      <c r="I692" s="14"/>
    </row>
    <row r="693" spans="2:9" ht="12.75" x14ac:dyDescent="0.2">
      <c r="B693" s="14"/>
      <c r="I693" s="14"/>
    </row>
    <row r="694" spans="2:9" ht="12.75" x14ac:dyDescent="0.2">
      <c r="B694" s="14"/>
      <c r="I694" s="14"/>
    </row>
    <row r="695" spans="2:9" ht="12.75" x14ac:dyDescent="0.2">
      <c r="B695" s="14"/>
      <c r="I695" s="14"/>
    </row>
    <row r="696" spans="2:9" ht="12.75" x14ac:dyDescent="0.2">
      <c r="B696" s="14"/>
      <c r="I696" s="14"/>
    </row>
    <row r="697" spans="2:9" ht="12.75" x14ac:dyDescent="0.2">
      <c r="B697" s="14"/>
      <c r="I697" s="14"/>
    </row>
    <row r="698" spans="2:9" ht="12.75" x14ac:dyDescent="0.2">
      <c r="B698" s="14"/>
      <c r="I698" s="14"/>
    </row>
    <row r="699" spans="2:9" ht="12.75" x14ac:dyDescent="0.2">
      <c r="B699" s="14"/>
      <c r="I699" s="14"/>
    </row>
    <row r="700" spans="2:9" ht="12.75" x14ac:dyDescent="0.2">
      <c r="B700" s="14"/>
      <c r="I700" s="14"/>
    </row>
    <row r="701" spans="2:9" ht="12.75" x14ac:dyDescent="0.2">
      <c r="B701" s="14"/>
      <c r="I701" s="14"/>
    </row>
    <row r="702" spans="2:9" ht="12.75" x14ac:dyDescent="0.2">
      <c r="B702" s="14"/>
      <c r="I702" s="14"/>
    </row>
    <row r="703" spans="2:9" ht="12.75" x14ac:dyDescent="0.2">
      <c r="B703" s="14"/>
      <c r="I703" s="14"/>
    </row>
    <row r="704" spans="2:9" ht="12.75" x14ac:dyDescent="0.2">
      <c r="B704" s="14"/>
      <c r="I704" s="14"/>
    </row>
    <row r="705" spans="2:9" ht="12.75" x14ac:dyDescent="0.2">
      <c r="B705" s="14"/>
      <c r="I705" s="14"/>
    </row>
    <row r="706" spans="2:9" ht="12.75" x14ac:dyDescent="0.2">
      <c r="B706" s="14"/>
      <c r="I706" s="14"/>
    </row>
    <row r="707" spans="2:9" ht="12.75" x14ac:dyDescent="0.2">
      <c r="B707" s="14"/>
      <c r="I707" s="14"/>
    </row>
    <row r="708" spans="2:9" ht="12.75" x14ac:dyDescent="0.2">
      <c r="B708" s="14"/>
      <c r="I708" s="14"/>
    </row>
    <row r="709" spans="2:9" ht="12.75" x14ac:dyDescent="0.2">
      <c r="B709" s="14"/>
      <c r="I709" s="14"/>
    </row>
    <row r="710" spans="2:9" ht="12.75" x14ac:dyDescent="0.2">
      <c r="B710" s="14"/>
      <c r="I710" s="14"/>
    </row>
    <row r="711" spans="2:9" ht="12.75" x14ac:dyDescent="0.2">
      <c r="B711" s="14"/>
      <c r="I711" s="14"/>
    </row>
    <row r="712" spans="2:9" ht="12.75" x14ac:dyDescent="0.2">
      <c r="B712" s="14"/>
      <c r="I712" s="14"/>
    </row>
    <row r="713" spans="2:9" ht="12.75" x14ac:dyDescent="0.2">
      <c r="B713" s="14"/>
      <c r="I713" s="14"/>
    </row>
    <row r="714" spans="2:9" ht="12.75" x14ac:dyDescent="0.2">
      <c r="B714" s="14"/>
      <c r="I714" s="14"/>
    </row>
    <row r="715" spans="2:9" ht="12.75" x14ac:dyDescent="0.2">
      <c r="B715" s="14"/>
      <c r="I715" s="14"/>
    </row>
    <row r="716" spans="2:9" ht="12.75" x14ac:dyDescent="0.2">
      <c r="B716" s="14"/>
      <c r="I716" s="14"/>
    </row>
    <row r="717" spans="2:9" ht="12.75" x14ac:dyDescent="0.2">
      <c r="B717" s="14"/>
      <c r="I717" s="14"/>
    </row>
    <row r="718" spans="2:9" ht="12.75" x14ac:dyDescent="0.2">
      <c r="B718" s="14"/>
      <c r="I718" s="14"/>
    </row>
    <row r="719" spans="2:9" ht="12.75" x14ac:dyDescent="0.2">
      <c r="B719" s="14"/>
      <c r="I719" s="14"/>
    </row>
    <row r="720" spans="2:9" ht="12.75" x14ac:dyDescent="0.2">
      <c r="B720" s="14"/>
      <c r="I720" s="14"/>
    </row>
    <row r="721" spans="2:9" ht="12.75" x14ac:dyDescent="0.2">
      <c r="B721" s="14"/>
      <c r="I721" s="14"/>
    </row>
    <row r="722" spans="2:9" ht="12.75" x14ac:dyDescent="0.2">
      <c r="B722" s="14"/>
      <c r="I722" s="14"/>
    </row>
    <row r="723" spans="2:9" ht="12.75" x14ac:dyDescent="0.2">
      <c r="B723" s="14"/>
      <c r="I723" s="14"/>
    </row>
    <row r="724" spans="2:9" ht="12.75" x14ac:dyDescent="0.2">
      <c r="B724" s="14"/>
      <c r="I724" s="14"/>
    </row>
    <row r="725" spans="2:9" ht="12.75" x14ac:dyDescent="0.2">
      <c r="B725" s="14"/>
      <c r="I725" s="14"/>
    </row>
    <row r="726" spans="2:9" ht="12.75" x14ac:dyDescent="0.2">
      <c r="B726" s="14"/>
      <c r="I726" s="14"/>
    </row>
    <row r="727" spans="2:9" ht="12.75" x14ac:dyDescent="0.2">
      <c r="B727" s="14"/>
      <c r="I727" s="14"/>
    </row>
    <row r="728" spans="2:9" ht="12.75" x14ac:dyDescent="0.2">
      <c r="B728" s="14"/>
      <c r="I728" s="14"/>
    </row>
    <row r="729" spans="2:9" ht="12.75" x14ac:dyDescent="0.2">
      <c r="B729" s="14"/>
      <c r="I729" s="14"/>
    </row>
    <row r="730" spans="2:9" ht="12.75" x14ac:dyDescent="0.2">
      <c r="B730" s="14"/>
      <c r="I730" s="14"/>
    </row>
    <row r="731" spans="2:9" ht="12.75" x14ac:dyDescent="0.2">
      <c r="B731" s="14"/>
      <c r="I731" s="14"/>
    </row>
    <row r="732" spans="2:9" ht="12.75" x14ac:dyDescent="0.2">
      <c r="B732" s="14"/>
      <c r="I732" s="14"/>
    </row>
    <row r="733" spans="2:9" ht="12.75" x14ac:dyDescent="0.2">
      <c r="B733" s="14"/>
      <c r="I733" s="14"/>
    </row>
    <row r="734" spans="2:9" ht="12.75" x14ac:dyDescent="0.2">
      <c r="B734" s="14"/>
      <c r="I734" s="14"/>
    </row>
    <row r="735" spans="2:9" ht="12.75" x14ac:dyDescent="0.2">
      <c r="B735" s="14"/>
      <c r="I735" s="14"/>
    </row>
    <row r="736" spans="2:9" ht="12.75" x14ac:dyDescent="0.2">
      <c r="B736" s="14"/>
      <c r="I736" s="14"/>
    </row>
    <row r="737" spans="2:9" ht="12.75" x14ac:dyDescent="0.2">
      <c r="B737" s="14"/>
      <c r="I737" s="14"/>
    </row>
    <row r="738" spans="2:9" ht="12.75" x14ac:dyDescent="0.2">
      <c r="B738" s="14"/>
      <c r="I738" s="14"/>
    </row>
    <row r="739" spans="2:9" ht="12.75" x14ac:dyDescent="0.2">
      <c r="B739" s="14"/>
      <c r="I739" s="14"/>
    </row>
    <row r="740" spans="2:9" ht="12.75" x14ac:dyDescent="0.2">
      <c r="B740" s="14"/>
      <c r="I740" s="14"/>
    </row>
    <row r="741" spans="2:9" ht="12.75" x14ac:dyDescent="0.2">
      <c r="B741" s="14"/>
      <c r="I741" s="14"/>
    </row>
    <row r="742" spans="2:9" ht="12.75" x14ac:dyDescent="0.2">
      <c r="B742" s="14"/>
      <c r="I742" s="14"/>
    </row>
    <row r="743" spans="2:9" ht="12.75" x14ac:dyDescent="0.2">
      <c r="B743" s="14"/>
      <c r="I743" s="14"/>
    </row>
    <row r="744" spans="2:9" ht="12.75" x14ac:dyDescent="0.2">
      <c r="B744" s="14"/>
      <c r="I744" s="14"/>
    </row>
    <row r="745" spans="2:9" ht="12.75" x14ac:dyDescent="0.2">
      <c r="B745" s="14"/>
      <c r="I745" s="14"/>
    </row>
    <row r="746" spans="2:9" ht="12.75" x14ac:dyDescent="0.2">
      <c r="B746" s="14"/>
      <c r="I746" s="14"/>
    </row>
    <row r="747" spans="2:9" ht="12.75" x14ac:dyDescent="0.2">
      <c r="B747" s="14"/>
      <c r="I747" s="14"/>
    </row>
    <row r="748" spans="2:9" ht="12.75" x14ac:dyDescent="0.2">
      <c r="B748" s="14"/>
      <c r="I748" s="14"/>
    </row>
    <row r="749" spans="2:9" ht="12.75" x14ac:dyDescent="0.2">
      <c r="B749" s="14"/>
      <c r="I749" s="14"/>
    </row>
    <row r="750" spans="2:9" ht="12.75" x14ac:dyDescent="0.2">
      <c r="B750" s="14"/>
      <c r="I750" s="14"/>
    </row>
    <row r="751" spans="2:9" ht="12.75" x14ac:dyDescent="0.2">
      <c r="B751" s="14"/>
      <c r="I751" s="14"/>
    </row>
    <row r="752" spans="2:9" ht="12.75" x14ac:dyDescent="0.2">
      <c r="B752" s="14"/>
      <c r="I752" s="14"/>
    </row>
    <row r="753" spans="2:9" ht="12.75" x14ac:dyDescent="0.2">
      <c r="B753" s="14"/>
      <c r="I753" s="14"/>
    </row>
    <row r="754" spans="2:9" ht="12.75" x14ac:dyDescent="0.2">
      <c r="B754" s="14"/>
      <c r="I754" s="14"/>
    </row>
    <row r="755" spans="2:9" ht="12.75" x14ac:dyDescent="0.2">
      <c r="B755" s="14"/>
      <c r="I755" s="14"/>
    </row>
    <row r="756" spans="2:9" ht="12.75" x14ac:dyDescent="0.2">
      <c r="B756" s="14"/>
      <c r="I756" s="14"/>
    </row>
    <row r="757" spans="2:9" ht="12.75" x14ac:dyDescent="0.2">
      <c r="B757" s="14"/>
      <c r="I757" s="14"/>
    </row>
    <row r="758" spans="2:9" ht="12.75" x14ac:dyDescent="0.2">
      <c r="B758" s="14"/>
      <c r="I758" s="14"/>
    </row>
    <row r="759" spans="2:9" ht="12.75" x14ac:dyDescent="0.2">
      <c r="B759" s="14"/>
      <c r="I759" s="14"/>
    </row>
    <row r="760" spans="2:9" ht="12.75" x14ac:dyDescent="0.2">
      <c r="B760" s="14"/>
      <c r="I760" s="14"/>
    </row>
    <row r="761" spans="2:9" ht="12.75" x14ac:dyDescent="0.2">
      <c r="B761" s="14"/>
      <c r="I761" s="14"/>
    </row>
    <row r="762" spans="2:9" ht="12.75" x14ac:dyDescent="0.2">
      <c r="B762" s="14"/>
      <c r="I762" s="14"/>
    </row>
    <row r="763" spans="2:9" ht="12.75" x14ac:dyDescent="0.2">
      <c r="B763" s="14"/>
      <c r="I763" s="14"/>
    </row>
    <row r="764" spans="2:9" ht="12.75" x14ac:dyDescent="0.2">
      <c r="B764" s="14"/>
      <c r="I764" s="14"/>
    </row>
    <row r="765" spans="2:9" ht="12.75" x14ac:dyDescent="0.2">
      <c r="B765" s="14"/>
      <c r="I765" s="14"/>
    </row>
    <row r="766" spans="2:9" ht="12.75" x14ac:dyDescent="0.2">
      <c r="B766" s="14"/>
      <c r="I766" s="14"/>
    </row>
    <row r="767" spans="2:9" ht="12.75" x14ac:dyDescent="0.2">
      <c r="B767" s="14"/>
      <c r="I767" s="14"/>
    </row>
    <row r="768" spans="2:9" ht="12.75" x14ac:dyDescent="0.2">
      <c r="B768" s="14"/>
      <c r="I768" s="14"/>
    </row>
    <row r="769" spans="2:9" ht="12.75" x14ac:dyDescent="0.2">
      <c r="B769" s="14"/>
      <c r="I769" s="14"/>
    </row>
    <row r="770" spans="2:9" ht="12.75" x14ac:dyDescent="0.2">
      <c r="B770" s="14"/>
      <c r="I770" s="14"/>
    </row>
    <row r="771" spans="2:9" ht="12.75" x14ac:dyDescent="0.2">
      <c r="B771" s="14"/>
      <c r="I771" s="14"/>
    </row>
    <row r="772" spans="2:9" ht="12.75" x14ac:dyDescent="0.2">
      <c r="B772" s="14"/>
      <c r="I772" s="14"/>
    </row>
    <row r="773" spans="2:9" ht="12.75" x14ac:dyDescent="0.2">
      <c r="B773" s="14"/>
      <c r="I773" s="14"/>
    </row>
    <row r="774" spans="2:9" ht="12.75" x14ac:dyDescent="0.2">
      <c r="B774" s="14"/>
      <c r="I774" s="14"/>
    </row>
    <row r="775" spans="2:9" ht="12.75" x14ac:dyDescent="0.2">
      <c r="B775" s="14"/>
      <c r="I775" s="14"/>
    </row>
    <row r="776" spans="2:9" ht="12.75" x14ac:dyDescent="0.2">
      <c r="B776" s="14"/>
      <c r="I776" s="14"/>
    </row>
    <row r="777" spans="2:9" ht="12.75" x14ac:dyDescent="0.2">
      <c r="B777" s="14"/>
      <c r="I777" s="14"/>
    </row>
    <row r="778" spans="2:9" ht="12.75" x14ac:dyDescent="0.2">
      <c r="B778" s="14"/>
      <c r="I778" s="14"/>
    </row>
    <row r="779" spans="2:9" ht="12.75" x14ac:dyDescent="0.2">
      <c r="B779" s="14"/>
      <c r="I779" s="14"/>
    </row>
    <row r="780" spans="2:9" ht="12.75" x14ac:dyDescent="0.2">
      <c r="B780" s="14"/>
      <c r="I780" s="14"/>
    </row>
    <row r="781" spans="2:9" ht="12.75" x14ac:dyDescent="0.2">
      <c r="B781" s="14"/>
      <c r="I781" s="14"/>
    </row>
    <row r="782" spans="2:9" ht="12.75" x14ac:dyDescent="0.2">
      <c r="B782" s="14"/>
      <c r="I782" s="14"/>
    </row>
    <row r="783" spans="2:9" ht="12.75" x14ac:dyDescent="0.2">
      <c r="B783" s="14"/>
      <c r="I783" s="14"/>
    </row>
    <row r="784" spans="2:9" ht="12.75" x14ac:dyDescent="0.2">
      <c r="B784" s="14"/>
      <c r="I784" s="14"/>
    </row>
    <row r="785" spans="2:9" ht="12.75" x14ac:dyDescent="0.2">
      <c r="B785" s="14"/>
      <c r="I785" s="14"/>
    </row>
    <row r="786" spans="2:9" ht="12.75" x14ac:dyDescent="0.2">
      <c r="B786" s="14"/>
      <c r="I786" s="14"/>
    </row>
    <row r="787" spans="2:9" ht="12.75" x14ac:dyDescent="0.2">
      <c r="B787" s="14"/>
      <c r="I787" s="14"/>
    </row>
    <row r="788" spans="2:9" ht="12.75" x14ac:dyDescent="0.2">
      <c r="B788" s="14"/>
      <c r="I788" s="14"/>
    </row>
    <row r="789" spans="2:9" ht="12.75" x14ac:dyDescent="0.2">
      <c r="B789" s="14"/>
      <c r="I789" s="14"/>
    </row>
    <row r="790" spans="2:9" ht="12.75" x14ac:dyDescent="0.2">
      <c r="B790" s="14"/>
      <c r="I790" s="14"/>
    </row>
    <row r="791" spans="2:9" ht="12.75" x14ac:dyDescent="0.2">
      <c r="B791" s="14"/>
      <c r="I791" s="14"/>
    </row>
    <row r="792" spans="2:9" ht="12.75" x14ac:dyDescent="0.2">
      <c r="B792" s="14"/>
      <c r="I792" s="14"/>
    </row>
    <row r="793" spans="2:9" ht="12.75" x14ac:dyDescent="0.2">
      <c r="B793" s="14"/>
      <c r="I793" s="14"/>
    </row>
    <row r="794" spans="2:9" ht="12.75" x14ac:dyDescent="0.2">
      <c r="B794" s="14"/>
      <c r="I794" s="14"/>
    </row>
    <row r="795" spans="2:9" ht="12.75" x14ac:dyDescent="0.2">
      <c r="B795" s="14"/>
      <c r="I795" s="14"/>
    </row>
    <row r="796" spans="2:9" ht="12.75" x14ac:dyDescent="0.2">
      <c r="B796" s="14"/>
      <c r="I796" s="14"/>
    </row>
    <row r="797" spans="2:9" ht="12.75" x14ac:dyDescent="0.2">
      <c r="B797" s="14"/>
      <c r="I797" s="14"/>
    </row>
    <row r="798" spans="2:9" ht="12.75" x14ac:dyDescent="0.2">
      <c r="B798" s="14"/>
      <c r="I798" s="14"/>
    </row>
    <row r="799" spans="2:9" ht="12.75" x14ac:dyDescent="0.2">
      <c r="B799" s="14"/>
      <c r="I799" s="14"/>
    </row>
    <row r="800" spans="2:9" ht="12.75" x14ac:dyDescent="0.2">
      <c r="B800" s="14"/>
      <c r="I800" s="14"/>
    </row>
    <row r="801" spans="2:9" ht="12.75" x14ac:dyDescent="0.2">
      <c r="B801" s="14"/>
      <c r="I801" s="14"/>
    </row>
    <row r="802" spans="2:9" ht="12.75" x14ac:dyDescent="0.2">
      <c r="B802" s="14"/>
      <c r="I802" s="14"/>
    </row>
    <row r="803" spans="2:9" ht="12.75" x14ac:dyDescent="0.2">
      <c r="B803" s="14"/>
      <c r="I803" s="14"/>
    </row>
    <row r="804" spans="2:9" ht="12.75" x14ac:dyDescent="0.2">
      <c r="B804" s="14"/>
      <c r="I804" s="14"/>
    </row>
    <row r="805" spans="2:9" ht="12.75" x14ac:dyDescent="0.2">
      <c r="B805" s="14"/>
      <c r="I805" s="14"/>
    </row>
    <row r="806" spans="2:9" ht="12.75" x14ac:dyDescent="0.2">
      <c r="B806" s="14"/>
      <c r="I806" s="14"/>
    </row>
    <row r="807" spans="2:9" ht="12.75" x14ac:dyDescent="0.2">
      <c r="B807" s="14"/>
      <c r="I807" s="14"/>
    </row>
    <row r="808" spans="2:9" ht="12.75" x14ac:dyDescent="0.2">
      <c r="B808" s="14"/>
      <c r="I808" s="14"/>
    </row>
    <row r="809" spans="2:9" ht="12.75" x14ac:dyDescent="0.2">
      <c r="B809" s="14"/>
      <c r="I809" s="14"/>
    </row>
    <row r="810" spans="2:9" ht="12.75" x14ac:dyDescent="0.2">
      <c r="B810" s="14"/>
      <c r="I810" s="14"/>
    </row>
    <row r="811" spans="2:9" ht="12.75" x14ac:dyDescent="0.2">
      <c r="B811" s="14"/>
      <c r="I811" s="14"/>
    </row>
    <row r="812" spans="2:9" ht="12.75" x14ac:dyDescent="0.2">
      <c r="B812" s="14"/>
      <c r="I812" s="14"/>
    </row>
    <row r="813" spans="2:9" ht="12.75" x14ac:dyDescent="0.2">
      <c r="B813" s="14"/>
      <c r="I813" s="14"/>
    </row>
    <row r="814" spans="2:9" ht="12.75" x14ac:dyDescent="0.2">
      <c r="B814" s="14"/>
      <c r="I814" s="14"/>
    </row>
    <row r="815" spans="2:9" ht="12.75" x14ac:dyDescent="0.2">
      <c r="B815" s="14"/>
      <c r="I815" s="14"/>
    </row>
    <row r="816" spans="2:9" ht="12.75" x14ac:dyDescent="0.2">
      <c r="B816" s="14"/>
      <c r="I816" s="14"/>
    </row>
    <row r="817" spans="2:9" ht="12.75" x14ac:dyDescent="0.2">
      <c r="B817" s="14"/>
      <c r="I817" s="14"/>
    </row>
    <row r="818" spans="2:9" ht="12.75" x14ac:dyDescent="0.2">
      <c r="B818" s="14"/>
      <c r="I818" s="14"/>
    </row>
    <row r="819" spans="2:9" ht="12.75" x14ac:dyDescent="0.2">
      <c r="B819" s="14"/>
      <c r="I819" s="14"/>
    </row>
    <row r="820" spans="2:9" ht="12.75" x14ac:dyDescent="0.2">
      <c r="B820" s="14"/>
      <c r="I820" s="14"/>
    </row>
    <row r="821" spans="2:9" ht="12.75" x14ac:dyDescent="0.2">
      <c r="B821" s="14"/>
      <c r="I821" s="14"/>
    </row>
    <row r="822" spans="2:9" ht="12.75" x14ac:dyDescent="0.2">
      <c r="B822" s="14"/>
      <c r="I822" s="14"/>
    </row>
    <row r="823" spans="2:9" ht="12.75" x14ac:dyDescent="0.2">
      <c r="B823" s="14"/>
      <c r="I823" s="14"/>
    </row>
    <row r="824" spans="2:9" ht="12.75" x14ac:dyDescent="0.2">
      <c r="B824" s="14"/>
      <c r="I824" s="14"/>
    </row>
    <row r="825" spans="2:9" ht="12.75" x14ac:dyDescent="0.2">
      <c r="B825" s="14"/>
      <c r="I825" s="14"/>
    </row>
    <row r="826" spans="2:9" ht="12.75" x14ac:dyDescent="0.2">
      <c r="B826" s="14"/>
      <c r="I826" s="14"/>
    </row>
    <row r="827" spans="2:9" ht="12.75" x14ac:dyDescent="0.2">
      <c r="B827" s="14"/>
      <c r="I827" s="14"/>
    </row>
    <row r="828" spans="2:9" ht="12.75" x14ac:dyDescent="0.2">
      <c r="B828" s="14"/>
      <c r="I828" s="14"/>
    </row>
    <row r="829" spans="2:9" ht="12.75" x14ac:dyDescent="0.2">
      <c r="B829" s="14"/>
      <c r="I829" s="14"/>
    </row>
    <row r="830" spans="2:9" ht="12.75" x14ac:dyDescent="0.2">
      <c r="B830" s="14"/>
      <c r="I830" s="14"/>
    </row>
    <row r="831" spans="2:9" ht="12.75" x14ac:dyDescent="0.2">
      <c r="B831" s="14"/>
      <c r="I831" s="14"/>
    </row>
    <row r="832" spans="2:9" ht="12.75" x14ac:dyDescent="0.2">
      <c r="B832" s="14"/>
      <c r="I832" s="14"/>
    </row>
    <row r="833" spans="2:9" ht="12.75" x14ac:dyDescent="0.2">
      <c r="B833" s="14"/>
      <c r="I833" s="14"/>
    </row>
    <row r="834" spans="2:9" ht="12.75" x14ac:dyDescent="0.2">
      <c r="B834" s="14"/>
      <c r="I834" s="14"/>
    </row>
    <row r="835" spans="2:9" ht="12.75" x14ac:dyDescent="0.2">
      <c r="B835" s="14"/>
      <c r="I835" s="14"/>
    </row>
    <row r="836" spans="2:9" ht="12.75" x14ac:dyDescent="0.2">
      <c r="B836" s="14"/>
      <c r="I836" s="14"/>
    </row>
    <row r="837" spans="2:9" ht="12.75" x14ac:dyDescent="0.2">
      <c r="B837" s="14"/>
      <c r="I837" s="14"/>
    </row>
    <row r="838" spans="2:9" ht="12.75" x14ac:dyDescent="0.2">
      <c r="B838" s="14"/>
      <c r="I838" s="14"/>
    </row>
    <row r="839" spans="2:9" ht="12.75" x14ac:dyDescent="0.2">
      <c r="B839" s="14"/>
      <c r="I839" s="14"/>
    </row>
    <row r="840" spans="2:9" ht="12.75" x14ac:dyDescent="0.2">
      <c r="B840" s="14"/>
      <c r="I840" s="14"/>
    </row>
    <row r="841" spans="2:9" ht="12.75" x14ac:dyDescent="0.2">
      <c r="B841" s="14"/>
      <c r="I841" s="14"/>
    </row>
    <row r="842" spans="2:9" ht="12.75" x14ac:dyDescent="0.2">
      <c r="B842" s="14"/>
      <c r="I842" s="14"/>
    </row>
    <row r="843" spans="2:9" ht="12.75" x14ac:dyDescent="0.2">
      <c r="B843" s="14"/>
      <c r="I843" s="14"/>
    </row>
    <row r="844" spans="2:9" ht="12.75" x14ac:dyDescent="0.2">
      <c r="B844" s="14"/>
      <c r="I844" s="14"/>
    </row>
    <row r="845" spans="2:9" ht="12.75" x14ac:dyDescent="0.2">
      <c r="B845" s="14"/>
      <c r="I845" s="14"/>
    </row>
    <row r="846" spans="2:9" ht="12.75" x14ac:dyDescent="0.2">
      <c r="B846" s="14"/>
      <c r="I846" s="14"/>
    </row>
    <row r="847" spans="2:9" ht="12.75" x14ac:dyDescent="0.2">
      <c r="B847" s="14"/>
      <c r="I847" s="14"/>
    </row>
    <row r="848" spans="2:9" ht="12.75" x14ac:dyDescent="0.2">
      <c r="B848" s="14"/>
      <c r="I848" s="14"/>
    </row>
    <row r="849" spans="2:9" ht="12.75" x14ac:dyDescent="0.2">
      <c r="B849" s="14"/>
      <c r="I849" s="14"/>
    </row>
    <row r="850" spans="2:9" ht="12.75" x14ac:dyDescent="0.2">
      <c r="B850" s="14"/>
      <c r="I850" s="14"/>
    </row>
    <row r="851" spans="2:9" ht="12.75" x14ac:dyDescent="0.2">
      <c r="B851" s="14"/>
      <c r="I851" s="14"/>
    </row>
    <row r="852" spans="2:9" ht="12.75" x14ac:dyDescent="0.2">
      <c r="B852" s="14"/>
      <c r="I852" s="14"/>
    </row>
    <row r="853" spans="2:9" ht="12.75" x14ac:dyDescent="0.2">
      <c r="B853" s="14"/>
      <c r="I853" s="14"/>
    </row>
    <row r="854" spans="2:9" ht="12.75" x14ac:dyDescent="0.2">
      <c r="B854" s="14"/>
      <c r="I854" s="14"/>
    </row>
    <row r="855" spans="2:9" ht="12.75" x14ac:dyDescent="0.2">
      <c r="B855" s="14"/>
      <c r="I855" s="14"/>
    </row>
    <row r="856" spans="2:9" ht="12.75" x14ac:dyDescent="0.2">
      <c r="B856" s="14"/>
      <c r="I856" s="14"/>
    </row>
    <row r="857" spans="2:9" ht="12.75" x14ac:dyDescent="0.2">
      <c r="B857" s="14"/>
      <c r="I857" s="14"/>
    </row>
    <row r="858" spans="2:9" ht="12.75" x14ac:dyDescent="0.2">
      <c r="B858" s="14"/>
      <c r="I858" s="14"/>
    </row>
    <row r="859" spans="2:9" ht="12.75" x14ac:dyDescent="0.2">
      <c r="B859" s="14"/>
      <c r="I859" s="14"/>
    </row>
    <row r="860" spans="2:9" ht="12.75" x14ac:dyDescent="0.2">
      <c r="B860" s="14"/>
      <c r="I860" s="14"/>
    </row>
    <row r="861" spans="2:9" ht="12.75" x14ac:dyDescent="0.2">
      <c r="B861" s="14"/>
      <c r="I861" s="14"/>
    </row>
    <row r="862" spans="2:9" ht="12.75" x14ac:dyDescent="0.2">
      <c r="B862" s="14"/>
      <c r="I862" s="14"/>
    </row>
    <row r="863" spans="2:9" ht="12.75" x14ac:dyDescent="0.2">
      <c r="B863" s="14"/>
      <c r="I863" s="14"/>
    </row>
    <row r="864" spans="2:9" ht="12.75" x14ac:dyDescent="0.2">
      <c r="B864" s="14"/>
      <c r="I864" s="14"/>
    </row>
    <row r="865" spans="2:9" ht="12.75" x14ac:dyDescent="0.2">
      <c r="B865" s="14"/>
      <c r="I865" s="14"/>
    </row>
    <row r="866" spans="2:9" ht="12.75" x14ac:dyDescent="0.2">
      <c r="B866" s="14"/>
      <c r="I866" s="14"/>
    </row>
    <row r="867" spans="2:9" ht="12.75" x14ac:dyDescent="0.2">
      <c r="B867" s="14"/>
      <c r="I867" s="14"/>
    </row>
    <row r="868" spans="2:9" ht="12.75" x14ac:dyDescent="0.2">
      <c r="B868" s="14"/>
      <c r="I868" s="14"/>
    </row>
    <row r="869" spans="2:9" ht="12.75" x14ac:dyDescent="0.2">
      <c r="B869" s="14"/>
      <c r="I869" s="14"/>
    </row>
    <row r="870" spans="2:9" ht="12.75" x14ac:dyDescent="0.2">
      <c r="B870" s="14"/>
      <c r="I870" s="14"/>
    </row>
    <row r="871" spans="2:9" ht="12.75" x14ac:dyDescent="0.2">
      <c r="B871" s="14"/>
      <c r="I871" s="14"/>
    </row>
    <row r="872" spans="2:9" ht="12.75" x14ac:dyDescent="0.2">
      <c r="B872" s="14"/>
      <c r="I872" s="14"/>
    </row>
    <row r="873" spans="2:9" ht="12.75" x14ac:dyDescent="0.2">
      <c r="B873" s="14"/>
      <c r="I873" s="14"/>
    </row>
    <row r="874" spans="2:9" ht="12.75" x14ac:dyDescent="0.2">
      <c r="B874" s="14"/>
      <c r="I874" s="14"/>
    </row>
    <row r="875" spans="2:9" ht="12.75" x14ac:dyDescent="0.2">
      <c r="B875" s="14"/>
      <c r="I875" s="14"/>
    </row>
    <row r="876" spans="2:9" ht="12.75" x14ac:dyDescent="0.2">
      <c r="B876" s="14"/>
      <c r="I876" s="14"/>
    </row>
    <row r="877" spans="2:9" ht="12.75" x14ac:dyDescent="0.2">
      <c r="B877" s="14"/>
      <c r="I877" s="14"/>
    </row>
    <row r="878" spans="2:9" ht="12.75" x14ac:dyDescent="0.2">
      <c r="B878" s="14"/>
      <c r="I878" s="14"/>
    </row>
    <row r="879" spans="2:9" ht="12.75" x14ac:dyDescent="0.2">
      <c r="B879" s="14"/>
      <c r="I879" s="14"/>
    </row>
    <row r="880" spans="2:9" ht="12.75" x14ac:dyDescent="0.2">
      <c r="B880" s="14"/>
      <c r="I880" s="14"/>
    </row>
    <row r="881" spans="2:9" ht="12.75" x14ac:dyDescent="0.2">
      <c r="B881" s="14"/>
      <c r="I881" s="14"/>
    </row>
    <row r="882" spans="2:9" ht="12.75" x14ac:dyDescent="0.2">
      <c r="B882" s="14"/>
      <c r="I882" s="14"/>
    </row>
    <row r="883" spans="2:9" ht="12.75" x14ac:dyDescent="0.2">
      <c r="B883" s="14"/>
      <c r="I883" s="14"/>
    </row>
    <row r="884" spans="2:9" ht="12.75" x14ac:dyDescent="0.2">
      <c r="B884" s="14"/>
      <c r="I884" s="14"/>
    </row>
    <row r="885" spans="2:9" ht="12.75" x14ac:dyDescent="0.2">
      <c r="B885" s="14"/>
      <c r="I885" s="14"/>
    </row>
    <row r="886" spans="2:9" ht="12.75" x14ac:dyDescent="0.2">
      <c r="B886" s="14"/>
      <c r="I886" s="14"/>
    </row>
    <row r="887" spans="2:9" ht="12.75" x14ac:dyDescent="0.2">
      <c r="B887" s="14"/>
      <c r="I887" s="14"/>
    </row>
    <row r="888" spans="2:9" ht="12.75" x14ac:dyDescent="0.2">
      <c r="B888" s="14"/>
      <c r="I888" s="14"/>
    </row>
    <row r="889" spans="2:9" ht="12.75" x14ac:dyDescent="0.2">
      <c r="B889" s="14"/>
      <c r="I889" s="14"/>
    </row>
    <row r="890" spans="2:9" ht="12.75" x14ac:dyDescent="0.2">
      <c r="B890" s="14"/>
      <c r="I890" s="14"/>
    </row>
    <row r="891" spans="2:9" ht="12.75" x14ac:dyDescent="0.2">
      <c r="B891" s="14"/>
      <c r="I891" s="14"/>
    </row>
    <row r="892" spans="2:9" ht="12.75" x14ac:dyDescent="0.2">
      <c r="B892" s="14"/>
      <c r="I892" s="14"/>
    </row>
    <row r="893" spans="2:9" ht="12.75" x14ac:dyDescent="0.2">
      <c r="B893" s="14"/>
      <c r="I893" s="14"/>
    </row>
    <row r="894" spans="2:9" ht="12.75" x14ac:dyDescent="0.2">
      <c r="B894" s="14"/>
      <c r="I894" s="14"/>
    </row>
    <row r="895" spans="2:9" ht="12.75" x14ac:dyDescent="0.2">
      <c r="B895" s="14"/>
      <c r="I895" s="14"/>
    </row>
    <row r="896" spans="2:9" ht="12.75" x14ac:dyDescent="0.2">
      <c r="B896" s="14"/>
      <c r="I896" s="14"/>
    </row>
    <row r="897" spans="2:9" ht="12.75" x14ac:dyDescent="0.2">
      <c r="B897" s="14"/>
      <c r="I897" s="14"/>
    </row>
    <row r="898" spans="2:9" ht="12.75" x14ac:dyDescent="0.2">
      <c r="B898" s="14"/>
      <c r="I898" s="14"/>
    </row>
    <row r="899" spans="2:9" ht="12.75" x14ac:dyDescent="0.2">
      <c r="B899" s="14"/>
      <c r="I899" s="14"/>
    </row>
    <row r="900" spans="2:9" ht="12.75" x14ac:dyDescent="0.2">
      <c r="B900" s="14"/>
      <c r="I900" s="14"/>
    </row>
    <row r="901" spans="2:9" ht="12.75" x14ac:dyDescent="0.2">
      <c r="B901" s="14"/>
      <c r="I901" s="14"/>
    </row>
    <row r="902" spans="2:9" ht="12.75" x14ac:dyDescent="0.2">
      <c r="B902" s="14"/>
      <c r="I902" s="14"/>
    </row>
    <row r="903" spans="2:9" ht="12.75" x14ac:dyDescent="0.2">
      <c r="B903" s="14"/>
      <c r="I903" s="14"/>
    </row>
    <row r="904" spans="2:9" ht="12.75" x14ac:dyDescent="0.2">
      <c r="B904" s="14"/>
      <c r="I904" s="14"/>
    </row>
    <row r="905" spans="2:9" ht="12.75" x14ac:dyDescent="0.2">
      <c r="B905" s="14"/>
      <c r="I905" s="14"/>
    </row>
    <row r="906" spans="2:9" ht="12.75" x14ac:dyDescent="0.2">
      <c r="B906" s="14"/>
      <c r="I906" s="14"/>
    </row>
    <row r="907" spans="2:9" ht="12.75" x14ac:dyDescent="0.2">
      <c r="B907" s="14"/>
      <c r="I907" s="14"/>
    </row>
    <row r="908" spans="2:9" ht="12.75" x14ac:dyDescent="0.2">
      <c r="B908" s="14"/>
      <c r="I908" s="14"/>
    </row>
    <row r="909" spans="2:9" ht="12.75" x14ac:dyDescent="0.2">
      <c r="B909" s="14"/>
      <c r="I909" s="14"/>
    </row>
    <row r="910" spans="2:9" ht="12.75" x14ac:dyDescent="0.2">
      <c r="B910" s="14"/>
      <c r="I910" s="14"/>
    </row>
    <row r="911" spans="2:9" ht="12.75" x14ac:dyDescent="0.2">
      <c r="B911" s="14"/>
      <c r="I911" s="14"/>
    </row>
    <row r="912" spans="2:9" ht="12.75" x14ac:dyDescent="0.2">
      <c r="B912" s="14"/>
      <c r="I912" s="14"/>
    </row>
    <row r="913" spans="2:9" ht="12.75" x14ac:dyDescent="0.2">
      <c r="B913" s="14"/>
      <c r="I913" s="14"/>
    </row>
    <row r="914" spans="2:9" ht="12.75" x14ac:dyDescent="0.2">
      <c r="B914" s="14"/>
      <c r="I914" s="14"/>
    </row>
    <row r="915" spans="2:9" ht="12.75" x14ac:dyDescent="0.2">
      <c r="B915" s="14"/>
      <c r="I915" s="14"/>
    </row>
    <row r="916" spans="2:9" ht="12.75" x14ac:dyDescent="0.2">
      <c r="B916" s="14"/>
      <c r="I916" s="14"/>
    </row>
    <row r="917" spans="2:9" ht="12.75" x14ac:dyDescent="0.2">
      <c r="B917" s="14"/>
      <c r="I917" s="14"/>
    </row>
    <row r="918" spans="2:9" ht="12.75" x14ac:dyDescent="0.2">
      <c r="B918" s="14"/>
      <c r="I918" s="14"/>
    </row>
    <row r="919" spans="2:9" ht="12.75" x14ac:dyDescent="0.2">
      <c r="B919" s="14"/>
      <c r="I919" s="14"/>
    </row>
    <row r="920" spans="2:9" ht="12.75" x14ac:dyDescent="0.2">
      <c r="B920" s="14"/>
      <c r="I920" s="14"/>
    </row>
    <row r="921" spans="2:9" ht="12.75" x14ac:dyDescent="0.2">
      <c r="B921" s="14"/>
      <c r="I921" s="14"/>
    </row>
    <row r="922" spans="2:9" ht="12.75" x14ac:dyDescent="0.2">
      <c r="B922" s="14"/>
      <c r="I922" s="14"/>
    </row>
    <row r="923" spans="2:9" ht="12.75" x14ac:dyDescent="0.2">
      <c r="B923" s="14"/>
      <c r="I923" s="14"/>
    </row>
    <row r="924" spans="2:9" ht="12.75" x14ac:dyDescent="0.2">
      <c r="B924" s="14"/>
      <c r="I924" s="14"/>
    </row>
    <row r="925" spans="2:9" ht="12.75" x14ac:dyDescent="0.2">
      <c r="B925" s="14"/>
      <c r="I925" s="14"/>
    </row>
    <row r="926" spans="2:9" ht="12.75" x14ac:dyDescent="0.2">
      <c r="B926" s="14"/>
      <c r="I926" s="14"/>
    </row>
    <row r="927" spans="2:9" ht="12.75" x14ac:dyDescent="0.2">
      <c r="B927" s="14"/>
      <c r="I927" s="14"/>
    </row>
    <row r="928" spans="2:9" ht="12.75" x14ac:dyDescent="0.2">
      <c r="B928" s="14"/>
      <c r="I928" s="14"/>
    </row>
    <row r="929" spans="2:9" ht="12.75" x14ac:dyDescent="0.2">
      <c r="B929" s="14"/>
      <c r="I929" s="14"/>
    </row>
    <row r="930" spans="2:9" ht="12.75" x14ac:dyDescent="0.2">
      <c r="B930" s="14"/>
      <c r="I930" s="14"/>
    </row>
    <row r="931" spans="2:9" ht="12.75" x14ac:dyDescent="0.2">
      <c r="B931" s="14"/>
      <c r="I931" s="14"/>
    </row>
    <row r="932" spans="2:9" ht="12.75" x14ac:dyDescent="0.2">
      <c r="B932" s="14"/>
      <c r="I932" s="14"/>
    </row>
    <row r="933" spans="2:9" ht="12.75" x14ac:dyDescent="0.2">
      <c r="B933" s="14"/>
      <c r="I933" s="14"/>
    </row>
    <row r="934" spans="2:9" ht="12.75" x14ac:dyDescent="0.2">
      <c r="B934" s="14"/>
      <c r="I934" s="14"/>
    </row>
    <row r="935" spans="2:9" ht="12.75" x14ac:dyDescent="0.2">
      <c r="B935" s="14"/>
      <c r="I935" s="14"/>
    </row>
    <row r="936" spans="2:9" ht="12.75" x14ac:dyDescent="0.2">
      <c r="B936" s="14"/>
      <c r="I936" s="14"/>
    </row>
    <row r="937" spans="2:9" ht="12.75" x14ac:dyDescent="0.2">
      <c r="B937" s="14"/>
      <c r="I937" s="14"/>
    </row>
    <row r="938" spans="2:9" ht="12.75" x14ac:dyDescent="0.2">
      <c r="B938" s="14"/>
      <c r="I938" s="14"/>
    </row>
    <row r="939" spans="2:9" ht="12.75" x14ac:dyDescent="0.2">
      <c r="B939" s="14"/>
      <c r="I939" s="14"/>
    </row>
    <row r="940" spans="2:9" ht="12.75" x14ac:dyDescent="0.2">
      <c r="B940" s="14"/>
      <c r="I940" s="14"/>
    </row>
    <row r="941" spans="2:9" ht="12.75" x14ac:dyDescent="0.2">
      <c r="B941" s="14"/>
      <c r="I941" s="14"/>
    </row>
    <row r="942" spans="2:9" ht="12.75" x14ac:dyDescent="0.2">
      <c r="B942" s="14"/>
      <c r="I942" s="14"/>
    </row>
    <row r="943" spans="2:9" ht="12.75" x14ac:dyDescent="0.2">
      <c r="B943" s="14"/>
      <c r="I943" s="14"/>
    </row>
    <row r="944" spans="2:9" ht="12.75" x14ac:dyDescent="0.2">
      <c r="B944" s="14"/>
      <c r="I944" s="14"/>
    </row>
    <row r="945" spans="2:9" ht="12.75" x14ac:dyDescent="0.2">
      <c r="B945" s="14"/>
      <c r="I945" s="14"/>
    </row>
    <row r="946" spans="2:9" ht="12.75" x14ac:dyDescent="0.2">
      <c r="B946" s="14"/>
      <c r="I946" s="14"/>
    </row>
    <row r="947" spans="2:9" ht="12.75" x14ac:dyDescent="0.2">
      <c r="B947" s="14"/>
      <c r="I947" s="14"/>
    </row>
    <row r="948" spans="2:9" ht="12.75" x14ac:dyDescent="0.2">
      <c r="B948" s="14"/>
      <c r="I948" s="14"/>
    </row>
    <row r="949" spans="2:9" ht="12.75" x14ac:dyDescent="0.2">
      <c r="B949" s="14"/>
      <c r="I949" s="14"/>
    </row>
    <row r="950" spans="2:9" ht="12.75" x14ac:dyDescent="0.2">
      <c r="B950" s="14"/>
      <c r="I950" s="14"/>
    </row>
    <row r="951" spans="2:9" ht="12.75" x14ac:dyDescent="0.2">
      <c r="B951" s="14"/>
      <c r="I951" s="14"/>
    </row>
    <row r="952" spans="2:9" ht="12.75" x14ac:dyDescent="0.2">
      <c r="B952" s="14"/>
      <c r="I952" s="14"/>
    </row>
    <row r="953" spans="2:9" ht="12.75" x14ac:dyDescent="0.2">
      <c r="B953" s="14"/>
      <c r="I953" s="14"/>
    </row>
    <row r="954" spans="2:9" ht="12.75" x14ac:dyDescent="0.2">
      <c r="B954" s="14"/>
      <c r="I954" s="14"/>
    </row>
    <row r="955" spans="2:9" ht="12.75" x14ac:dyDescent="0.2">
      <c r="B955" s="14"/>
      <c r="I955" s="14"/>
    </row>
    <row r="956" spans="2:9" ht="12.75" x14ac:dyDescent="0.2">
      <c r="B956" s="14"/>
      <c r="I956" s="14"/>
    </row>
    <row r="957" spans="2:9" ht="12.75" x14ac:dyDescent="0.2">
      <c r="B957" s="14"/>
      <c r="I957" s="14"/>
    </row>
    <row r="958" spans="2:9" ht="12.75" x14ac:dyDescent="0.2">
      <c r="B958" s="14"/>
      <c r="I958" s="14"/>
    </row>
    <row r="959" spans="2:9" ht="12.75" x14ac:dyDescent="0.2">
      <c r="B959" s="14"/>
      <c r="I959" s="14"/>
    </row>
    <row r="960" spans="2:9" ht="12.75" x14ac:dyDescent="0.2">
      <c r="B960" s="14"/>
      <c r="I960" s="14"/>
    </row>
    <row r="961" spans="2:9" ht="12.75" x14ac:dyDescent="0.2">
      <c r="B961" s="14"/>
      <c r="I961" s="14"/>
    </row>
    <row r="962" spans="2:9" ht="12.75" x14ac:dyDescent="0.2">
      <c r="B962" s="14"/>
      <c r="I962" s="14"/>
    </row>
    <row r="963" spans="2:9" ht="12.75" x14ac:dyDescent="0.2">
      <c r="B963" s="14"/>
      <c r="I963" s="14"/>
    </row>
    <row r="964" spans="2:9" ht="12.75" x14ac:dyDescent="0.2">
      <c r="B964" s="14"/>
      <c r="I964" s="14"/>
    </row>
    <row r="965" spans="2:9" ht="12.75" x14ac:dyDescent="0.2">
      <c r="B965" s="14"/>
      <c r="I965" s="14"/>
    </row>
    <row r="966" spans="2:9" ht="12.75" x14ac:dyDescent="0.2">
      <c r="B966" s="14"/>
      <c r="I966" s="14"/>
    </row>
    <row r="967" spans="2:9" ht="12.75" x14ac:dyDescent="0.2">
      <c r="B967" s="14"/>
      <c r="I967" s="14"/>
    </row>
    <row r="968" spans="2:9" ht="12.75" x14ac:dyDescent="0.2">
      <c r="B968" s="14"/>
      <c r="I968" s="14"/>
    </row>
    <row r="969" spans="2:9" ht="12.75" x14ac:dyDescent="0.2">
      <c r="B969" s="14"/>
      <c r="I969" s="14"/>
    </row>
    <row r="970" spans="2:9" ht="12.75" x14ac:dyDescent="0.2">
      <c r="B970" s="14"/>
      <c r="I970" s="14"/>
    </row>
    <row r="971" spans="2:9" ht="12.75" x14ac:dyDescent="0.2">
      <c r="B971" s="14"/>
      <c r="I971" s="14"/>
    </row>
    <row r="972" spans="2:9" ht="12.75" x14ac:dyDescent="0.2">
      <c r="B972" s="14"/>
      <c r="I972" s="14"/>
    </row>
    <row r="973" spans="2:9" ht="12.75" x14ac:dyDescent="0.2">
      <c r="B973" s="14"/>
      <c r="I973" s="14"/>
    </row>
    <row r="974" spans="2:9" ht="12.75" x14ac:dyDescent="0.2">
      <c r="B974" s="14"/>
      <c r="I974" s="14"/>
    </row>
    <row r="975" spans="2:9" ht="12.75" x14ac:dyDescent="0.2">
      <c r="B975" s="14"/>
      <c r="I975" s="14"/>
    </row>
    <row r="976" spans="2:9" ht="12.75" x14ac:dyDescent="0.2">
      <c r="B976" s="14"/>
      <c r="I976" s="14"/>
    </row>
    <row r="977" spans="2:9" ht="12.75" x14ac:dyDescent="0.2">
      <c r="B977" s="14"/>
      <c r="I977" s="14"/>
    </row>
    <row r="978" spans="2:9" ht="12.75" x14ac:dyDescent="0.2">
      <c r="B978" s="14"/>
      <c r="I978" s="14"/>
    </row>
    <row r="979" spans="2:9" ht="12.75" x14ac:dyDescent="0.2">
      <c r="B979" s="14"/>
      <c r="I979" s="14"/>
    </row>
    <row r="980" spans="2:9" ht="12.75" x14ac:dyDescent="0.2">
      <c r="B980" s="14"/>
      <c r="I980" s="14"/>
    </row>
    <row r="981" spans="2:9" ht="12.75" x14ac:dyDescent="0.2">
      <c r="B981" s="14"/>
      <c r="I981" s="14"/>
    </row>
    <row r="982" spans="2:9" ht="12.75" x14ac:dyDescent="0.2">
      <c r="B982" s="14"/>
      <c r="I982" s="14"/>
    </row>
    <row r="983" spans="2:9" ht="12.75" x14ac:dyDescent="0.2">
      <c r="B983" s="14"/>
      <c r="I983" s="14"/>
    </row>
    <row r="984" spans="2:9" ht="12.75" x14ac:dyDescent="0.2">
      <c r="B984" s="14"/>
      <c r="I984" s="14"/>
    </row>
    <row r="985" spans="2:9" ht="12.75" x14ac:dyDescent="0.2">
      <c r="B985" s="14"/>
      <c r="I985" s="14"/>
    </row>
    <row r="986" spans="2:9" ht="12.75" x14ac:dyDescent="0.2">
      <c r="B986" s="14"/>
      <c r="I986" s="14"/>
    </row>
    <row r="987" spans="2:9" ht="12.75" x14ac:dyDescent="0.2">
      <c r="B987" s="14"/>
      <c r="I987" s="14"/>
    </row>
    <row r="988" spans="2:9" ht="12.75" x14ac:dyDescent="0.2">
      <c r="B988" s="14"/>
      <c r="I988" s="14"/>
    </row>
    <row r="989" spans="2:9" ht="12.75" x14ac:dyDescent="0.2">
      <c r="B989" s="14"/>
      <c r="I989" s="14"/>
    </row>
    <row r="990" spans="2:9" ht="12.75" x14ac:dyDescent="0.2">
      <c r="B990" s="14"/>
      <c r="I990" s="14"/>
    </row>
    <row r="991" spans="2:9" ht="12.75" x14ac:dyDescent="0.2">
      <c r="B991" s="14"/>
      <c r="I991" s="14"/>
    </row>
    <row r="992" spans="2:9" ht="12.75" x14ac:dyDescent="0.2">
      <c r="B992" s="14"/>
      <c r="I992" s="14"/>
    </row>
    <row r="993" spans="2:9" ht="12.75" x14ac:dyDescent="0.2">
      <c r="B993" s="14"/>
      <c r="I993" s="14"/>
    </row>
    <row r="994" spans="2:9" ht="12.75" x14ac:dyDescent="0.2">
      <c r="B994" s="14"/>
      <c r="I994" s="14"/>
    </row>
    <row r="995" spans="2:9" ht="12.75" x14ac:dyDescent="0.2">
      <c r="B995" s="14"/>
      <c r="I995" s="14"/>
    </row>
    <row r="996" spans="2:9" ht="12.75" x14ac:dyDescent="0.2">
      <c r="B996" s="14"/>
      <c r="I996" s="14"/>
    </row>
    <row r="997" spans="2:9" ht="12.75" x14ac:dyDescent="0.2">
      <c r="B997" s="14"/>
      <c r="I997" s="14"/>
    </row>
    <row r="998" spans="2:9" ht="12.75" x14ac:dyDescent="0.2">
      <c r="B998" s="14"/>
      <c r="I998" s="14"/>
    </row>
    <row r="999" spans="2:9" ht="12.75" x14ac:dyDescent="0.2">
      <c r="B999" s="14"/>
      <c r="I999" s="14"/>
    </row>
    <row r="1000" spans="2:9" ht="12.75" x14ac:dyDescent="0.2">
      <c r="B1000" s="14"/>
      <c r="I1000" s="14"/>
    </row>
  </sheetData>
  <hyperlinks>
    <hyperlink ref="J1" location="Master!A1" display="Master" xr:uid="{00000000-0004-0000-59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1" max="1" width="8" customWidth="1"/>
    <col min="2" max="2" width="9.85546875" customWidth="1"/>
    <col min="3" max="3" width="13.85546875" customWidth="1"/>
    <col min="4" max="4" width="9.140625" customWidth="1"/>
    <col min="5" max="5" width="9.42578125" customWidth="1"/>
    <col min="6" max="6" width="16.7109375" customWidth="1"/>
    <col min="7" max="7" width="12.5703125" customWidth="1"/>
    <col min="8" max="8" width="15.85546875" customWidth="1"/>
    <col min="10" max="10" width="8.42578125" customWidth="1"/>
  </cols>
  <sheetData>
    <row r="1" spans="1:26" ht="24" customHeight="1" x14ac:dyDescent="0.2">
      <c r="A1" s="2" t="s">
        <v>37</v>
      </c>
      <c r="B1" s="31" t="s">
        <v>38</v>
      </c>
      <c r="C1" s="33" t="s">
        <v>39</v>
      </c>
      <c r="D1" s="2" t="s">
        <v>40</v>
      </c>
      <c r="E1" s="2" t="s">
        <v>41</v>
      </c>
      <c r="F1" s="2" t="s">
        <v>42</v>
      </c>
      <c r="G1" s="2"/>
      <c r="H1" s="2"/>
      <c r="I1" s="31"/>
      <c r="J1" s="32" t="s">
        <v>43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x14ac:dyDescent="0.2">
      <c r="A2" s="22"/>
      <c r="B2" s="14"/>
      <c r="I2" s="14"/>
    </row>
    <row r="3" spans="1:26" ht="12.75" x14ac:dyDescent="0.2">
      <c r="B3" s="14"/>
      <c r="I3" s="14"/>
    </row>
    <row r="4" spans="1:26" ht="12.75" x14ac:dyDescent="0.2">
      <c r="B4" s="14"/>
      <c r="I4" s="14"/>
    </row>
    <row r="5" spans="1:26" ht="12.75" x14ac:dyDescent="0.2">
      <c r="B5" s="14"/>
      <c r="I5" s="14"/>
    </row>
    <row r="6" spans="1:26" ht="12.75" x14ac:dyDescent="0.2">
      <c r="B6" s="14"/>
      <c r="I6" s="14"/>
    </row>
    <row r="7" spans="1:26" ht="12.75" x14ac:dyDescent="0.2">
      <c r="B7" s="14"/>
      <c r="I7" s="14"/>
    </row>
    <row r="8" spans="1:26" ht="12.75" x14ac:dyDescent="0.2">
      <c r="B8" s="14"/>
      <c r="H8" s="4" t="s">
        <v>23</v>
      </c>
      <c r="I8" s="14">
        <f>SUMIF(F:F,"Fairshare",B:B)</f>
        <v>0</v>
      </c>
    </row>
    <row r="9" spans="1:26" ht="12.75" x14ac:dyDescent="0.2">
      <c r="B9" s="14"/>
      <c r="H9" s="4" t="s">
        <v>24</v>
      </c>
      <c r="I9" s="14">
        <f>SUMIF(F:F,"Percussion Fee",B:B)</f>
        <v>0</v>
      </c>
    </row>
    <row r="10" spans="1:26" ht="12.75" x14ac:dyDescent="0.2">
      <c r="B10" s="14"/>
      <c r="H10" s="4" t="s">
        <v>25</v>
      </c>
      <c r="I10" s="14">
        <f>SUMIF(F:F,"Bibbers",B:B)</f>
        <v>0</v>
      </c>
    </row>
    <row r="11" spans="1:26" ht="12.75" x14ac:dyDescent="0.2">
      <c r="B11" s="14"/>
      <c r="H11" s="4" t="s">
        <v>26</v>
      </c>
      <c r="I11" s="14">
        <f>SUMIF(F:F,"Shoes",B:B)</f>
        <v>0</v>
      </c>
    </row>
    <row r="12" spans="1:26" ht="12.75" x14ac:dyDescent="0.2">
      <c r="B12" s="14"/>
      <c r="H12" s="4" t="s">
        <v>27</v>
      </c>
      <c r="I12" s="14">
        <f>SUMIF(F:F,"Suit",B:B)</f>
        <v>0</v>
      </c>
    </row>
    <row r="13" spans="1:26" ht="12.75" x14ac:dyDescent="0.2">
      <c r="B13" s="14"/>
      <c r="H13" s="4" t="s">
        <v>28</v>
      </c>
      <c r="I13" s="14">
        <f>SUMIF(F:F,"Dress",B:B)</f>
        <v>0</v>
      </c>
    </row>
    <row r="14" spans="1:26" ht="12.75" x14ac:dyDescent="0.2">
      <c r="B14" s="14"/>
      <c r="H14" s="4" t="s">
        <v>46</v>
      </c>
      <c r="I14" s="14">
        <f>SUMIF(F:F,"All County",B:B)</f>
        <v>0</v>
      </c>
    </row>
    <row r="15" spans="1:26" ht="12.75" x14ac:dyDescent="0.2">
      <c r="B15" s="14"/>
      <c r="H15" s="4" t="s">
        <v>47</v>
      </c>
      <c r="I15" s="14">
        <f>SUMIF(F:F,"SE",B:B)</f>
        <v>0</v>
      </c>
    </row>
    <row r="16" spans="1:26" ht="12.75" x14ac:dyDescent="0.2">
      <c r="B16" s="14"/>
      <c r="H16" s="4" t="s">
        <v>12</v>
      </c>
      <c r="I16" s="14">
        <f>SUMIF(F:F,"State",B:B)</f>
        <v>0</v>
      </c>
    </row>
    <row r="17" spans="2:9" ht="12.75" x14ac:dyDescent="0.2">
      <c r="B17" s="14"/>
      <c r="H17" s="4" t="s">
        <v>13</v>
      </c>
      <c r="I17" s="14">
        <f>SUMIF(F:F,"Indoor Winds",B:B)</f>
        <v>0</v>
      </c>
    </row>
    <row r="18" spans="2:9" ht="12.75" x14ac:dyDescent="0.2">
      <c r="B18" s="14"/>
      <c r="H18" s="4" t="s">
        <v>14</v>
      </c>
      <c r="I18" s="14">
        <f>SUMIF(F:F,"Indoor Guard",B:B)</f>
        <v>0</v>
      </c>
    </row>
    <row r="19" spans="2:9" ht="12.75" x14ac:dyDescent="0.2">
      <c r="B19" s="14"/>
      <c r="H19" s="4" t="s">
        <v>48</v>
      </c>
      <c r="I19" s="14">
        <f>SUMIF(F:F,"Leadership Cord",B:B)</f>
        <v>0</v>
      </c>
    </row>
    <row r="20" spans="2:9" ht="12.75" x14ac:dyDescent="0.2">
      <c r="B20" s="14"/>
      <c r="H20" s="4" t="s">
        <v>16</v>
      </c>
      <c r="I20" s="14">
        <f>SUMIF(F:F,"Gloves",B:B)</f>
        <v>0</v>
      </c>
    </row>
    <row r="21" spans="2:9" ht="12.75" x14ac:dyDescent="0.2">
      <c r="B21" s="14"/>
      <c r="H21" s="4" t="s">
        <v>17</v>
      </c>
      <c r="I21" s="14">
        <f>SUMIF(F:F,"Chaperone Shirt",B:B)</f>
        <v>0</v>
      </c>
    </row>
    <row r="22" spans="2:9" ht="12.75" x14ac:dyDescent="0.2">
      <c r="B22" s="14"/>
      <c r="H22" s="4" t="s">
        <v>49</v>
      </c>
      <c r="I22" s="14">
        <f>SUMIF(F:F,"Extra Show Shirts",B:B)</f>
        <v>0</v>
      </c>
    </row>
    <row r="23" spans="2:9" ht="12.75" x14ac:dyDescent="0.2">
      <c r="B23" s="14"/>
      <c r="H23" s="4" t="s">
        <v>19</v>
      </c>
      <c r="I23" s="14">
        <f>SUMIF(F:F,"Fundraiser 1",B:B)</f>
        <v>0</v>
      </c>
    </row>
    <row r="24" spans="2:9" ht="12.75" x14ac:dyDescent="0.2">
      <c r="B24" s="14"/>
      <c r="I24" s="14"/>
    </row>
    <row r="25" spans="2:9" ht="12.75" x14ac:dyDescent="0.2">
      <c r="B25" s="14"/>
      <c r="I25" s="14"/>
    </row>
    <row r="26" spans="2:9" ht="12.75" x14ac:dyDescent="0.2">
      <c r="B26" s="14"/>
      <c r="I26" s="14"/>
    </row>
    <row r="27" spans="2:9" ht="12.75" x14ac:dyDescent="0.2">
      <c r="B27" s="14"/>
      <c r="I27" s="14"/>
    </row>
    <row r="28" spans="2:9" ht="12.75" x14ac:dyDescent="0.2">
      <c r="B28" s="14"/>
      <c r="I28" s="14"/>
    </row>
    <row r="29" spans="2:9" ht="12.75" x14ac:dyDescent="0.2">
      <c r="B29" s="14"/>
      <c r="I29" s="14"/>
    </row>
    <row r="30" spans="2:9" ht="12.75" x14ac:dyDescent="0.2">
      <c r="B30" s="14"/>
      <c r="I30" s="14"/>
    </row>
    <row r="31" spans="2:9" ht="12.75" x14ac:dyDescent="0.2">
      <c r="B31" s="14"/>
      <c r="I31" s="14"/>
    </row>
    <row r="32" spans="2:9" ht="12.75" x14ac:dyDescent="0.2">
      <c r="B32" s="14"/>
      <c r="I32" s="14"/>
    </row>
    <row r="33" spans="2:9" ht="12.75" x14ac:dyDescent="0.2">
      <c r="B33" s="14"/>
      <c r="I33" s="14"/>
    </row>
    <row r="34" spans="2:9" ht="12.75" x14ac:dyDescent="0.2">
      <c r="B34" s="14"/>
      <c r="I34" s="14"/>
    </row>
    <row r="35" spans="2:9" ht="12.75" x14ac:dyDescent="0.2">
      <c r="B35" s="14"/>
      <c r="I35" s="14"/>
    </row>
    <row r="36" spans="2:9" ht="12.75" x14ac:dyDescent="0.2">
      <c r="B36" s="14"/>
      <c r="I36" s="14"/>
    </row>
    <row r="37" spans="2:9" ht="12.75" x14ac:dyDescent="0.2">
      <c r="B37" s="14"/>
      <c r="I37" s="14"/>
    </row>
    <row r="38" spans="2:9" ht="12.75" x14ac:dyDescent="0.2">
      <c r="B38" s="14"/>
      <c r="I38" s="14"/>
    </row>
    <row r="39" spans="2:9" ht="12.75" x14ac:dyDescent="0.2">
      <c r="B39" s="14"/>
      <c r="I39" s="14"/>
    </row>
    <row r="40" spans="2:9" ht="12.75" x14ac:dyDescent="0.2">
      <c r="B40" s="14"/>
      <c r="I40" s="14"/>
    </row>
    <row r="41" spans="2:9" ht="12.75" x14ac:dyDescent="0.2">
      <c r="B41" s="14"/>
      <c r="I41" s="14"/>
    </row>
    <row r="42" spans="2:9" ht="12.75" x14ac:dyDescent="0.2">
      <c r="B42" s="14"/>
      <c r="I42" s="14"/>
    </row>
    <row r="43" spans="2:9" ht="12.75" x14ac:dyDescent="0.2">
      <c r="B43" s="14"/>
      <c r="I43" s="14"/>
    </row>
    <row r="44" spans="2:9" ht="12.75" x14ac:dyDescent="0.2">
      <c r="B44" s="14"/>
      <c r="I44" s="14"/>
    </row>
    <row r="45" spans="2:9" ht="12.75" x14ac:dyDescent="0.2">
      <c r="B45" s="14"/>
      <c r="I45" s="14"/>
    </row>
    <row r="46" spans="2:9" ht="12.75" x14ac:dyDescent="0.2">
      <c r="B46" s="14"/>
      <c r="I46" s="14"/>
    </row>
    <row r="47" spans="2:9" ht="12.75" x14ac:dyDescent="0.2">
      <c r="B47" s="14"/>
      <c r="I47" s="14"/>
    </row>
    <row r="48" spans="2:9" ht="12.75" x14ac:dyDescent="0.2">
      <c r="B48" s="14"/>
      <c r="I48" s="14"/>
    </row>
    <row r="49" spans="2:9" ht="12.75" x14ac:dyDescent="0.2">
      <c r="B49" s="14"/>
      <c r="I49" s="14"/>
    </row>
    <row r="50" spans="2:9" ht="12.75" x14ac:dyDescent="0.2">
      <c r="B50" s="14"/>
      <c r="I50" s="14"/>
    </row>
    <row r="51" spans="2:9" ht="12.75" x14ac:dyDescent="0.2">
      <c r="B51" s="14"/>
      <c r="I51" s="14"/>
    </row>
    <row r="52" spans="2:9" ht="12.75" x14ac:dyDescent="0.2">
      <c r="B52" s="14"/>
      <c r="I52" s="14"/>
    </row>
    <row r="53" spans="2:9" ht="12.75" x14ac:dyDescent="0.2">
      <c r="B53" s="14"/>
      <c r="I53" s="14"/>
    </row>
    <row r="54" spans="2:9" ht="12.75" x14ac:dyDescent="0.2">
      <c r="B54" s="14"/>
      <c r="I54" s="14"/>
    </row>
    <row r="55" spans="2:9" ht="12.75" x14ac:dyDescent="0.2">
      <c r="B55" s="14"/>
      <c r="I55" s="14"/>
    </row>
    <row r="56" spans="2:9" ht="12.75" x14ac:dyDescent="0.2">
      <c r="B56" s="14"/>
      <c r="I56" s="14"/>
    </row>
    <row r="57" spans="2:9" ht="12.75" x14ac:dyDescent="0.2">
      <c r="B57" s="14"/>
      <c r="I57" s="14"/>
    </row>
    <row r="58" spans="2:9" ht="12.75" x14ac:dyDescent="0.2">
      <c r="B58" s="14"/>
      <c r="I58" s="14"/>
    </row>
    <row r="59" spans="2:9" ht="12.75" x14ac:dyDescent="0.2">
      <c r="B59" s="14"/>
      <c r="I59" s="14"/>
    </row>
    <row r="60" spans="2:9" ht="12.75" x14ac:dyDescent="0.2">
      <c r="B60" s="14"/>
      <c r="I60" s="14"/>
    </row>
    <row r="61" spans="2:9" ht="12.75" x14ac:dyDescent="0.2">
      <c r="B61" s="14"/>
      <c r="I61" s="14"/>
    </row>
    <row r="62" spans="2:9" ht="12.75" x14ac:dyDescent="0.2">
      <c r="B62" s="14"/>
      <c r="I62" s="14"/>
    </row>
    <row r="63" spans="2:9" ht="12.75" x14ac:dyDescent="0.2">
      <c r="B63" s="14"/>
      <c r="I63" s="14"/>
    </row>
    <row r="64" spans="2:9" ht="12.75" x14ac:dyDescent="0.2">
      <c r="B64" s="14"/>
      <c r="I64" s="14"/>
    </row>
    <row r="65" spans="2:9" ht="12.75" x14ac:dyDescent="0.2">
      <c r="B65" s="14"/>
      <c r="I65" s="14"/>
    </row>
    <row r="66" spans="2:9" ht="12.75" x14ac:dyDescent="0.2">
      <c r="B66" s="14"/>
      <c r="I66" s="14"/>
    </row>
    <row r="67" spans="2:9" ht="12.75" x14ac:dyDescent="0.2">
      <c r="B67" s="14"/>
      <c r="I67" s="14"/>
    </row>
    <row r="68" spans="2:9" ht="12.75" x14ac:dyDescent="0.2">
      <c r="B68" s="14"/>
      <c r="I68" s="14"/>
    </row>
    <row r="69" spans="2:9" ht="12.75" x14ac:dyDescent="0.2">
      <c r="B69" s="14"/>
      <c r="I69" s="14"/>
    </row>
    <row r="70" spans="2:9" ht="12.75" x14ac:dyDescent="0.2">
      <c r="B70" s="14"/>
      <c r="I70" s="14"/>
    </row>
    <row r="71" spans="2:9" ht="12.75" x14ac:dyDescent="0.2">
      <c r="B71" s="14"/>
      <c r="I71" s="14"/>
    </row>
    <row r="72" spans="2:9" ht="12.75" x14ac:dyDescent="0.2">
      <c r="B72" s="14"/>
      <c r="I72" s="14"/>
    </row>
    <row r="73" spans="2:9" ht="12.75" x14ac:dyDescent="0.2">
      <c r="B73" s="14"/>
      <c r="I73" s="14"/>
    </row>
    <row r="74" spans="2:9" ht="12.75" x14ac:dyDescent="0.2">
      <c r="B74" s="14"/>
      <c r="I74" s="14"/>
    </row>
    <row r="75" spans="2:9" ht="12.75" x14ac:dyDescent="0.2">
      <c r="B75" s="14"/>
      <c r="I75" s="14"/>
    </row>
    <row r="76" spans="2:9" ht="12.75" x14ac:dyDescent="0.2">
      <c r="B76" s="14"/>
      <c r="I76" s="14"/>
    </row>
    <row r="77" spans="2:9" ht="12.75" x14ac:dyDescent="0.2">
      <c r="B77" s="14"/>
      <c r="I77" s="14"/>
    </row>
    <row r="78" spans="2:9" ht="12.75" x14ac:dyDescent="0.2">
      <c r="B78" s="14"/>
      <c r="I78" s="14"/>
    </row>
    <row r="79" spans="2:9" ht="12.75" x14ac:dyDescent="0.2">
      <c r="B79" s="14"/>
      <c r="I79" s="14"/>
    </row>
    <row r="80" spans="2:9" ht="12.75" x14ac:dyDescent="0.2">
      <c r="B80" s="14"/>
      <c r="I80" s="14"/>
    </row>
    <row r="81" spans="2:9" ht="12.75" x14ac:dyDescent="0.2">
      <c r="B81" s="14"/>
      <c r="I81" s="14"/>
    </row>
    <row r="82" spans="2:9" ht="12.75" x14ac:dyDescent="0.2">
      <c r="B82" s="14"/>
      <c r="I82" s="14"/>
    </row>
    <row r="83" spans="2:9" ht="12.75" x14ac:dyDescent="0.2">
      <c r="B83" s="14"/>
      <c r="I83" s="14"/>
    </row>
    <row r="84" spans="2:9" ht="12.75" x14ac:dyDescent="0.2">
      <c r="B84" s="14"/>
      <c r="I84" s="14"/>
    </row>
    <row r="85" spans="2:9" ht="12.75" x14ac:dyDescent="0.2">
      <c r="B85" s="14"/>
      <c r="I85" s="14"/>
    </row>
    <row r="86" spans="2:9" ht="12.75" x14ac:dyDescent="0.2">
      <c r="B86" s="14"/>
      <c r="I86" s="14"/>
    </row>
    <row r="87" spans="2:9" ht="12.75" x14ac:dyDescent="0.2">
      <c r="B87" s="14"/>
      <c r="I87" s="14"/>
    </row>
    <row r="88" spans="2:9" ht="12.75" x14ac:dyDescent="0.2">
      <c r="B88" s="14"/>
      <c r="I88" s="14"/>
    </row>
    <row r="89" spans="2:9" ht="12.75" x14ac:dyDescent="0.2">
      <c r="B89" s="14"/>
      <c r="I89" s="14"/>
    </row>
    <row r="90" spans="2:9" ht="12.75" x14ac:dyDescent="0.2">
      <c r="B90" s="14"/>
      <c r="I90" s="14"/>
    </row>
    <row r="91" spans="2:9" ht="12.75" x14ac:dyDescent="0.2">
      <c r="B91" s="14"/>
      <c r="I91" s="14"/>
    </row>
    <row r="92" spans="2:9" ht="12.75" x14ac:dyDescent="0.2">
      <c r="B92" s="14"/>
      <c r="I92" s="14"/>
    </row>
    <row r="93" spans="2:9" ht="12.75" x14ac:dyDescent="0.2">
      <c r="B93" s="14"/>
      <c r="I93" s="14"/>
    </row>
    <row r="94" spans="2:9" ht="12.75" x14ac:dyDescent="0.2">
      <c r="B94" s="14"/>
      <c r="I94" s="14"/>
    </row>
    <row r="95" spans="2:9" ht="12.75" x14ac:dyDescent="0.2">
      <c r="B95" s="14"/>
      <c r="I95" s="14"/>
    </row>
    <row r="96" spans="2:9" ht="12.75" x14ac:dyDescent="0.2">
      <c r="B96" s="14"/>
      <c r="I96" s="14"/>
    </row>
    <row r="97" spans="2:9" ht="12.75" x14ac:dyDescent="0.2">
      <c r="B97" s="14"/>
      <c r="I97" s="14"/>
    </row>
    <row r="98" spans="2:9" ht="12.75" x14ac:dyDescent="0.2">
      <c r="B98" s="14"/>
      <c r="I98" s="14"/>
    </row>
    <row r="99" spans="2:9" ht="12.75" x14ac:dyDescent="0.2">
      <c r="B99" s="14"/>
      <c r="I99" s="14"/>
    </row>
    <row r="100" spans="2:9" ht="12.75" x14ac:dyDescent="0.2">
      <c r="B100" s="14"/>
      <c r="I100" s="14"/>
    </row>
    <row r="101" spans="2:9" ht="12.75" x14ac:dyDescent="0.2">
      <c r="B101" s="14"/>
      <c r="I101" s="14"/>
    </row>
    <row r="102" spans="2:9" ht="12.75" x14ac:dyDescent="0.2">
      <c r="B102" s="14"/>
      <c r="I102" s="14"/>
    </row>
    <row r="103" spans="2:9" ht="12.75" x14ac:dyDescent="0.2">
      <c r="B103" s="14"/>
      <c r="I103" s="14"/>
    </row>
    <row r="104" spans="2:9" ht="12.75" x14ac:dyDescent="0.2">
      <c r="B104" s="14"/>
      <c r="I104" s="14"/>
    </row>
    <row r="105" spans="2:9" ht="12.75" x14ac:dyDescent="0.2">
      <c r="B105" s="14"/>
      <c r="I105" s="14"/>
    </row>
    <row r="106" spans="2:9" ht="12.75" x14ac:dyDescent="0.2">
      <c r="B106" s="14"/>
      <c r="I106" s="14"/>
    </row>
    <row r="107" spans="2:9" ht="12.75" x14ac:dyDescent="0.2">
      <c r="B107" s="14"/>
      <c r="I107" s="14"/>
    </row>
    <row r="108" spans="2:9" ht="12.75" x14ac:dyDescent="0.2">
      <c r="B108" s="14"/>
      <c r="I108" s="14"/>
    </row>
    <row r="109" spans="2:9" ht="12.75" x14ac:dyDescent="0.2">
      <c r="B109" s="14"/>
      <c r="I109" s="14"/>
    </row>
    <row r="110" spans="2:9" ht="12.75" x14ac:dyDescent="0.2">
      <c r="B110" s="14"/>
      <c r="I110" s="14"/>
    </row>
    <row r="111" spans="2:9" ht="12.75" x14ac:dyDescent="0.2">
      <c r="B111" s="14"/>
      <c r="I111" s="14"/>
    </row>
    <row r="112" spans="2:9" ht="12.75" x14ac:dyDescent="0.2">
      <c r="B112" s="14"/>
      <c r="I112" s="14"/>
    </row>
    <row r="113" spans="2:9" ht="12.75" x14ac:dyDescent="0.2">
      <c r="B113" s="14"/>
      <c r="I113" s="14"/>
    </row>
    <row r="114" spans="2:9" ht="12.75" x14ac:dyDescent="0.2">
      <c r="B114" s="14"/>
      <c r="I114" s="14"/>
    </row>
    <row r="115" spans="2:9" ht="12.75" x14ac:dyDescent="0.2">
      <c r="B115" s="14"/>
      <c r="I115" s="14"/>
    </row>
    <row r="116" spans="2:9" ht="12.75" x14ac:dyDescent="0.2">
      <c r="B116" s="14"/>
      <c r="I116" s="14"/>
    </row>
    <row r="117" spans="2:9" ht="12.75" x14ac:dyDescent="0.2">
      <c r="B117" s="14"/>
      <c r="I117" s="14"/>
    </row>
    <row r="118" spans="2:9" ht="12.75" x14ac:dyDescent="0.2">
      <c r="B118" s="14"/>
      <c r="I118" s="14"/>
    </row>
    <row r="119" spans="2:9" ht="12.75" x14ac:dyDescent="0.2">
      <c r="B119" s="14"/>
      <c r="I119" s="14"/>
    </row>
    <row r="120" spans="2:9" ht="12.75" x14ac:dyDescent="0.2">
      <c r="B120" s="14"/>
      <c r="I120" s="14"/>
    </row>
    <row r="121" spans="2:9" ht="12.75" x14ac:dyDescent="0.2">
      <c r="B121" s="14"/>
      <c r="I121" s="14"/>
    </row>
    <row r="122" spans="2:9" ht="12.75" x14ac:dyDescent="0.2">
      <c r="B122" s="14"/>
      <c r="I122" s="14"/>
    </row>
    <row r="123" spans="2:9" ht="12.75" x14ac:dyDescent="0.2">
      <c r="B123" s="14"/>
      <c r="I123" s="14"/>
    </row>
    <row r="124" spans="2:9" ht="12.75" x14ac:dyDescent="0.2">
      <c r="B124" s="14"/>
      <c r="I124" s="14"/>
    </row>
    <row r="125" spans="2:9" ht="12.75" x14ac:dyDescent="0.2">
      <c r="B125" s="14"/>
      <c r="I125" s="14"/>
    </row>
    <row r="126" spans="2:9" ht="12.75" x14ac:dyDescent="0.2">
      <c r="B126" s="14"/>
      <c r="I126" s="14"/>
    </row>
    <row r="127" spans="2:9" ht="12.75" x14ac:dyDescent="0.2">
      <c r="B127" s="14"/>
      <c r="I127" s="14"/>
    </row>
    <row r="128" spans="2:9" ht="12.75" x14ac:dyDescent="0.2">
      <c r="B128" s="14"/>
      <c r="I128" s="14"/>
    </row>
    <row r="129" spans="2:9" ht="12.75" x14ac:dyDescent="0.2">
      <c r="B129" s="14"/>
      <c r="I129" s="14"/>
    </row>
    <row r="130" spans="2:9" ht="12.75" x14ac:dyDescent="0.2">
      <c r="B130" s="14"/>
      <c r="I130" s="14"/>
    </row>
    <row r="131" spans="2:9" ht="12.75" x14ac:dyDescent="0.2">
      <c r="B131" s="14"/>
      <c r="I131" s="14"/>
    </row>
    <row r="132" spans="2:9" ht="12.75" x14ac:dyDescent="0.2">
      <c r="B132" s="14"/>
      <c r="I132" s="14"/>
    </row>
    <row r="133" spans="2:9" ht="12.75" x14ac:dyDescent="0.2">
      <c r="B133" s="14"/>
      <c r="I133" s="14"/>
    </row>
    <row r="134" spans="2:9" ht="12.75" x14ac:dyDescent="0.2">
      <c r="B134" s="14"/>
      <c r="I134" s="14"/>
    </row>
    <row r="135" spans="2:9" ht="12.75" x14ac:dyDescent="0.2">
      <c r="B135" s="14"/>
      <c r="I135" s="14"/>
    </row>
    <row r="136" spans="2:9" ht="12.75" x14ac:dyDescent="0.2">
      <c r="B136" s="14"/>
      <c r="I136" s="14"/>
    </row>
    <row r="137" spans="2:9" ht="12.75" x14ac:dyDescent="0.2">
      <c r="B137" s="14"/>
      <c r="I137" s="14"/>
    </row>
    <row r="138" spans="2:9" ht="12.75" x14ac:dyDescent="0.2">
      <c r="B138" s="14"/>
      <c r="I138" s="14"/>
    </row>
    <row r="139" spans="2:9" ht="12.75" x14ac:dyDescent="0.2">
      <c r="B139" s="14"/>
      <c r="I139" s="14"/>
    </row>
    <row r="140" spans="2:9" ht="12.75" x14ac:dyDescent="0.2">
      <c r="B140" s="14"/>
      <c r="I140" s="14"/>
    </row>
    <row r="141" spans="2:9" ht="12.75" x14ac:dyDescent="0.2">
      <c r="B141" s="14"/>
      <c r="I141" s="14"/>
    </row>
    <row r="142" spans="2:9" ht="12.75" x14ac:dyDescent="0.2">
      <c r="B142" s="14"/>
      <c r="I142" s="14"/>
    </row>
    <row r="143" spans="2:9" ht="12.75" x14ac:dyDescent="0.2">
      <c r="B143" s="14"/>
      <c r="I143" s="14"/>
    </row>
    <row r="144" spans="2:9" ht="12.75" x14ac:dyDescent="0.2">
      <c r="B144" s="14"/>
      <c r="I144" s="14"/>
    </row>
    <row r="145" spans="2:9" ht="12.75" x14ac:dyDescent="0.2">
      <c r="B145" s="14"/>
      <c r="I145" s="14"/>
    </row>
    <row r="146" spans="2:9" ht="12.75" x14ac:dyDescent="0.2">
      <c r="B146" s="14"/>
      <c r="I146" s="14"/>
    </row>
    <row r="147" spans="2:9" ht="12.75" x14ac:dyDescent="0.2">
      <c r="B147" s="14"/>
      <c r="I147" s="14"/>
    </row>
    <row r="148" spans="2:9" ht="12.75" x14ac:dyDescent="0.2">
      <c r="B148" s="14"/>
      <c r="I148" s="14"/>
    </row>
    <row r="149" spans="2:9" ht="12.75" x14ac:dyDescent="0.2">
      <c r="B149" s="14"/>
      <c r="I149" s="14"/>
    </row>
    <row r="150" spans="2:9" ht="12.75" x14ac:dyDescent="0.2">
      <c r="B150" s="14"/>
      <c r="I150" s="14"/>
    </row>
    <row r="151" spans="2:9" ht="12.75" x14ac:dyDescent="0.2">
      <c r="B151" s="14"/>
      <c r="I151" s="14"/>
    </row>
    <row r="152" spans="2:9" ht="12.75" x14ac:dyDescent="0.2">
      <c r="B152" s="14"/>
      <c r="I152" s="14"/>
    </row>
    <row r="153" spans="2:9" ht="12.75" x14ac:dyDescent="0.2">
      <c r="B153" s="14"/>
      <c r="I153" s="14"/>
    </row>
    <row r="154" spans="2:9" ht="12.75" x14ac:dyDescent="0.2">
      <c r="B154" s="14"/>
      <c r="I154" s="14"/>
    </row>
    <row r="155" spans="2:9" ht="12.75" x14ac:dyDescent="0.2">
      <c r="B155" s="14"/>
      <c r="I155" s="14"/>
    </row>
    <row r="156" spans="2:9" ht="12.75" x14ac:dyDescent="0.2">
      <c r="B156" s="14"/>
      <c r="I156" s="14"/>
    </row>
    <row r="157" spans="2:9" ht="12.75" x14ac:dyDescent="0.2">
      <c r="B157" s="14"/>
      <c r="I157" s="14"/>
    </row>
    <row r="158" spans="2:9" ht="12.75" x14ac:dyDescent="0.2">
      <c r="B158" s="14"/>
      <c r="I158" s="14"/>
    </row>
    <row r="159" spans="2:9" ht="12.75" x14ac:dyDescent="0.2">
      <c r="B159" s="14"/>
      <c r="I159" s="14"/>
    </row>
    <row r="160" spans="2:9" ht="12.75" x14ac:dyDescent="0.2">
      <c r="B160" s="14"/>
      <c r="I160" s="14"/>
    </row>
    <row r="161" spans="2:9" ht="12.75" x14ac:dyDescent="0.2">
      <c r="B161" s="14"/>
      <c r="I161" s="14"/>
    </row>
    <row r="162" spans="2:9" ht="12.75" x14ac:dyDescent="0.2">
      <c r="B162" s="14"/>
      <c r="I162" s="14"/>
    </row>
    <row r="163" spans="2:9" ht="12.75" x14ac:dyDescent="0.2">
      <c r="B163" s="14"/>
      <c r="I163" s="14"/>
    </row>
    <row r="164" spans="2:9" ht="12.75" x14ac:dyDescent="0.2">
      <c r="B164" s="14"/>
      <c r="I164" s="14"/>
    </row>
    <row r="165" spans="2:9" ht="12.75" x14ac:dyDescent="0.2">
      <c r="B165" s="14"/>
      <c r="I165" s="14"/>
    </row>
    <row r="166" spans="2:9" ht="12.75" x14ac:dyDescent="0.2">
      <c r="B166" s="14"/>
      <c r="I166" s="14"/>
    </row>
    <row r="167" spans="2:9" ht="12.75" x14ac:dyDescent="0.2">
      <c r="B167" s="14"/>
      <c r="I167" s="14"/>
    </row>
    <row r="168" spans="2:9" ht="12.75" x14ac:dyDescent="0.2">
      <c r="B168" s="14"/>
      <c r="I168" s="14"/>
    </row>
    <row r="169" spans="2:9" ht="12.75" x14ac:dyDescent="0.2">
      <c r="B169" s="14"/>
      <c r="I169" s="14"/>
    </row>
    <row r="170" spans="2:9" ht="12.75" x14ac:dyDescent="0.2">
      <c r="B170" s="14"/>
      <c r="I170" s="14"/>
    </row>
    <row r="171" spans="2:9" ht="12.75" x14ac:dyDescent="0.2">
      <c r="B171" s="14"/>
      <c r="I171" s="14"/>
    </row>
    <row r="172" spans="2:9" ht="12.75" x14ac:dyDescent="0.2">
      <c r="B172" s="14"/>
      <c r="I172" s="14"/>
    </row>
    <row r="173" spans="2:9" ht="12.75" x14ac:dyDescent="0.2">
      <c r="B173" s="14"/>
      <c r="I173" s="14"/>
    </row>
    <row r="174" spans="2:9" ht="12.75" x14ac:dyDescent="0.2">
      <c r="B174" s="14"/>
      <c r="I174" s="14"/>
    </row>
    <row r="175" spans="2:9" ht="12.75" x14ac:dyDescent="0.2">
      <c r="B175" s="14"/>
      <c r="I175" s="14"/>
    </row>
    <row r="176" spans="2:9" ht="12.75" x14ac:dyDescent="0.2">
      <c r="B176" s="14"/>
      <c r="I176" s="14"/>
    </row>
    <row r="177" spans="2:9" ht="12.75" x14ac:dyDescent="0.2">
      <c r="B177" s="14"/>
      <c r="I177" s="14"/>
    </row>
    <row r="178" spans="2:9" ht="12.75" x14ac:dyDescent="0.2">
      <c r="B178" s="14"/>
      <c r="I178" s="14"/>
    </row>
    <row r="179" spans="2:9" ht="12.75" x14ac:dyDescent="0.2">
      <c r="B179" s="14"/>
      <c r="I179" s="14"/>
    </row>
    <row r="180" spans="2:9" ht="12.75" x14ac:dyDescent="0.2">
      <c r="B180" s="14"/>
      <c r="I180" s="14"/>
    </row>
    <row r="181" spans="2:9" ht="12.75" x14ac:dyDescent="0.2">
      <c r="B181" s="14"/>
      <c r="I181" s="14"/>
    </row>
    <row r="182" spans="2:9" ht="12.75" x14ac:dyDescent="0.2">
      <c r="B182" s="14"/>
      <c r="I182" s="14"/>
    </row>
    <row r="183" spans="2:9" ht="12.75" x14ac:dyDescent="0.2">
      <c r="B183" s="14"/>
      <c r="I183" s="14"/>
    </row>
    <row r="184" spans="2:9" ht="12.75" x14ac:dyDescent="0.2">
      <c r="B184" s="14"/>
      <c r="I184" s="14"/>
    </row>
    <row r="185" spans="2:9" ht="12.75" x14ac:dyDescent="0.2">
      <c r="B185" s="14"/>
      <c r="I185" s="14"/>
    </row>
    <row r="186" spans="2:9" ht="12.75" x14ac:dyDescent="0.2">
      <c r="B186" s="14"/>
      <c r="I186" s="14"/>
    </row>
    <row r="187" spans="2:9" ht="12.75" x14ac:dyDescent="0.2">
      <c r="B187" s="14"/>
      <c r="I187" s="14"/>
    </row>
    <row r="188" spans="2:9" ht="12.75" x14ac:dyDescent="0.2">
      <c r="B188" s="14"/>
      <c r="I188" s="14"/>
    </row>
    <row r="189" spans="2:9" ht="12.75" x14ac:dyDescent="0.2">
      <c r="B189" s="14"/>
      <c r="I189" s="14"/>
    </row>
    <row r="190" spans="2:9" ht="12.75" x14ac:dyDescent="0.2">
      <c r="B190" s="14"/>
      <c r="I190" s="14"/>
    </row>
    <row r="191" spans="2:9" ht="12.75" x14ac:dyDescent="0.2">
      <c r="B191" s="14"/>
      <c r="I191" s="14"/>
    </row>
    <row r="192" spans="2:9" ht="12.75" x14ac:dyDescent="0.2">
      <c r="B192" s="14"/>
      <c r="I192" s="14"/>
    </row>
    <row r="193" spans="2:9" ht="12.75" x14ac:dyDescent="0.2">
      <c r="B193" s="14"/>
      <c r="I193" s="14"/>
    </row>
    <row r="194" spans="2:9" ht="12.75" x14ac:dyDescent="0.2">
      <c r="B194" s="14"/>
      <c r="I194" s="14"/>
    </row>
    <row r="195" spans="2:9" ht="12.75" x14ac:dyDescent="0.2">
      <c r="B195" s="14"/>
      <c r="I195" s="14"/>
    </row>
    <row r="196" spans="2:9" ht="12.75" x14ac:dyDescent="0.2">
      <c r="B196" s="14"/>
      <c r="I196" s="14"/>
    </row>
    <row r="197" spans="2:9" ht="12.75" x14ac:dyDescent="0.2">
      <c r="B197" s="14"/>
      <c r="I197" s="14"/>
    </row>
    <row r="198" spans="2:9" ht="12.75" x14ac:dyDescent="0.2">
      <c r="B198" s="14"/>
      <c r="I198" s="14"/>
    </row>
    <row r="199" spans="2:9" ht="12.75" x14ac:dyDescent="0.2">
      <c r="B199" s="14"/>
      <c r="I199" s="14"/>
    </row>
    <row r="200" spans="2:9" ht="12.75" x14ac:dyDescent="0.2">
      <c r="B200" s="14"/>
      <c r="I200" s="14"/>
    </row>
    <row r="201" spans="2:9" ht="12.75" x14ac:dyDescent="0.2">
      <c r="B201" s="14"/>
      <c r="I201" s="14"/>
    </row>
    <row r="202" spans="2:9" ht="12.75" x14ac:dyDescent="0.2">
      <c r="B202" s="14"/>
      <c r="I202" s="14"/>
    </row>
    <row r="203" spans="2:9" ht="12.75" x14ac:dyDescent="0.2">
      <c r="B203" s="14"/>
      <c r="I203" s="14"/>
    </row>
    <row r="204" spans="2:9" ht="12.75" x14ac:dyDescent="0.2">
      <c r="B204" s="14"/>
      <c r="I204" s="14"/>
    </row>
    <row r="205" spans="2:9" ht="12.75" x14ac:dyDescent="0.2">
      <c r="B205" s="14"/>
      <c r="I205" s="14"/>
    </row>
    <row r="206" spans="2:9" ht="12.75" x14ac:dyDescent="0.2">
      <c r="B206" s="14"/>
      <c r="I206" s="14"/>
    </row>
    <row r="207" spans="2:9" ht="12.75" x14ac:dyDescent="0.2">
      <c r="B207" s="14"/>
      <c r="I207" s="14"/>
    </row>
    <row r="208" spans="2:9" ht="12.75" x14ac:dyDescent="0.2">
      <c r="B208" s="14"/>
      <c r="I208" s="14"/>
    </row>
    <row r="209" spans="2:9" ht="12.75" x14ac:dyDescent="0.2">
      <c r="B209" s="14"/>
      <c r="I209" s="14"/>
    </row>
    <row r="210" spans="2:9" ht="12.75" x14ac:dyDescent="0.2">
      <c r="B210" s="14"/>
      <c r="I210" s="14"/>
    </row>
    <row r="211" spans="2:9" ht="12.75" x14ac:dyDescent="0.2">
      <c r="B211" s="14"/>
      <c r="I211" s="14"/>
    </row>
    <row r="212" spans="2:9" ht="12.75" x14ac:dyDescent="0.2">
      <c r="B212" s="14"/>
      <c r="I212" s="14"/>
    </row>
    <row r="213" spans="2:9" ht="12.75" x14ac:dyDescent="0.2">
      <c r="B213" s="14"/>
      <c r="I213" s="14"/>
    </row>
    <row r="214" spans="2:9" ht="12.75" x14ac:dyDescent="0.2">
      <c r="B214" s="14"/>
      <c r="I214" s="14"/>
    </row>
    <row r="215" spans="2:9" ht="12.75" x14ac:dyDescent="0.2">
      <c r="B215" s="14"/>
      <c r="I215" s="14"/>
    </row>
    <row r="216" spans="2:9" ht="12.75" x14ac:dyDescent="0.2">
      <c r="B216" s="14"/>
      <c r="I216" s="14"/>
    </row>
    <row r="217" spans="2:9" ht="12.75" x14ac:dyDescent="0.2">
      <c r="B217" s="14"/>
      <c r="I217" s="14"/>
    </row>
    <row r="218" spans="2:9" ht="12.75" x14ac:dyDescent="0.2">
      <c r="B218" s="14"/>
      <c r="I218" s="14"/>
    </row>
    <row r="219" spans="2:9" ht="12.75" x14ac:dyDescent="0.2">
      <c r="B219" s="14"/>
      <c r="I219" s="14"/>
    </row>
    <row r="220" spans="2:9" ht="12.75" x14ac:dyDescent="0.2">
      <c r="B220" s="14"/>
      <c r="I220" s="14"/>
    </row>
    <row r="221" spans="2:9" ht="12.75" x14ac:dyDescent="0.2">
      <c r="B221" s="14"/>
      <c r="I221" s="14"/>
    </row>
    <row r="222" spans="2:9" ht="12.75" x14ac:dyDescent="0.2">
      <c r="B222" s="14"/>
      <c r="I222" s="14"/>
    </row>
    <row r="223" spans="2:9" ht="12.75" x14ac:dyDescent="0.2">
      <c r="B223" s="14"/>
      <c r="I223" s="14"/>
    </row>
    <row r="224" spans="2:9" ht="12.75" x14ac:dyDescent="0.2">
      <c r="B224" s="14"/>
      <c r="I224" s="14"/>
    </row>
    <row r="225" spans="2:9" ht="12.75" x14ac:dyDescent="0.2">
      <c r="B225" s="14"/>
      <c r="I225" s="14"/>
    </row>
    <row r="226" spans="2:9" ht="12.75" x14ac:dyDescent="0.2">
      <c r="B226" s="14"/>
      <c r="I226" s="14"/>
    </row>
    <row r="227" spans="2:9" ht="12.75" x14ac:dyDescent="0.2">
      <c r="B227" s="14"/>
      <c r="I227" s="14"/>
    </row>
    <row r="228" spans="2:9" ht="12.75" x14ac:dyDescent="0.2">
      <c r="B228" s="14"/>
      <c r="I228" s="14"/>
    </row>
    <row r="229" spans="2:9" ht="12.75" x14ac:dyDescent="0.2">
      <c r="B229" s="14"/>
      <c r="I229" s="14"/>
    </row>
    <row r="230" spans="2:9" ht="12.75" x14ac:dyDescent="0.2">
      <c r="B230" s="14"/>
      <c r="I230" s="14"/>
    </row>
    <row r="231" spans="2:9" ht="12.75" x14ac:dyDescent="0.2">
      <c r="B231" s="14"/>
      <c r="I231" s="14"/>
    </row>
    <row r="232" spans="2:9" ht="12.75" x14ac:dyDescent="0.2">
      <c r="B232" s="14"/>
      <c r="I232" s="14"/>
    </row>
    <row r="233" spans="2:9" ht="12.75" x14ac:dyDescent="0.2">
      <c r="B233" s="14"/>
      <c r="I233" s="14"/>
    </row>
    <row r="234" spans="2:9" ht="12.75" x14ac:dyDescent="0.2">
      <c r="B234" s="14"/>
      <c r="I234" s="14"/>
    </row>
    <row r="235" spans="2:9" ht="12.75" x14ac:dyDescent="0.2">
      <c r="B235" s="14"/>
      <c r="I235" s="14"/>
    </row>
    <row r="236" spans="2:9" ht="12.75" x14ac:dyDescent="0.2">
      <c r="B236" s="14"/>
      <c r="I236" s="14"/>
    </row>
    <row r="237" spans="2:9" ht="12.75" x14ac:dyDescent="0.2">
      <c r="B237" s="14"/>
      <c r="I237" s="14"/>
    </row>
    <row r="238" spans="2:9" ht="12.75" x14ac:dyDescent="0.2">
      <c r="B238" s="14"/>
      <c r="I238" s="14"/>
    </row>
    <row r="239" spans="2:9" ht="12.75" x14ac:dyDescent="0.2">
      <c r="B239" s="14"/>
      <c r="I239" s="14"/>
    </row>
    <row r="240" spans="2:9" ht="12.75" x14ac:dyDescent="0.2">
      <c r="B240" s="14"/>
      <c r="I240" s="14"/>
    </row>
    <row r="241" spans="2:9" ht="12.75" x14ac:dyDescent="0.2">
      <c r="B241" s="14"/>
      <c r="I241" s="14"/>
    </row>
    <row r="242" spans="2:9" ht="12.75" x14ac:dyDescent="0.2">
      <c r="B242" s="14"/>
      <c r="I242" s="14"/>
    </row>
    <row r="243" spans="2:9" ht="12.75" x14ac:dyDescent="0.2">
      <c r="B243" s="14"/>
      <c r="I243" s="14"/>
    </row>
    <row r="244" spans="2:9" ht="12.75" x14ac:dyDescent="0.2">
      <c r="B244" s="14"/>
      <c r="I244" s="14"/>
    </row>
    <row r="245" spans="2:9" ht="12.75" x14ac:dyDescent="0.2">
      <c r="B245" s="14"/>
      <c r="I245" s="14"/>
    </row>
    <row r="246" spans="2:9" ht="12.75" x14ac:dyDescent="0.2">
      <c r="B246" s="14"/>
      <c r="I246" s="14"/>
    </row>
    <row r="247" spans="2:9" ht="12.75" x14ac:dyDescent="0.2">
      <c r="B247" s="14"/>
      <c r="I247" s="14"/>
    </row>
    <row r="248" spans="2:9" ht="12.75" x14ac:dyDescent="0.2">
      <c r="B248" s="14"/>
      <c r="I248" s="14"/>
    </row>
    <row r="249" spans="2:9" ht="12.75" x14ac:dyDescent="0.2">
      <c r="B249" s="14"/>
      <c r="I249" s="14"/>
    </row>
    <row r="250" spans="2:9" ht="12.75" x14ac:dyDescent="0.2">
      <c r="B250" s="14"/>
      <c r="I250" s="14"/>
    </row>
    <row r="251" spans="2:9" ht="12.75" x14ac:dyDescent="0.2">
      <c r="B251" s="14"/>
      <c r="I251" s="14"/>
    </row>
    <row r="252" spans="2:9" ht="12.75" x14ac:dyDescent="0.2">
      <c r="B252" s="14"/>
      <c r="I252" s="14"/>
    </row>
    <row r="253" spans="2:9" ht="12.75" x14ac:dyDescent="0.2">
      <c r="B253" s="14"/>
      <c r="I253" s="14"/>
    </row>
    <row r="254" spans="2:9" ht="12.75" x14ac:dyDescent="0.2">
      <c r="B254" s="14"/>
      <c r="I254" s="14"/>
    </row>
    <row r="255" spans="2:9" ht="12.75" x14ac:dyDescent="0.2">
      <c r="B255" s="14"/>
      <c r="I255" s="14"/>
    </row>
    <row r="256" spans="2:9" ht="12.75" x14ac:dyDescent="0.2">
      <c r="B256" s="14"/>
      <c r="I256" s="14"/>
    </row>
    <row r="257" spans="2:9" ht="12.75" x14ac:dyDescent="0.2">
      <c r="B257" s="14"/>
      <c r="I257" s="14"/>
    </row>
    <row r="258" spans="2:9" ht="12.75" x14ac:dyDescent="0.2">
      <c r="B258" s="14"/>
      <c r="I258" s="14"/>
    </row>
    <row r="259" spans="2:9" ht="12.75" x14ac:dyDescent="0.2">
      <c r="B259" s="14"/>
      <c r="I259" s="14"/>
    </row>
    <row r="260" spans="2:9" ht="12.75" x14ac:dyDescent="0.2">
      <c r="B260" s="14"/>
      <c r="I260" s="14"/>
    </row>
    <row r="261" spans="2:9" ht="12.75" x14ac:dyDescent="0.2">
      <c r="B261" s="14"/>
      <c r="I261" s="14"/>
    </row>
    <row r="262" spans="2:9" ht="12.75" x14ac:dyDescent="0.2">
      <c r="B262" s="14"/>
      <c r="I262" s="14"/>
    </row>
    <row r="263" spans="2:9" ht="12.75" x14ac:dyDescent="0.2">
      <c r="B263" s="14"/>
      <c r="I263" s="14"/>
    </row>
    <row r="264" spans="2:9" ht="12.75" x14ac:dyDescent="0.2">
      <c r="B264" s="14"/>
      <c r="I264" s="14"/>
    </row>
    <row r="265" spans="2:9" ht="12.75" x14ac:dyDescent="0.2">
      <c r="B265" s="14"/>
      <c r="I265" s="14"/>
    </row>
    <row r="266" spans="2:9" ht="12.75" x14ac:dyDescent="0.2">
      <c r="B266" s="14"/>
      <c r="I266" s="14"/>
    </row>
    <row r="267" spans="2:9" ht="12.75" x14ac:dyDescent="0.2">
      <c r="B267" s="14"/>
      <c r="I267" s="14"/>
    </row>
    <row r="268" spans="2:9" ht="12.75" x14ac:dyDescent="0.2">
      <c r="B268" s="14"/>
      <c r="I268" s="14"/>
    </row>
    <row r="269" spans="2:9" ht="12.75" x14ac:dyDescent="0.2">
      <c r="B269" s="14"/>
      <c r="I269" s="14"/>
    </row>
    <row r="270" spans="2:9" ht="12.75" x14ac:dyDescent="0.2">
      <c r="B270" s="14"/>
      <c r="I270" s="14"/>
    </row>
    <row r="271" spans="2:9" ht="12.75" x14ac:dyDescent="0.2">
      <c r="B271" s="14"/>
      <c r="I271" s="14"/>
    </row>
    <row r="272" spans="2:9" ht="12.75" x14ac:dyDescent="0.2">
      <c r="B272" s="14"/>
      <c r="I272" s="14"/>
    </row>
    <row r="273" spans="2:9" ht="12.75" x14ac:dyDescent="0.2">
      <c r="B273" s="14"/>
      <c r="I273" s="14"/>
    </row>
    <row r="274" spans="2:9" ht="12.75" x14ac:dyDescent="0.2">
      <c r="B274" s="14"/>
      <c r="I274" s="14"/>
    </row>
    <row r="275" spans="2:9" ht="12.75" x14ac:dyDescent="0.2">
      <c r="B275" s="14"/>
      <c r="I275" s="14"/>
    </row>
    <row r="276" spans="2:9" ht="12.75" x14ac:dyDescent="0.2">
      <c r="B276" s="14"/>
      <c r="I276" s="14"/>
    </row>
    <row r="277" spans="2:9" ht="12.75" x14ac:dyDescent="0.2">
      <c r="B277" s="14"/>
      <c r="I277" s="14"/>
    </row>
    <row r="278" spans="2:9" ht="12.75" x14ac:dyDescent="0.2">
      <c r="B278" s="14"/>
      <c r="I278" s="14"/>
    </row>
    <row r="279" spans="2:9" ht="12.75" x14ac:dyDescent="0.2">
      <c r="B279" s="14"/>
      <c r="I279" s="14"/>
    </row>
    <row r="280" spans="2:9" ht="12.75" x14ac:dyDescent="0.2">
      <c r="B280" s="14"/>
      <c r="I280" s="14"/>
    </row>
    <row r="281" spans="2:9" ht="12.75" x14ac:dyDescent="0.2">
      <c r="B281" s="14"/>
      <c r="I281" s="14"/>
    </row>
    <row r="282" spans="2:9" ht="12.75" x14ac:dyDescent="0.2">
      <c r="B282" s="14"/>
      <c r="I282" s="14"/>
    </row>
    <row r="283" spans="2:9" ht="12.75" x14ac:dyDescent="0.2">
      <c r="B283" s="14"/>
      <c r="I283" s="14"/>
    </row>
    <row r="284" spans="2:9" ht="12.75" x14ac:dyDescent="0.2">
      <c r="B284" s="14"/>
      <c r="I284" s="14"/>
    </row>
    <row r="285" spans="2:9" ht="12.75" x14ac:dyDescent="0.2">
      <c r="B285" s="14"/>
      <c r="I285" s="14"/>
    </row>
    <row r="286" spans="2:9" ht="12.75" x14ac:dyDescent="0.2">
      <c r="B286" s="14"/>
      <c r="I286" s="14"/>
    </row>
    <row r="287" spans="2:9" ht="12.75" x14ac:dyDescent="0.2">
      <c r="B287" s="14"/>
      <c r="I287" s="14"/>
    </row>
    <row r="288" spans="2:9" ht="12.75" x14ac:dyDescent="0.2">
      <c r="B288" s="14"/>
      <c r="I288" s="14"/>
    </row>
    <row r="289" spans="2:9" ht="12.75" x14ac:dyDescent="0.2">
      <c r="B289" s="14"/>
      <c r="I289" s="14"/>
    </row>
    <row r="290" spans="2:9" ht="12.75" x14ac:dyDescent="0.2">
      <c r="B290" s="14"/>
      <c r="I290" s="14"/>
    </row>
    <row r="291" spans="2:9" ht="12.75" x14ac:dyDescent="0.2">
      <c r="B291" s="14"/>
      <c r="I291" s="14"/>
    </row>
    <row r="292" spans="2:9" ht="12.75" x14ac:dyDescent="0.2">
      <c r="B292" s="14"/>
      <c r="I292" s="14"/>
    </row>
    <row r="293" spans="2:9" ht="12.75" x14ac:dyDescent="0.2">
      <c r="B293" s="14"/>
      <c r="I293" s="14"/>
    </row>
    <row r="294" spans="2:9" ht="12.75" x14ac:dyDescent="0.2">
      <c r="B294" s="14"/>
      <c r="I294" s="14"/>
    </row>
    <row r="295" spans="2:9" ht="12.75" x14ac:dyDescent="0.2">
      <c r="B295" s="14"/>
      <c r="I295" s="14"/>
    </row>
    <row r="296" spans="2:9" ht="12.75" x14ac:dyDescent="0.2">
      <c r="B296" s="14"/>
      <c r="I296" s="14"/>
    </row>
    <row r="297" spans="2:9" ht="12.75" x14ac:dyDescent="0.2">
      <c r="B297" s="14"/>
      <c r="I297" s="14"/>
    </row>
    <row r="298" spans="2:9" ht="12.75" x14ac:dyDescent="0.2">
      <c r="B298" s="14"/>
      <c r="I298" s="14"/>
    </row>
    <row r="299" spans="2:9" ht="12.75" x14ac:dyDescent="0.2">
      <c r="B299" s="14"/>
      <c r="I299" s="14"/>
    </row>
    <row r="300" spans="2:9" ht="12.75" x14ac:dyDescent="0.2">
      <c r="B300" s="14"/>
      <c r="I300" s="14"/>
    </row>
    <row r="301" spans="2:9" ht="12.75" x14ac:dyDescent="0.2">
      <c r="B301" s="14"/>
      <c r="I301" s="14"/>
    </row>
    <row r="302" spans="2:9" ht="12.75" x14ac:dyDescent="0.2">
      <c r="B302" s="14"/>
      <c r="I302" s="14"/>
    </row>
    <row r="303" spans="2:9" ht="12.75" x14ac:dyDescent="0.2">
      <c r="B303" s="14"/>
      <c r="I303" s="14"/>
    </row>
    <row r="304" spans="2:9" ht="12.75" x14ac:dyDescent="0.2">
      <c r="B304" s="14"/>
      <c r="I304" s="14"/>
    </row>
    <row r="305" spans="2:9" ht="12.75" x14ac:dyDescent="0.2">
      <c r="B305" s="14"/>
      <c r="I305" s="14"/>
    </row>
    <row r="306" spans="2:9" ht="12.75" x14ac:dyDescent="0.2">
      <c r="B306" s="14"/>
      <c r="I306" s="14"/>
    </row>
    <row r="307" spans="2:9" ht="12.75" x14ac:dyDescent="0.2">
      <c r="B307" s="14"/>
      <c r="I307" s="14"/>
    </row>
    <row r="308" spans="2:9" ht="12.75" x14ac:dyDescent="0.2">
      <c r="B308" s="14"/>
      <c r="I308" s="14"/>
    </row>
    <row r="309" spans="2:9" ht="12.75" x14ac:dyDescent="0.2">
      <c r="B309" s="14"/>
      <c r="I309" s="14"/>
    </row>
    <row r="310" spans="2:9" ht="12.75" x14ac:dyDescent="0.2">
      <c r="B310" s="14"/>
      <c r="I310" s="14"/>
    </row>
    <row r="311" spans="2:9" ht="12.75" x14ac:dyDescent="0.2">
      <c r="B311" s="14"/>
      <c r="I311" s="14"/>
    </row>
    <row r="312" spans="2:9" ht="12.75" x14ac:dyDescent="0.2">
      <c r="B312" s="14"/>
      <c r="I312" s="14"/>
    </row>
    <row r="313" spans="2:9" ht="12.75" x14ac:dyDescent="0.2">
      <c r="B313" s="14"/>
      <c r="I313" s="14"/>
    </row>
    <row r="314" spans="2:9" ht="12.75" x14ac:dyDescent="0.2">
      <c r="B314" s="14"/>
      <c r="I314" s="14"/>
    </row>
    <row r="315" spans="2:9" ht="12.75" x14ac:dyDescent="0.2">
      <c r="B315" s="14"/>
      <c r="I315" s="14"/>
    </row>
    <row r="316" spans="2:9" ht="12.75" x14ac:dyDescent="0.2">
      <c r="B316" s="14"/>
      <c r="I316" s="14"/>
    </row>
    <row r="317" spans="2:9" ht="12.75" x14ac:dyDescent="0.2">
      <c r="B317" s="14"/>
      <c r="I317" s="14"/>
    </row>
    <row r="318" spans="2:9" ht="12.75" x14ac:dyDescent="0.2">
      <c r="B318" s="14"/>
      <c r="I318" s="14"/>
    </row>
    <row r="319" spans="2:9" ht="12.75" x14ac:dyDescent="0.2">
      <c r="B319" s="14"/>
      <c r="I319" s="14"/>
    </row>
    <row r="320" spans="2:9" ht="12.75" x14ac:dyDescent="0.2">
      <c r="B320" s="14"/>
      <c r="I320" s="14"/>
    </row>
    <row r="321" spans="2:9" ht="12.75" x14ac:dyDescent="0.2">
      <c r="B321" s="14"/>
      <c r="I321" s="14"/>
    </row>
    <row r="322" spans="2:9" ht="12.75" x14ac:dyDescent="0.2">
      <c r="B322" s="14"/>
      <c r="I322" s="14"/>
    </row>
    <row r="323" spans="2:9" ht="12.75" x14ac:dyDescent="0.2">
      <c r="B323" s="14"/>
      <c r="I323" s="14"/>
    </row>
    <row r="324" spans="2:9" ht="12.75" x14ac:dyDescent="0.2">
      <c r="B324" s="14"/>
      <c r="I324" s="14"/>
    </row>
    <row r="325" spans="2:9" ht="12.75" x14ac:dyDescent="0.2">
      <c r="B325" s="14"/>
      <c r="I325" s="14"/>
    </row>
    <row r="326" spans="2:9" ht="12.75" x14ac:dyDescent="0.2">
      <c r="B326" s="14"/>
      <c r="I326" s="14"/>
    </row>
    <row r="327" spans="2:9" ht="12.75" x14ac:dyDescent="0.2">
      <c r="B327" s="14"/>
      <c r="I327" s="14"/>
    </row>
    <row r="328" spans="2:9" ht="12.75" x14ac:dyDescent="0.2">
      <c r="B328" s="14"/>
      <c r="I328" s="14"/>
    </row>
    <row r="329" spans="2:9" ht="12.75" x14ac:dyDescent="0.2">
      <c r="B329" s="14"/>
      <c r="I329" s="14"/>
    </row>
    <row r="330" spans="2:9" ht="12.75" x14ac:dyDescent="0.2">
      <c r="B330" s="14"/>
      <c r="I330" s="14"/>
    </row>
    <row r="331" spans="2:9" ht="12.75" x14ac:dyDescent="0.2">
      <c r="B331" s="14"/>
      <c r="I331" s="14"/>
    </row>
    <row r="332" spans="2:9" ht="12.75" x14ac:dyDescent="0.2">
      <c r="B332" s="14"/>
      <c r="I332" s="14"/>
    </row>
    <row r="333" spans="2:9" ht="12.75" x14ac:dyDescent="0.2">
      <c r="B333" s="14"/>
      <c r="I333" s="14"/>
    </row>
    <row r="334" spans="2:9" ht="12.75" x14ac:dyDescent="0.2">
      <c r="B334" s="14"/>
      <c r="I334" s="14"/>
    </row>
    <row r="335" spans="2:9" ht="12.75" x14ac:dyDescent="0.2">
      <c r="B335" s="14"/>
      <c r="I335" s="14"/>
    </row>
    <row r="336" spans="2:9" ht="12.75" x14ac:dyDescent="0.2">
      <c r="B336" s="14"/>
      <c r="I336" s="14"/>
    </row>
    <row r="337" spans="2:9" ht="12.75" x14ac:dyDescent="0.2">
      <c r="B337" s="14"/>
      <c r="I337" s="14"/>
    </row>
    <row r="338" spans="2:9" ht="12.75" x14ac:dyDescent="0.2">
      <c r="B338" s="14"/>
      <c r="I338" s="14"/>
    </row>
    <row r="339" spans="2:9" ht="12.75" x14ac:dyDescent="0.2">
      <c r="B339" s="14"/>
      <c r="I339" s="14"/>
    </row>
    <row r="340" spans="2:9" ht="12.75" x14ac:dyDescent="0.2">
      <c r="B340" s="14"/>
      <c r="I340" s="14"/>
    </row>
    <row r="341" spans="2:9" ht="12.75" x14ac:dyDescent="0.2">
      <c r="B341" s="14"/>
      <c r="I341" s="14"/>
    </row>
    <row r="342" spans="2:9" ht="12.75" x14ac:dyDescent="0.2">
      <c r="B342" s="14"/>
      <c r="I342" s="14"/>
    </row>
    <row r="343" spans="2:9" ht="12.75" x14ac:dyDescent="0.2">
      <c r="B343" s="14"/>
      <c r="I343" s="14"/>
    </row>
    <row r="344" spans="2:9" ht="12.75" x14ac:dyDescent="0.2">
      <c r="B344" s="14"/>
      <c r="I344" s="14"/>
    </row>
    <row r="345" spans="2:9" ht="12.75" x14ac:dyDescent="0.2">
      <c r="B345" s="14"/>
      <c r="I345" s="14"/>
    </row>
    <row r="346" spans="2:9" ht="12.75" x14ac:dyDescent="0.2">
      <c r="B346" s="14"/>
      <c r="I346" s="14"/>
    </row>
    <row r="347" spans="2:9" ht="12.75" x14ac:dyDescent="0.2">
      <c r="B347" s="14"/>
      <c r="I347" s="14"/>
    </row>
    <row r="348" spans="2:9" ht="12.75" x14ac:dyDescent="0.2">
      <c r="B348" s="14"/>
      <c r="I348" s="14"/>
    </row>
    <row r="349" spans="2:9" ht="12.75" x14ac:dyDescent="0.2">
      <c r="B349" s="14"/>
      <c r="I349" s="14"/>
    </row>
    <row r="350" spans="2:9" ht="12.75" x14ac:dyDescent="0.2">
      <c r="B350" s="14"/>
      <c r="I350" s="14"/>
    </row>
    <row r="351" spans="2:9" ht="12.75" x14ac:dyDescent="0.2">
      <c r="B351" s="14"/>
      <c r="I351" s="14"/>
    </row>
    <row r="352" spans="2:9" ht="12.75" x14ac:dyDescent="0.2">
      <c r="B352" s="14"/>
      <c r="I352" s="14"/>
    </row>
    <row r="353" spans="2:9" ht="12.75" x14ac:dyDescent="0.2">
      <c r="B353" s="14"/>
      <c r="I353" s="14"/>
    </row>
    <row r="354" spans="2:9" ht="12.75" x14ac:dyDescent="0.2">
      <c r="B354" s="14"/>
      <c r="I354" s="14"/>
    </row>
    <row r="355" spans="2:9" ht="12.75" x14ac:dyDescent="0.2">
      <c r="B355" s="14"/>
      <c r="I355" s="14"/>
    </row>
    <row r="356" spans="2:9" ht="12.75" x14ac:dyDescent="0.2">
      <c r="B356" s="14"/>
      <c r="I356" s="14"/>
    </row>
    <row r="357" spans="2:9" ht="12.75" x14ac:dyDescent="0.2">
      <c r="B357" s="14"/>
      <c r="I357" s="14"/>
    </row>
    <row r="358" spans="2:9" ht="12.75" x14ac:dyDescent="0.2">
      <c r="B358" s="14"/>
      <c r="I358" s="14"/>
    </row>
    <row r="359" spans="2:9" ht="12.75" x14ac:dyDescent="0.2">
      <c r="B359" s="14"/>
      <c r="I359" s="14"/>
    </row>
    <row r="360" spans="2:9" ht="12.75" x14ac:dyDescent="0.2">
      <c r="B360" s="14"/>
      <c r="I360" s="14"/>
    </row>
    <row r="361" spans="2:9" ht="12.75" x14ac:dyDescent="0.2">
      <c r="B361" s="14"/>
      <c r="I361" s="14"/>
    </row>
    <row r="362" spans="2:9" ht="12.75" x14ac:dyDescent="0.2">
      <c r="B362" s="14"/>
      <c r="I362" s="14"/>
    </row>
    <row r="363" spans="2:9" ht="12.75" x14ac:dyDescent="0.2">
      <c r="B363" s="14"/>
      <c r="I363" s="14"/>
    </row>
    <row r="364" spans="2:9" ht="12.75" x14ac:dyDescent="0.2">
      <c r="B364" s="14"/>
      <c r="I364" s="14"/>
    </row>
    <row r="365" spans="2:9" ht="12.75" x14ac:dyDescent="0.2">
      <c r="B365" s="14"/>
      <c r="I365" s="14"/>
    </row>
    <row r="366" spans="2:9" ht="12.75" x14ac:dyDescent="0.2">
      <c r="B366" s="14"/>
      <c r="I366" s="14"/>
    </row>
    <row r="367" spans="2:9" ht="12.75" x14ac:dyDescent="0.2">
      <c r="B367" s="14"/>
      <c r="I367" s="14"/>
    </row>
    <row r="368" spans="2:9" ht="12.75" x14ac:dyDescent="0.2">
      <c r="B368" s="14"/>
      <c r="I368" s="14"/>
    </row>
    <row r="369" spans="2:9" ht="12.75" x14ac:dyDescent="0.2">
      <c r="B369" s="14"/>
      <c r="I369" s="14"/>
    </row>
    <row r="370" spans="2:9" ht="12.75" x14ac:dyDescent="0.2">
      <c r="B370" s="14"/>
      <c r="I370" s="14"/>
    </row>
    <row r="371" spans="2:9" ht="12.75" x14ac:dyDescent="0.2">
      <c r="B371" s="14"/>
      <c r="I371" s="14"/>
    </row>
    <row r="372" spans="2:9" ht="12.75" x14ac:dyDescent="0.2">
      <c r="B372" s="14"/>
      <c r="I372" s="14"/>
    </row>
    <row r="373" spans="2:9" ht="12.75" x14ac:dyDescent="0.2">
      <c r="B373" s="14"/>
      <c r="I373" s="14"/>
    </row>
    <row r="374" spans="2:9" ht="12.75" x14ac:dyDescent="0.2">
      <c r="B374" s="14"/>
      <c r="I374" s="14"/>
    </row>
    <row r="375" spans="2:9" ht="12.75" x14ac:dyDescent="0.2">
      <c r="B375" s="14"/>
      <c r="I375" s="14"/>
    </row>
    <row r="376" spans="2:9" ht="12.75" x14ac:dyDescent="0.2">
      <c r="B376" s="14"/>
      <c r="I376" s="14"/>
    </row>
    <row r="377" spans="2:9" ht="12.75" x14ac:dyDescent="0.2">
      <c r="B377" s="14"/>
      <c r="I377" s="14"/>
    </row>
    <row r="378" spans="2:9" ht="12.75" x14ac:dyDescent="0.2">
      <c r="B378" s="14"/>
      <c r="I378" s="14"/>
    </row>
    <row r="379" spans="2:9" ht="12.75" x14ac:dyDescent="0.2">
      <c r="B379" s="14"/>
      <c r="I379" s="14"/>
    </row>
    <row r="380" spans="2:9" ht="12.75" x14ac:dyDescent="0.2">
      <c r="B380" s="14"/>
      <c r="I380" s="14"/>
    </row>
    <row r="381" spans="2:9" ht="12.75" x14ac:dyDescent="0.2">
      <c r="B381" s="14"/>
      <c r="I381" s="14"/>
    </row>
    <row r="382" spans="2:9" ht="12.75" x14ac:dyDescent="0.2">
      <c r="B382" s="14"/>
      <c r="I382" s="14"/>
    </row>
    <row r="383" spans="2:9" ht="12.75" x14ac:dyDescent="0.2">
      <c r="B383" s="14"/>
      <c r="I383" s="14"/>
    </row>
    <row r="384" spans="2:9" ht="12.75" x14ac:dyDescent="0.2">
      <c r="B384" s="14"/>
      <c r="I384" s="14"/>
    </row>
    <row r="385" spans="2:9" ht="12.75" x14ac:dyDescent="0.2">
      <c r="B385" s="14"/>
      <c r="I385" s="14"/>
    </row>
    <row r="386" spans="2:9" ht="12.75" x14ac:dyDescent="0.2">
      <c r="B386" s="14"/>
      <c r="I386" s="14"/>
    </row>
    <row r="387" spans="2:9" ht="12.75" x14ac:dyDescent="0.2">
      <c r="B387" s="14"/>
      <c r="I387" s="14"/>
    </row>
    <row r="388" spans="2:9" ht="12.75" x14ac:dyDescent="0.2">
      <c r="B388" s="14"/>
      <c r="I388" s="14"/>
    </row>
    <row r="389" spans="2:9" ht="12.75" x14ac:dyDescent="0.2">
      <c r="B389" s="14"/>
      <c r="I389" s="14"/>
    </row>
    <row r="390" spans="2:9" ht="12.75" x14ac:dyDescent="0.2">
      <c r="B390" s="14"/>
      <c r="I390" s="14"/>
    </row>
    <row r="391" spans="2:9" ht="12.75" x14ac:dyDescent="0.2">
      <c r="B391" s="14"/>
      <c r="I391" s="14"/>
    </row>
    <row r="392" spans="2:9" ht="12.75" x14ac:dyDescent="0.2">
      <c r="B392" s="14"/>
      <c r="I392" s="14"/>
    </row>
    <row r="393" spans="2:9" ht="12.75" x14ac:dyDescent="0.2">
      <c r="B393" s="14"/>
      <c r="I393" s="14"/>
    </row>
    <row r="394" spans="2:9" ht="12.75" x14ac:dyDescent="0.2">
      <c r="B394" s="14"/>
      <c r="I394" s="14"/>
    </row>
    <row r="395" spans="2:9" ht="12.75" x14ac:dyDescent="0.2">
      <c r="B395" s="14"/>
      <c r="I395" s="14"/>
    </row>
    <row r="396" spans="2:9" ht="12.75" x14ac:dyDescent="0.2">
      <c r="B396" s="14"/>
      <c r="I396" s="14"/>
    </row>
    <row r="397" spans="2:9" ht="12.75" x14ac:dyDescent="0.2">
      <c r="B397" s="14"/>
      <c r="I397" s="14"/>
    </row>
    <row r="398" spans="2:9" ht="12.75" x14ac:dyDescent="0.2">
      <c r="B398" s="14"/>
      <c r="I398" s="14"/>
    </row>
    <row r="399" spans="2:9" ht="12.75" x14ac:dyDescent="0.2">
      <c r="B399" s="14"/>
      <c r="I399" s="14"/>
    </row>
    <row r="400" spans="2:9" ht="12.75" x14ac:dyDescent="0.2">
      <c r="B400" s="14"/>
      <c r="I400" s="14"/>
    </row>
    <row r="401" spans="2:9" ht="12.75" x14ac:dyDescent="0.2">
      <c r="B401" s="14"/>
      <c r="I401" s="14"/>
    </row>
    <row r="402" spans="2:9" ht="12.75" x14ac:dyDescent="0.2">
      <c r="B402" s="14"/>
      <c r="I402" s="14"/>
    </row>
    <row r="403" spans="2:9" ht="12.75" x14ac:dyDescent="0.2">
      <c r="B403" s="14"/>
      <c r="I403" s="14"/>
    </row>
    <row r="404" spans="2:9" ht="12.75" x14ac:dyDescent="0.2">
      <c r="B404" s="14"/>
      <c r="I404" s="14"/>
    </row>
    <row r="405" spans="2:9" ht="12.75" x14ac:dyDescent="0.2">
      <c r="B405" s="14"/>
      <c r="I405" s="14"/>
    </row>
    <row r="406" spans="2:9" ht="12.75" x14ac:dyDescent="0.2">
      <c r="B406" s="14"/>
      <c r="I406" s="14"/>
    </row>
    <row r="407" spans="2:9" ht="12.75" x14ac:dyDescent="0.2">
      <c r="B407" s="14"/>
      <c r="I407" s="14"/>
    </row>
    <row r="408" spans="2:9" ht="12.75" x14ac:dyDescent="0.2">
      <c r="B408" s="14"/>
      <c r="I408" s="14"/>
    </row>
    <row r="409" spans="2:9" ht="12.75" x14ac:dyDescent="0.2">
      <c r="B409" s="14"/>
      <c r="I409" s="14"/>
    </row>
    <row r="410" spans="2:9" ht="12.75" x14ac:dyDescent="0.2">
      <c r="B410" s="14"/>
      <c r="I410" s="14"/>
    </row>
    <row r="411" spans="2:9" ht="12.75" x14ac:dyDescent="0.2">
      <c r="B411" s="14"/>
      <c r="I411" s="14"/>
    </row>
    <row r="412" spans="2:9" ht="12.75" x14ac:dyDescent="0.2">
      <c r="B412" s="14"/>
      <c r="I412" s="14"/>
    </row>
    <row r="413" spans="2:9" ht="12.75" x14ac:dyDescent="0.2">
      <c r="B413" s="14"/>
      <c r="I413" s="14"/>
    </row>
    <row r="414" spans="2:9" ht="12.75" x14ac:dyDescent="0.2">
      <c r="B414" s="14"/>
      <c r="I414" s="14"/>
    </row>
    <row r="415" spans="2:9" ht="12.75" x14ac:dyDescent="0.2">
      <c r="B415" s="14"/>
      <c r="I415" s="14"/>
    </row>
    <row r="416" spans="2:9" ht="12.75" x14ac:dyDescent="0.2">
      <c r="B416" s="14"/>
      <c r="I416" s="14"/>
    </row>
    <row r="417" spans="2:9" ht="12.75" x14ac:dyDescent="0.2">
      <c r="B417" s="14"/>
      <c r="I417" s="14"/>
    </row>
    <row r="418" spans="2:9" ht="12.75" x14ac:dyDescent="0.2">
      <c r="B418" s="14"/>
      <c r="I418" s="14"/>
    </row>
    <row r="419" spans="2:9" ht="12.75" x14ac:dyDescent="0.2">
      <c r="B419" s="14"/>
      <c r="I419" s="14"/>
    </row>
    <row r="420" spans="2:9" ht="12.75" x14ac:dyDescent="0.2">
      <c r="B420" s="14"/>
      <c r="I420" s="14"/>
    </row>
    <row r="421" spans="2:9" ht="12.75" x14ac:dyDescent="0.2">
      <c r="B421" s="14"/>
      <c r="I421" s="14"/>
    </row>
    <row r="422" spans="2:9" ht="12.75" x14ac:dyDescent="0.2">
      <c r="B422" s="14"/>
      <c r="I422" s="14"/>
    </row>
    <row r="423" spans="2:9" ht="12.75" x14ac:dyDescent="0.2">
      <c r="B423" s="14"/>
      <c r="I423" s="14"/>
    </row>
    <row r="424" spans="2:9" ht="12.75" x14ac:dyDescent="0.2">
      <c r="B424" s="14"/>
      <c r="I424" s="14"/>
    </row>
    <row r="425" spans="2:9" ht="12.75" x14ac:dyDescent="0.2">
      <c r="B425" s="14"/>
      <c r="I425" s="14"/>
    </row>
    <row r="426" spans="2:9" ht="12.75" x14ac:dyDescent="0.2">
      <c r="B426" s="14"/>
      <c r="I426" s="14"/>
    </row>
    <row r="427" spans="2:9" ht="12.75" x14ac:dyDescent="0.2">
      <c r="B427" s="14"/>
      <c r="I427" s="14"/>
    </row>
    <row r="428" spans="2:9" ht="12.75" x14ac:dyDescent="0.2">
      <c r="B428" s="14"/>
      <c r="I428" s="14"/>
    </row>
    <row r="429" spans="2:9" ht="12.75" x14ac:dyDescent="0.2">
      <c r="B429" s="14"/>
      <c r="I429" s="14"/>
    </row>
    <row r="430" spans="2:9" ht="12.75" x14ac:dyDescent="0.2">
      <c r="B430" s="14"/>
      <c r="I430" s="14"/>
    </row>
    <row r="431" spans="2:9" ht="12.75" x14ac:dyDescent="0.2">
      <c r="B431" s="14"/>
      <c r="I431" s="14"/>
    </row>
    <row r="432" spans="2:9" ht="12.75" x14ac:dyDescent="0.2">
      <c r="B432" s="14"/>
      <c r="I432" s="14"/>
    </row>
    <row r="433" spans="2:9" ht="12.75" x14ac:dyDescent="0.2">
      <c r="B433" s="14"/>
      <c r="I433" s="14"/>
    </row>
    <row r="434" spans="2:9" ht="12.75" x14ac:dyDescent="0.2">
      <c r="B434" s="14"/>
      <c r="I434" s="14"/>
    </row>
    <row r="435" spans="2:9" ht="12.75" x14ac:dyDescent="0.2">
      <c r="B435" s="14"/>
      <c r="I435" s="14"/>
    </row>
    <row r="436" spans="2:9" ht="12.75" x14ac:dyDescent="0.2">
      <c r="B436" s="14"/>
      <c r="I436" s="14"/>
    </row>
    <row r="437" spans="2:9" ht="12.75" x14ac:dyDescent="0.2">
      <c r="B437" s="14"/>
      <c r="I437" s="14"/>
    </row>
    <row r="438" spans="2:9" ht="12.75" x14ac:dyDescent="0.2">
      <c r="B438" s="14"/>
      <c r="I438" s="14"/>
    </row>
    <row r="439" spans="2:9" ht="12.75" x14ac:dyDescent="0.2">
      <c r="B439" s="14"/>
      <c r="I439" s="14"/>
    </row>
    <row r="440" spans="2:9" ht="12.75" x14ac:dyDescent="0.2">
      <c r="B440" s="14"/>
      <c r="I440" s="14"/>
    </row>
    <row r="441" spans="2:9" ht="12.75" x14ac:dyDescent="0.2">
      <c r="B441" s="14"/>
      <c r="I441" s="14"/>
    </row>
    <row r="442" spans="2:9" ht="12.75" x14ac:dyDescent="0.2">
      <c r="B442" s="14"/>
      <c r="I442" s="14"/>
    </row>
    <row r="443" spans="2:9" ht="12.75" x14ac:dyDescent="0.2">
      <c r="B443" s="14"/>
      <c r="I443" s="14"/>
    </row>
    <row r="444" spans="2:9" ht="12.75" x14ac:dyDescent="0.2">
      <c r="B444" s="14"/>
      <c r="I444" s="14"/>
    </row>
    <row r="445" spans="2:9" ht="12.75" x14ac:dyDescent="0.2">
      <c r="B445" s="14"/>
      <c r="I445" s="14"/>
    </row>
    <row r="446" spans="2:9" ht="12.75" x14ac:dyDescent="0.2">
      <c r="B446" s="14"/>
      <c r="I446" s="14"/>
    </row>
    <row r="447" spans="2:9" ht="12.75" x14ac:dyDescent="0.2">
      <c r="B447" s="14"/>
      <c r="I447" s="14"/>
    </row>
    <row r="448" spans="2:9" ht="12.75" x14ac:dyDescent="0.2">
      <c r="B448" s="14"/>
      <c r="I448" s="14"/>
    </row>
    <row r="449" spans="2:9" ht="12.75" x14ac:dyDescent="0.2">
      <c r="B449" s="14"/>
      <c r="I449" s="14"/>
    </row>
    <row r="450" spans="2:9" ht="12.75" x14ac:dyDescent="0.2">
      <c r="B450" s="14"/>
      <c r="I450" s="14"/>
    </row>
    <row r="451" spans="2:9" ht="12.75" x14ac:dyDescent="0.2">
      <c r="B451" s="14"/>
      <c r="I451" s="14"/>
    </row>
    <row r="452" spans="2:9" ht="12.75" x14ac:dyDescent="0.2">
      <c r="B452" s="14"/>
      <c r="I452" s="14"/>
    </row>
    <row r="453" spans="2:9" ht="12.75" x14ac:dyDescent="0.2">
      <c r="B453" s="14"/>
      <c r="I453" s="14"/>
    </row>
    <row r="454" spans="2:9" ht="12.75" x14ac:dyDescent="0.2">
      <c r="B454" s="14"/>
      <c r="I454" s="14"/>
    </row>
    <row r="455" spans="2:9" ht="12.75" x14ac:dyDescent="0.2">
      <c r="B455" s="14"/>
      <c r="I455" s="14"/>
    </row>
    <row r="456" spans="2:9" ht="12.75" x14ac:dyDescent="0.2">
      <c r="B456" s="14"/>
      <c r="I456" s="14"/>
    </row>
    <row r="457" spans="2:9" ht="12.75" x14ac:dyDescent="0.2">
      <c r="B457" s="14"/>
      <c r="I457" s="14"/>
    </row>
    <row r="458" spans="2:9" ht="12.75" x14ac:dyDescent="0.2">
      <c r="B458" s="14"/>
      <c r="I458" s="14"/>
    </row>
    <row r="459" spans="2:9" ht="12.75" x14ac:dyDescent="0.2">
      <c r="B459" s="14"/>
      <c r="I459" s="14"/>
    </row>
    <row r="460" spans="2:9" ht="12.75" x14ac:dyDescent="0.2">
      <c r="B460" s="14"/>
      <c r="I460" s="14"/>
    </row>
    <row r="461" spans="2:9" ht="12.75" x14ac:dyDescent="0.2">
      <c r="B461" s="14"/>
      <c r="I461" s="14"/>
    </row>
    <row r="462" spans="2:9" ht="12.75" x14ac:dyDescent="0.2">
      <c r="B462" s="14"/>
      <c r="I462" s="14"/>
    </row>
    <row r="463" spans="2:9" ht="12.75" x14ac:dyDescent="0.2">
      <c r="B463" s="14"/>
      <c r="I463" s="14"/>
    </row>
    <row r="464" spans="2:9" ht="12.75" x14ac:dyDescent="0.2">
      <c r="B464" s="14"/>
      <c r="I464" s="14"/>
    </row>
    <row r="465" spans="2:9" ht="12.75" x14ac:dyDescent="0.2">
      <c r="B465" s="14"/>
      <c r="I465" s="14"/>
    </row>
    <row r="466" spans="2:9" ht="12.75" x14ac:dyDescent="0.2">
      <c r="B466" s="14"/>
      <c r="I466" s="14"/>
    </row>
    <row r="467" spans="2:9" ht="12.75" x14ac:dyDescent="0.2">
      <c r="B467" s="14"/>
      <c r="I467" s="14"/>
    </row>
    <row r="468" spans="2:9" ht="12.75" x14ac:dyDescent="0.2">
      <c r="B468" s="14"/>
      <c r="I468" s="14"/>
    </row>
    <row r="469" spans="2:9" ht="12.75" x14ac:dyDescent="0.2">
      <c r="B469" s="14"/>
      <c r="I469" s="14"/>
    </row>
    <row r="470" spans="2:9" ht="12.75" x14ac:dyDescent="0.2">
      <c r="B470" s="14"/>
      <c r="I470" s="14"/>
    </row>
    <row r="471" spans="2:9" ht="12.75" x14ac:dyDescent="0.2">
      <c r="B471" s="14"/>
      <c r="I471" s="14"/>
    </row>
    <row r="472" spans="2:9" ht="12.75" x14ac:dyDescent="0.2">
      <c r="B472" s="14"/>
      <c r="I472" s="14"/>
    </row>
    <row r="473" spans="2:9" ht="12.75" x14ac:dyDescent="0.2">
      <c r="B473" s="14"/>
      <c r="I473" s="14"/>
    </row>
    <row r="474" spans="2:9" ht="12.75" x14ac:dyDescent="0.2">
      <c r="B474" s="14"/>
      <c r="I474" s="14"/>
    </row>
    <row r="475" spans="2:9" ht="12.75" x14ac:dyDescent="0.2">
      <c r="B475" s="14"/>
      <c r="I475" s="14"/>
    </row>
    <row r="476" spans="2:9" ht="12.75" x14ac:dyDescent="0.2">
      <c r="B476" s="14"/>
      <c r="I476" s="14"/>
    </row>
    <row r="477" spans="2:9" ht="12.75" x14ac:dyDescent="0.2">
      <c r="B477" s="14"/>
      <c r="I477" s="14"/>
    </row>
    <row r="478" spans="2:9" ht="12.75" x14ac:dyDescent="0.2">
      <c r="B478" s="14"/>
      <c r="I478" s="14"/>
    </row>
    <row r="479" spans="2:9" ht="12.75" x14ac:dyDescent="0.2">
      <c r="B479" s="14"/>
      <c r="I479" s="14"/>
    </row>
    <row r="480" spans="2:9" ht="12.75" x14ac:dyDescent="0.2">
      <c r="B480" s="14"/>
      <c r="I480" s="14"/>
    </row>
    <row r="481" spans="2:9" ht="12.75" x14ac:dyDescent="0.2">
      <c r="B481" s="14"/>
      <c r="I481" s="14"/>
    </row>
    <row r="482" spans="2:9" ht="12.75" x14ac:dyDescent="0.2">
      <c r="B482" s="14"/>
      <c r="I482" s="14"/>
    </row>
    <row r="483" spans="2:9" ht="12.75" x14ac:dyDescent="0.2">
      <c r="B483" s="14"/>
      <c r="I483" s="14"/>
    </row>
    <row r="484" spans="2:9" ht="12.75" x14ac:dyDescent="0.2">
      <c r="B484" s="14"/>
      <c r="I484" s="14"/>
    </row>
    <row r="485" spans="2:9" ht="12.75" x14ac:dyDescent="0.2">
      <c r="B485" s="14"/>
      <c r="I485" s="14"/>
    </row>
    <row r="486" spans="2:9" ht="12.75" x14ac:dyDescent="0.2">
      <c r="B486" s="14"/>
      <c r="I486" s="14"/>
    </row>
    <row r="487" spans="2:9" ht="12.75" x14ac:dyDescent="0.2">
      <c r="B487" s="14"/>
      <c r="I487" s="14"/>
    </row>
    <row r="488" spans="2:9" ht="12.75" x14ac:dyDescent="0.2">
      <c r="B488" s="14"/>
      <c r="I488" s="14"/>
    </row>
    <row r="489" spans="2:9" ht="12.75" x14ac:dyDescent="0.2">
      <c r="B489" s="14"/>
      <c r="I489" s="14"/>
    </row>
    <row r="490" spans="2:9" ht="12.75" x14ac:dyDescent="0.2">
      <c r="B490" s="14"/>
      <c r="I490" s="14"/>
    </row>
    <row r="491" spans="2:9" ht="12.75" x14ac:dyDescent="0.2">
      <c r="B491" s="14"/>
      <c r="I491" s="14"/>
    </row>
    <row r="492" spans="2:9" ht="12.75" x14ac:dyDescent="0.2">
      <c r="B492" s="14"/>
      <c r="I492" s="14"/>
    </row>
    <row r="493" spans="2:9" ht="12.75" x14ac:dyDescent="0.2">
      <c r="B493" s="14"/>
      <c r="I493" s="14"/>
    </row>
    <row r="494" spans="2:9" ht="12.75" x14ac:dyDescent="0.2">
      <c r="B494" s="14"/>
      <c r="I494" s="14"/>
    </row>
    <row r="495" spans="2:9" ht="12.75" x14ac:dyDescent="0.2">
      <c r="B495" s="14"/>
      <c r="I495" s="14"/>
    </row>
    <row r="496" spans="2:9" ht="12.75" x14ac:dyDescent="0.2">
      <c r="B496" s="14"/>
      <c r="I496" s="14"/>
    </row>
    <row r="497" spans="2:9" ht="12.75" x14ac:dyDescent="0.2">
      <c r="B497" s="14"/>
      <c r="I497" s="14"/>
    </row>
    <row r="498" spans="2:9" ht="12.75" x14ac:dyDescent="0.2">
      <c r="B498" s="14"/>
      <c r="I498" s="14"/>
    </row>
    <row r="499" spans="2:9" ht="12.75" x14ac:dyDescent="0.2">
      <c r="B499" s="14"/>
      <c r="I499" s="14"/>
    </row>
    <row r="500" spans="2:9" ht="12.75" x14ac:dyDescent="0.2">
      <c r="B500" s="14"/>
      <c r="I500" s="14"/>
    </row>
    <row r="501" spans="2:9" ht="12.75" x14ac:dyDescent="0.2">
      <c r="B501" s="14"/>
      <c r="I501" s="14"/>
    </row>
    <row r="502" spans="2:9" ht="12.75" x14ac:dyDescent="0.2">
      <c r="B502" s="14"/>
      <c r="I502" s="14"/>
    </row>
    <row r="503" spans="2:9" ht="12.75" x14ac:dyDescent="0.2">
      <c r="B503" s="14"/>
      <c r="I503" s="14"/>
    </row>
    <row r="504" spans="2:9" ht="12.75" x14ac:dyDescent="0.2">
      <c r="B504" s="14"/>
      <c r="I504" s="14"/>
    </row>
    <row r="505" spans="2:9" ht="12.75" x14ac:dyDescent="0.2">
      <c r="B505" s="14"/>
      <c r="I505" s="14"/>
    </row>
    <row r="506" spans="2:9" ht="12.75" x14ac:dyDescent="0.2">
      <c r="B506" s="14"/>
      <c r="I506" s="14"/>
    </row>
    <row r="507" spans="2:9" ht="12.75" x14ac:dyDescent="0.2">
      <c r="B507" s="14"/>
      <c r="I507" s="14"/>
    </row>
    <row r="508" spans="2:9" ht="12.75" x14ac:dyDescent="0.2">
      <c r="B508" s="14"/>
      <c r="I508" s="14"/>
    </row>
    <row r="509" spans="2:9" ht="12.75" x14ac:dyDescent="0.2">
      <c r="B509" s="14"/>
      <c r="I509" s="14"/>
    </row>
    <row r="510" spans="2:9" ht="12.75" x14ac:dyDescent="0.2">
      <c r="B510" s="14"/>
      <c r="I510" s="14"/>
    </row>
    <row r="511" spans="2:9" ht="12.75" x14ac:dyDescent="0.2">
      <c r="B511" s="14"/>
      <c r="I511" s="14"/>
    </row>
    <row r="512" spans="2:9" ht="12.75" x14ac:dyDescent="0.2">
      <c r="B512" s="14"/>
      <c r="I512" s="14"/>
    </row>
    <row r="513" spans="2:9" ht="12.75" x14ac:dyDescent="0.2">
      <c r="B513" s="14"/>
      <c r="I513" s="14"/>
    </row>
    <row r="514" spans="2:9" ht="12.75" x14ac:dyDescent="0.2">
      <c r="B514" s="14"/>
      <c r="I514" s="14"/>
    </row>
    <row r="515" spans="2:9" ht="12.75" x14ac:dyDescent="0.2">
      <c r="B515" s="14"/>
      <c r="I515" s="14"/>
    </row>
    <row r="516" spans="2:9" ht="12.75" x14ac:dyDescent="0.2">
      <c r="B516" s="14"/>
      <c r="I516" s="14"/>
    </row>
    <row r="517" spans="2:9" ht="12.75" x14ac:dyDescent="0.2">
      <c r="B517" s="14"/>
      <c r="I517" s="14"/>
    </row>
    <row r="518" spans="2:9" ht="12.75" x14ac:dyDescent="0.2">
      <c r="B518" s="14"/>
      <c r="I518" s="14"/>
    </row>
    <row r="519" spans="2:9" ht="12.75" x14ac:dyDescent="0.2">
      <c r="B519" s="14"/>
      <c r="I519" s="14"/>
    </row>
    <row r="520" spans="2:9" ht="12.75" x14ac:dyDescent="0.2">
      <c r="B520" s="14"/>
      <c r="I520" s="14"/>
    </row>
    <row r="521" spans="2:9" ht="12.75" x14ac:dyDescent="0.2">
      <c r="B521" s="14"/>
      <c r="I521" s="14"/>
    </row>
    <row r="522" spans="2:9" ht="12.75" x14ac:dyDescent="0.2">
      <c r="B522" s="14"/>
      <c r="I522" s="14"/>
    </row>
    <row r="523" spans="2:9" ht="12.75" x14ac:dyDescent="0.2">
      <c r="B523" s="14"/>
      <c r="I523" s="14"/>
    </row>
    <row r="524" spans="2:9" ht="12.75" x14ac:dyDescent="0.2">
      <c r="B524" s="14"/>
      <c r="I524" s="14"/>
    </row>
    <row r="525" spans="2:9" ht="12.75" x14ac:dyDescent="0.2">
      <c r="B525" s="14"/>
      <c r="I525" s="14"/>
    </row>
    <row r="526" spans="2:9" ht="12.75" x14ac:dyDescent="0.2">
      <c r="B526" s="14"/>
      <c r="I526" s="14"/>
    </row>
    <row r="527" spans="2:9" ht="12.75" x14ac:dyDescent="0.2">
      <c r="B527" s="14"/>
      <c r="I527" s="14"/>
    </row>
    <row r="528" spans="2:9" ht="12.75" x14ac:dyDescent="0.2">
      <c r="B528" s="14"/>
      <c r="I528" s="14"/>
    </row>
    <row r="529" spans="2:9" ht="12.75" x14ac:dyDescent="0.2">
      <c r="B529" s="14"/>
      <c r="I529" s="14"/>
    </row>
    <row r="530" spans="2:9" ht="12.75" x14ac:dyDescent="0.2">
      <c r="B530" s="14"/>
      <c r="I530" s="14"/>
    </row>
    <row r="531" spans="2:9" ht="12.75" x14ac:dyDescent="0.2">
      <c r="B531" s="14"/>
      <c r="I531" s="14"/>
    </row>
    <row r="532" spans="2:9" ht="12.75" x14ac:dyDescent="0.2">
      <c r="B532" s="14"/>
      <c r="I532" s="14"/>
    </row>
    <row r="533" spans="2:9" ht="12.75" x14ac:dyDescent="0.2">
      <c r="B533" s="14"/>
      <c r="I533" s="14"/>
    </row>
    <row r="534" spans="2:9" ht="12.75" x14ac:dyDescent="0.2">
      <c r="B534" s="14"/>
      <c r="I534" s="14"/>
    </row>
    <row r="535" spans="2:9" ht="12.75" x14ac:dyDescent="0.2">
      <c r="B535" s="14"/>
      <c r="I535" s="14"/>
    </row>
    <row r="536" spans="2:9" ht="12.75" x14ac:dyDescent="0.2">
      <c r="B536" s="14"/>
      <c r="I536" s="14"/>
    </row>
    <row r="537" spans="2:9" ht="12.75" x14ac:dyDescent="0.2">
      <c r="B537" s="14"/>
      <c r="I537" s="14"/>
    </row>
    <row r="538" spans="2:9" ht="12.75" x14ac:dyDescent="0.2">
      <c r="B538" s="14"/>
      <c r="I538" s="14"/>
    </row>
    <row r="539" spans="2:9" ht="12.75" x14ac:dyDescent="0.2">
      <c r="B539" s="14"/>
      <c r="I539" s="14"/>
    </row>
    <row r="540" spans="2:9" ht="12.75" x14ac:dyDescent="0.2">
      <c r="B540" s="14"/>
      <c r="I540" s="14"/>
    </row>
    <row r="541" spans="2:9" ht="12.75" x14ac:dyDescent="0.2">
      <c r="B541" s="14"/>
      <c r="I541" s="14"/>
    </row>
    <row r="542" spans="2:9" ht="12.75" x14ac:dyDescent="0.2">
      <c r="B542" s="14"/>
      <c r="I542" s="14"/>
    </row>
    <row r="543" spans="2:9" ht="12.75" x14ac:dyDescent="0.2">
      <c r="B543" s="14"/>
      <c r="I543" s="14"/>
    </row>
    <row r="544" spans="2:9" ht="12.75" x14ac:dyDescent="0.2">
      <c r="B544" s="14"/>
      <c r="I544" s="14"/>
    </row>
    <row r="545" spans="2:9" ht="12.75" x14ac:dyDescent="0.2">
      <c r="B545" s="14"/>
      <c r="I545" s="14"/>
    </row>
    <row r="546" spans="2:9" ht="12.75" x14ac:dyDescent="0.2">
      <c r="B546" s="14"/>
      <c r="I546" s="14"/>
    </row>
    <row r="547" spans="2:9" ht="12.75" x14ac:dyDescent="0.2">
      <c r="B547" s="14"/>
      <c r="I547" s="14"/>
    </row>
    <row r="548" spans="2:9" ht="12.75" x14ac:dyDescent="0.2">
      <c r="B548" s="14"/>
      <c r="I548" s="14"/>
    </row>
    <row r="549" spans="2:9" ht="12.75" x14ac:dyDescent="0.2">
      <c r="B549" s="14"/>
      <c r="I549" s="14"/>
    </row>
    <row r="550" spans="2:9" ht="12.75" x14ac:dyDescent="0.2">
      <c r="B550" s="14"/>
      <c r="I550" s="14"/>
    </row>
    <row r="551" spans="2:9" ht="12.75" x14ac:dyDescent="0.2">
      <c r="B551" s="14"/>
      <c r="I551" s="14"/>
    </row>
    <row r="552" spans="2:9" ht="12.75" x14ac:dyDescent="0.2">
      <c r="B552" s="14"/>
      <c r="I552" s="14"/>
    </row>
    <row r="553" spans="2:9" ht="12.75" x14ac:dyDescent="0.2">
      <c r="B553" s="14"/>
      <c r="I553" s="14"/>
    </row>
    <row r="554" spans="2:9" ht="12.75" x14ac:dyDescent="0.2">
      <c r="B554" s="14"/>
      <c r="I554" s="14"/>
    </row>
    <row r="555" spans="2:9" ht="12.75" x14ac:dyDescent="0.2">
      <c r="B555" s="14"/>
      <c r="I555" s="14"/>
    </row>
    <row r="556" spans="2:9" ht="12.75" x14ac:dyDescent="0.2">
      <c r="B556" s="14"/>
      <c r="I556" s="14"/>
    </row>
    <row r="557" spans="2:9" ht="12.75" x14ac:dyDescent="0.2">
      <c r="B557" s="14"/>
      <c r="I557" s="14"/>
    </row>
    <row r="558" spans="2:9" ht="12.75" x14ac:dyDescent="0.2">
      <c r="B558" s="14"/>
      <c r="I558" s="14"/>
    </row>
    <row r="559" spans="2:9" ht="12.75" x14ac:dyDescent="0.2">
      <c r="B559" s="14"/>
      <c r="I559" s="14"/>
    </row>
    <row r="560" spans="2:9" ht="12.75" x14ac:dyDescent="0.2">
      <c r="B560" s="14"/>
      <c r="I560" s="14"/>
    </row>
    <row r="561" spans="2:9" ht="12.75" x14ac:dyDescent="0.2">
      <c r="B561" s="14"/>
      <c r="I561" s="14"/>
    </row>
    <row r="562" spans="2:9" ht="12.75" x14ac:dyDescent="0.2">
      <c r="B562" s="14"/>
      <c r="I562" s="14"/>
    </row>
    <row r="563" spans="2:9" ht="12.75" x14ac:dyDescent="0.2">
      <c r="B563" s="14"/>
      <c r="I563" s="14"/>
    </row>
    <row r="564" spans="2:9" ht="12.75" x14ac:dyDescent="0.2">
      <c r="B564" s="14"/>
      <c r="I564" s="14"/>
    </row>
    <row r="565" spans="2:9" ht="12.75" x14ac:dyDescent="0.2">
      <c r="B565" s="14"/>
      <c r="I565" s="14"/>
    </row>
    <row r="566" spans="2:9" ht="12.75" x14ac:dyDescent="0.2">
      <c r="B566" s="14"/>
      <c r="I566" s="14"/>
    </row>
    <row r="567" spans="2:9" ht="12.75" x14ac:dyDescent="0.2">
      <c r="B567" s="14"/>
      <c r="I567" s="14"/>
    </row>
    <row r="568" spans="2:9" ht="12.75" x14ac:dyDescent="0.2">
      <c r="B568" s="14"/>
      <c r="I568" s="14"/>
    </row>
    <row r="569" spans="2:9" ht="12.75" x14ac:dyDescent="0.2">
      <c r="B569" s="14"/>
      <c r="I569" s="14"/>
    </row>
    <row r="570" spans="2:9" ht="12.75" x14ac:dyDescent="0.2">
      <c r="B570" s="14"/>
      <c r="I570" s="14"/>
    </row>
    <row r="571" spans="2:9" ht="12.75" x14ac:dyDescent="0.2">
      <c r="B571" s="14"/>
      <c r="I571" s="14"/>
    </row>
    <row r="572" spans="2:9" ht="12.75" x14ac:dyDescent="0.2">
      <c r="B572" s="14"/>
      <c r="I572" s="14"/>
    </row>
    <row r="573" spans="2:9" ht="12.75" x14ac:dyDescent="0.2">
      <c r="B573" s="14"/>
      <c r="I573" s="14"/>
    </row>
    <row r="574" spans="2:9" ht="12.75" x14ac:dyDescent="0.2">
      <c r="B574" s="14"/>
      <c r="I574" s="14"/>
    </row>
    <row r="575" spans="2:9" ht="12.75" x14ac:dyDescent="0.2">
      <c r="B575" s="14"/>
      <c r="I575" s="14"/>
    </row>
    <row r="576" spans="2:9" ht="12.75" x14ac:dyDescent="0.2">
      <c r="B576" s="14"/>
      <c r="I576" s="14"/>
    </row>
    <row r="577" spans="2:9" ht="12.75" x14ac:dyDescent="0.2">
      <c r="B577" s="14"/>
      <c r="I577" s="14"/>
    </row>
    <row r="578" spans="2:9" ht="12.75" x14ac:dyDescent="0.2">
      <c r="B578" s="14"/>
      <c r="I578" s="14"/>
    </row>
    <row r="579" spans="2:9" ht="12.75" x14ac:dyDescent="0.2">
      <c r="B579" s="14"/>
      <c r="I579" s="14"/>
    </row>
    <row r="580" spans="2:9" ht="12.75" x14ac:dyDescent="0.2">
      <c r="B580" s="14"/>
      <c r="I580" s="14"/>
    </row>
    <row r="581" spans="2:9" ht="12.75" x14ac:dyDescent="0.2">
      <c r="B581" s="14"/>
      <c r="I581" s="14"/>
    </row>
    <row r="582" spans="2:9" ht="12.75" x14ac:dyDescent="0.2">
      <c r="B582" s="14"/>
      <c r="I582" s="14"/>
    </row>
    <row r="583" spans="2:9" ht="12.75" x14ac:dyDescent="0.2">
      <c r="B583" s="14"/>
      <c r="I583" s="14"/>
    </row>
    <row r="584" spans="2:9" ht="12.75" x14ac:dyDescent="0.2">
      <c r="B584" s="14"/>
      <c r="I584" s="14"/>
    </row>
    <row r="585" spans="2:9" ht="12.75" x14ac:dyDescent="0.2">
      <c r="B585" s="14"/>
      <c r="I585" s="14"/>
    </row>
    <row r="586" spans="2:9" ht="12.75" x14ac:dyDescent="0.2">
      <c r="B586" s="14"/>
      <c r="I586" s="14"/>
    </row>
    <row r="587" spans="2:9" ht="12.75" x14ac:dyDescent="0.2">
      <c r="B587" s="14"/>
      <c r="I587" s="14"/>
    </row>
    <row r="588" spans="2:9" ht="12.75" x14ac:dyDescent="0.2">
      <c r="B588" s="14"/>
      <c r="I588" s="14"/>
    </row>
    <row r="589" spans="2:9" ht="12.75" x14ac:dyDescent="0.2">
      <c r="B589" s="14"/>
      <c r="I589" s="14"/>
    </row>
    <row r="590" spans="2:9" ht="12.75" x14ac:dyDescent="0.2">
      <c r="B590" s="14"/>
      <c r="I590" s="14"/>
    </row>
    <row r="591" spans="2:9" ht="12.75" x14ac:dyDescent="0.2">
      <c r="B591" s="14"/>
      <c r="I591" s="14"/>
    </row>
    <row r="592" spans="2:9" ht="12.75" x14ac:dyDescent="0.2">
      <c r="B592" s="14"/>
      <c r="I592" s="14"/>
    </row>
    <row r="593" spans="2:9" ht="12.75" x14ac:dyDescent="0.2">
      <c r="B593" s="14"/>
      <c r="I593" s="14"/>
    </row>
    <row r="594" spans="2:9" ht="12.75" x14ac:dyDescent="0.2">
      <c r="B594" s="14"/>
      <c r="I594" s="14"/>
    </row>
    <row r="595" spans="2:9" ht="12.75" x14ac:dyDescent="0.2">
      <c r="B595" s="14"/>
      <c r="I595" s="14"/>
    </row>
    <row r="596" spans="2:9" ht="12.75" x14ac:dyDescent="0.2">
      <c r="B596" s="14"/>
      <c r="I596" s="14"/>
    </row>
    <row r="597" spans="2:9" ht="12.75" x14ac:dyDescent="0.2">
      <c r="B597" s="14"/>
      <c r="I597" s="14"/>
    </row>
    <row r="598" spans="2:9" ht="12.75" x14ac:dyDescent="0.2">
      <c r="B598" s="14"/>
      <c r="I598" s="14"/>
    </row>
    <row r="599" spans="2:9" ht="12.75" x14ac:dyDescent="0.2">
      <c r="B599" s="14"/>
      <c r="I599" s="14"/>
    </row>
    <row r="600" spans="2:9" ht="12.75" x14ac:dyDescent="0.2">
      <c r="B600" s="14"/>
      <c r="I600" s="14"/>
    </row>
    <row r="601" spans="2:9" ht="12.75" x14ac:dyDescent="0.2">
      <c r="B601" s="14"/>
      <c r="I601" s="14"/>
    </row>
    <row r="602" spans="2:9" ht="12.75" x14ac:dyDescent="0.2">
      <c r="B602" s="14"/>
      <c r="I602" s="14"/>
    </row>
    <row r="603" spans="2:9" ht="12.75" x14ac:dyDescent="0.2">
      <c r="B603" s="14"/>
      <c r="I603" s="14"/>
    </row>
    <row r="604" spans="2:9" ht="12.75" x14ac:dyDescent="0.2">
      <c r="B604" s="14"/>
      <c r="I604" s="14"/>
    </row>
    <row r="605" spans="2:9" ht="12.75" x14ac:dyDescent="0.2">
      <c r="B605" s="14"/>
      <c r="I605" s="14"/>
    </row>
    <row r="606" spans="2:9" ht="12.75" x14ac:dyDescent="0.2">
      <c r="B606" s="14"/>
      <c r="I606" s="14"/>
    </row>
    <row r="607" spans="2:9" ht="12.75" x14ac:dyDescent="0.2">
      <c r="B607" s="14"/>
      <c r="I607" s="14"/>
    </row>
    <row r="608" spans="2:9" ht="12.75" x14ac:dyDescent="0.2">
      <c r="B608" s="14"/>
      <c r="I608" s="14"/>
    </row>
    <row r="609" spans="2:9" ht="12.75" x14ac:dyDescent="0.2">
      <c r="B609" s="14"/>
      <c r="I609" s="14"/>
    </row>
    <row r="610" spans="2:9" ht="12.75" x14ac:dyDescent="0.2">
      <c r="B610" s="14"/>
      <c r="I610" s="14"/>
    </row>
    <row r="611" spans="2:9" ht="12.75" x14ac:dyDescent="0.2">
      <c r="B611" s="14"/>
      <c r="I611" s="14"/>
    </row>
    <row r="612" spans="2:9" ht="12.75" x14ac:dyDescent="0.2">
      <c r="B612" s="14"/>
      <c r="I612" s="14"/>
    </row>
    <row r="613" spans="2:9" ht="12.75" x14ac:dyDescent="0.2">
      <c r="B613" s="14"/>
      <c r="I613" s="14"/>
    </row>
    <row r="614" spans="2:9" ht="12.75" x14ac:dyDescent="0.2">
      <c r="B614" s="14"/>
      <c r="I614" s="14"/>
    </row>
    <row r="615" spans="2:9" ht="12.75" x14ac:dyDescent="0.2">
      <c r="B615" s="14"/>
      <c r="I615" s="14"/>
    </row>
    <row r="616" spans="2:9" ht="12.75" x14ac:dyDescent="0.2">
      <c r="B616" s="14"/>
      <c r="I616" s="14"/>
    </row>
    <row r="617" spans="2:9" ht="12.75" x14ac:dyDescent="0.2">
      <c r="B617" s="14"/>
      <c r="I617" s="14"/>
    </row>
    <row r="618" spans="2:9" ht="12.75" x14ac:dyDescent="0.2">
      <c r="B618" s="14"/>
      <c r="I618" s="14"/>
    </row>
    <row r="619" spans="2:9" ht="12.75" x14ac:dyDescent="0.2">
      <c r="B619" s="14"/>
      <c r="I619" s="14"/>
    </row>
    <row r="620" spans="2:9" ht="12.75" x14ac:dyDescent="0.2">
      <c r="B620" s="14"/>
      <c r="I620" s="14"/>
    </row>
    <row r="621" spans="2:9" ht="12.75" x14ac:dyDescent="0.2">
      <c r="B621" s="14"/>
      <c r="I621" s="14"/>
    </row>
    <row r="622" spans="2:9" ht="12.75" x14ac:dyDescent="0.2">
      <c r="B622" s="14"/>
      <c r="I622" s="14"/>
    </row>
    <row r="623" spans="2:9" ht="12.75" x14ac:dyDescent="0.2">
      <c r="B623" s="14"/>
      <c r="I623" s="14"/>
    </row>
    <row r="624" spans="2:9" ht="12.75" x14ac:dyDescent="0.2">
      <c r="B624" s="14"/>
      <c r="I624" s="14"/>
    </row>
    <row r="625" spans="2:9" ht="12.75" x14ac:dyDescent="0.2">
      <c r="B625" s="14"/>
      <c r="I625" s="14"/>
    </row>
    <row r="626" spans="2:9" ht="12.75" x14ac:dyDescent="0.2">
      <c r="B626" s="14"/>
      <c r="I626" s="14"/>
    </row>
    <row r="627" spans="2:9" ht="12.75" x14ac:dyDescent="0.2">
      <c r="B627" s="14"/>
      <c r="I627" s="14"/>
    </row>
    <row r="628" spans="2:9" ht="12.75" x14ac:dyDescent="0.2">
      <c r="B628" s="14"/>
      <c r="I628" s="14"/>
    </row>
    <row r="629" spans="2:9" ht="12.75" x14ac:dyDescent="0.2">
      <c r="B629" s="14"/>
      <c r="I629" s="14"/>
    </row>
    <row r="630" spans="2:9" ht="12.75" x14ac:dyDescent="0.2">
      <c r="B630" s="14"/>
      <c r="I630" s="14"/>
    </row>
    <row r="631" spans="2:9" ht="12.75" x14ac:dyDescent="0.2">
      <c r="B631" s="14"/>
      <c r="I631" s="14"/>
    </row>
    <row r="632" spans="2:9" ht="12.75" x14ac:dyDescent="0.2">
      <c r="B632" s="14"/>
      <c r="I632" s="14"/>
    </row>
    <row r="633" spans="2:9" ht="12.75" x14ac:dyDescent="0.2">
      <c r="B633" s="14"/>
      <c r="I633" s="14"/>
    </row>
    <row r="634" spans="2:9" ht="12.75" x14ac:dyDescent="0.2">
      <c r="B634" s="14"/>
      <c r="I634" s="14"/>
    </row>
    <row r="635" spans="2:9" ht="12.75" x14ac:dyDescent="0.2">
      <c r="B635" s="14"/>
      <c r="I635" s="14"/>
    </row>
    <row r="636" spans="2:9" ht="12.75" x14ac:dyDescent="0.2">
      <c r="B636" s="14"/>
      <c r="I636" s="14"/>
    </row>
    <row r="637" spans="2:9" ht="12.75" x14ac:dyDescent="0.2">
      <c r="B637" s="14"/>
      <c r="I637" s="14"/>
    </row>
    <row r="638" spans="2:9" ht="12.75" x14ac:dyDescent="0.2">
      <c r="B638" s="14"/>
      <c r="I638" s="14"/>
    </row>
    <row r="639" spans="2:9" ht="12.75" x14ac:dyDescent="0.2">
      <c r="B639" s="14"/>
      <c r="I639" s="14"/>
    </row>
    <row r="640" spans="2:9" ht="12.75" x14ac:dyDescent="0.2">
      <c r="B640" s="14"/>
      <c r="I640" s="14"/>
    </row>
    <row r="641" spans="2:9" ht="12.75" x14ac:dyDescent="0.2">
      <c r="B641" s="14"/>
      <c r="I641" s="14"/>
    </row>
    <row r="642" spans="2:9" ht="12.75" x14ac:dyDescent="0.2">
      <c r="B642" s="14"/>
      <c r="I642" s="14"/>
    </row>
    <row r="643" spans="2:9" ht="12.75" x14ac:dyDescent="0.2">
      <c r="B643" s="14"/>
      <c r="I643" s="14"/>
    </row>
    <row r="644" spans="2:9" ht="12.75" x14ac:dyDescent="0.2">
      <c r="B644" s="14"/>
      <c r="I644" s="14"/>
    </row>
    <row r="645" spans="2:9" ht="12.75" x14ac:dyDescent="0.2">
      <c r="B645" s="14"/>
      <c r="I645" s="14"/>
    </row>
    <row r="646" spans="2:9" ht="12.75" x14ac:dyDescent="0.2">
      <c r="B646" s="14"/>
      <c r="I646" s="14"/>
    </row>
    <row r="647" spans="2:9" ht="12.75" x14ac:dyDescent="0.2">
      <c r="B647" s="14"/>
      <c r="I647" s="14"/>
    </row>
    <row r="648" spans="2:9" ht="12.75" x14ac:dyDescent="0.2">
      <c r="B648" s="14"/>
      <c r="I648" s="14"/>
    </row>
    <row r="649" spans="2:9" ht="12.75" x14ac:dyDescent="0.2">
      <c r="B649" s="14"/>
      <c r="I649" s="14"/>
    </row>
    <row r="650" spans="2:9" ht="12.75" x14ac:dyDescent="0.2">
      <c r="B650" s="14"/>
      <c r="I650" s="14"/>
    </row>
    <row r="651" spans="2:9" ht="12.75" x14ac:dyDescent="0.2">
      <c r="B651" s="14"/>
      <c r="I651" s="14"/>
    </row>
    <row r="652" spans="2:9" ht="12.75" x14ac:dyDescent="0.2">
      <c r="B652" s="14"/>
      <c r="I652" s="14"/>
    </row>
    <row r="653" spans="2:9" ht="12.75" x14ac:dyDescent="0.2">
      <c r="B653" s="14"/>
      <c r="I653" s="14"/>
    </row>
    <row r="654" spans="2:9" ht="12.75" x14ac:dyDescent="0.2">
      <c r="B654" s="14"/>
      <c r="I654" s="14"/>
    </row>
    <row r="655" spans="2:9" ht="12.75" x14ac:dyDescent="0.2">
      <c r="B655" s="14"/>
      <c r="I655" s="14"/>
    </row>
    <row r="656" spans="2:9" ht="12.75" x14ac:dyDescent="0.2">
      <c r="B656" s="14"/>
      <c r="I656" s="14"/>
    </row>
    <row r="657" spans="2:9" ht="12.75" x14ac:dyDescent="0.2">
      <c r="B657" s="14"/>
      <c r="I657" s="14"/>
    </row>
    <row r="658" spans="2:9" ht="12.75" x14ac:dyDescent="0.2">
      <c r="B658" s="14"/>
      <c r="I658" s="14"/>
    </row>
    <row r="659" spans="2:9" ht="12.75" x14ac:dyDescent="0.2">
      <c r="B659" s="14"/>
      <c r="I659" s="14"/>
    </row>
    <row r="660" spans="2:9" ht="12.75" x14ac:dyDescent="0.2">
      <c r="B660" s="14"/>
      <c r="I660" s="14"/>
    </row>
    <row r="661" spans="2:9" ht="12.75" x14ac:dyDescent="0.2">
      <c r="B661" s="14"/>
      <c r="I661" s="14"/>
    </row>
    <row r="662" spans="2:9" ht="12.75" x14ac:dyDescent="0.2">
      <c r="B662" s="14"/>
      <c r="I662" s="14"/>
    </row>
    <row r="663" spans="2:9" ht="12.75" x14ac:dyDescent="0.2">
      <c r="B663" s="14"/>
      <c r="I663" s="14"/>
    </row>
    <row r="664" spans="2:9" ht="12.75" x14ac:dyDescent="0.2">
      <c r="B664" s="14"/>
      <c r="I664" s="14"/>
    </row>
    <row r="665" spans="2:9" ht="12.75" x14ac:dyDescent="0.2">
      <c r="B665" s="14"/>
      <c r="I665" s="14"/>
    </row>
    <row r="666" spans="2:9" ht="12.75" x14ac:dyDescent="0.2">
      <c r="B666" s="14"/>
      <c r="I666" s="14"/>
    </row>
    <row r="667" spans="2:9" ht="12.75" x14ac:dyDescent="0.2">
      <c r="B667" s="14"/>
      <c r="I667" s="14"/>
    </row>
    <row r="668" spans="2:9" ht="12.75" x14ac:dyDescent="0.2">
      <c r="B668" s="14"/>
      <c r="I668" s="14"/>
    </row>
    <row r="669" spans="2:9" ht="12.75" x14ac:dyDescent="0.2">
      <c r="B669" s="14"/>
      <c r="I669" s="14"/>
    </row>
    <row r="670" spans="2:9" ht="12.75" x14ac:dyDescent="0.2">
      <c r="B670" s="14"/>
      <c r="I670" s="14"/>
    </row>
    <row r="671" spans="2:9" ht="12.75" x14ac:dyDescent="0.2">
      <c r="B671" s="14"/>
      <c r="I671" s="14"/>
    </row>
    <row r="672" spans="2:9" ht="12.75" x14ac:dyDescent="0.2">
      <c r="B672" s="14"/>
      <c r="I672" s="14"/>
    </row>
    <row r="673" spans="2:9" ht="12.75" x14ac:dyDescent="0.2">
      <c r="B673" s="14"/>
      <c r="I673" s="14"/>
    </row>
    <row r="674" spans="2:9" ht="12.75" x14ac:dyDescent="0.2">
      <c r="B674" s="14"/>
      <c r="I674" s="14"/>
    </row>
    <row r="675" spans="2:9" ht="12.75" x14ac:dyDescent="0.2">
      <c r="B675" s="14"/>
      <c r="I675" s="14"/>
    </row>
    <row r="676" spans="2:9" ht="12.75" x14ac:dyDescent="0.2">
      <c r="B676" s="14"/>
      <c r="I676" s="14"/>
    </row>
    <row r="677" spans="2:9" ht="12.75" x14ac:dyDescent="0.2">
      <c r="B677" s="14"/>
      <c r="I677" s="14"/>
    </row>
    <row r="678" spans="2:9" ht="12.75" x14ac:dyDescent="0.2">
      <c r="B678" s="14"/>
      <c r="I678" s="14"/>
    </row>
    <row r="679" spans="2:9" ht="12.75" x14ac:dyDescent="0.2">
      <c r="B679" s="14"/>
      <c r="I679" s="14"/>
    </row>
    <row r="680" spans="2:9" ht="12.75" x14ac:dyDescent="0.2">
      <c r="B680" s="14"/>
      <c r="I680" s="14"/>
    </row>
    <row r="681" spans="2:9" ht="12.75" x14ac:dyDescent="0.2">
      <c r="B681" s="14"/>
      <c r="I681" s="14"/>
    </row>
    <row r="682" spans="2:9" ht="12.75" x14ac:dyDescent="0.2">
      <c r="B682" s="14"/>
      <c r="I682" s="14"/>
    </row>
    <row r="683" spans="2:9" ht="12.75" x14ac:dyDescent="0.2">
      <c r="B683" s="14"/>
      <c r="I683" s="14"/>
    </row>
    <row r="684" spans="2:9" ht="12.75" x14ac:dyDescent="0.2">
      <c r="B684" s="14"/>
      <c r="I684" s="14"/>
    </row>
    <row r="685" spans="2:9" ht="12.75" x14ac:dyDescent="0.2">
      <c r="B685" s="14"/>
      <c r="I685" s="14"/>
    </row>
    <row r="686" spans="2:9" ht="12.75" x14ac:dyDescent="0.2">
      <c r="B686" s="14"/>
      <c r="I686" s="14"/>
    </row>
    <row r="687" spans="2:9" ht="12.75" x14ac:dyDescent="0.2">
      <c r="B687" s="14"/>
      <c r="I687" s="14"/>
    </row>
    <row r="688" spans="2:9" ht="12.75" x14ac:dyDescent="0.2">
      <c r="B688" s="14"/>
      <c r="I688" s="14"/>
    </row>
    <row r="689" spans="2:9" ht="12.75" x14ac:dyDescent="0.2">
      <c r="B689" s="14"/>
      <c r="I689" s="14"/>
    </row>
    <row r="690" spans="2:9" ht="12.75" x14ac:dyDescent="0.2">
      <c r="B690" s="14"/>
      <c r="I690" s="14"/>
    </row>
    <row r="691" spans="2:9" ht="12.75" x14ac:dyDescent="0.2">
      <c r="B691" s="14"/>
      <c r="I691" s="14"/>
    </row>
    <row r="692" spans="2:9" ht="12.75" x14ac:dyDescent="0.2">
      <c r="B692" s="14"/>
      <c r="I692" s="14"/>
    </row>
    <row r="693" spans="2:9" ht="12.75" x14ac:dyDescent="0.2">
      <c r="B693" s="14"/>
      <c r="I693" s="14"/>
    </row>
    <row r="694" spans="2:9" ht="12.75" x14ac:dyDescent="0.2">
      <c r="B694" s="14"/>
      <c r="I694" s="14"/>
    </row>
    <row r="695" spans="2:9" ht="12.75" x14ac:dyDescent="0.2">
      <c r="B695" s="14"/>
      <c r="I695" s="14"/>
    </row>
    <row r="696" spans="2:9" ht="12.75" x14ac:dyDescent="0.2">
      <c r="B696" s="14"/>
      <c r="I696" s="14"/>
    </row>
    <row r="697" spans="2:9" ht="12.75" x14ac:dyDescent="0.2">
      <c r="B697" s="14"/>
      <c r="I697" s="14"/>
    </row>
    <row r="698" spans="2:9" ht="12.75" x14ac:dyDescent="0.2">
      <c r="B698" s="14"/>
      <c r="I698" s="14"/>
    </row>
    <row r="699" spans="2:9" ht="12.75" x14ac:dyDescent="0.2">
      <c r="B699" s="14"/>
      <c r="I699" s="14"/>
    </row>
    <row r="700" spans="2:9" ht="12.75" x14ac:dyDescent="0.2">
      <c r="B700" s="14"/>
      <c r="I700" s="14"/>
    </row>
    <row r="701" spans="2:9" ht="12.75" x14ac:dyDescent="0.2">
      <c r="B701" s="14"/>
      <c r="I701" s="14"/>
    </row>
    <row r="702" spans="2:9" ht="12.75" x14ac:dyDescent="0.2">
      <c r="B702" s="14"/>
      <c r="I702" s="14"/>
    </row>
    <row r="703" spans="2:9" ht="12.75" x14ac:dyDescent="0.2">
      <c r="B703" s="14"/>
      <c r="I703" s="14"/>
    </row>
    <row r="704" spans="2:9" ht="12.75" x14ac:dyDescent="0.2">
      <c r="B704" s="14"/>
      <c r="I704" s="14"/>
    </row>
    <row r="705" spans="2:9" ht="12.75" x14ac:dyDescent="0.2">
      <c r="B705" s="14"/>
      <c r="I705" s="14"/>
    </row>
    <row r="706" spans="2:9" ht="12.75" x14ac:dyDescent="0.2">
      <c r="B706" s="14"/>
      <c r="I706" s="14"/>
    </row>
    <row r="707" spans="2:9" ht="12.75" x14ac:dyDescent="0.2">
      <c r="B707" s="14"/>
      <c r="I707" s="14"/>
    </row>
    <row r="708" spans="2:9" ht="12.75" x14ac:dyDescent="0.2">
      <c r="B708" s="14"/>
      <c r="I708" s="14"/>
    </row>
    <row r="709" spans="2:9" ht="12.75" x14ac:dyDescent="0.2">
      <c r="B709" s="14"/>
      <c r="I709" s="14"/>
    </row>
    <row r="710" spans="2:9" ht="12.75" x14ac:dyDescent="0.2">
      <c r="B710" s="14"/>
      <c r="I710" s="14"/>
    </row>
    <row r="711" spans="2:9" ht="12.75" x14ac:dyDescent="0.2">
      <c r="B711" s="14"/>
      <c r="I711" s="14"/>
    </row>
    <row r="712" spans="2:9" ht="12.75" x14ac:dyDescent="0.2">
      <c r="B712" s="14"/>
      <c r="I712" s="14"/>
    </row>
    <row r="713" spans="2:9" ht="12.75" x14ac:dyDescent="0.2">
      <c r="B713" s="14"/>
      <c r="I713" s="14"/>
    </row>
    <row r="714" spans="2:9" ht="12.75" x14ac:dyDescent="0.2">
      <c r="B714" s="14"/>
      <c r="I714" s="14"/>
    </row>
    <row r="715" spans="2:9" ht="12.75" x14ac:dyDescent="0.2">
      <c r="B715" s="14"/>
      <c r="I715" s="14"/>
    </row>
    <row r="716" spans="2:9" ht="12.75" x14ac:dyDescent="0.2">
      <c r="B716" s="14"/>
      <c r="I716" s="14"/>
    </row>
    <row r="717" spans="2:9" ht="12.75" x14ac:dyDescent="0.2">
      <c r="B717" s="14"/>
      <c r="I717" s="14"/>
    </row>
    <row r="718" spans="2:9" ht="12.75" x14ac:dyDescent="0.2">
      <c r="B718" s="14"/>
      <c r="I718" s="14"/>
    </row>
    <row r="719" spans="2:9" ht="12.75" x14ac:dyDescent="0.2">
      <c r="B719" s="14"/>
      <c r="I719" s="14"/>
    </row>
    <row r="720" spans="2:9" ht="12.75" x14ac:dyDescent="0.2">
      <c r="B720" s="14"/>
      <c r="I720" s="14"/>
    </row>
    <row r="721" spans="2:9" ht="12.75" x14ac:dyDescent="0.2">
      <c r="B721" s="14"/>
      <c r="I721" s="14"/>
    </row>
    <row r="722" spans="2:9" ht="12.75" x14ac:dyDescent="0.2">
      <c r="B722" s="14"/>
      <c r="I722" s="14"/>
    </row>
    <row r="723" spans="2:9" ht="12.75" x14ac:dyDescent="0.2">
      <c r="B723" s="14"/>
      <c r="I723" s="14"/>
    </row>
    <row r="724" spans="2:9" ht="12.75" x14ac:dyDescent="0.2">
      <c r="B724" s="14"/>
      <c r="I724" s="14"/>
    </row>
    <row r="725" spans="2:9" ht="12.75" x14ac:dyDescent="0.2">
      <c r="B725" s="14"/>
      <c r="I725" s="14"/>
    </row>
    <row r="726" spans="2:9" ht="12.75" x14ac:dyDescent="0.2">
      <c r="B726" s="14"/>
      <c r="I726" s="14"/>
    </row>
    <row r="727" spans="2:9" ht="12.75" x14ac:dyDescent="0.2">
      <c r="B727" s="14"/>
      <c r="I727" s="14"/>
    </row>
    <row r="728" spans="2:9" ht="12.75" x14ac:dyDescent="0.2">
      <c r="B728" s="14"/>
      <c r="I728" s="14"/>
    </row>
    <row r="729" spans="2:9" ht="12.75" x14ac:dyDescent="0.2">
      <c r="B729" s="14"/>
      <c r="I729" s="14"/>
    </row>
    <row r="730" spans="2:9" ht="12.75" x14ac:dyDescent="0.2">
      <c r="B730" s="14"/>
      <c r="I730" s="14"/>
    </row>
    <row r="731" spans="2:9" ht="12.75" x14ac:dyDescent="0.2">
      <c r="B731" s="14"/>
      <c r="I731" s="14"/>
    </row>
    <row r="732" spans="2:9" ht="12.75" x14ac:dyDescent="0.2">
      <c r="B732" s="14"/>
      <c r="I732" s="14"/>
    </row>
    <row r="733" spans="2:9" ht="12.75" x14ac:dyDescent="0.2">
      <c r="B733" s="14"/>
      <c r="I733" s="14"/>
    </row>
    <row r="734" spans="2:9" ht="12.75" x14ac:dyDescent="0.2">
      <c r="B734" s="14"/>
      <c r="I734" s="14"/>
    </row>
    <row r="735" spans="2:9" ht="12.75" x14ac:dyDescent="0.2">
      <c r="B735" s="14"/>
      <c r="I735" s="14"/>
    </row>
    <row r="736" spans="2:9" ht="12.75" x14ac:dyDescent="0.2">
      <c r="B736" s="14"/>
      <c r="I736" s="14"/>
    </row>
    <row r="737" spans="2:9" ht="12.75" x14ac:dyDescent="0.2">
      <c r="B737" s="14"/>
      <c r="I737" s="14"/>
    </row>
    <row r="738" spans="2:9" ht="12.75" x14ac:dyDescent="0.2">
      <c r="B738" s="14"/>
      <c r="I738" s="14"/>
    </row>
    <row r="739" spans="2:9" ht="12.75" x14ac:dyDescent="0.2">
      <c r="B739" s="14"/>
      <c r="I739" s="14"/>
    </row>
    <row r="740" spans="2:9" ht="12.75" x14ac:dyDescent="0.2">
      <c r="B740" s="14"/>
      <c r="I740" s="14"/>
    </row>
    <row r="741" spans="2:9" ht="12.75" x14ac:dyDescent="0.2">
      <c r="B741" s="14"/>
      <c r="I741" s="14"/>
    </row>
    <row r="742" spans="2:9" ht="12.75" x14ac:dyDescent="0.2">
      <c r="B742" s="14"/>
      <c r="I742" s="14"/>
    </row>
    <row r="743" spans="2:9" ht="12.75" x14ac:dyDescent="0.2">
      <c r="B743" s="14"/>
      <c r="I743" s="14"/>
    </row>
    <row r="744" spans="2:9" ht="12.75" x14ac:dyDescent="0.2">
      <c r="B744" s="14"/>
      <c r="I744" s="14"/>
    </row>
    <row r="745" spans="2:9" ht="12.75" x14ac:dyDescent="0.2">
      <c r="B745" s="14"/>
      <c r="I745" s="14"/>
    </row>
    <row r="746" spans="2:9" ht="12.75" x14ac:dyDescent="0.2">
      <c r="B746" s="14"/>
      <c r="I746" s="14"/>
    </row>
    <row r="747" spans="2:9" ht="12.75" x14ac:dyDescent="0.2">
      <c r="B747" s="14"/>
      <c r="I747" s="14"/>
    </row>
    <row r="748" spans="2:9" ht="12.75" x14ac:dyDescent="0.2">
      <c r="B748" s="14"/>
      <c r="I748" s="14"/>
    </row>
    <row r="749" spans="2:9" ht="12.75" x14ac:dyDescent="0.2">
      <c r="B749" s="14"/>
      <c r="I749" s="14"/>
    </row>
    <row r="750" spans="2:9" ht="12.75" x14ac:dyDescent="0.2">
      <c r="B750" s="14"/>
      <c r="I750" s="14"/>
    </row>
    <row r="751" spans="2:9" ht="12.75" x14ac:dyDescent="0.2">
      <c r="B751" s="14"/>
      <c r="I751" s="14"/>
    </row>
    <row r="752" spans="2:9" ht="12.75" x14ac:dyDescent="0.2">
      <c r="B752" s="14"/>
      <c r="I752" s="14"/>
    </row>
    <row r="753" spans="2:9" ht="12.75" x14ac:dyDescent="0.2">
      <c r="B753" s="14"/>
      <c r="I753" s="14"/>
    </row>
    <row r="754" spans="2:9" ht="12.75" x14ac:dyDescent="0.2">
      <c r="B754" s="14"/>
      <c r="I754" s="14"/>
    </row>
    <row r="755" spans="2:9" ht="12.75" x14ac:dyDescent="0.2">
      <c r="B755" s="14"/>
      <c r="I755" s="14"/>
    </row>
    <row r="756" spans="2:9" ht="12.75" x14ac:dyDescent="0.2">
      <c r="B756" s="14"/>
      <c r="I756" s="14"/>
    </row>
    <row r="757" spans="2:9" ht="12.75" x14ac:dyDescent="0.2">
      <c r="B757" s="14"/>
      <c r="I757" s="14"/>
    </row>
    <row r="758" spans="2:9" ht="12.75" x14ac:dyDescent="0.2">
      <c r="B758" s="14"/>
      <c r="I758" s="14"/>
    </row>
    <row r="759" spans="2:9" ht="12.75" x14ac:dyDescent="0.2">
      <c r="B759" s="14"/>
      <c r="I759" s="14"/>
    </row>
    <row r="760" spans="2:9" ht="12.75" x14ac:dyDescent="0.2">
      <c r="B760" s="14"/>
      <c r="I760" s="14"/>
    </row>
    <row r="761" spans="2:9" ht="12.75" x14ac:dyDescent="0.2">
      <c r="B761" s="14"/>
      <c r="I761" s="14"/>
    </row>
    <row r="762" spans="2:9" ht="12.75" x14ac:dyDescent="0.2">
      <c r="B762" s="14"/>
      <c r="I762" s="14"/>
    </row>
    <row r="763" spans="2:9" ht="12.75" x14ac:dyDescent="0.2">
      <c r="B763" s="14"/>
      <c r="I763" s="14"/>
    </row>
    <row r="764" spans="2:9" ht="12.75" x14ac:dyDescent="0.2">
      <c r="B764" s="14"/>
      <c r="I764" s="14"/>
    </row>
    <row r="765" spans="2:9" ht="12.75" x14ac:dyDescent="0.2">
      <c r="B765" s="14"/>
      <c r="I765" s="14"/>
    </row>
    <row r="766" spans="2:9" ht="12.75" x14ac:dyDescent="0.2">
      <c r="B766" s="14"/>
      <c r="I766" s="14"/>
    </row>
    <row r="767" spans="2:9" ht="12.75" x14ac:dyDescent="0.2">
      <c r="B767" s="14"/>
      <c r="I767" s="14"/>
    </row>
    <row r="768" spans="2:9" ht="12.75" x14ac:dyDescent="0.2">
      <c r="B768" s="14"/>
      <c r="I768" s="14"/>
    </row>
    <row r="769" spans="2:9" ht="12.75" x14ac:dyDescent="0.2">
      <c r="B769" s="14"/>
      <c r="I769" s="14"/>
    </row>
    <row r="770" spans="2:9" ht="12.75" x14ac:dyDescent="0.2">
      <c r="B770" s="14"/>
      <c r="I770" s="14"/>
    </row>
    <row r="771" spans="2:9" ht="12.75" x14ac:dyDescent="0.2">
      <c r="B771" s="14"/>
      <c r="I771" s="14"/>
    </row>
    <row r="772" spans="2:9" ht="12.75" x14ac:dyDescent="0.2">
      <c r="B772" s="14"/>
      <c r="I772" s="14"/>
    </row>
    <row r="773" spans="2:9" ht="12.75" x14ac:dyDescent="0.2">
      <c r="B773" s="14"/>
      <c r="I773" s="14"/>
    </row>
    <row r="774" spans="2:9" ht="12.75" x14ac:dyDescent="0.2">
      <c r="B774" s="14"/>
      <c r="I774" s="14"/>
    </row>
    <row r="775" spans="2:9" ht="12.75" x14ac:dyDescent="0.2">
      <c r="B775" s="14"/>
      <c r="I775" s="14"/>
    </row>
    <row r="776" spans="2:9" ht="12.75" x14ac:dyDescent="0.2">
      <c r="B776" s="14"/>
      <c r="I776" s="14"/>
    </row>
    <row r="777" spans="2:9" ht="12.75" x14ac:dyDescent="0.2">
      <c r="B777" s="14"/>
      <c r="I777" s="14"/>
    </row>
    <row r="778" spans="2:9" ht="12.75" x14ac:dyDescent="0.2">
      <c r="B778" s="14"/>
      <c r="I778" s="14"/>
    </row>
    <row r="779" spans="2:9" ht="12.75" x14ac:dyDescent="0.2">
      <c r="B779" s="14"/>
      <c r="I779" s="14"/>
    </row>
    <row r="780" spans="2:9" ht="12.75" x14ac:dyDescent="0.2">
      <c r="B780" s="14"/>
      <c r="I780" s="14"/>
    </row>
    <row r="781" spans="2:9" ht="12.75" x14ac:dyDescent="0.2">
      <c r="B781" s="14"/>
      <c r="I781" s="14"/>
    </row>
    <row r="782" spans="2:9" ht="12.75" x14ac:dyDescent="0.2">
      <c r="B782" s="14"/>
      <c r="I782" s="14"/>
    </row>
    <row r="783" spans="2:9" ht="12.75" x14ac:dyDescent="0.2">
      <c r="B783" s="14"/>
      <c r="I783" s="14"/>
    </row>
    <row r="784" spans="2:9" ht="12.75" x14ac:dyDescent="0.2">
      <c r="B784" s="14"/>
      <c r="I784" s="14"/>
    </row>
    <row r="785" spans="2:9" ht="12.75" x14ac:dyDescent="0.2">
      <c r="B785" s="14"/>
      <c r="I785" s="14"/>
    </row>
    <row r="786" spans="2:9" ht="12.75" x14ac:dyDescent="0.2">
      <c r="B786" s="14"/>
      <c r="I786" s="14"/>
    </row>
    <row r="787" spans="2:9" ht="12.75" x14ac:dyDescent="0.2">
      <c r="B787" s="14"/>
      <c r="I787" s="14"/>
    </row>
    <row r="788" spans="2:9" ht="12.75" x14ac:dyDescent="0.2">
      <c r="B788" s="14"/>
      <c r="I788" s="14"/>
    </row>
    <row r="789" spans="2:9" ht="12.75" x14ac:dyDescent="0.2">
      <c r="B789" s="14"/>
      <c r="I789" s="14"/>
    </row>
    <row r="790" spans="2:9" ht="12.75" x14ac:dyDescent="0.2">
      <c r="B790" s="14"/>
      <c r="I790" s="14"/>
    </row>
    <row r="791" spans="2:9" ht="12.75" x14ac:dyDescent="0.2">
      <c r="B791" s="14"/>
      <c r="I791" s="14"/>
    </row>
    <row r="792" spans="2:9" ht="12.75" x14ac:dyDescent="0.2">
      <c r="B792" s="14"/>
      <c r="I792" s="14"/>
    </row>
    <row r="793" spans="2:9" ht="12.75" x14ac:dyDescent="0.2">
      <c r="B793" s="14"/>
      <c r="I793" s="14"/>
    </row>
    <row r="794" spans="2:9" ht="12.75" x14ac:dyDescent="0.2">
      <c r="B794" s="14"/>
      <c r="I794" s="14"/>
    </row>
    <row r="795" spans="2:9" ht="12.75" x14ac:dyDescent="0.2">
      <c r="B795" s="14"/>
      <c r="I795" s="14"/>
    </row>
    <row r="796" spans="2:9" ht="12.75" x14ac:dyDescent="0.2">
      <c r="B796" s="14"/>
      <c r="I796" s="14"/>
    </row>
    <row r="797" spans="2:9" ht="12.75" x14ac:dyDescent="0.2">
      <c r="B797" s="14"/>
      <c r="I797" s="14"/>
    </row>
    <row r="798" spans="2:9" ht="12.75" x14ac:dyDescent="0.2">
      <c r="B798" s="14"/>
      <c r="I798" s="14"/>
    </row>
    <row r="799" spans="2:9" ht="12.75" x14ac:dyDescent="0.2">
      <c r="B799" s="14"/>
      <c r="I799" s="14"/>
    </row>
    <row r="800" spans="2:9" ht="12.75" x14ac:dyDescent="0.2">
      <c r="B800" s="14"/>
      <c r="I800" s="14"/>
    </row>
    <row r="801" spans="2:9" ht="12.75" x14ac:dyDescent="0.2">
      <c r="B801" s="14"/>
      <c r="I801" s="14"/>
    </row>
    <row r="802" spans="2:9" ht="12.75" x14ac:dyDescent="0.2">
      <c r="B802" s="14"/>
      <c r="I802" s="14"/>
    </row>
    <row r="803" spans="2:9" ht="12.75" x14ac:dyDescent="0.2">
      <c r="B803" s="14"/>
      <c r="I803" s="14"/>
    </row>
    <row r="804" spans="2:9" ht="12.75" x14ac:dyDescent="0.2">
      <c r="B804" s="14"/>
      <c r="I804" s="14"/>
    </row>
    <row r="805" spans="2:9" ht="12.75" x14ac:dyDescent="0.2">
      <c r="B805" s="14"/>
      <c r="I805" s="14"/>
    </row>
    <row r="806" spans="2:9" ht="12.75" x14ac:dyDescent="0.2">
      <c r="B806" s="14"/>
      <c r="I806" s="14"/>
    </row>
    <row r="807" spans="2:9" ht="12.75" x14ac:dyDescent="0.2">
      <c r="B807" s="14"/>
      <c r="I807" s="14"/>
    </row>
    <row r="808" spans="2:9" ht="12.75" x14ac:dyDescent="0.2">
      <c r="B808" s="14"/>
      <c r="I808" s="14"/>
    </row>
    <row r="809" spans="2:9" ht="12.75" x14ac:dyDescent="0.2">
      <c r="B809" s="14"/>
      <c r="I809" s="14"/>
    </row>
    <row r="810" spans="2:9" ht="12.75" x14ac:dyDescent="0.2">
      <c r="B810" s="14"/>
      <c r="I810" s="14"/>
    </row>
    <row r="811" spans="2:9" ht="12.75" x14ac:dyDescent="0.2">
      <c r="B811" s="14"/>
      <c r="I811" s="14"/>
    </row>
    <row r="812" spans="2:9" ht="12.75" x14ac:dyDescent="0.2">
      <c r="B812" s="14"/>
      <c r="I812" s="14"/>
    </row>
    <row r="813" spans="2:9" ht="12.75" x14ac:dyDescent="0.2">
      <c r="B813" s="14"/>
      <c r="I813" s="14"/>
    </row>
    <row r="814" spans="2:9" ht="12.75" x14ac:dyDescent="0.2">
      <c r="B814" s="14"/>
      <c r="I814" s="14"/>
    </row>
    <row r="815" spans="2:9" ht="12.75" x14ac:dyDescent="0.2">
      <c r="B815" s="14"/>
      <c r="I815" s="14"/>
    </row>
    <row r="816" spans="2:9" ht="12.75" x14ac:dyDescent="0.2">
      <c r="B816" s="14"/>
      <c r="I816" s="14"/>
    </row>
    <row r="817" spans="2:9" ht="12.75" x14ac:dyDescent="0.2">
      <c r="B817" s="14"/>
      <c r="I817" s="14"/>
    </row>
    <row r="818" spans="2:9" ht="12.75" x14ac:dyDescent="0.2">
      <c r="B818" s="14"/>
      <c r="I818" s="14"/>
    </row>
    <row r="819" spans="2:9" ht="12.75" x14ac:dyDescent="0.2">
      <c r="B819" s="14"/>
      <c r="I819" s="14"/>
    </row>
    <row r="820" spans="2:9" ht="12.75" x14ac:dyDescent="0.2">
      <c r="B820" s="14"/>
      <c r="I820" s="14"/>
    </row>
    <row r="821" spans="2:9" ht="12.75" x14ac:dyDescent="0.2">
      <c r="B821" s="14"/>
      <c r="I821" s="14"/>
    </row>
    <row r="822" spans="2:9" ht="12.75" x14ac:dyDescent="0.2">
      <c r="B822" s="14"/>
      <c r="I822" s="14"/>
    </row>
    <row r="823" spans="2:9" ht="12.75" x14ac:dyDescent="0.2">
      <c r="B823" s="14"/>
      <c r="I823" s="14"/>
    </row>
    <row r="824" spans="2:9" ht="12.75" x14ac:dyDescent="0.2">
      <c r="B824" s="14"/>
      <c r="I824" s="14"/>
    </row>
    <row r="825" spans="2:9" ht="12.75" x14ac:dyDescent="0.2">
      <c r="B825" s="14"/>
      <c r="I825" s="14"/>
    </row>
    <row r="826" spans="2:9" ht="12.75" x14ac:dyDescent="0.2">
      <c r="B826" s="14"/>
      <c r="I826" s="14"/>
    </row>
    <row r="827" spans="2:9" ht="12.75" x14ac:dyDescent="0.2">
      <c r="B827" s="14"/>
      <c r="I827" s="14"/>
    </row>
    <row r="828" spans="2:9" ht="12.75" x14ac:dyDescent="0.2">
      <c r="B828" s="14"/>
      <c r="I828" s="14"/>
    </row>
    <row r="829" spans="2:9" ht="12.75" x14ac:dyDescent="0.2">
      <c r="B829" s="14"/>
      <c r="I829" s="14"/>
    </row>
    <row r="830" spans="2:9" ht="12.75" x14ac:dyDescent="0.2">
      <c r="B830" s="14"/>
      <c r="I830" s="14"/>
    </row>
    <row r="831" spans="2:9" ht="12.75" x14ac:dyDescent="0.2">
      <c r="B831" s="14"/>
      <c r="I831" s="14"/>
    </row>
    <row r="832" spans="2:9" ht="12.75" x14ac:dyDescent="0.2">
      <c r="B832" s="14"/>
      <c r="I832" s="14"/>
    </row>
    <row r="833" spans="2:9" ht="12.75" x14ac:dyDescent="0.2">
      <c r="B833" s="14"/>
      <c r="I833" s="14"/>
    </row>
    <row r="834" spans="2:9" ht="12.75" x14ac:dyDescent="0.2">
      <c r="B834" s="14"/>
      <c r="I834" s="14"/>
    </row>
    <row r="835" spans="2:9" ht="12.75" x14ac:dyDescent="0.2">
      <c r="B835" s="14"/>
      <c r="I835" s="14"/>
    </row>
    <row r="836" spans="2:9" ht="12.75" x14ac:dyDescent="0.2">
      <c r="B836" s="14"/>
      <c r="I836" s="14"/>
    </row>
    <row r="837" spans="2:9" ht="12.75" x14ac:dyDescent="0.2">
      <c r="B837" s="14"/>
      <c r="I837" s="14"/>
    </row>
    <row r="838" spans="2:9" ht="12.75" x14ac:dyDescent="0.2">
      <c r="B838" s="14"/>
      <c r="I838" s="14"/>
    </row>
    <row r="839" spans="2:9" ht="12.75" x14ac:dyDescent="0.2">
      <c r="B839" s="14"/>
      <c r="I839" s="14"/>
    </row>
    <row r="840" spans="2:9" ht="12.75" x14ac:dyDescent="0.2">
      <c r="B840" s="14"/>
      <c r="I840" s="14"/>
    </row>
    <row r="841" spans="2:9" ht="12.75" x14ac:dyDescent="0.2">
      <c r="B841" s="14"/>
      <c r="I841" s="14"/>
    </row>
    <row r="842" spans="2:9" ht="12.75" x14ac:dyDescent="0.2">
      <c r="B842" s="14"/>
      <c r="I842" s="14"/>
    </row>
    <row r="843" spans="2:9" ht="12.75" x14ac:dyDescent="0.2">
      <c r="B843" s="14"/>
      <c r="I843" s="14"/>
    </row>
    <row r="844" spans="2:9" ht="12.75" x14ac:dyDescent="0.2">
      <c r="B844" s="14"/>
      <c r="I844" s="14"/>
    </row>
    <row r="845" spans="2:9" ht="12.75" x14ac:dyDescent="0.2">
      <c r="B845" s="14"/>
      <c r="I845" s="14"/>
    </row>
    <row r="846" spans="2:9" ht="12.75" x14ac:dyDescent="0.2">
      <c r="B846" s="14"/>
      <c r="I846" s="14"/>
    </row>
    <row r="847" spans="2:9" ht="12.75" x14ac:dyDescent="0.2">
      <c r="B847" s="14"/>
      <c r="I847" s="14"/>
    </row>
    <row r="848" spans="2:9" ht="12.75" x14ac:dyDescent="0.2">
      <c r="B848" s="14"/>
      <c r="I848" s="14"/>
    </row>
    <row r="849" spans="2:9" ht="12.75" x14ac:dyDescent="0.2">
      <c r="B849" s="14"/>
      <c r="I849" s="14"/>
    </row>
    <row r="850" spans="2:9" ht="12.75" x14ac:dyDescent="0.2">
      <c r="B850" s="14"/>
      <c r="I850" s="14"/>
    </row>
    <row r="851" spans="2:9" ht="12.75" x14ac:dyDescent="0.2">
      <c r="B851" s="14"/>
      <c r="I851" s="14"/>
    </row>
    <row r="852" spans="2:9" ht="12.75" x14ac:dyDescent="0.2">
      <c r="B852" s="14"/>
      <c r="I852" s="14"/>
    </row>
    <row r="853" spans="2:9" ht="12.75" x14ac:dyDescent="0.2">
      <c r="B853" s="14"/>
      <c r="I853" s="14"/>
    </row>
    <row r="854" spans="2:9" ht="12.75" x14ac:dyDescent="0.2">
      <c r="B854" s="14"/>
      <c r="I854" s="14"/>
    </row>
    <row r="855" spans="2:9" ht="12.75" x14ac:dyDescent="0.2">
      <c r="B855" s="14"/>
      <c r="I855" s="14"/>
    </row>
    <row r="856" spans="2:9" ht="12.75" x14ac:dyDescent="0.2">
      <c r="B856" s="14"/>
      <c r="I856" s="14"/>
    </row>
    <row r="857" spans="2:9" ht="12.75" x14ac:dyDescent="0.2">
      <c r="B857" s="14"/>
      <c r="I857" s="14"/>
    </row>
    <row r="858" spans="2:9" ht="12.75" x14ac:dyDescent="0.2">
      <c r="B858" s="14"/>
      <c r="I858" s="14"/>
    </row>
    <row r="859" spans="2:9" ht="12.75" x14ac:dyDescent="0.2">
      <c r="B859" s="14"/>
      <c r="I859" s="14"/>
    </row>
    <row r="860" spans="2:9" ht="12.75" x14ac:dyDescent="0.2">
      <c r="B860" s="14"/>
      <c r="I860" s="14"/>
    </row>
    <row r="861" spans="2:9" ht="12.75" x14ac:dyDescent="0.2">
      <c r="B861" s="14"/>
      <c r="I861" s="14"/>
    </row>
    <row r="862" spans="2:9" ht="12.75" x14ac:dyDescent="0.2">
      <c r="B862" s="14"/>
      <c r="I862" s="14"/>
    </row>
    <row r="863" spans="2:9" ht="12.75" x14ac:dyDescent="0.2">
      <c r="B863" s="14"/>
      <c r="I863" s="14"/>
    </row>
    <row r="864" spans="2:9" ht="12.75" x14ac:dyDescent="0.2">
      <c r="B864" s="14"/>
      <c r="I864" s="14"/>
    </row>
    <row r="865" spans="2:9" ht="12.75" x14ac:dyDescent="0.2">
      <c r="B865" s="14"/>
      <c r="I865" s="14"/>
    </row>
    <row r="866" spans="2:9" ht="12.75" x14ac:dyDescent="0.2">
      <c r="B866" s="14"/>
      <c r="I866" s="14"/>
    </row>
    <row r="867" spans="2:9" ht="12.75" x14ac:dyDescent="0.2">
      <c r="B867" s="14"/>
      <c r="I867" s="14"/>
    </row>
    <row r="868" spans="2:9" ht="12.75" x14ac:dyDescent="0.2">
      <c r="B868" s="14"/>
      <c r="I868" s="14"/>
    </row>
    <row r="869" spans="2:9" ht="12.75" x14ac:dyDescent="0.2">
      <c r="B869" s="14"/>
      <c r="I869" s="14"/>
    </row>
    <row r="870" spans="2:9" ht="12.75" x14ac:dyDescent="0.2">
      <c r="B870" s="14"/>
      <c r="I870" s="14"/>
    </row>
    <row r="871" spans="2:9" ht="12.75" x14ac:dyDescent="0.2">
      <c r="B871" s="14"/>
      <c r="I871" s="14"/>
    </row>
    <row r="872" spans="2:9" ht="12.75" x14ac:dyDescent="0.2">
      <c r="B872" s="14"/>
      <c r="I872" s="14"/>
    </row>
    <row r="873" spans="2:9" ht="12.75" x14ac:dyDescent="0.2">
      <c r="B873" s="14"/>
      <c r="I873" s="14"/>
    </row>
    <row r="874" spans="2:9" ht="12.75" x14ac:dyDescent="0.2">
      <c r="B874" s="14"/>
      <c r="I874" s="14"/>
    </row>
    <row r="875" spans="2:9" ht="12.75" x14ac:dyDescent="0.2">
      <c r="B875" s="14"/>
      <c r="I875" s="14"/>
    </row>
    <row r="876" spans="2:9" ht="12.75" x14ac:dyDescent="0.2">
      <c r="B876" s="14"/>
      <c r="I876" s="14"/>
    </row>
    <row r="877" spans="2:9" ht="12.75" x14ac:dyDescent="0.2">
      <c r="B877" s="14"/>
      <c r="I877" s="14"/>
    </row>
    <row r="878" spans="2:9" ht="12.75" x14ac:dyDescent="0.2">
      <c r="B878" s="14"/>
      <c r="I878" s="14"/>
    </row>
    <row r="879" spans="2:9" ht="12.75" x14ac:dyDescent="0.2">
      <c r="B879" s="14"/>
      <c r="I879" s="14"/>
    </row>
    <row r="880" spans="2:9" ht="12.75" x14ac:dyDescent="0.2">
      <c r="B880" s="14"/>
      <c r="I880" s="14"/>
    </row>
    <row r="881" spans="2:9" ht="12.75" x14ac:dyDescent="0.2">
      <c r="B881" s="14"/>
      <c r="I881" s="14"/>
    </row>
    <row r="882" spans="2:9" ht="12.75" x14ac:dyDescent="0.2">
      <c r="B882" s="14"/>
      <c r="I882" s="14"/>
    </row>
    <row r="883" spans="2:9" ht="12.75" x14ac:dyDescent="0.2">
      <c r="B883" s="14"/>
      <c r="I883" s="14"/>
    </row>
    <row r="884" spans="2:9" ht="12.75" x14ac:dyDescent="0.2">
      <c r="B884" s="14"/>
      <c r="I884" s="14"/>
    </row>
    <row r="885" spans="2:9" ht="12.75" x14ac:dyDescent="0.2">
      <c r="B885" s="14"/>
      <c r="I885" s="14"/>
    </row>
    <row r="886" spans="2:9" ht="12.75" x14ac:dyDescent="0.2">
      <c r="B886" s="14"/>
      <c r="I886" s="14"/>
    </row>
    <row r="887" spans="2:9" ht="12.75" x14ac:dyDescent="0.2">
      <c r="B887" s="14"/>
      <c r="I887" s="14"/>
    </row>
    <row r="888" spans="2:9" ht="12.75" x14ac:dyDescent="0.2">
      <c r="B888" s="14"/>
      <c r="I888" s="14"/>
    </row>
    <row r="889" spans="2:9" ht="12.75" x14ac:dyDescent="0.2">
      <c r="B889" s="14"/>
      <c r="I889" s="14"/>
    </row>
    <row r="890" spans="2:9" ht="12.75" x14ac:dyDescent="0.2">
      <c r="B890" s="14"/>
      <c r="I890" s="14"/>
    </row>
    <row r="891" spans="2:9" ht="12.75" x14ac:dyDescent="0.2">
      <c r="B891" s="14"/>
      <c r="I891" s="14"/>
    </row>
    <row r="892" spans="2:9" ht="12.75" x14ac:dyDescent="0.2">
      <c r="B892" s="14"/>
      <c r="I892" s="14"/>
    </row>
    <row r="893" spans="2:9" ht="12.75" x14ac:dyDescent="0.2">
      <c r="B893" s="14"/>
      <c r="I893" s="14"/>
    </row>
    <row r="894" spans="2:9" ht="12.75" x14ac:dyDescent="0.2">
      <c r="B894" s="14"/>
      <c r="I894" s="14"/>
    </row>
    <row r="895" spans="2:9" ht="12.75" x14ac:dyDescent="0.2">
      <c r="B895" s="14"/>
      <c r="I895" s="14"/>
    </row>
    <row r="896" spans="2:9" ht="12.75" x14ac:dyDescent="0.2">
      <c r="B896" s="14"/>
      <c r="I896" s="14"/>
    </row>
    <row r="897" spans="2:9" ht="12.75" x14ac:dyDescent="0.2">
      <c r="B897" s="14"/>
      <c r="I897" s="14"/>
    </row>
    <row r="898" spans="2:9" ht="12.75" x14ac:dyDescent="0.2">
      <c r="B898" s="14"/>
      <c r="I898" s="14"/>
    </row>
    <row r="899" spans="2:9" ht="12.75" x14ac:dyDescent="0.2">
      <c r="B899" s="14"/>
      <c r="I899" s="14"/>
    </row>
    <row r="900" spans="2:9" ht="12.75" x14ac:dyDescent="0.2">
      <c r="B900" s="14"/>
      <c r="I900" s="14"/>
    </row>
    <row r="901" spans="2:9" ht="12.75" x14ac:dyDescent="0.2">
      <c r="B901" s="14"/>
      <c r="I901" s="14"/>
    </row>
    <row r="902" spans="2:9" ht="12.75" x14ac:dyDescent="0.2">
      <c r="B902" s="14"/>
      <c r="I902" s="14"/>
    </row>
    <row r="903" spans="2:9" ht="12.75" x14ac:dyDescent="0.2">
      <c r="B903" s="14"/>
      <c r="I903" s="14"/>
    </row>
    <row r="904" spans="2:9" ht="12.75" x14ac:dyDescent="0.2">
      <c r="B904" s="14"/>
      <c r="I904" s="14"/>
    </row>
    <row r="905" spans="2:9" ht="12.75" x14ac:dyDescent="0.2">
      <c r="B905" s="14"/>
      <c r="I905" s="14"/>
    </row>
    <row r="906" spans="2:9" ht="12.75" x14ac:dyDescent="0.2">
      <c r="B906" s="14"/>
      <c r="I906" s="14"/>
    </row>
    <row r="907" spans="2:9" ht="12.75" x14ac:dyDescent="0.2">
      <c r="B907" s="14"/>
      <c r="I907" s="14"/>
    </row>
    <row r="908" spans="2:9" ht="12.75" x14ac:dyDescent="0.2">
      <c r="B908" s="14"/>
      <c r="I908" s="14"/>
    </row>
    <row r="909" spans="2:9" ht="12.75" x14ac:dyDescent="0.2">
      <c r="B909" s="14"/>
      <c r="I909" s="14"/>
    </row>
    <row r="910" spans="2:9" ht="12.75" x14ac:dyDescent="0.2">
      <c r="B910" s="14"/>
      <c r="I910" s="14"/>
    </row>
    <row r="911" spans="2:9" ht="12.75" x14ac:dyDescent="0.2">
      <c r="B911" s="14"/>
      <c r="I911" s="14"/>
    </row>
    <row r="912" spans="2:9" ht="12.75" x14ac:dyDescent="0.2">
      <c r="B912" s="14"/>
      <c r="I912" s="14"/>
    </row>
    <row r="913" spans="2:9" ht="12.75" x14ac:dyDescent="0.2">
      <c r="B913" s="14"/>
      <c r="I913" s="14"/>
    </row>
    <row r="914" spans="2:9" ht="12.75" x14ac:dyDescent="0.2">
      <c r="B914" s="14"/>
      <c r="I914" s="14"/>
    </row>
    <row r="915" spans="2:9" ht="12.75" x14ac:dyDescent="0.2">
      <c r="B915" s="14"/>
      <c r="I915" s="14"/>
    </row>
    <row r="916" spans="2:9" ht="12.75" x14ac:dyDescent="0.2">
      <c r="B916" s="14"/>
      <c r="I916" s="14"/>
    </row>
    <row r="917" spans="2:9" ht="12.75" x14ac:dyDescent="0.2">
      <c r="B917" s="14"/>
      <c r="I917" s="14"/>
    </row>
    <row r="918" spans="2:9" ht="12.75" x14ac:dyDescent="0.2">
      <c r="B918" s="14"/>
      <c r="I918" s="14"/>
    </row>
    <row r="919" spans="2:9" ht="12.75" x14ac:dyDescent="0.2">
      <c r="B919" s="14"/>
      <c r="I919" s="14"/>
    </row>
    <row r="920" spans="2:9" ht="12.75" x14ac:dyDescent="0.2">
      <c r="B920" s="14"/>
      <c r="I920" s="14"/>
    </row>
    <row r="921" spans="2:9" ht="12.75" x14ac:dyDescent="0.2">
      <c r="B921" s="14"/>
      <c r="I921" s="14"/>
    </row>
    <row r="922" spans="2:9" ht="12.75" x14ac:dyDescent="0.2">
      <c r="B922" s="14"/>
      <c r="I922" s="14"/>
    </row>
    <row r="923" spans="2:9" ht="12.75" x14ac:dyDescent="0.2">
      <c r="B923" s="14"/>
      <c r="I923" s="14"/>
    </row>
    <row r="924" spans="2:9" ht="12.75" x14ac:dyDescent="0.2">
      <c r="B924" s="14"/>
      <c r="I924" s="14"/>
    </row>
    <row r="925" spans="2:9" ht="12.75" x14ac:dyDescent="0.2">
      <c r="B925" s="14"/>
      <c r="I925" s="14"/>
    </row>
    <row r="926" spans="2:9" ht="12.75" x14ac:dyDescent="0.2">
      <c r="B926" s="14"/>
      <c r="I926" s="14"/>
    </row>
    <row r="927" spans="2:9" ht="12.75" x14ac:dyDescent="0.2">
      <c r="B927" s="14"/>
      <c r="I927" s="14"/>
    </row>
    <row r="928" spans="2:9" ht="12.75" x14ac:dyDescent="0.2">
      <c r="B928" s="14"/>
      <c r="I928" s="14"/>
    </row>
    <row r="929" spans="2:9" ht="12.75" x14ac:dyDescent="0.2">
      <c r="B929" s="14"/>
      <c r="I929" s="14"/>
    </row>
    <row r="930" spans="2:9" ht="12.75" x14ac:dyDescent="0.2">
      <c r="B930" s="14"/>
      <c r="I930" s="14"/>
    </row>
    <row r="931" spans="2:9" ht="12.75" x14ac:dyDescent="0.2">
      <c r="B931" s="14"/>
      <c r="I931" s="14"/>
    </row>
    <row r="932" spans="2:9" ht="12.75" x14ac:dyDescent="0.2">
      <c r="B932" s="14"/>
      <c r="I932" s="14"/>
    </row>
    <row r="933" spans="2:9" ht="12.75" x14ac:dyDescent="0.2">
      <c r="B933" s="14"/>
      <c r="I933" s="14"/>
    </row>
    <row r="934" spans="2:9" ht="12.75" x14ac:dyDescent="0.2">
      <c r="B934" s="14"/>
      <c r="I934" s="14"/>
    </row>
    <row r="935" spans="2:9" ht="12.75" x14ac:dyDescent="0.2">
      <c r="B935" s="14"/>
      <c r="I935" s="14"/>
    </row>
    <row r="936" spans="2:9" ht="12.75" x14ac:dyDescent="0.2">
      <c r="B936" s="14"/>
      <c r="I936" s="14"/>
    </row>
    <row r="937" spans="2:9" ht="12.75" x14ac:dyDescent="0.2">
      <c r="B937" s="14"/>
      <c r="I937" s="14"/>
    </row>
    <row r="938" spans="2:9" ht="12.75" x14ac:dyDescent="0.2">
      <c r="B938" s="14"/>
      <c r="I938" s="14"/>
    </row>
    <row r="939" spans="2:9" ht="12.75" x14ac:dyDescent="0.2">
      <c r="B939" s="14"/>
      <c r="I939" s="14"/>
    </row>
    <row r="940" spans="2:9" ht="12.75" x14ac:dyDescent="0.2">
      <c r="B940" s="14"/>
      <c r="I940" s="14"/>
    </row>
    <row r="941" spans="2:9" ht="12.75" x14ac:dyDescent="0.2">
      <c r="B941" s="14"/>
      <c r="I941" s="14"/>
    </row>
    <row r="942" spans="2:9" ht="12.75" x14ac:dyDescent="0.2">
      <c r="B942" s="14"/>
      <c r="I942" s="14"/>
    </row>
    <row r="943" spans="2:9" ht="12.75" x14ac:dyDescent="0.2">
      <c r="B943" s="14"/>
      <c r="I943" s="14"/>
    </row>
    <row r="944" spans="2:9" ht="12.75" x14ac:dyDescent="0.2">
      <c r="B944" s="14"/>
      <c r="I944" s="14"/>
    </row>
    <row r="945" spans="2:9" ht="12.75" x14ac:dyDescent="0.2">
      <c r="B945" s="14"/>
      <c r="I945" s="14"/>
    </row>
    <row r="946" spans="2:9" ht="12.75" x14ac:dyDescent="0.2">
      <c r="B946" s="14"/>
      <c r="I946" s="14"/>
    </row>
    <row r="947" spans="2:9" ht="12.75" x14ac:dyDescent="0.2">
      <c r="B947" s="14"/>
      <c r="I947" s="14"/>
    </row>
    <row r="948" spans="2:9" ht="12.75" x14ac:dyDescent="0.2">
      <c r="B948" s="14"/>
      <c r="I948" s="14"/>
    </row>
    <row r="949" spans="2:9" ht="12.75" x14ac:dyDescent="0.2">
      <c r="B949" s="14"/>
      <c r="I949" s="14"/>
    </row>
    <row r="950" spans="2:9" ht="12.75" x14ac:dyDescent="0.2">
      <c r="B950" s="14"/>
      <c r="I950" s="14"/>
    </row>
    <row r="951" spans="2:9" ht="12.75" x14ac:dyDescent="0.2">
      <c r="B951" s="14"/>
      <c r="I951" s="14"/>
    </row>
    <row r="952" spans="2:9" ht="12.75" x14ac:dyDescent="0.2">
      <c r="B952" s="14"/>
      <c r="I952" s="14"/>
    </row>
    <row r="953" spans="2:9" ht="12.75" x14ac:dyDescent="0.2">
      <c r="B953" s="14"/>
      <c r="I953" s="14"/>
    </row>
    <row r="954" spans="2:9" ht="12.75" x14ac:dyDescent="0.2">
      <c r="B954" s="14"/>
      <c r="I954" s="14"/>
    </row>
    <row r="955" spans="2:9" ht="12.75" x14ac:dyDescent="0.2">
      <c r="B955" s="14"/>
      <c r="I955" s="14"/>
    </row>
    <row r="956" spans="2:9" ht="12.75" x14ac:dyDescent="0.2">
      <c r="B956" s="14"/>
      <c r="I956" s="14"/>
    </row>
    <row r="957" spans="2:9" ht="12.75" x14ac:dyDescent="0.2">
      <c r="B957" s="14"/>
      <c r="I957" s="14"/>
    </row>
    <row r="958" spans="2:9" ht="12.75" x14ac:dyDescent="0.2">
      <c r="B958" s="14"/>
      <c r="I958" s="14"/>
    </row>
    <row r="959" spans="2:9" ht="12.75" x14ac:dyDescent="0.2">
      <c r="B959" s="14"/>
      <c r="I959" s="14"/>
    </row>
    <row r="960" spans="2:9" ht="12.75" x14ac:dyDescent="0.2">
      <c r="B960" s="14"/>
      <c r="I960" s="14"/>
    </row>
    <row r="961" spans="2:9" ht="12.75" x14ac:dyDescent="0.2">
      <c r="B961" s="14"/>
      <c r="I961" s="14"/>
    </row>
    <row r="962" spans="2:9" ht="12.75" x14ac:dyDescent="0.2">
      <c r="B962" s="14"/>
      <c r="I962" s="14"/>
    </row>
    <row r="963" spans="2:9" ht="12.75" x14ac:dyDescent="0.2">
      <c r="B963" s="14"/>
      <c r="I963" s="14"/>
    </row>
    <row r="964" spans="2:9" ht="12.75" x14ac:dyDescent="0.2">
      <c r="B964" s="14"/>
      <c r="I964" s="14"/>
    </row>
    <row r="965" spans="2:9" ht="12.75" x14ac:dyDescent="0.2">
      <c r="B965" s="14"/>
      <c r="I965" s="14"/>
    </row>
    <row r="966" spans="2:9" ht="12.75" x14ac:dyDescent="0.2">
      <c r="B966" s="14"/>
      <c r="I966" s="14"/>
    </row>
    <row r="967" spans="2:9" ht="12.75" x14ac:dyDescent="0.2">
      <c r="B967" s="14"/>
      <c r="I967" s="14"/>
    </row>
    <row r="968" spans="2:9" ht="12.75" x14ac:dyDescent="0.2">
      <c r="B968" s="14"/>
      <c r="I968" s="14"/>
    </row>
    <row r="969" spans="2:9" ht="12.75" x14ac:dyDescent="0.2">
      <c r="B969" s="14"/>
      <c r="I969" s="14"/>
    </row>
    <row r="970" spans="2:9" ht="12.75" x14ac:dyDescent="0.2">
      <c r="B970" s="14"/>
      <c r="I970" s="14"/>
    </row>
    <row r="971" spans="2:9" ht="12.75" x14ac:dyDescent="0.2">
      <c r="B971" s="14"/>
      <c r="I971" s="14"/>
    </row>
    <row r="972" spans="2:9" ht="12.75" x14ac:dyDescent="0.2">
      <c r="B972" s="14"/>
      <c r="I972" s="14"/>
    </row>
    <row r="973" spans="2:9" ht="12.75" x14ac:dyDescent="0.2">
      <c r="B973" s="14"/>
      <c r="I973" s="14"/>
    </row>
    <row r="974" spans="2:9" ht="12.75" x14ac:dyDescent="0.2">
      <c r="B974" s="14"/>
      <c r="I974" s="14"/>
    </row>
    <row r="975" spans="2:9" ht="12.75" x14ac:dyDescent="0.2">
      <c r="B975" s="14"/>
      <c r="I975" s="14"/>
    </row>
    <row r="976" spans="2:9" ht="12.75" x14ac:dyDescent="0.2">
      <c r="B976" s="14"/>
      <c r="I976" s="14"/>
    </row>
    <row r="977" spans="2:9" ht="12.75" x14ac:dyDescent="0.2">
      <c r="B977" s="14"/>
      <c r="I977" s="14"/>
    </row>
    <row r="978" spans="2:9" ht="12.75" x14ac:dyDescent="0.2">
      <c r="B978" s="14"/>
      <c r="I978" s="14"/>
    </row>
    <row r="979" spans="2:9" ht="12.75" x14ac:dyDescent="0.2">
      <c r="B979" s="14"/>
      <c r="I979" s="14"/>
    </row>
    <row r="980" spans="2:9" ht="12.75" x14ac:dyDescent="0.2">
      <c r="B980" s="14"/>
      <c r="I980" s="14"/>
    </row>
    <row r="981" spans="2:9" ht="12.75" x14ac:dyDescent="0.2">
      <c r="B981" s="14"/>
      <c r="I981" s="14"/>
    </row>
    <row r="982" spans="2:9" ht="12.75" x14ac:dyDescent="0.2">
      <c r="B982" s="14"/>
      <c r="I982" s="14"/>
    </row>
    <row r="983" spans="2:9" ht="12.75" x14ac:dyDescent="0.2">
      <c r="B983" s="14"/>
      <c r="I983" s="14"/>
    </row>
    <row r="984" spans="2:9" ht="12.75" x14ac:dyDescent="0.2">
      <c r="B984" s="14"/>
      <c r="I984" s="14"/>
    </row>
    <row r="985" spans="2:9" ht="12.75" x14ac:dyDescent="0.2">
      <c r="B985" s="14"/>
      <c r="I985" s="14"/>
    </row>
    <row r="986" spans="2:9" ht="12.75" x14ac:dyDescent="0.2">
      <c r="B986" s="14"/>
      <c r="I986" s="14"/>
    </row>
    <row r="987" spans="2:9" ht="12.75" x14ac:dyDescent="0.2">
      <c r="B987" s="14"/>
      <c r="I987" s="14"/>
    </row>
    <row r="988" spans="2:9" ht="12.75" x14ac:dyDescent="0.2">
      <c r="B988" s="14"/>
      <c r="I988" s="14"/>
    </row>
    <row r="989" spans="2:9" ht="12.75" x14ac:dyDescent="0.2">
      <c r="B989" s="14"/>
      <c r="I989" s="14"/>
    </row>
    <row r="990" spans="2:9" ht="12.75" x14ac:dyDescent="0.2">
      <c r="B990" s="14"/>
      <c r="I990" s="14"/>
    </row>
    <row r="991" spans="2:9" ht="12.75" x14ac:dyDescent="0.2">
      <c r="B991" s="14"/>
      <c r="I991" s="14"/>
    </row>
    <row r="992" spans="2:9" ht="12.75" x14ac:dyDescent="0.2">
      <c r="B992" s="14"/>
      <c r="I992" s="14"/>
    </row>
    <row r="993" spans="2:9" ht="12.75" x14ac:dyDescent="0.2">
      <c r="B993" s="14"/>
      <c r="I993" s="14"/>
    </row>
    <row r="994" spans="2:9" ht="12.75" x14ac:dyDescent="0.2">
      <c r="B994" s="14"/>
      <c r="I994" s="14"/>
    </row>
    <row r="995" spans="2:9" ht="12.75" x14ac:dyDescent="0.2">
      <c r="B995" s="14"/>
      <c r="I995" s="14"/>
    </row>
    <row r="996" spans="2:9" ht="12.75" x14ac:dyDescent="0.2">
      <c r="B996" s="14"/>
      <c r="I996" s="14"/>
    </row>
    <row r="997" spans="2:9" ht="12.75" x14ac:dyDescent="0.2">
      <c r="B997" s="14"/>
      <c r="I997" s="14"/>
    </row>
    <row r="998" spans="2:9" ht="12.75" x14ac:dyDescent="0.2">
      <c r="B998" s="14"/>
      <c r="I998" s="14"/>
    </row>
    <row r="999" spans="2:9" ht="12.75" x14ac:dyDescent="0.2">
      <c r="B999" s="14"/>
      <c r="I999" s="14"/>
    </row>
    <row r="1000" spans="2:9" ht="12.75" x14ac:dyDescent="0.2">
      <c r="B1000" s="14"/>
      <c r="I1000" s="14"/>
    </row>
  </sheetData>
  <hyperlinks>
    <hyperlink ref="J1" location="Master!A1" display="Master" xr:uid="{00000000-0004-0000-5A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1" max="1" width="8" customWidth="1"/>
    <col min="2" max="2" width="9.85546875" customWidth="1"/>
    <col min="3" max="3" width="14.28515625" customWidth="1"/>
    <col min="4" max="4" width="9.140625" customWidth="1"/>
    <col min="5" max="5" width="9.42578125" customWidth="1"/>
    <col min="6" max="6" width="16.7109375" customWidth="1"/>
    <col min="7" max="7" width="12.5703125" customWidth="1"/>
    <col min="8" max="8" width="15.85546875" customWidth="1"/>
    <col min="10" max="10" width="8.42578125" customWidth="1"/>
  </cols>
  <sheetData>
    <row r="1" spans="1:26" ht="24" customHeight="1" x14ac:dyDescent="0.2">
      <c r="A1" s="2" t="s">
        <v>37</v>
      </c>
      <c r="B1" s="31" t="s">
        <v>38</v>
      </c>
      <c r="C1" s="33" t="s">
        <v>39</v>
      </c>
      <c r="D1" s="2" t="s">
        <v>40</v>
      </c>
      <c r="E1" s="2" t="s">
        <v>41</v>
      </c>
      <c r="F1" s="2" t="s">
        <v>42</v>
      </c>
      <c r="G1" s="2"/>
      <c r="H1" s="2"/>
      <c r="I1" s="31"/>
      <c r="J1" s="32" t="s">
        <v>43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x14ac:dyDescent="0.2">
      <c r="A2" s="22"/>
      <c r="B2" s="14"/>
      <c r="I2" s="14"/>
    </row>
    <row r="3" spans="1:26" ht="12.75" x14ac:dyDescent="0.2">
      <c r="B3" s="14"/>
      <c r="I3" s="14"/>
    </row>
    <row r="4" spans="1:26" ht="12.75" x14ac:dyDescent="0.2">
      <c r="B4" s="14"/>
      <c r="I4" s="14"/>
    </row>
    <row r="5" spans="1:26" ht="12.75" x14ac:dyDescent="0.2">
      <c r="B5" s="14"/>
      <c r="I5" s="14"/>
    </row>
    <row r="6" spans="1:26" ht="12.75" x14ac:dyDescent="0.2">
      <c r="B6" s="14"/>
      <c r="I6" s="14"/>
    </row>
    <row r="7" spans="1:26" ht="12.75" x14ac:dyDescent="0.2">
      <c r="B7" s="14"/>
      <c r="I7" s="14"/>
    </row>
    <row r="8" spans="1:26" ht="12.75" x14ac:dyDescent="0.2">
      <c r="B8" s="14"/>
      <c r="H8" s="4" t="s">
        <v>23</v>
      </c>
      <c r="I8" s="14">
        <f>SUMIF(F:F,"Fairshare",B:B)</f>
        <v>0</v>
      </c>
    </row>
    <row r="9" spans="1:26" ht="12.75" x14ac:dyDescent="0.2">
      <c r="B9" s="14"/>
      <c r="H9" s="4" t="s">
        <v>24</v>
      </c>
      <c r="I9" s="14">
        <f>SUMIF(F:F,"Percussion Fee",B:B)</f>
        <v>0</v>
      </c>
    </row>
    <row r="10" spans="1:26" ht="12.75" x14ac:dyDescent="0.2">
      <c r="B10" s="14"/>
      <c r="H10" s="4" t="s">
        <v>25</v>
      </c>
      <c r="I10" s="14">
        <f>SUMIF(F:F,"Bibbers",B:B)</f>
        <v>0</v>
      </c>
    </row>
    <row r="11" spans="1:26" ht="12.75" x14ac:dyDescent="0.2">
      <c r="B11" s="14"/>
      <c r="H11" s="4" t="s">
        <v>26</v>
      </c>
      <c r="I11" s="14">
        <f>SUMIF(F:F,"Shoes",B:B)</f>
        <v>0</v>
      </c>
    </row>
    <row r="12" spans="1:26" ht="12.75" x14ac:dyDescent="0.2">
      <c r="B12" s="14"/>
      <c r="H12" s="4" t="s">
        <v>27</v>
      </c>
      <c r="I12" s="14">
        <f>SUMIF(F:F,"Suit",B:B)</f>
        <v>0</v>
      </c>
    </row>
    <row r="13" spans="1:26" ht="12.75" x14ac:dyDescent="0.2">
      <c r="B13" s="14"/>
      <c r="H13" s="4" t="s">
        <v>28</v>
      </c>
      <c r="I13" s="14">
        <f>SUMIF(F:F,"Dress",B:B)</f>
        <v>0</v>
      </c>
    </row>
    <row r="14" spans="1:26" ht="12.75" x14ac:dyDescent="0.2">
      <c r="B14" s="14"/>
      <c r="H14" s="4" t="s">
        <v>46</v>
      </c>
      <c r="I14" s="14">
        <f>SUMIF(F:F,"All County",B:B)</f>
        <v>0</v>
      </c>
    </row>
    <row r="15" spans="1:26" ht="12.75" x14ac:dyDescent="0.2">
      <c r="B15" s="14"/>
      <c r="H15" s="4" t="s">
        <v>47</v>
      </c>
      <c r="I15" s="14">
        <f>SUMIF(F:F,"SE",B:B)</f>
        <v>0</v>
      </c>
    </row>
    <row r="16" spans="1:26" ht="12.75" x14ac:dyDescent="0.2">
      <c r="B16" s="14"/>
      <c r="H16" s="4" t="s">
        <v>12</v>
      </c>
      <c r="I16" s="14">
        <f>SUMIF(F:F,"State",B:B)</f>
        <v>0</v>
      </c>
    </row>
    <row r="17" spans="2:9" ht="12.75" x14ac:dyDescent="0.2">
      <c r="B17" s="14"/>
      <c r="H17" s="4" t="s">
        <v>13</v>
      </c>
      <c r="I17" s="14">
        <f>SUMIF(F:F,"Indoor Winds",B:B)</f>
        <v>0</v>
      </c>
    </row>
    <row r="18" spans="2:9" ht="12.75" x14ac:dyDescent="0.2">
      <c r="B18" s="14"/>
      <c r="H18" s="4" t="s">
        <v>14</v>
      </c>
      <c r="I18" s="14">
        <f>SUMIF(F:F,"Indoor Guard",B:B)</f>
        <v>0</v>
      </c>
    </row>
    <row r="19" spans="2:9" ht="12.75" x14ac:dyDescent="0.2">
      <c r="B19" s="14"/>
      <c r="H19" s="4" t="s">
        <v>48</v>
      </c>
      <c r="I19" s="14">
        <f>SUMIF(F:F,"Leadership Cord",B:B)</f>
        <v>0</v>
      </c>
    </row>
    <row r="20" spans="2:9" ht="12.75" x14ac:dyDescent="0.2">
      <c r="B20" s="14"/>
      <c r="H20" s="4" t="s">
        <v>16</v>
      </c>
      <c r="I20" s="14">
        <f>SUMIF(F:F,"Gloves",B:B)</f>
        <v>0</v>
      </c>
    </row>
    <row r="21" spans="2:9" ht="12.75" x14ac:dyDescent="0.2">
      <c r="B21" s="14"/>
      <c r="H21" s="4" t="s">
        <v>17</v>
      </c>
      <c r="I21" s="14">
        <f>SUMIF(F:F,"Chaperone Shirt",B:B)</f>
        <v>0</v>
      </c>
    </row>
    <row r="22" spans="2:9" ht="12.75" x14ac:dyDescent="0.2">
      <c r="B22" s="14"/>
      <c r="H22" s="4" t="s">
        <v>49</v>
      </c>
      <c r="I22" s="14">
        <f>SUMIF(F:F,"Extra Show Shirts",B:B)</f>
        <v>0</v>
      </c>
    </row>
    <row r="23" spans="2:9" ht="12.75" x14ac:dyDescent="0.2">
      <c r="B23" s="14"/>
      <c r="H23" s="4" t="s">
        <v>19</v>
      </c>
      <c r="I23" s="14">
        <f>SUMIF(F:F,"Fundraiser 1",B:B)</f>
        <v>0</v>
      </c>
    </row>
    <row r="24" spans="2:9" ht="12.75" x14ac:dyDescent="0.2">
      <c r="B24" s="14"/>
      <c r="I24" s="14"/>
    </row>
    <row r="25" spans="2:9" ht="12.75" x14ac:dyDescent="0.2">
      <c r="B25" s="14"/>
      <c r="I25" s="14"/>
    </row>
    <row r="26" spans="2:9" ht="12.75" x14ac:dyDescent="0.2">
      <c r="B26" s="14"/>
      <c r="I26" s="14"/>
    </row>
    <row r="27" spans="2:9" ht="12.75" x14ac:dyDescent="0.2">
      <c r="B27" s="14"/>
      <c r="I27" s="14"/>
    </row>
    <row r="28" spans="2:9" ht="12.75" x14ac:dyDescent="0.2">
      <c r="B28" s="14"/>
      <c r="I28" s="14"/>
    </row>
    <row r="29" spans="2:9" ht="12.75" x14ac:dyDescent="0.2">
      <c r="B29" s="14"/>
      <c r="I29" s="14"/>
    </row>
    <row r="30" spans="2:9" ht="12.75" x14ac:dyDescent="0.2">
      <c r="B30" s="14"/>
      <c r="I30" s="14"/>
    </row>
    <row r="31" spans="2:9" ht="12.75" x14ac:dyDescent="0.2">
      <c r="B31" s="14"/>
      <c r="I31" s="14"/>
    </row>
    <row r="32" spans="2:9" ht="12.75" x14ac:dyDescent="0.2">
      <c r="B32" s="14"/>
      <c r="I32" s="14"/>
    </row>
    <row r="33" spans="2:9" ht="12.75" x14ac:dyDescent="0.2">
      <c r="B33" s="14"/>
      <c r="I33" s="14"/>
    </row>
    <row r="34" spans="2:9" ht="12.75" x14ac:dyDescent="0.2">
      <c r="B34" s="14"/>
      <c r="I34" s="14"/>
    </row>
    <row r="35" spans="2:9" ht="12.75" x14ac:dyDescent="0.2">
      <c r="B35" s="14"/>
      <c r="I35" s="14"/>
    </row>
    <row r="36" spans="2:9" ht="12.75" x14ac:dyDescent="0.2">
      <c r="B36" s="14"/>
      <c r="I36" s="14"/>
    </row>
    <row r="37" spans="2:9" ht="12.75" x14ac:dyDescent="0.2">
      <c r="B37" s="14"/>
      <c r="I37" s="14"/>
    </row>
    <row r="38" spans="2:9" ht="12.75" x14ac:dyDescent="0.2">
      <c r="B38" s="14"/>
      <c r="I38" s="14"/>
    </row>
    <row r="39" spans="2:9" ht="12.75" x14ac:dyDescent="0.2">
      <c r="B39" s="14"/>
      <c r="I39" s="14"/>
    </row>
    <row r="40" spans="2:9" ht="12.75" x14ac:dyDescent="0.2">
      <c r="B40" s="14"/>
      <c r="I40" s="14"/>
    </row>
    <row r="41" spans="2:9" ht="12.75" x14ac:dyDescent="0.2">
      <c r="B41" s="14"/>
      <c r="I41" s="14"/>
    </row>
    <row r="42" spans="2:9" ht="12.75" x14ac:dyDescent="0.2">
      <c r="B42" s="14"/>
      <c r="I42" s="14"/>
    </row>
    <row r="43" spans="2:9" ht="12.75" x14ac:dyDescent="0.2">
      <c r="B43" s="14"/>
      <c r="I43" s="14"/>
    </row>
    <row r="44" spans="2:9" ht="12.75" x14ac:dyDescent="0.2">
      <c r="B44" s="14"/>
      <c r="I44" s="14"/>
    </row>
    <row r="45" spans="2:9" ht="12.75" x14ac:dyDescent="0.2">
      <c r="B45" s="14"/>
      <c r="I45" s="14"/>
    </row>
    <row r="46" spans="2:9" ht="12.75" x14ac:dyDescent="0.2">
      <c r="B46" s="14"/>
      <c r="I46" s="14"/>
    </row>
    <row r="47" spans="2:9" ht="12.75" x14ac:dyDescent="0.2">
      <c r="B47" s="14"/>
      <c r="I47" s="14"/>
    </row>
    <row r="48" spans="2:9" ht="12.75" x14ac:dyDescent="0.2">
      <c r="B48" s="14"/>
      <c r="I48" s="14"/>
    </row>
    <row r="49" spans="2:9" ht="12.75" x14ac:dyDescent="0.2">
      <c r="B49" s="14"/>
      <c r="I49" s="14"/>
    </row>
    <row r="50" spans="2:9" ht="12.75" x14ac:dyDescent="0.2">
      <c r="B50" s="14"/>
      <c r="I50" s="14"/>
    </row>
    <row r="51" spans="2:9" ht="12.75" x14ac:dyDescent="0.2">
      <c r="B51" s="14"/>
      <c r="I51" s="14"/>
    </row>
    <row r="52" spans="2:9" ht="12.75" x14ac:dyDescent="0.2">
      <c r="B52" s="14"/>
      <c r="I52" s="14"/>
    </row>
    <row r="53" spans="2:9" ht="12.75" x14ac:dyDescent="0.2">
      <c r="B53" s="14"/>
      <c r="I53" s="14"/>
    </row>
    <row r="54" spans="2:9" ht="12.75" x14ac:dyDescent="0.2">
      <c r="B54" s="14"/>
      <c r="I54" s="14"/>
    </row>
    <row r="55" spans="2:9" ht="12.75" x14ac:dyDescent="0.2">
      <c r="B55" s="14"/>
      <c r="I55" s="14"/>
    </row>
    <row r="56" spans="2:9" ht="12.75" x14ac:dyDescent="0.2">
      <c r="B56" s="14"/>
      <c r="I56" s="14"/>
    </row>
    <row r="57" spans="2:9" ht="12.75" x14ac:dyDescent="0.2">
      <c r="B57" s="14"/>
      <c r="I57" s="14"/>
    </row>
    <row r="58" spans="2:9" ht="12.75" x14ac:dyDescent="0.2">
      <c r="B58" s="14"/>
      <c r="I58" s="14"/>
    </row>
    <row r="59" spans="2:9" ht="12.75" x14ac:dyDescent="0.2">
      <c r="B59" s="14"/>
      <c r="I59" s="14"/>
    </row>
    <row r="60" spans="2:9" ht="12.75" x14ac:dyDescent="0.2">
      <c r="B60" s="14"/>
      <c r="I60" s="14"/>
    </row>
    <row r="61" spans="2:9" ht="12.75" x14ac:dyDescent="0.2">
      <c r="B61" s="14"/>
      <c r="I61" s="14"/>
    </row>
    <row r="62" spans="2:9" ht="12.75" x14ac:dyDescent="0.2">
      <c r="B62" s="14"/>
      <c r="I62" s="14"/>
    </row>
    <row r="63" spans="2:9" ht="12.75" x14ac:dyDescent="0.2">
      <c r="B63" s="14"/>
      <c r="I63" s="14"/>
    </row>
    <row r="64" spans="2:9" ht="12.75" x14ac:dyDescent="0.2">
      <c r="B64" s="14"/>
      <c r="I64" s="14"/>
    </row>
    <row r="65" spans="2:9" ht="12.75" x14ac:dyDescent="0.2">
      <c r="B65" s="14"/>
      <c r="I65" s="14"/>
    </row>
    <row r="66" spans="2:9" ht="12.75" x14ac:dyDescent="0.2">
      <c r="B66" s="14"/>
      <c r="I66" s="14"/>
    </row>
    <row r="67" spans="2:9" ht="12.75" x14ac:dyDescent="0.2">
      <c r="B67" s="14"/>
      <c r="I67" s="14"/>
    </row>
    <row r="68" spans="2:9" ht="12.75" x14ac:dyDescent="0.2">
      <c r="B68" s="14"/>
      <c r="I68" s="14"/>
    </row>
    <row r="69" spans="2:9" ht="12.75" x14ac:dyDescent="0.2">
      <c r="B69" s="14"/>
      <c r="I69" s="14"/>
    </row>
    <row r="70" spans="2:9" ht="12.75" x14ac:dyDescent="0.2">
      <c r="B70" s="14"/>
      <c r="I70" s="14"/>
    </row>
    <row r="71" spans="2:9" ht="12.75" x14ac:dyDescent="0.2">
      <c r="B71" s="14"/>
      <c r="I71" s="14"/>
    </row>
    <row r="72" spans="2:9" ht="12.75" x14ac:dyDescent="0.2">
      <c r="B72" s="14"/>
      <c r="I72" s="14"/>
    </row>
    <row r="73" spans="2:9" ht="12.75" x14ac:dyDescent="0.2">
      <c r="B73" s="14"/>
      <c r="I73" s="14"/>
    </row>
    <row r="74" spans="2:9" ht="12.75" x14ac:dyDescent="0.2">
      <c r="B74" s="14"/>
      <c r="I74" s="14"/>
    </row>
    <row r="75" spans="2:9" ht="12.75" x14ac:dyDescent="0.2">
      <c r="B75" s="14"/>
      <c r="I75" s="14"/>
    </row>
    <row r="76" spans="2:9" ht="12.75" x14ac:dyDescent="0.2">
      <c r="B76" s="14"/>
      <c r="I76" s="14"/>
    </row>
    <row r="77" spans="2:9" ht="12.75" x14ac:dyDescent="0.2">
      <c r="B77" s="14"/>
      <c r="I77" s="14"/>
    </row>
    <row r="78" spans="2:9" ht="12.75" x14ac:dyDescent="0.2">
      <c r="B78" s="14"/>
      <c r="I78" s="14"/>
    </row>
    <row r="79" spans="2:9" ht="12.75" x14ac:dyDescent="0.2">
      <c r="B79" s="14"/>
      <c r="I79" s="14"/>
    </row>
    <row r="80" spans="2:9" ht="12.75" x14ac:dyDescent="0.2">
      <c r="B80" s="14"/>
      <c r="I80" s="14"/>
    </row>
    <row r="81" spans="2:9" ht="12.75" x14ac:dyDescent="0.2">
      <c r="B81" s="14"/>
      <c r="I81" s="14"/>
    </row>
    <row r="82" spans="2:9" ht="12.75" x14ac:dyDescent="0.2">
      <c r="B82" s="14"/>
      <c r="I82" s="14"/>
    </row>
    <row r="83" spans="2:9" ht="12.75" x14ac:dyDescent="0.2">
      <c r="B83" s="14"/>
      <c r="I83" s="14"/>
    </row>
    <row r="84" spans="2:9" ht="12.75" x14ac:dyDescent="0.2">
      <c r="B84" s="14"/>
      <c r="I84" s="14"/>
    </row>
    <row r="85" spans="2:9" ht="12.75" x14ac:dyDescent="0.2">
      <c r="B85" s="14"/>
      <c r="I85" s="14"/>
    </row>
    <row r="86" spans="2:9" ht="12.75" x14ac:dyDescent="0.2">
      <c r="B86" s="14"/>
      <c r="I86" s="14"/>
    </row>
    <row r="87" spans="2:9" ht="12.75" x14ac:dyDescent="0.2">
      <c r="B87" s="14"/>
      <c r="I87" s="14"/>
    </row>
    <row r="88" spans="2:9" ht="12.75" x14ac:dyDescent="0.2">
      <c r="B88" s="14"/>
      <c r="I88" s="14"/>
    </row>
    <row r="89" spans="2:9" ht="12.75" x14ac:dyDescent="0.2">
      <c r="B89" s="14"/>
      <c r="I89" s="14"/>
    </row>
    <row r="90" spans="2:9" ht="12.75" x14ac:dyDescent="0.2">
      <c r="B90" s="14"/>
      <c r="I90" s="14"/>
    </row>
    <row r="91" spans="2:9" ht="12.75" x14ac:dyDescent="0.2">
      <c r="B91" s="14"/>
      <c r="I91" s="14"/>
    </row>
    <row r="92" spans="2:9" ht="12.75" x14ac:dyDescent="0.2">
      <c r="B92" s="14"/>
      <c r="I92" s="14"/>
    </row>
    <row r="93" spans="2:9" ht="12.75" x14ac:dyDescent="0.2">
      <c r="B93" s="14"/>
      <c r="I93" s="14"/>
    </row>
    <row r="94" spans="2:9" ht="12.75" x14ac:dyDescent="0.2">
      <c r="B94" s="14"/>
      <c r="I94" s="14"/>
    </row>
    <row r="95" spans="2:9" ht="12.75" x14ac:dyDescent="0.2">
      <c r="B95" s="14"/>
      <c r="I95" s="14"/>
    </row>
    <row r="96" spans="2:9" ht="12.75" x14ac:dyDescent="0.2">
      <c r="B96" s="14"/>
      <c r="I96" s="14"/>
    </row>
    <row r="97" spans="2:9" ht="12.75" x14ac:dyDescent="0.2">
      <c r="B97" s="14"/>
      <c r="I97" s="14"/>
    </row>
    <row r="98" spans="2:9" ht="12.75" x14ac:dyDescent="0.2">
      <c r="B98" s="14"/>
      <c r="I98" s="14"/>
    </row>
    <row r="99" spans="2:9" ht="12.75" x14ac:dyDescent="0.2">
      <c r="B99" s="14"/>
      <c r="I99" s="14"/>
    </row>
    <row r="100" spans="2:9" ht="12.75" x14ac:dyDescent="0.2">
      <c r="B100" s="14"/>
      <c r="I100" s="14"/>
    </row>
    <row r="101" spans="2:9" ht="12.75" x14ac:dyDescent="0.2">
      <c r="B101" s="14"/>
      <c r="I101" s="14"/>
    </row>
    <row r="102" spans="2:9" ht="12.75" x14ac:dyDescent="0.2">
      <c r="B102" s="14"/>
      <c r="I102" s="14"/>
    </row>
    <row r="103" spans="2:9" ht="12.75" x14ac:dyDescent="0.2">
      <c r="B103" s="14"/>
      <c r="I103" s="14"/>
    </row>
    <row r="104" spans="2:9" ht="12.75" x14ac:dyDescent="0.2">
      <c r="B104" s="14"/>
      <c r="I104" s="14"/>
    </row>
    <row r="105" spans="2:9" ht="12.75" x14ac:dyDescent="0.2">
      <c r="B105" s="14"/>
      <c r="I105" s="14"/>
    </row>
    <row r="106" spans="2:9" ht="12.75" x14ac:dyDescent="0.2">
      <c r="B106" s="14"/>
      <c r="I106" s="14"/>
    </row>
    <row r="107" spans="2:9" ht="12.75" x14ac:dyDescent="0.2">
      <c r="B107" s="14"/>
      <c r="I107" s="14"/>
    </row>
    <row r="108" spans="2:9" ht="12.75" x14ac:dyDescent="0.2">
      <c r="B108" s="14"/>
      <c r="I108" s="14"/>
    </row>
    <row r="109" spans="2:9" ht="12.75" x14ac:dyDescent="0.2">
      <c r="B109" s="14"/>
      <c r="I109" s="14"/>
    </row>
    <row r="110" spans="2:9" ht="12.75" x14ac:dyDescent="0.2">
      <c r="B110" s="14"/>
      <c r="I110" s="14"/>
    </row>
    <row r="111" spans="2:9" ht="12.75" x14ac:dyDescent="0.2">
      <c r="B111" s="14"/>
      <c r="I111" s="14"/>
    </row>
    <row r="112" spans="2:9" ht="12.75" x14ac:dyDescent="0.2">
      <c r="B112" s="14"/>
      <c r="I112" s="14"/>
    </row>
    <row r="113" spans="2:9" ht="12.75" x14ac:dyDescent="0.2">
      <c r="B113" s="14"/>
      <c r="I113" s="14"/>
    </row>
    <row r="114" spans="2:9" ht="12.75" x14ac:dyDescent="0.2">
      <c r="B114" s="14"/>
      <c r="I114" s="14"/>
    </row>
    <row r="115" spans="2:9" ht="12.75" x14ac:dyDescent="0.2">
      <c r="B115" s="14"/>
      <c r="I115" s="14"/>
    </row>
    <row r="116" spans="2:9" ht="12.75" x14ac:dyDescent="0.2">
      <c r="B116" s="14"/>
      <c r="I116" s="14"/>
    </row>
    <row r="117" spans="2:9" ht="12.75" x14ac:dyDescent="0.2">
      <c r="B117" s="14"/>
      <c r="I117" s="14"/>
    </row>
    <row r="118" spans="2:9" ht="12.75" x14ac:dyDescent="0.2">
      <c r="B118" s="14"/>
      <c r="I118" s="14"/>
    </row>
    <row r="119" spans="2:9" ht="12.75" x14ac:dyDescent="0.2">
      <c r="B119" s="14"/>
      <c r="I119" s="14"/>
    </row>
    <row r="120" spans="2:9" ht="12.75" x14ac:dyDescent="0.2">
      <c r="B120" s="14"/>
      <c r="I120" s="14"/>
    </row>
    <row r="121" spans="2:9" ht="12.75" x14ac:dyDescent="0.2">
      <c r="B121" s="14"/>
      <c r="I121" s="14"/>
    </row>
    <row r="122" spans="2:9" ht="12.75" x14ac:dyDescent="0.2">
      <c r="B122" s="14"/>
      <c r="I122" s="14"/>
    </row>
    <row r="123" spans="2:9" ht="12.75" x14ac:dyDescent="0.2">
      <c r="B123" s="14"/>
      <c r="I123" s="14"/>
    </row>
    <row r="124" spans="2:9" ht="12.75" x14ac:dyDescent="0.2">
      <c r="B124" s="14"/>
      <c r="I124" s="14"/>
    </row>
    <row r="125" spans="2:9" ht="12.75" x14ac:dyDescent="0.2">
      <c r="B125" s="14"/>
      <c r="I125" s="14"/>
    </row>
    <row r="126" spans="2:9" ht="12.75" x14ac:dyDescent="0.2">
      <c r="B126" s="14"/>
      <c r="I126" s="14"/>
    </row>
    <row r="127" spans="2:9" ht="12.75" x14ac:dyDescent="0.2">
      <c r="B127" s="14"/>
      <c r="I127" s="14"/>
    </row>
    <row r="128" spans="2:9" ht="12.75" x14ac:dyDescent="0.2">
      <c r="B128" s="14"/>
      <c r="I128" s="14"/>
    </row>
    <row r="129" spans="2:9" ht="12.75" x14ac:dyDescent="0.2">
      <c r="B129" s="14"/>
      <c r="I129" s="14"/>
    </row>
    <row r="130" spans="2:9" ht="12.75" x14ac:dyDescent="0.2">
      <c r="B130" s="14"/>
      <c r="I130" s="14"/>
    </row>
    <row r="131" spans="2:9" ht="12.75" x14ac:dyDescent="0.2">
      <c r="B131" s="14"/>
      <c r="I131" s="14"/>
    </row>
    <row r="132" spans="2:9" ht="12.75" x14ac:dyDescent="0.2">
      <c r="B132" s="14"/>
      <c r="I132" s="14"/>
    </row>
    <row r="133" spans="2:9" ht="12.75" x14ac:dyDescent="0.2">
      <c r="B133" s="14"/>
      <c r="I133" s="14"/>
    </row>
    <row r="134" spans="2:9" ht="12.75" x14ac:dyDescent="0.2">
      <c r="B134" s="14"/>
      <c r="I134" s="14"/>
    </row>
    <row r="135" spans="2:9" ht="12.75" x14ac:dyDescent="0.2">
      <c r="B135" s="14"/>
      <c r="I135" s="14"/>
    </row>
    <row r="136" spans="2:9" ht="12.75" x14ac:dyDescent="0.2">
      <c r="B136" s="14"/>
      <c r="I136" s="14"/>
    </row>
    <row r="137" spans="2:9" ht="12.75" x14ac:dyDescent="0.2">
      <c r="B137" s="14"/>
      <c r="I137" s="14"/>
    </row>
    <row r="138" spans="2:9" ht="12.75" x14ac:dyDescent="0.2">
      <c r="B138" s="14"/>
      <c r="I138" s="14"/>
    </row>
    <row r="139" spans="2:9" ht="12.75" x14ac:dyDescent="0.2">
      <c r="B139" s="14"/>
      <c r="I139" s="14"/>
    </row>
    <row r="140" spans="2:9" ht="12.75" x14ac:dyDescent="0.2">
      <c r="B140" s="14"/>
      <c r="I140" s="14"/>
    </row>
    <row r="141" spans="2:9" ht="12.75" x14ac:dyDescent="0.2">
      <c r="B141" s="14"/>
      <c r="I141" s="14"/>
    </row>
    <row r="142" spans="2:9" ht="12.75" x14ac:dyDescent="0.2">
      <c r="B142" s="14"/>
      <c r="I142" s="14"/>
    </row>
    <row r="143" spans="2:9" ht="12.75" x14ac:dyDescent="0.2">
      <c r="B143" s="14"/>
      <c r="I143" s="14"/>
    </row>
    <row r="144" spans="2:9" ht="12.75" x14ac:dyDescent="0.2">
      <c r="B144" s="14"/>
      <c r="I144" s="14"/>
    </row>
    <row r="145" spans="2:9" ht="12.75" x14ac:dyDescent="0.2">
      <c r="B145" s="14"/>
      <c r="I145" s="14"/>
    </row>
    <row r="146" spans="2:9" ht="12.75" x14ac:dyDescent="0.2">
      <c r="B146" s="14"/>
      <c r="I146" s="14"/>
    </row>
    <row r="147" spans="2:9" ht="12.75" x14ac:dyDescent="0.2">
      <c r="B147" s="14"/>
      <c r="I147" s="14"/>
    </row>
    <row r="148" spans="2:9" ht="12.75" x14ac:dyDescent="0.2">
      <c r="B148" s="14"/>
      <c r="I148" s="14"/>
    </row>
    <row r="149" spans="2:9" ht="12.75" x14ac:dyDescent="0.2">
      <c r="B149" s="14"/>
      <c r="I149" s="14"/>
    </row>
    <row r="150" spans="2:9" ht="12.75" x14ac:dyDescent="0.2">
      <c r="B150" s="14"/>
      <c r="I150" s="14"/>
    </row>
    <row r="151" spans="2:9" ht="12.75" x14ac:dyDescent="0.2">
      <c r="B151" s="14"/>
      <c r="I151" s="14"/>
    </row>
    <row r="152" spans="2:9" ht="12.75" x14ac:dyDescent="0.2">
      <c r="B152" s="14"/>
      <c r="I152" s="14"/>
    </row>
    <row r="153" spans="2:9" ht="12.75" x14ac:dyDescent="0.2">
      <c r="B153" s="14"/>
      <c r="I153" s="14"/>
    </row>
    <row r="154" spans="2:9" ht="12.75" x14ac:dyDescent="0.2">
      <c r="B154" s="14"/>
      <c r="I154" s="14"/>
    </row>
    <row r="155" spans="2:9" ht="12.75" x14ac:dyDescent="0.2">
      <c r="B155" s="14"/>
      <c r="I155" s="14"/>
    </row>
    <row r="156" spans="2:9" ht="12.75" x14ac:dyDescent="0.2">
      <c r="B156" s="14"/>
      <c r="I156" s="14"/>
    </row>
    <row r="157" spans="2:9" ht="12.75" x14ac:dyDescent="0.2">
      <c r="B157" s="14"/>
      <c r="I157" s="14"/>
    </row>
    <row r="158" spans="2:9" ht="12.75" x14ac:dyDescent="0.2">
      <c r="B158" s="14"/>
      <c r="I158" s="14"/>
    </row>
    <row r="159" spans="2:9" ht="12.75" x14ac:dyDescent="0.2">
      <c r="B159" s="14"/>
      <c r="I159" s="14"/>
    </row>
    <row r="160" spans="2:9" ht="12.75" x14ac:dyDescent="0.2">
      <c r="B160" s="14"/>
      <c r="I160" s="14"/>
    </row>
    <row r="161" spans="2:9" ht="12.75" x14ac:dyDescent="0.2">
      <c r="B161" s="14"/>
      <c r="I161" s="14"/>
    </row>
    <row r="162" spans="2:9" ht="12.75" x14ac:dyDescent="0.2">
      <c r="B162" s="14"/>
      <c r="I162" s="14"/>
    </row>
    <row r="163" spans="2:9" ht="12.75" x14ac:dyDescent="0.2">
      <c r="B163" s="14"/>
      <c r="I163" s="14"/>
    </row>
    <row r="164" spans="2:9" ht="12.75" x14ac:dyDescent="0.2">
      <c r="B164" s="14"/>
      <c r="I164" s="14"/>
    </row>
    <row r="165" spans="2:9" ht="12.75" x14ac:dyDescent="0.2">
      <c r="B165" s="14"/>
      <c r="I165" s="14"/>
    </row>
    <row r="166" spans="2:9" ht="12.75" x14ac:dyDescent="0.2">
      <c r="B166" s="14"/>
      <c r="I166" s="14"/>
    </row>
    <row r="167" spans="2:9" ht="12.75" x14ac:dyDescent="0.2">
      <c r="B167" s="14"/>
      <c r="I167" s="14"/>
    </row>
    <row r="168" spans="2:9" ht="12.75" x14ac:dyDescent="0.2">
      <c r="B168" s="14"/>
      <c r="I168" s="14"/>
    </row>
    <row r="169" spans="2:9" ht="12.75" x14ac:dyDescent="0.2">
      <c r="B169" s="14"/>
      <c r="I169" s="14"/>
    </row>
    <row r="170" spans="2:9" ht="12.75" x14ac:dyDescent="0.2">
      <c r="B170" s="14"/>
      <c r="I170" s="14"/>
    </row>
    <row r="171" spans="2:9" ht="12.75" x14ac:dyDescent="0.2">
      <c r="B171" s="14"/>
      <c r="I171" s="14"/>
    </row>
    <row r="172" spans="2:9" ht="12.75" x14ac:dyDescent="0.2">
      <c r="B172" s="14"/>
      <c r="I172" s="14"/>
    </row>
    <row r="173" spans="2:9" ht="12.75" x14ac:dyDescent="0.2">
      <c r="B173" s="14"/>
      <c r="I173" s="14"/>
    </row>
    <row r="174" spans="2:9" ht="12.75" x14ac:dyDescent="0.2">
      <c r="B174" s="14"/>
      <c r="I174" s="14"/>
    </row>
    <row r="175" spans="2:9" ht="12.75" x14ac:dyDescent="0.2">
      <c r="B175" s="14"/>
      <c r="I175" s="14"/>
    </row>
    <row r="176" spans="2:9" ht="12.75" x14ac:dyDescent="0.2">
      <c r="B176" s="14"/>
      <c r="I176" s="14"/>
    </row>
    <row r="177" spans="2:9" ht="12.75" x14ac:dyDescent="0.2">
      <c r="B177" s="14"/>
      <c r="I177" s="14"/>
    </row>
    <row r="178" spans="2:9" ht="12.75" x14ac:dyDescent="0.2">
      <c r="B178" s="14"/>
      <c r="I178" s="14"/>
    </row>
    <row r="179" spans="2:9" ht="12.75" x14ac:dyDescent="0.2">
      <c r="B179" s="14"/>
      <c r="I179" s="14"/>
    </row>
    <row r="180" spans="2:9" ht="12.75" x14ac:dyDescent="0.2">
      <c r="B180" s="14"/>
      <c r="I180" s="14"/>
    </row>
    <row r="181" spans="2:9" ht="12.75" x14ac:dyDescent="0.2">
      <c r="B181" s="14"/>
      <c r="I181" s="14"/>
    </row>
    <row r="182" spans="2:9" ht="12.75" x14ac:dyDescent="0.2">
      <c r="B182" s="14"/>
      <c r="I182" s="14"/>
    </row>
    <row r="183" spans="2:9" ht="12.75" x14ac:dyDescent="0.2">
      <c r="B183" s="14"/>
      <c r="I183" s="14"/>
    </row>
    <row r="184" spans="2:9" ht="12.75" x14ac:dyDescent="0.2">
      <c r="B184" s="14"/>
      <c r="I184" s="14"/>
    </row>
    <row r="185" spans="2:9" ht="12.75" x14ac:dyDescent="0.2">
      <c r="B185" s="14"/>
      <c r="I185" s="14"/>
    </row>
    <row r="186" spans="2:9" ht="12.75" x14ac:dyDescent="0.2">
      <c r="B186" s="14"/>
      <c r="I186" s="14"/>
    </row>
    <row r="187" spans="2:9" ht="12.75" x14ac:dyDescent="0.2">
      <c r="B187" s="14"/>
      <c r="I187" s="14"/>
    </row>
    <row r="188" spans="2:9" ht="12.75" x14ac:dyDescent="0.2">
      <c r="B188" s="14"/>
      <c r="I188" s="14"/>
    </row>
    <row r="189" spans="2:9" ht="12.75" x14ac:dyDescent="0.2">
      <c r="B189" s="14"/>
      <c r="I189" s="14"/>
    </row>
    <row r="190" spans="2:9" ht="12.75" x14ac:dyDescent="0.2">
      <c r="B190" s="14"/>
      <c r="I190" s="14"/>
    </row>
    <row r="191" spans="2:9" ht="12.75" x14ac:dyDescent="0.2">
      <c r="B191" s="14"/>
      <c r="I191" s="14"/>
    </row>
    <row r="192" spans="2:9" ht="12.75" x14ac:dyDescent="0.2">
      <c r="B192" s="14"/>
      <c r="I192" s="14"/>
    </row>
    <row r="193" spans="2:9" ht="12.75" x14ac:dyDescent="0.2">
      <c r="B193" s="14"/>
      <c r="I193" s="14"/>
    </row>
    <row r="194" spans="2:9" ht="12.75" x14ac:dyDescent="0.2">
      <c r="B194" s="14"/>
      <c r="I194" s="14"/>
    </row>
    <row r="195" spans="2:9" ht="12.75" x14ac:dyDescent="0.2">
      <c r="B195" s="14"/>
      <c r="I195" s="14"/>
    </row>
    <row r="196" spans="2:9" ht="12.75" x14ac:dyDescent="0.2">
      <c r="B196" s="14"/>
      <c r="I196" s="14"/>
    </row>
    <row r="197" spans="2:9" ht="12.75" x14ac:dyDescent="0.2">
      <c r="B197" s="14"/>
      <c r="I197" s="14"/>
    </row>
    <row r="198" spans="2:9" ht="12.75" x14ac:dyDescent="0.2">
      <c r="B198" s="14"/>
      <c r="I198" s="14"/>
    </row>
    <row r="199" spans="2:9" ht="12.75" x14ac:dyDescent="0.2">
      <c r="B199" s="14"/>
      <c r="I199" s="14"/>
    </row>
    <row r="200" spans="2:9" ht="12.75" x14ac:dyDescent="0.2">
      <c r="B200" s="14"/>
      <c r="I200" s="14"/>
    </row>
    <row r="201" spans="2:9" ht="12.75" x14ac:dyDescent="0.2">
      <c r="B201" s="14"/>
      <c r="I201" s="14"/>
    </row>
    <row r="202" spans="2:9" ht="12.75" x14ac:dyDescent="0.2">
      <c r="B202" s="14"/>
      <c r="I202" s="14"/>
    </row>
    <row r="203" spans="2:9" ht="12.75" x14ac:dyDescent="0.2">
      <c r="B203" s="14"/>
      <c r="I203" s="14"/>
    </row>
    <row r="204" spans="2:9" ht="12.75" x14ac:dyDescent="0.2">
      <c r="B204" s="14"/>
      <c r="I204" s="14"/>
    </row>
    <row r="205" spans="2:9" ht="12.75" x14ac:dyDescent="0.2">
      <c r="B205" s="14"/>
      <c r="I205" s="14"/>
    </row>
    <row r="206" spans="2:9" ht="12.75" x14ac:dyDescent="0.2">
      <c r="B206" s="14"/>
      <c r="I206" s="14"/>
    </row>
    <row r="207" spans="2:9" ht="12.75" x14ac:dyDescent="0.2">
      <c r="B207" s="14"/>
      <c r="I207" s="14"/>
    </row>
    <row r="208" spans="2:9" ht="12.75" x14ac:dyDescent="0.2">
      <c r="B208" s="14"/>
      <c r="I208" s="14"/>
    </row>
    <row r="209" spans="2:9" ht="12.75" x14ac:dyDescent="0.2">
      <c r="B209" s="14"/>
      <c r="I209" s="14"/>
    </row>
    <row r="210" spans="2:9" ht="12.75" x14ac:dyDescent="0.2">
      <c r="B210" s="14"/>
      <c r="I210" s="14"/>
    </row>
    <row r="211" spans="2:9" ht="12.75" x14ac:dyDescent="0.2">
      <c r="B211" s="14"/>
      <c r="I211" s="14"/>
    </row>
    <row r="212" spans="2:9" ht="12.75" x14ac:dyDescent="0.2">
      <c r="B212" s="14"/>
      <c r="I212" s="14"/>
    </row>
    <row r="213" spans="2:9" ht="12.75" x14ac:dyDescent="0.2">
      <c r="B213" s="14"/>
      <c r="I213" s="14"/>
    </row>
    <row r="214" spans="2:9" ht="12.75" x14ac:dyDescent="0.2">
      <c r="B214" s="14"/>
      <c r="I214" s="14"/>
    </row>
    <row r="215" spans="2:9" ht="12.75" x14ac:dyDescent="0.2">
      <c r="B215" s="14"/>
      <c r="I215" s="14"/>
    </row>
    <row r="216" spans="2:9" ht="12.75" x14ac:dyDescent="0.2">
      <c r="B216" s="14"/>
      <c r="I216" s="14"/>
    </row>
    <row r="217" spans="2:9" ht="12.75" x14ac:dyDescent="0.2">
      <c r="B217" s="14"/>
      <c r="I217" s="14"/>
    </row>
    <row r="218" spans="2:9" ht="12.75" x14ac:dyDescent="0.2">
      <c r="B218" s="14"/>
      <c r="I218" s="14"/>
    </row>
    <row r="219" spans="2:9" ht="12.75" x14ac:dyDescent="0.2">
      <c r="B219" s="14"/>
      <c r="I219" s="14"/>
    </row>
    <row r="220" spans="2:9" ht="12.75" x14ac:dyDescent="0.2">
      <c r="B220" s="14"/>
      <c r="I220" s="14"/>
    </row>
    <row r="221" spans="2:9" ht="12.75" x14ac:dyDescent="0.2">
      <c r="B221" s="14"/>
      <c r="I221" s="14"/>
    </row>
    <row r="222" spans="2:9" ht="12.75" x14ac:dyDescent="0.2">
      <c r="B222" s="14"/>
      <c r="I222" s="14"/>
    </row>
    <row r="223" spans="2:9" ht="12.75" x14ac:dyDescent="0.2">
      <c r="B223" s="14"/>
      <c r="I223" s="14"/>
    </row>
    <row r="224" spans="2:9" ht="12.75" x14ac:dyDescent="0.2">
      <c r="B224" s="14"/>
      <c r="I224" s="14"/>
    </row>
    <row r="225" spans="2:9" ht="12.75" x14ac:dyDescent="0.2">
      <c r="B225" s="14"/>
      <c r="I225" s="14"/>
    </row>
    <row r="226" spans="2:9" ht="12.75" x14ac:dyDescent="0.2">
      <c r="B226" s="14"/>
      <c r="I226" s="14"/>
    </row>
    <row r="227" spans="2:9" ht="12.75" x14ac:dyDescent="0.2">
      <c r="B227" s="14"/>
      <c r="I227" s="14"/>
    </row>
    <row r="228" spans="2:9" ht="12.75" x14ac:dyDescent="0.2">
      <c r="B228" s="14"/>
      <c r="I228" s="14"/>
    </row>
    <row r="229" spans="2:9" ht="12.75" x14ac:dyDescent="0.2">
      <c r="B229" s="14"/>
      <c r="I229" s="14"/>
    </row>
    <row r="230" spans="2:9" ht="12.75" x14ac:dyDescent="0.2">
      <c r="B230" s="14"/>
      <c r="I230" s="14"/>
    </row>
    <row r="231" spans="2:9" ht="12.75" x14ac:dyDescent="0.2">
      <c r="B231" s="14"/>
      <c r="I231" s="14"/>
    </row>
    <row r="232" spans="2:9" ht="12.75" x14ac:dyDescent="0.2">
      <c r="B232" s="14"/>
      <c r="I232" s="14"/>
    </row>
    <row r="233" spans="2:9" ht="12.75" x14ac:dyDescent="0.2">
      <c r="B233" s="14"/>
      <c r="I233" s="14"/>
    </row>
    <row r="234" spans="2:9" ht="12.75" x14ac:dyDescent="0.2">
      <c r="B234" s="14"/>
      <c r="I234" s="14"/>
    </row>
    <row r="235" spans="2:9" ht="12.75" x14ac:dyDescent="0.2">
      <c r="B235" s="14"/>
      <c r="I235" s="14"/>
    </row>
    <row r="236" spans="2:9" ht="12.75" x14ac:dyDescent="0.2">
      <c r="B236" s="14"/>
      <c r="I236" s="14"/>
    </row>
    <row r="237" spans="2:9" ht="12.75" x14ac:dyDescent="0.2">
      <c r="B237" s="14"/>
      <c r="I237" s="14"/>
    </row>
    <row r="238" spans="2:9" ht="12.75" x14ac:dyDescent="0.2">
      <c r="B238" s="14"/>
      <c r="I238" s="14"/>
    </row>
    <row r="239" spans="2:9" ht="12.75" x14ac:dyDescent="0.2">
      <c r="B239" s="14"/>
      <c r="I239" s="14"/>
    </row>
    <row r="240" spans="2:9" ht="12.75" x14ac:dyDescent="0.2">
      <c r="B240" s="14"/>
      <c r="I240" s="14"/>
    </row>
    <row r="241" spans="2:9" ht="12.75" x14ac:dyDescent="0.2">
      <c r="B241" s="14"/>
      <c r="I241" s="14"/>
    </row>
    <row r="242" spans="2:9" ht="12.75" x14ac:dyDescent="0.2">
      <c r="B242" s="14"/>
      <c r="I242" s="14"/>
    </row>
    <row r="243" spans="2:9" ht="12.75" x14ac:dyDescent="0.2">
      <c r="B243" s="14"/>
      <c r="I243" s="14"/>
    </row>
    <row r="244" spans="2:9" ht="12.75" x14ac:dyDescent="0.2">
      <c r="B244" s="14"/>
      <c r="I244" s="14"/>
    </row>
    <row r="245" spans="2:9" ht="12.75" x14ac:dyDescent="0.2">
      <c r="B245" s="14"/>
      <c r="I245" s="14"/>
    </row>
    <row r="246" spans="2:9" ht="12.75" x14ac:dyDescent="0.2">
      <c r="B246" s="14"/>
      <c r="I246" s="14"/>
    </row>
    <row r="247" spans="2:9" ht="12.75" x14ac:dyDescent="0.2">
      <c r="B247" s="14"/>
      <c r="I247" s="14"/>
    </row>
    <row r="248" spans="2:9" ht="12.75" x14ac:dyDescent="0.2">
      <c r="B248" s="14"/>
      <c r="I248" s="14"/>
    </row>
    <row r="249" spans="2:9" ht="12.75" x14ac:dyDescent="0.2">
      <c r="B249" s="14"/>
      <c r="I249" s="14"/>
    </row>
    <row r="250" spans="2:9" ht="12.75" x14ac:dyDescent="0.2">
      <c r="B250" s="14"/>
      <c r="I250" s="14"/>
    </row>
    <row r="251" spans="2:9" ht="12.75" x14ac:dyDescent="0.2">
      <c r="B251" s="14"/>
      <c r="I251" s="14"/>
    </row>
    <row r="252" spans="2:9" ht="12.75" x14ac:dyDescent="0.2">
      <c r="B252" s="14"/>
      <c r="I252" s="14"/>
    </row>
    <row r="253" spans="2:9" ht="12.75" x14ac:dyDescent="0.2">
      <c r="B253" s="14"/>
      <c r="I253" s="14"/>
    </row>
    <row r="254" spans="2:9" ht="12.75" x14ac:dyDescent="0.2">
      <c r="B254" s="14"/>
      <c r="I254" s="14"/>
    </row>
    <row r="255" spans="2:9" ht="12.75" x14ac:dyDescent="0.2">
      <c r="B255" s="14"/>
      <c r="I255" s="14"/>
    </row>
    <row r="256" spans="2:9" ht="12.75" x14ac:dyDescent="0.2">
      <c r="B256" s="14"/>
      <c r="I256" s="14"/>
    </row>
    <row r="257" spans="2:9" ht="12.75" x14ac:dyDescent="0.2">
      <c r="B257" s="14"/>
      <c r="I257" s="14"/>
    </row>
    <row r="258" spans="2:9" ht="12.75" x14ac:dyDescent="0.2">
      <c r="B258" s="14"/>
      <c r="I258" s="14"/>
    </row>
    <row r="259" spans="2:9" ht="12.75" x14ac:dyDescent="0.2">
      <c r="B259" s="14"/>
      <c r="I259" s="14"/>
    </row>
    <row r="260" spans="2:9" ht="12.75" x14ac:dyDescent="0.2">
      <c r="B260" s="14"/>
      <c r="I260" s="14"/>
    </row>
    <row r="261" spans="2:9" ht="12.75" x14ac:dyDescent="0.2">
      <c r="B261" s="14"/>
      <c r="I261" s="14"/>
    </row>
    <row r="262" spans="2:9" ht="12.75" x14ac:dyDescent="0.2">
      <c r="B262" s="14"/>
      <c r="I262" s="14"/>
    </row>
    <row r="263" spans="2:9" ht="12.75" x14ac:dyDescent="0.2">
      <c r="B263" s="14"/>
      <c r="I263" s="14"/>
    </row>
    <row r="264" spans="2:9" ht="12.75" x14ac:dyDescent="0.2">
      <c r="B264" s="14"/>
      <c r="I264" s="14"/>
    </row>
    <row r="265" spans="2:9" ht="12.75" x14ac:dyDescent="0.2">
      <c r="B265" s="14"/>
      <c r="I265" s="14"/>
    </row>
    <row r="266" spans="2:9" ht="12.75" x14ac:dyDescent="0.2">
      <c r="B266" s="14"/>
      <c r="I266" s="14"/>
    </row>
    <row r="267" spans="2:9" ht="12.75" x14ac:dyDescent="0.2">
      <c r="B267" s="14"/>
      <c r="I267" s="14"/>
    </row>
    <row r="268" spans="2:9" ht="12.75" x14ac:dyDescent="0.2">
      <c r="B268" s="14"/>
      <c r="I268" s="14"/>
    </row>
    <row r="269" spans="2:9" ht="12.75" x14ac:dyDescent="0.2">
      <c r="B269" s="14"/>
      <c r="I269" s="14"/>
    </row>
    <row r="270" spans="2:9" ht="12.75" x14ac:dyDescent="0.2">
      <c r="B270" s="14"/>
      <c r="I270" s="14"/>
    </row>
    <row r="271" spans="2:9" ht="12.75" x14ac:dyDescent="0.2">
      <c r="B271" s="14"/>
      <c r="I271" s="14"/>
    </row>
    <row r="272" spans="2:9" ht="12.75" x14ac:dyDescent="0.2">
      <c r="B272" s="14"/>
      <c r="I272" s="14"/>
    </row>
    <row r="273" spans="2:9" ht="12.75" x14ac:dyDescent="0.2">
      <c r="B273" s="14"/>
      <c r="I273" s="14"/>
    </row>
    <row r="274" spans="2:9" ht="12.75" x14ac:dyDescent="0.2">
      <c r="B274" s="14"/>
      <c r="I274" s="14"/>
    </row>
    <row r="275" spans="2:9" ht="12.75" x14ac:dyDescent="0.2">
      <c r="B275" s="14"/>
      <c r="I275" s="14"/>
    </row>
    <row r="276" spans="2:9" ht="12.75" x14ac:dyDescent="0.2">
      <c r="B276" s="14"/>
      <c r="I276" s="14"/>
    </row>
    <row r="277" spans="2:9" ht="12.75" x14ac:dyDescent="0.2">
      <c r="B277" s="14"/>
      <c r="I277" s="14"/>
    </row>
    <row r="278" spans="2:9" ht="12.75" x14ac:dyDescent="0.2">
      <c r="B278" s="14"/>
      <c r="I278" s="14"/>
    </row>
    <row r="279" spans="2:9" ht="12.75" x14ac:dyDescent="0.2">
      <c r="B279" s="14"/>
      <c r="I279" s="14"/>
    </row>
    <row r="280" spans="2:9" ht="12.75" x14ac:dyDescent="0.2">
      <c r="B280" s="14"/>
      <c r="I280" s="14"/>
    </row>
    <row r="281" spans="2:9" ht="12.75" x14ac:dyDescent="0.2">
      <c r="B281" s="14"/>
      <c r="I281" s="14"/>
    </row>
    <row r="282" spans="2:9" ht="12.75" x14ac:dyDescent="0.2">
      <c r="B282" s="14"/>
      <c r="I282" s="14"/>
    </row>
    <row r="283" spans="2:9" ht="12.75" x14ac:dyDescent="0.2">
      <c r="B283" s="14"/>
      <c r="I283" s="14"/>
    </row>
    <row r="284" spans="2:9" ht="12.75" x14ac:dyDescent="0.2">
      <c r="B284" s="14"/>
      <c r="I284" s="14"/>
    </row>
    <row r="285" spans="2:9" ht="12.75" x14ac:dyDescent="0.2">
      <c r="B285" s="14"/>
      <c r="I285" s="14"/>
    </row>
    <row r="286" spans="2:9" ht="12.75" x14ac:dyDescent="0.2">
      <c r="B286" s="14"/>
      <c r="I286" s="14"/>
    </row>
    <row r="287" spans="2:9" ht="12.75" x14ac:dyDescent="0.2">
      <c r="B287" s="14"/>
      <c r="I287" s="14"/>
    </row>
    <row r="288" spans="2:9" ht="12.75" x14ac:dyDescent="0.2">
      <c r="B288" s="14"/>
      <c r="I288" s="14"/>
    </row>
    <row r="289" spans="2:9" ht="12.75" x14ac:dyDescent="0.2">
      <c r="B289" s="14"/>
      <c r="I289" s="14"/>
    </row>
    <row r="290" spans="2:9" ht="12.75" x14ac:dyDescent="0.2">
      <c r="B290" s="14"/>
      <c r="I290" s="14"/>
    </row>
    <row r="291" spans="2:9" ht="12.75" x14ac:dyDescent="0.2">
      <c r="B291" s="14"/>
      <c r="I291" s="14"/>
    </row>
    <row r="292" spans="2:9" ht="12.75" x14ac:dyDescent="0.2">
      <c r="B292" s="14"/>
      <c r="I292" s="14"/>
    </row>
    <row r="293" spans="2:9" ht="12.75" x14ac:dyDescent="0.2">
      <c r="B293" s="14"/>
      <c r="I293" s="14"/>
    </row>
    <row r="294" spans="2:9" ht="12.75" x14ac:dyDescent="0.2">
      <c r="B294" s="14"/>
      <c r="I294" s="14"/>
    </row>
    <row r="295" spans="2:9" ht="12.75" x14ac:dyDescent="0.2">
      <c r="B295" s="14"/>
      <c r="I295" s="14"/>
    </row>
    <row r="296" spans="2:9" ht="12.75" x14ac:dyDescent="0.2">
      <c r="B296" s="14"/>
      <c r="I296" s="14"/>
    </row>
    <row r="297" spans="2:9" ht="12.75" x14ac:dyDescent="0.2">
      <c r="B297" s="14"/>
      <c r="I297" s="14"/>
    </row>
    <row r="298" spans="2:9" ht="12.75" x14ac:dyDescent="0.2">
      <c r="B298" s="14"/>
      <c r="I298" s="14"/>
    </row>
    <row r="299" spans="2:9" ht="12.75" x14ac:dyDescent="0.2">
      <c r="B299" s="14"/>
      <c r="I299" s="14"/>
    </row>
    <row r="300" spans="2:9" ht="12.75" x14ac:dyDescent="0.2">
      <c r="B300" s="14"/>
      <c r="I300" s="14"/>
    </row>
    <row r="301" spans="2:9" ht="12.75" x14ac:dyDescent="0.2">
      <c r="B301" s="14"/>
      <c r="I301" s="14"/>
    </row>
    <row r="302" spans="2:9" ht="12.75" x14ac:dyDescent="0.2">
      <c r="B302" s="14"/>
      <c r="I302" s="14"/>
    </row>
    <row r="303" spans="2:9" ht="12.75" x14ac:dyDescent="0.2">
      <c r="B303" s="14"/>
      <c r="I303" s="14"/>
    </row>
    <row r="304" spans="2:9" ht="12.75" x14ac:dyDescent="0.2">
      <c r="B304" s="14"/>
      <c r="I304" s="14"/>
    </row>
    <row r="305" spans="2:9" ht="12.75" x14ac:dyDescent="0.2">
      <c r="B305" s="14"/>
      <c r="I305" s="14"/>
    </row>
    <row r="306" spans="2:9" ht="12.75" x14ac:dyDescent="0.2">
      <c r="B306" s="14"/>
      <c r="I306" s="14"/>
    </row>
    <row r="307" spans="2:9" ht="12.75" x14ac:dyDescent="0.2">
      <c r="B307" s="14"/>
      <c r="I307" s="14"/>
    </row>
    <row r="308" spans="2:9" ht="12.75" x14ac:dyDescent="0.2">
      <c r="B308" s="14"/>
      <c r="I308" s="14"/>
    </row>
    <row r="309" spans="2:9" ht="12.75" x14ac:dyDescent="0.2">
      <c r="B309" s="14"/>
      <c r="I309" s="14"/>
    </row>
    <row r="310" spans="2:9" ht="12.75" x14ac:dyDescent="0.2">
      <c r="B310" s="14"/>
      <c r="I310" s="14"/>
    </row>
    <row r="311" spans="2:9" ht="12.75" x14ac:dyDescent="0.2">
      <c r="B311" s="14"/>
      <c r="I311" s="14"/>
    </row>
    <row r="312" spans="2:9" ht="12.75" x14ac:dyDescent="0.2">
      <c r="B312" s="14"/>
      <c r="I312" s="14"/>
    </row>
    <row r="313" spans="2:9" ht="12.75" x14ac:dyDescent="0.2">
      <c r="B313" s="14"/>
      <c r="I313" s="14"/>
    </row>
    <row r="314" spans="2:9" ht="12.75" x14ac:dyDescent="0.2">
      <c r="B314" s="14"/>
      <c r="I314" s="14"/>
    </row>
    <row r="315" spans="2:9" ht="12.75" x14ac:dyDescent="0.2">
      <c r="B315" s="14"/>
      <c r="I315" s="14"/>
    </row>
    <row r="316" spans="2:9" ht="12.75" x14ac:dyDescent="0.2">
      <c r="B316" s="14"/>
      <c r="I316" s="14"/>
    </row>
    <row r="317" spans="2:9" ht="12.75" x14ac:dyDescent="0.2">
      <c r="B317" s="14"/>
      <c r="I317" s="14"/>
    </row>
    <row r="318" spans="2:9" ht="12.75" x14ac:dyDescent="0.2">
      <c r="B318" s="14"/>
      <c r="I318" s="14"/>
    </row>
    <row r="319" spans="2:9" ht="12.75" x14ac:dyDescent="0.2">
      <c r="B319" s="14"/>
      <c r="I319" s="14"/>
    </row>
    <row r="320" spans="2:9" ht="12.75" x14ac:dyDescent="0.2">
      <c r="B320" s="14"/>
      <c r="I320" s="14"/>
    </row>
    <row r="321" spans="2:9" ht="12.75" x14ac:dyDescent="0.2">
      <c r="B321" s="14"/>
      <c r="I321" s="14"/>
    </row>
    <row r="322" spans="2:9" ht="12.75" x14ac:dyDescent="0.2">
      <c r="B322" s="14"/>
      <c r="I322" s="14"/>
    </row>
    <row r="323" spans="2:9" ht="12.75" x14ac:dyDescent="0.2">
      <c r="B323" s="14"/>
      <c r="I323" s="14"/>
    </row>
    <row r="324" spans="2:9" ht="12.75" x14ac:dyDescent="0.2">
      <c r="B324" s="14"/>
      <c r="I324" s="14"/>
    </row>
    <row r="325" spans="2:9" ht="12.75" x14ac:dyDescent="0.2">
      <c r="B325" s="14"/>
      <c r="I325" s="14"/>
    </row>
    <row r="326" spans="2:9" ht="12.75" x14ac:dyDescent="0.2">
      <c r="B326" s="14"/>
      <c r="I326" s="14"/>
    </row>
    <row r="327" spans="2:9" ht="12.75" x14ac:dyDescent="0.2">
      <c r="B327" s="14"/>
      <c r="I327" s="14"/>
    </row>
    <row r="328" spans="2:9" ht="12.75" x14ac:dyDescent="0.2">
      <c r="B328" s="14"/>
      <c r="I328" s="14"/>
    </row>
    <row r="329" spans="2:9" ht="12.75" x14ac:dyDescent="0.2">
      <c r="B329" s="14"/>
      <c r="I329" s="14"/>
    </row>
    <row r="330" spans="2:9" ht="12.75" x14ac:dyDescent="0.2">
      <c r="B330" s="14"/>
      <c r="I330" s="14"/>
    </row>
    <row r="331" spans="2:9" ht="12.75" x14ac:dyDescent="0.2">
      <c r="B331" s="14"/>
      <c r="I331" s="14"/>
    </row>
    <row r="332" spans="2:9" ht="12.75" x14ac:dyDescent="0.2">
      <c r="B332" s="14"/>
      <c r="I332" s="14"/>
    </row>
    <row r="333" spans="2:9" ht="12.75" x14ac:dyDescent="0.2">
      <c r="B333" s="14"/>
      <c r="I333" s="14"/>
    </row>
    <row r="334" spans="2:9" ht="12.75" x14ac:dyDescent="0.2">
      <c r="B334" s="14"/>
      <c r="I334" s="14"/>
    </row>
    <row r="335" spans="2:9" ht="12.75" x14ac:dyDescent="0.2">
      <c r="B335" s="14"/>
      <c r="I335" s="14"/>
    </row>
    <row r="336" spans="2:9" ht="12.75" x14ac:dyDescent="0.2">
      <c r="B336" s="14"/>
      <c r="I336" s="14"/>
    </row>
    <row r="337" spans="2:9" ht="12.75" x14ac:dyDescent="0.2">
      <c r="B337" s="14"/>
      <c r="I337" s="14"/>
    </row>
    <row r="338" spans="2:9" ht="12.75" x14ac:dyDescent="0.2">
      <c r="B338" s="14"/>
      <c r="I338" s="14"/>
    </row>
    <row r="339" spans="2:9" ht="12.75" x14ac:dyDescent="0.2">
      <c r="B339" s="14"/>
      <c r="I339" s="14"/>
    </row>
    <row r="340" spans="2:9" ht="12.75" x14ac:dyDescent="0.2">
      <c r="B340" s="14"/>
      <c r="I340" s="14"/>
    </row>
    <row r="341" spans="2:9" ht="12.75" x14ac:dyDescent="0.2">
      <c r="B341" s="14"/>
      <c r="I341" s="14"/>
    </row>
    <row r="342" spans="2:9" ht="12.75" x14ac:dyDescent="0.2">
      <c r="B342" s="14"/>
      <c r="I342" s="14"/>
    </row>
    <row r="343" spans="2:9" ht="12.75" x14ac:dyDescent="0.2">
      <c r="B343" s="14"/>
      <c r="I343" s="14"/>
    </row>
    <row r="344" spans="2:9" ht="12.75" x14ac:dyDescent="0.2">
      <c r="B344" s="14"/>
      <c r="I344" s="14"/>
    </row>
    <row r="345" spans="2:9" ht="12.75" x14ac:dyDescent="0.2">
      <c r="B345" s="14"/>
      <c r="I345" s="14"/>
    </row>
    <row r="346" spans="2:9" ht="12.75" x14ac:dyDescent="0.2">
      <c r="B346" s="14"/>
      <c r="I346" s="14"/>
    </row>
    <row r="347" spans="2:9" ht="12.75" x14ac:dyDescent="0.2">
      <c r="B347" s="14"/>
      <c r="I347" s="14"/>
    </row>
    <row r="348" spans="2:9" ht="12.75" x14ac:dyDescent="0.2">
      <c r="B348" s="14"/>
      <c r="I348" s="14"/>
    </row>
    <row r="349" spans="2:9" ht="12.75" x14ac:dyDescent="0.2">
      <c r="B349" s="14"/>
      <c r="I349" s="14"/>
    </row>
    <row r="350" spans="2:9" ht="12.75" x14ac:dyDescent="0.2">
      <c r="B350" s="14"/>
      <c r="I350" s="14"/>
    </row>
    <row r="351" spans="2:9" ht="12.75" x14ac:dyDescent="0.2">
      <c r="B351" s="14"/>
      <c r="I351" s="14"/>
    </row>
    <row r="352" spans="2:9" ht="12.75" x14ac:dyDescent="0.2">
      <c r="B352" s="14"/>
      <c r="I352" s="14"/>
    </row>
    <row r="353" spans="2:9" ht="12.75" x14ac:dyDescent="0.2">
      <c r="B353" s="14"/>
      <c r="I353" s="14"/>
    </row>
    <row r="354" spans="2:9" ht="12.75" x14ac:dyDescent="0.2">
      <c r="B354" s="14"/>
      <c r="I354" s="14"/>
    </row>
    <row r="355" spans="2:9" ht="12.75" x14ac:dyDescent="0.2">
      <c r="B355" s="14"/>
      <c r="I355" s="14"/>
    </row>
    <row r="356" spans="2:9" ht="12.75" x14ac:dyDescent="0.2">
      <c r="B356" s="14"/>
      <c r="I356" s="14"/>
    </row>
    <row r="357" spans="2:9" ht="12.75" x14ac:dyDescent="0.2">
      <c r="B357" s="14"/>
      <c r="I357" s="14"/>
    </row>
    <row r="358" spans="2:9" ht="12.75" x14ac:dyDescent="0.2">
      <c r="B358" s="14"/>
      <c r="I358" s="14"/>
    </row>
    <row r="359" spans="2:9" ht="12.75" x14ac:dyDescent="0.2">
      <c r="B359" s="14"/>
      <c r="I359" s="14"/>
    </row>
    <row r="360" spans="2:9" ht="12.75" x14ac:dyDescent="0.2">
      <c r="B360" s="14"/>
      <c r="I360" s="14"/>
    </row>
    <row r="361" spans="2:9" ht="12.75" x14ac:dyDescent="0.2">
      <c r="B361" s="14"/>
      <c r="I361" s="14"/>
    </row>
    <row r="362" spans="2:9" ht="12.75" x14ac:dyDescent="0.2">
      <c r="B362" s="14"/>
      <c r="I362" s="14"/>
    </row>
    <row r="363" spans="2:9" ht="12.75" x14ac:dyDescent="0.2">
      <c r="B363" s="14"/>
      <c r="I363" s="14"/>
    </row>
    <row r="364" spans="2:9" ht="12.75" x14ac:dyDescent="0.2">
      <c r="B364" s="14"/>
      <c r="I364" s="14"/>
    </row>
    <row r="365" spans="2:9" ht="12.75" x14ac:dyDescent="0.2">
      <c r="B365" s="14"/>
      <c r="I365" s="14"/>
    </row>
    <row r="366" spans="2:9" ht="12.75" x14ac:dyDescent="0.2">
      <c r="B366" s="14"/>
      <c r="I366" s="14"/>
    </row>
    <row r="367" spans="2:9" ht="12.75" x14ac:dyDescent="0.2">
      <c r="B367" s="14"/>
      <c r="I367" s="14"/>
    </row>
    <row r="368" spans="2:9" ht="12.75" x14ac:dyDescent="0.2">
      <c r="B368" s="14"/>
      <c r="I368" s="14"/>
    </row>
    <row r="369" spans="2:9" ht="12.75" x14ac:dyDescent="0.2">
      <c r="B369" s="14"/>
      <c r="I369" s="14"/>
    </row>
    <row r="370" spans="2:9" ht="12.75" x14ac:dyDescent="0.2">
      <c r="B370" s="14"/>
      <c r="I370" s="14"/>
    </row>
    <row r="371" spans="2:9" ht="12.75" x14ac:dyDescent="0.2">
      <c r="B371" s="14"/>
      <c r="I371" s="14"/>
    </row>
    <row r="372" spans="2:9" ht="12.75" x14ac:dyDescent="0.2">
      <c r="B372" s="14"/>
      <c r="I372" s="14"/>
    </row>
    <row r="373" spans="2:9" ht="12.75" x14ac:dyDescent="0.2">
      <c r="B373" s="14"/>
      <c r="I373" s="14"/>
    </row>
    <row r="374" spans="2:9" ht="12.75" x14ac:dyDescent="0.2">
      <c r="B374" s="14"/>
      <c r="I374" s="14"/>
    </row>
    <row r="375" spans="2:9" ht="12.75" x14ac:dyDescent="0.2">
      <c r="B375" s="14"/>
      <c r="I375" s="14"/>
    </row>
    <row r="376" spans="2:9" ht="12.75" x14ac:dyDescent="0.2">
      <c r="B376" s="14"/>
      <c r="I376" s="14"/>
    </row>
    <row r="377" spans="2:9" ht="12.75" x14ac:dyDescent="0.2">
      <c r="B377" s="14"/>
      <c r="I377" s="14"/>
    </row>
    <row r="378" spans="2:9" ht="12.75" x14ac:dyDescent="0.2">
      <c r="B378" s="14"/>
      <c r="I378" s="14"/>
    </row>
    <row r="379" spans="2:9" ht="12.75" x14ac:dyDescent="0.2">
      <c r="B379" s="14"/>
      <c r="I379" s="14"/>
    </row>
    <row r="380" spans="2:9" ht="12.75" x14ac:dyDescent="0.2">
      <c r="B380" s="14"/>
      <c r="I380" s="14"/>
    </row>
    <row r="381" spans="2:9" ht="12.75" x14ac:dyDescent="0.2">
      <c r="B381" s="14"/>
      <c r="I381" s="14"/>
    </row>
    <row r="382" spans="2:9" ht="12.75" x14ac:dyDescent="0.2">
      <c r="B382" s="14"/>
      <c r="I382" s="14"/>
    </row>
    <row r="383" spans="2:9" ht="12.75" x14ac:dyDescent="0.2">
      <c r="B383" s="14"/>
      <c r="I383" s="14"/>
    </row>
    <row r="384" spans="2:9" ht="12.75" x14ac:dyDescent="0.2">
      <c r="B384" s="14"/>
      <c r="I384" s="14"/>
    </row>
    <row r="385" spans="2:9" ht="12.75" x14ac:dyDescent="0.2">
      <c r="B385" s="14"/>
      <c r="I385" s="14"/>
    </row>
    <row r="386" spans="2:9" ht="12.75" x14ac:dyDescent="0.2">
      <c r="B386" s="14"/>
      <c r="I386" s="14"/>
    </row>
    <row r="387" spans="2:9" ht="12.75" x14ac:dyDescent="0.2">
      <c r="B387" s="14"/>
      <c r="I387" s="14"/>
    </row>
    <row r="388" spans="2:9" ht="12.75" x14ac:dyDescent="0.2">
      <c r="B388" s="14"/>
      <c r="I388" s="14"/>
    </row>
    <row r="389" spans="2:9" ht="12.75" x14ac:dyDescent="0.2">
      <c r="B389" s="14"/>
      <c r="I389" s="14"/>
    </row>
    <row r="390" spans="2:9" ht="12.75" x14ac:dyDescent="0.2">
      <c r="B390" s="14"/>
      <c r="I390" s="14"/>
    </row>
    <row r="391" spans="2:9" ht="12.75" x14ac:dyDescent="0.2">
      <c r="B391" s="14"/>
      <c r="I391" s="14"/>
    </row>
    <row r="392" spans="2:9" ht="12.75" x14ac:dyDescent="0.2">
      <c r="B392" s="14"/>
      <c r="I392" s="14"/>
    </row>
    <row r="393" spans="2:9" ht="12.75" x14ac:dyDescent="0.2">
      <c r="B393" s="14"/>
      <c r="I393" s="14"/>
    </row>
    <row r="394" spans="2:9" ht="12.75" x14ac:dyDescent="0.2">
      <c r="B394" s="14"/>
      <c r="I394" s="14"/>
    </row>
    <row r="395" spans="2:9" ht="12.75" x14ac:dyDescent="0.2">
      <c r="B395" s="14"/>
      <c r="I395" s="14"/>
    </row>
    <row r="396" spans="2:9" ht="12.75" x14ac:dyDescent="0.2">
      <c r="B396" s="14"/>
      <c r="I396" s="14"/>
    </row>
    <row r="397" spans="2:9" ht="12.75" x14ac:dyDescent="0.2">
      <c r="B397" s="14"/>
      <c r="I397" s="14"/>
    </row>
    <row r="398" spans="2:9" ht="12.75" x14ac:dyDescent="0.2">
      <c r="B398" s="14"/>
      <c r="I398" s="14"/>
    </row>
    <row r="399" spans="2:9" ht="12.75" x14ac:dyDescent="0.2">
      <c r="B399" s="14"/>
      <c r="I399" s="14"/>
    </row>
    <row r="400" spans="2:9" ht="12.75" x14ac:dyDescent="0.2">
      <c r="B400" s="14"/>
      <c r="I400" s="14"/>
    </row>
    <row r="401" spans="2:9" ht="12.75" x14ac:dyDescent="0.2">
      <c r="B401" s="14"/>
      <c r="I401" s="14"/>
    </row>
    <row r="402" spans="2:9" ht="12.75" x14ac:dyDescent="0.2">
      <c r="B402" s="14"/>
      <c r="I402" s="14"/>
    </row>
    <row r="403" spans="2:9" ht="12.75" x14ac:dyDescent="0.2">
      <c r="B403" s="14"/>
      <c r="I403" s="14"/>
    </row>
    <row r="404" spans="2:9" ht="12.75" x14ac:dyDescent="0.2">
      <c r="B404" s="14"/>
      <c r="I404" s="14"/>
    </row>
    <row r="405" spans="2:9" ht="12.75" x14ac:dyDescent="0.2">
      <c r="B405" s="14"/>
      <c r="I405" s="14"/>
    </row>
    <row r="406" spans="2:9" ht="12.75" x14ac:dyDescent="0.2">
      <c r="B406" s="14"/>
      <c r="I406" s="14"/>
    </row>
    <row r="407" spans="2:9" ht="12.75" x14ac:dyDescent="0.2">
      <c r="B407" s="14"/>
      <c r="I407" s="14"/>
    </row>
    <row r="408" spans="2:9" ht="12.75" x14ac:dyDescent="0.2">
      <c r="B408" s="14"/>
      <c r="I408" s="14"/>
    </row>
    <row r="409" spans="2:9" ht="12.75" x14ac:dyDescent="0.2">
      <c r="B409" s="14"/>
      <c r="I409" s="14"/>
    </row>
    <row r="410" spans="2:9" ht="12.75" x14ac:dyDescent="0.2">
      <c r="B410" s="14"/>
      <c r="I410" s="14"/>
    </row>
    <row r="411" spans="2:9" ht="12.75" x14ac:dyDescent="0.2">
      <c r="B411" s="14"/>
      <c r="I411" s="14"/>
    </row>
    <row r="412" spans="2:9" ht="12.75" x14ac:dyDescent="0.2">
      <c r="B412" s="14"/>
      <c r="I412" s="14"/>
    </row>
    <row r="413" spans="2:9" ht="12.75" x14ac:dyDescent="0.2">
      <c r="B413" s="14"/>
      <c r="I413" s="14"/>
    </row>
    <row r="414" spans="2:9" ht="12.75" x14ac:dyDescent="0.2">
      <c r="B414" s="14"/>
      <c r="I414" s="14"/>
    </row>
    <row r="415" spans="2:9" ht="12.75" x14ac:dyDescent="0.2">
      <c r="B415" s="14"/>
      <c r="I415" s="14"/>
    </row>
    <row r="416" spans="2:9" ht="12.75" x14ac:dyDescent="0.2">
      <c r="B416" s="14"/>
      <c r="I416" s="14"/>
    </row>
    <row r="417" spans="2:9" ht="12.75" x14ac:dyDescent="0.2">
      <c r="B417" s="14"/>
      <c r="I417" s="14"/>
    </row>
    <row r="418" spans="2:9" ht="12.75" x14ac:dyDescent="0.2">
      <c r="B418" s="14"/>
      <c r="I418" s="14"/>
    </row>
    <row r="419" spans="2:9" ht="12.75" x14ac:dyDescent="0.2">
      <c r="B419" s="14"/>
      <c r="I419" s="14"/>
    </row>
    <row r="420" spans="2:9" ht="12.75" x14ac:dyDescent="0.2">
      <c r="B420" s="14"/>
      <c r="I420" s="14"/>
    </row>
    <row r="421" spans="2:9" ht="12.75" x14ac:dyDescent="0.2">
      <c r="B421" s="14"/>
      <c r="I421" s="14"/>
    </row>
    <row r="422" spans="2:9" ht="12.75" x14ac:dyDescent="0.2">
      <c r="B422" s="14"/>
      <c r="I422" s="14"/>
    </row>
    <row r="423" spans="2:9" ht="12.75" x14ac:dyDescent="0.2">
      <c r="B423" s="14"/>
      <c r="I423" s="14"/>
    </row>
    <row r="424" spans="2:9" ht="12.75" x14ac:dyDescent="0.2">
      <c r="B424" s="14"/>
      <c r="I424" s="14"/>
    </row>
    <row r="425" spans="2:9" ht="12.75" x14ac:dyDescent="0.2">
      <c r="B425" s="14"/>
      <c r="I425" s="14"/>
    </row>
    <row r="426" spans="2:9" ht="12.75" x14ac:dyDescent="0.2">
      <c r="B426" s="14"/>
      <c r="I426" s="14"/>
    </row>
    <row r="427" spans="2:9" ht="12.75" x14ac:dyDescent="0.2">
      <c r="B427" s="14"/>
      <c r="I427" s="14"/>
    </row>
    <row r="428" spans="2:9" ht="12.75" x14ac:dyDescent="0.2">
      <c r="B428" s="14"/>
      <c r="I428" s="14"/>
    </row>
    <row r="429" spans="2:9" ht="12.75" x14ac:dyDescent="0.2">
      <c r="B429" s="14"/>
      <c r="I429" s="14"/>
    </row>
    <row r="430" spans="2:9" ht="12.75" x14ac:dyDescent="0.2">
      <c r="B430" s="14"/>
      <c r="I430" s="14"/>
    </row>
    <row r="431" spans="2:9" ht="12.75" x14ac:dyDescent="0.2">
      <c r="B431" s="14"/>
      <c r="I431" s="14"/>
    </row>
    <row r="432" spans="2:9" ht="12.75" x14ac:dyDescent="0.2">
      <c r="B432" s="14"/>
      <c r="I432" s="14"/>
    </row>
    <row r="433" spans="2:9" ht="12.75" x14ac:dyDescent="0.2">
      <c r="B433" s="14"/>
      <c r="I433" s="14"/>
    </row>
    <row r="434" spans="2:9" ht="12.75" x14ac:dyDescent="0.2">
      <c r="B434" s="14"/>
      <c r="I434" s="14"/>
    </row>
    <row r="435" spans="2:9" ht="12.75" x14ac:dyDescent="0.2">
      <c r="B435" s="14"/>
      <c r="I435" s="14"/>
    </row>
    <row r="436" spans="2:9" ht="12.75" x14ac:dyDescent="0.2">
      <c r="B436" s="14"/>
      <c r="I436" s="14"/>
    </row>
    <row r="437" spans="2:9" ht="12.75" x14ac:dyDescent="0.2">
      <c r="B437" s="14"/>
      <c r="I437" s="14"/>
    </row>
    <row r="438" spans="2:9" ht="12.75" x14ac:dyDescent="0.2">
      <c r="B438" s="14"/>
      <c r="I438" s="14"/>
    </row>
    <row r="439" spans="2:9" ht="12.75" x14ac:dyDescent="0.2">
      <c r="B439" s="14"/>
      <c r="I439" s="14"/>
    </row>
    <row r="440" spans="2:9" ht="12.75" x14ac:dyDescent="0.2">
      <c r="B440" s="14"/>
      <c r="I440" s="14"/>
    </row>
    <row r="441" spans="2:9" ht="12.75" x14ac:dyDescent="0.2">
      <c r="B441" s="14"/>
      <c r="I441" s="14"/>
    </row>
    <row r="442" spans="2:9" ht="12.75" x14ac:dyDescent="0.2">
      <c r="B442" s="14"/>
      <c r="I442" s="14"/>
    </row>
    <row r="443" spans="2:9" ht="12.75" x14ac:dyDescent="0.2">
      <c r="B443" s="14"/>
      <c r="I443" s="14"/>
    </row>
    <row r="444" spans="2:9" ht="12.75" x14ac:dyDescent="0.2">
      <c r="B444" s="14"/>
      <c r="I444" s="14"/>
    </row>
    <row r="445" spans="2:9" ht="12.75" x14ac:dyDescent="0.2">
      <c r="B445" s="14"/>
      <c r="I445" s="14"/>
    </row>
    <row r="446" spans="2:9" ht="12.75" x14ac:dyDescent="0.2">
      <c r="B446" s="14"/>
      <c r="I446" s="14"/>
    </row>
    <row r="447" spans="2:9" ht="12.75" x14ac:dyDescent="0.2">
      <c r="B447" s="14"/>
      <c r="I447" s="14"/>
    </row>
    <row r="448" spans="2:9" ht="12.75" x14ac:dyDescent="0.2">
      <c r="B448" s="14"/>
      <c r="I448" s="14"/>
    </row>
    <row r="449" spans="2:9" ht="12.75" x14ac:dyDescent="0.2">
      <c r="B449" s="14"/>
      <c r="I449" s="14"/>
    </row>
    <row r="450" spans="2:9" ht="12.75" x14ac:dyDescent="0.2">
      <c r="B450" s="14"/>
      <c r="I450" s="14"/>
    </row>
    <row r="451" spans="2:9" ht="12.75" x14ac:dyDescent="0.2">
      <c r="B451" s="14"/>
      <c r="I451" s="14"/>
    </row>
    <row r="452" spans="2:9" ht="12.75" x14ac:dyDescent="0.2">
      <c r="B452" s="14"/>
      <c r="I452" s="14"/>
    </row>
    <row r="453" spans="2:9" ht="12.75" x14ac:dyDescent="0.2">
      <c r="B453" s="14"/>
      <c r="I453" s="14"/>
    </row>
    <row r="454" spans="2:9" ht="12.75" x14ac:dyDescent="0.2">
      <c r="B454" s="14"/>
      <c r="I454" s="14"/>
    </row>
    <row r="455" spans="2:9" ht="12.75" x14ac:dyDescent="0.2">
      <c r="B455" s="14"/>
      <c r="I455" s="14"/>
    </row>
    <row r="456" spans="2:9" ht="12.75" x14ac:dyDescent="0.2">
      <c r="B456" s="14"/>
      <c r="I456" s="14"/>
    </row>
    <row r="457" spans="2:9" ht="12.75" x14ac:dyDescent="0.2">
      <c r="B457" s="14"/>
      <c r="I457" s="14"/>
    </row>
    <row r="458" spans="2:9" ht="12.75" x14ac:dyDescent="0.2">
      <c r="B458" s="14"/>
      <c r="I458" s="14"/>
    </row>
    <row r="459" spans="2:9" ht="12.75" x14ac:dyDescent="0.2">
      <c r="B459" s="14"/>
      <c r="I459" s="14"/>
    </row>
    <row r="460" spans="2:9" ht="12.75" x14ac:dyDescent="0.2">
      <c r="B460" s="14"/>
      <c r="I460" s="14"/>
    </row>
    <row r="461" spans="2:9" ht="12.75" x14ac:dyDescent="0.2">
      <c r="B461" s="14"/>
      <c r="I461" s="14"/>
    </row>
    <row r="462" spans="2:9" ht="12.75" x14ac:dyDescent="0.2">
      <c r="B462" s="14"/>
      <c r="I462" s="14"/>
    </row>
    <row r="463" spans="2:9" ht="12.75" x14ac:dyDescent="0.2">
      <c r="B463" s="14"/>
      <c r="I463" s="14"/>
    </row>
    <row r="464" spans="2:9" ht="12.75" x14ac:dyDescent="0.2">
      <c r="B464" s="14"/>
      <c r="I464" s="14"/>
    </row>
    <row r="465" spans="2:9" ht="12.75" x14ac:dyDescent="0.2">
      <c r="B465" s="14"/>
      <c r="I465" s="14"/>
    </row>
    <row r="466" spans="2:9" ht="12.75" x14ac:dyDescent="0.2">
      <c r="B466" s="14"/>
      <c r="I466" s="14"/>
    </row>
    <row r="467" spans="2:9" ht="12.75" x14ac:dyDescent="0.2">
      <c r="B467" s="14"/>
      <c r="I467" s="14"/>
    </row>
    <row r="468" spans="2:9" ht="12.75" x14ac:dyDescent="0.2">
      <c r="B468" s="14"/>
      <c r="I468" s="14"/>
    </row>
    <row r="469" spans="2:9" ht="12.75" x14ac:dyDescent="0.2">
      <c r="B469" s="14"/>
      <c r="I469" s="14"/>
    </row>
    <row r="470" spans="2:9" ht="12.75" x14ac:dyDescent="0.2">
      <c r="B470" s="14"/>
      <c r="I470" s="14"/>
    </row>
    <row r="471" spans="2:9" ht="12.75" x14ac:dyDescent="0.2">
      <c r="B471" s="14"/>
      <c r="I471" s="14"/>
    </row>
    <row r="472" spans="2:9" ht="12.75" x14ac:dyDescent="0.2">
      <c r="B472" s="14"/>
      <c r="I472" s="14"/>
    </row>
    <row r="473" spans="2:9" ht="12.75" x14ac:dyDescent="0.2">
      <c r="B473" s="14"/>
      <c r="I473" s="14"/>
    </row>
    <row r="474" spans="2:9" ht="12.75" x14ac:dyDescent="0.2">
      <c r="B474" s="14"/>
      <c r="I474" s="14"/>
    </row>
    <row r="475" spans="2:9" ht="12.75" x14ac:dyDescent="0.2">
      <c r="B475" s="14"/>
      <c r="I475" s="14"/>
    </row>
    <row r="476" spans="2:9" ht="12.75" x14ac:dyDescent="0.2">
      <c r="B476" s="14"/>
      <c r="I476" s="14"/>
    </row>
    <row r="477" spans="2:9" ht="12.75" x14ac:dyDescent="0.2">
      <c r="B477" s="14"/>
      <c r="I477" s="14"/>
    </row>
    <row r="478" spans="2:9" ht="12.75" x14ac:dyDescent="0.2">
      <c r="B478" s="14"/>
      <c r="I478" s="14"/>
    </row>
    <row r="479" spans="2:9" ht="12.75" x14ac:dyDescent="0.2">
      <c r="B479" s="14"/>
      <c r="I479" s="14"/>
    </row>
    <row r="480" spans="2:9" ht="12.75" x14ac:dyDescent="0.2">
      <c r="B480" s="14"/>
      <c r="I480" s="14"/>
    </row>
    <row r="481" spans="2:9" ht="12.75" x14ac:dyDescent="0.2">
      <c r="B481" s="14"/>
      <c r="I481" s="14"/>
    </row>
    <row r="482" spans="2:9" ht="12.75" x14ac:dyDescent="0.2">
      <c r="B482" s="14"/>
      <c r="I482" s="14"/>
    </row>
    <row r="483" spans="2:9" ht="12.75" x14ac:dyDescent="0.2">
      <c r="B483" s="14"/>
      <c r="I483" s="14"/>
    </row>
    <row r="484" spans="2:9" ht="12.75" x14ac:dyDescent="0.2">
      <c r="B484" s="14"/>
      <c r="I484" s="14"/>
    </row>
    <row r="485" spans="2:9" ht="12.75" x14ac:dyDescent="0.2">
      <c r="B485" s="14"/>
      <c r="I485" s="14"/>
    </row>
    <row r="486" spans="2:9" ht="12.75" x14ac:dyDescent="0.2">
      <c r="B486" s="14"/>
      <c r="I486" s="14"/>
    </row>
    <row r="487" spans="2:9" ht="12.75" x14ac:dyDescent="0.2">
      <c r="B487" s="14"/>
      <c r="I487" s="14"/>
    </row>
    <row r="488" spans="2:9" ht="12.75" x14ac:dyDescent="0.2">
      <c r="B488" s="14"/>
      <c r="I488" s="14"/>
    </row>
    <row r="489" spans="2:9" ht="12.75" x14ac:dyDescent="0.2">
      <c r="B489" s="14"/>
      <c r="I489" s="14"/>
    </row>
    <row r="490" spans="2:9" ht="12.75" x14ac:dyDescent="0.2">
      <c r="B490" s="14"/>
      <c r="I490" s="14"/>
    </row>
    <row r="491" spans="2:9" ht="12.75" x14ac:dyDescent="0.2">
      <c r="B491" s="14"/>
      <c r="I491" s="14"/>
    </row>
    <row r="492" spans="2:9" ht="12.75" x14ac:dyDescent="0.2">
      <c r="B492" s="14"/>
      <c r="I492" s="14"/>
    </row>
    <row r="493" spans="2:9" ht="12.75" x14ac:dyDescent="0.2">
      <c r="B493" s="14"/>
      <c r="I493" s="14"/>
    </row>
    <row r="494" spans="2:9" ht="12.75" x14ac:dyDescent="0.2">
      <c r="B494" s="14"/>
      <c r="I494" s="14"/>
    </row>
    <row r="495" spans="2:9" ht="12.75" x14ac:dyDescent="0.2">
      <c r="B495" s="14"/>
      <c r="I495" s="14"/>
    </row>
    <row r="496" spans="2:9" ht="12.75" x14ac:dyDescent="0.2">
      <c r="B496" s="14"/>
      <c r="I496" s="14"/>
    </row>
    <row r="497" spans="2:9" ht="12.75" x14ac:dyDescent="0.2">
      <c r="B497" s="14"/>
      <c r="I497" s="14"/>
    </row>
    <row r="498" spans="2:9" ht="12.75" x14ac:dyDescent="0.2">
      <c r="B498" s="14"/>
      <c r="I498" s="14"/>
    </row>
    <row r="499" spans="2:9" ht="12.75" x14ac:dyDescent="0.2">
      <c r="B499" s="14"/>
      <c r="I499" s="14"/>
    </row>
    <row r="500" spans="2:9" ht="12.75" x14ac:dyDescent="0.2">
      <c r="B500" s="14"/>
      <c r="I500" s="14"/>
    </row>
    <row r="501" spans="2:9" ht="12.75" x14ac:dyDescent="0.2">
      <c r="B501" s="14"/>
      <c r="I501" s="14"/>
    </row>
    <row r="502" spans="2:9" ht="12.75" x14ac:dyDescent="0.2">
      <c r="B502" s="14"/>
      <c r="I502" s="14"/>
    </row>
    <row r="503" spans="2:9" ht="12.75" x14ac:dyDescent="0.2">
      <c r="B503" s="14"/>
      <c r="I503" s="14"/>
    </row>
    <row r="504" spans="2:9" ht="12.75" x14ac:dyDescent="0.2">
      <c r="B504" s="14"/>
      <c r="I504" s="14"/>
    </row>
    <row r="505" spans="2:9" ht="12.75" x14ac:dyDescent="0.2">
      <c r="B505" s="14"/>
      <c r="I505" s="14"/>
    </row>
    <row r="506" spans="2:9" ht="12.75" x14ac:dyDescent="0.2">
      <c r="B506" s="14"/>
      <c r="I506" s="14"/>
    </row>
    <row r="507" spans="2:9" ht="12.75" x14ac:dyDescent="0.2">
      <c r="B507" s="14"/>
      <c r="I507" s="14"/>
    </row>
    <row r="508" spans="2:9" ht="12.75" x14ac:dyDescent="0.2">
      <c r="B508" s="14"/>
      <c r="I508" s="14"/>
    </row>
    <row r="509" spans="2:9" ht="12.75" x14ac:dyDescent="0.2">
      <c r="B509" s="14"/>
      <c r="I509" s="14"/>
    </row>
    <row r="510" spans="2:9" ht="12.75" x14ac:dyDescent="0.2">
      <c r="B510" s="14"/>
      <c r="I510" s="14"/>
    </row>
    <row r="511" spans="2:9" ht="12.75" x14ac:dyDescent="0.2">
      <c r="B511" s="14"/>
      <c r="I511" s="14"/>
    </row>
    <row r="512" spans="2:9" ht="12.75" x14ac:dyDescent="0.2">
      <c r="B512" s="14"/>
      <c r="I512" s="14"/>
    </row>
    <row r="513" spans="2:9" ht="12.75" x14ac:dyDescent="0.2">
      <c r="B513" s="14"/>
      <c r="I513" s="14"/>
    </row>
    <row r="514" spans="2:9" ht="12.75" x14ac:dyDescent="0.2">
      <c r="B514" s="14"/>
      <c r="I514" s="14"/>
    </row>
    <row r="515" spans="2:9" ht="12.75" x14ac:dyDescent="0.2">
      <c r="B515" s="14"/>
      <c r="I515" s="14"/>
    </row>
    <row r="516" spans="2:9" ht="12.75" x14ac:dyDescent="0.2">
      <c r="B516" s="14"/>
      <c r="I516" s="14"/>
    </row>
    <row r="517" spans="2:9" ht="12.75" x14ac:dyDescent="0.2">
      <c r="B517" s="14"/>
      <c r="I517" s="14"/>
    </row>
    <row r="518" spans="2:9" ht="12.75" x14ac:dyDescent="0.2">
      <c r="B518" s="14"/>
      <c r="I518" s="14"/>
    </row>
    <row r="519" spans="2:9" ht="12.75" x14ac:dyDescent="0.2">
      <c r="B519" s="14"/>
      <c r="I519" s="14"/>
    </row>
    <row r="520" spans="2:9" ht="12.75" x14ac:dyDescent="0.2">
      <c r="B520" s="14"/>
      <c r="I520" s="14"/>
    </row>
    <row r="521" spans="2:9" ht="12.75" x14ac:dyDescent="0.2">
      <c r="B521" s="14"/>
      <c r="I521" s="14"/>
    </row>
    <row r="522" spans="2:9" ht="12.75" x14ac:dyDescent="0.2">
      <c r="B522" s="14"/>
      <c r="I522" s="14"/>
    </row>
    <row r="523" spans="2:9" ht="12.75" x14ac:dyDescent="0.2">
      <c r="B523" s="14"/>
      <c r="I523" s="14"/>
    </row>
    <row r="524" spans="2:9" ht="12.75" x14ac:dyDescent="0.2">
      <c r="B524" s="14"/>
      <c r="I524" s="14"/>
    </row>
    <row r="525" spans="2:9" ht="12.75" x14ac:dyDescent="0.2">
      <c r="B525" s="14"/>
      <c r="I525" s="14"/>
    </row>
    <row r="526" spans="2:9" ht="12.75" x14ac:dyDescent="0.2">
      <c r="B526" s="14"/>
      <c r="I526" s="14"/>
    </row>
    <row r="527" spans="2:9" ht="12.75" x14ac:dyDescent="0.2">
      <c r="B527" s="14"/>
      <c r="I527" s="14"/>
    </row>
    <row r="528" spans="2:9" ht="12.75" x14ac:dyDescent="0.2">
      <c r="B528" s="14"/>
      <c r="I528" s="14"/>
    </row>
    <row r="529" spans="2:9" ht="12.75" x14ac:dyDescent="0.2">
      <c r="B529" s="14"/>
      <c r="I529" s="14"/>
    </row>
    <row r="530" spans="2:9" ht="12.75" x14ac:dyDescent="0.2">
      <c r="B530" s="14"/>
      <c r="I530" s="14"/>
    </row>
    <row r="531" spans="2:9" ht="12.75" x14ac:dyDescent="0.2">
      <c r="B531" s="14"/>
      <c r="I531" s="14"/>
    </row>
    <row r="532" spans="2:9" ht="12.75" x14ac:dyDescent="0.2">
      <c r="B532" s="14"/>
      <c r="I532" s="14"/>
    </row>
    <row r="533" spans="2:9" ht="12.75" x14ac:dyDescent="0.2">
      <c r="B533" s="14"/>
      <c r="I533" s="14"/>
    </row>
    <row r="534" spans="2:9" ht="12.75" x14ac:dyDescent="0.2">
      <c r="B534" s="14"/>
      <c r="I534" s="14"/>
    </row>
    <row r="535" spans="2:9" ht="12.75" x14ac:dyDescent="0.2">
      <c r="B535" s="14"/>
      <c r="I535" s="14"/>
    </row>
    <row r="536" spans="2:9" ht="12.75" x14ac:dyDescent="0.2">
      <c r="B536" s="14"/>
      <c r="I536" s="14"/>
    </row>
    <row r="537" spans="2:9" ht="12.75" x14ac:dyDescent="0.2">
      <c r="B537" s="14"/>
      <c r="I537" s="14"/>
    </row>
    <row r="538" spans="2:9" ht="12.75" x14ac:dyDescent="0.2">
      <c r="B538" s="14"/>
      <c r="I538" s="14"/>
    </row>
    <row r="539" spans="2:9" ht="12.75" x14ac:dyDescent="0.2">
      <c r="B539" s="14"/>
      <c r="I539" s="14"/>
    </row>
    <row r="540" spans="2:9" ht="12.75" x14ac:dyDescent="0.2">
      <c r="B540" s="14"/>
      <c r="I540" s="14"/>
    </row>
    <row r="541" spans="2:9" ht="12.75" x14ac:dyDescent="0.2">
      <c r="B541" s="14"/>
      <c r="I541" s="14"/>
    </row>
    <row r="542" spans="2:9" ht="12.75" x14ac:dyDescent="0.2">
      <c r="B542" s="14"/>
      <c r="I542" s="14"/>
    </row>
    <row r="543" spans="2:9" ht="12.75" x14ac:dyDescent="0.2">
      <c r="B543" s="14"/>
      <c r="I543" s="14"/>
    </row>
    <row r="544" spans="2:9" ht="12.75" x14ac:dyDescent="0.2">
      <c r="B544" s="14"/>
      <c r="I544" s="14"/>
    </row>
    <row r="545" spans="2:9" ht="12.75" x14ac:dyDescent="0.2">
      <c r="B545" s="14"/>
      <c r="I545" s="14"/>
    </row>
    <row r="546" spans="2:9" ht="12.75" x14ac:dyDescent="0.2">
      <c r="B546" s="14"/>
      <c r="I546" s="14"/>
    </row>
    <row r="547" spans="2:9" ht="12.75" x14ac:dyDescent="0.2">
      <c r="B547" s="14"/>
      <c r="I547" s="14"/>
    </row>
    <row r="548" spans="2:9" ht="12.75" x14ac:dyDescent="0.2">
      <c r="B548" s="14"/>
      <c r="I548" s="14"/>
    </row>
    <row r="549" spans="2:9" ht="12.75" x14ac:dyDescent="0.2">
      <c r="B549" s="14"/>
      <c r="I549" s="14"/>
    </row>
    <row r="550" spans="2:9" ht="12.75" x14ac:dyDescent="0.2">
      <c r="B550" s="14"/>
      <c r="I550" s="14"/>
    </row>
    <row r="551" spans="2:9" ht="12.75" x14ac:dyDescent="0.2">
      <c r="B551" s="14"/>
      <c r="I551" s="14"/>
    </row>
    <row r="552" spans="2:9" ht="12.75" x14ac:dyDescent="0.2">
      <c r="B552" s="14"/>
      <c r="I552" s="14"/>
    </row>
    <row r="553" spans="2:9" ht="12.75" x14ac:dyDescent="0.2">
      <c r="B553" s="14"/>
      <c r="I553" s="14"/>
    </row>
    <row r="554" spans="2:9" ht="12.75" x14ac:dyDescent="0.2">
      <c r="B554" s="14"/>
      <c r="I554" s="14"/>
    </row>
    <row r="555" spans="2:9" ht="12.75" x14ac:dyDescent="0.2">
      <c r="B555" s="14"/>
      <c r="I555" s="14"/>
    </row>
    <row r="556" spans="2:9" ht="12.75" x14ac:dyDescent="0.2">
      <c r="B556" s="14"/>
      <c r="I556" s="14"/>
    </row>
    <row r="557" spans="2:9" ht="12.75" x14ac:dyDescent="0.2">
      <c r="B557" s="14"/>
      <c r="I557" s="14"/>
    </row>
    <row r="558" spans="2:9" ht="12.75" x14ac:dyDescent="0.2">
      <c r="B558" s="14"/>
      <c r="I558" s="14"/>
    </row>
    <row r="559" spans="2:9" ht="12.75" x14ac:dyDescent="0.2">
      <c r="B559" s="14"/>
      <c r="I559" s="14"/>
    </row>
    <row r="560" spans="2:9" ht="12.75" x14ac:dyDescent="0.2">
      <c r="B560" s="14"/>
      <c r="I560" s="14"/>
    </row>
    <row r="561" spans="2:9" ht="12.75" x14ac:dyDescent="0.2">
      <c r="B561" s="14"/>
      <c r="I561" s="14"/>
    </row>
    <row r="562" spans="2:9" ht="12.75" x14ac:dyDescent="0.2">
      <c r="B562" s="14"/>
      <c r="I562" s="14"/>
    </row>
    <row r="563" spans="2:9" ht="12.75" x14ac:dyDescent="0.2">
      <c r="B563" s="14"/>
      <c r="I563" s="14"/>
    </row>
    <row r="564" spans="2:9" ht="12.75" x14ac:dyDescent="0.2">
      <c r="B564" s="14"/>
      <c r="I564" s="14"/>
    </row>
    <row r="565" spans="2:9" ht="12.75" x14ac:dyDescent="0.2">
      <c r="B565" s="14"/>
      <c r="I565" s="14"/>
    </row>
    <row r="566" spans="2:9" ht="12.75" x14ac:dyDescent="0.2">
      <c r="B566" s="14"/>
      <c r="I566" s="14"/>
    </row>
    <row r="567" spans="2:9" ht="12.75" x14ac:dyDescent="0.2">
      <c r="B567" s="14"/>
      <c r="I567" s="14"/>
    </row>
    <row r="568" spans="2:9" ht="12.75" x14ac:dyDescent="0.2">
      <c r="B568" s="14"/>
      <c r="I568" s="14"/>
    </row>
    <row r="569" spans="2:9" ht="12.75" x14ac:dyDescent="0.2">
      <c r="B569" s="14"/>
      <c r="I569" s="14"/>
    </row>
    <row r="570" spans="2:9" ht="12.75" x14ac:dyDescent="0.2">
      <c r="B570" s="14"/>
      <c r="I570" s="14"/>
    </row>
    <row r="571" spans="2:9" ht="12.75" x14ac:dyDescent="0.2">
      <c r="B571" s="14"/>
      <c r="I571" s="14"/>
    </row>
    <row r="572" spans="2:9" ht="12.75" x14ac:dyDescent="0.2">
      <c r="B572" s="14"/>
      <c r="I572" s="14"/>
    </row>
    <row r="573" spans="2:9" ht="12.75" x14ac:dyDescent="0.2">
      <c r="B573" s="14"/>
      <c r="I573" s="14"/>
    </row>
    <row r="574" spans="2:9" ht="12.75" x14ac:dyDescent="0.2">
      <c r="B574" s="14"/>
      <c r="I574" s="14"/>
    </row>
    <row r="575" spans="2:9" ht="12.75" x14ac:dyDescent="0.2">
      <c r="B575" s="14"/>
      <c r="I575" s="14"/>
    </row>
    <row r="576" spans="2:9" ht="12.75" x14ac:dyDescent="0.2">
      <c r="B576" s="14"/>
      <c r="I576" s="14"/>
    </row>
    <row r="577" spans="2:9" ht="12.75" x14ac:dyDescent="0.2">
      <c r="B577" s="14"/>
      <c r="I577" s="14"/>
    </row>
    <row r="578" spans="2:9" ht="12.75" x14ac:dyDescent="0.2">
      <c r="B578" s="14"/>
      <c r="I578" s="14"/>
    </row>
    <row r="579" spans="2:9" ht="12.75" x14ac:dyDescent="0.2">
      <c r="B579" s="14"/>
      <c r="I579" s="14"/>
    </row>
    <row r="580" spans="2:9" ht="12.75" x14ac:dyDescent="0.2">
      <c r="B580" s="14"/>
      <c r="I580" s="14"/>
    </row>
    <row r="581" spans="2:9" ht="12.75" x14ac:dyDescent="0.2">
      <c r="B581" s="14"/>
      <c r="I581" s="14"/>
    </row>
    <row r="582" spans="2:9" ht="12.75" x14ac:dyDescent="0.2">
      <c r="B582" s="14"/>
      <c r="I582" s="14"/>
    </row>
    <row r="583" spans="2:9" ht="12.75" x14ac:dyDescent="0.2">
      <c r="B583" s="14"/>
      <c r="I583" s="14"/>
    </row>
    <row r="584" spans="2:9" ht="12.75" x14ac:dyDescent="0.2">
      <c r="B584" s="14"/>
      <c r="I584" s="14"/>
    </row>
    <row r="585" spans="2:9" ht="12.75" x14ac:dyDescent="0.2">
      <c r="B585" s="14"/>
      <c r="I585" s="14"/>
    </row>
    <row r="586" spans="2:9" ht="12.75" x14ac:dyDescent="0.2">
      <c r="B586" s="14"/>
      <c r="I586" s="14"/>
    </row>
    <row r="587" spans="2:9" ht="12.75" x14ac:dyDescent="0.2">
      <c r="B587" s="14"/>
      <c r="I587" s="14"/>
    </row>
    <row r="588" spans="2:9" ht="12.75" x14ac:dyDescent="0.2">
      <c r="B588" s="14"/>
      <c r="I588" s="14"/>
    </row>
    <row r="589" spans="2:9" ht="12.75" x14ac:dyDescent="0.2">
      <c r="B589" s="14"/>
      <c r="I589" s="14"/>
    </row>
    <row r="590" spans="2:9" ht="12.75" x14ac:dyDescent="0.2">
      <c r="B590" s="14"/>
      <c r="I590" s="14"/>
    </row>
    <row r="591" spans="2:9" ht="12.75" x14ac:dyDescent="0.2">
      <c r="B591" s="14"/>
      <c r="I591" s="14"/>
    </row>
    <row r="592" spans="2:9" ht="12.75" x14ac:dyDescent="0.2">
      <c r="B592" s="14"/>
      <c r="I592" s="14"/>
    </row>
    <row r="593" spans="2:9" ht="12.75" x14ac:dyDescent="0.2">
      <c r="B593" s="14"/>
      <c r="I593" s="14"/>
    </row>
    <row r="594" spans="2:9" ht="12.75" x14ac:dyDescent="0.2">
      <c r="B594" s="14"/>
      <c r="I594" s="14"/>
    </row>
    <row r="595" spans="2:9" ht="12.75" x14ac:dyDescent="0.2">
      <c r="B595" s="14"/>
      <c r="I595" s="14"/>
    </row>
    <row r="596" spans="2:9" ht="12.75" x14ac:dyDescent="0.2">
      <c r="B596" s="14"/>
      <c r="I596" s="14"/>
    </row>
    <row r="597" spans="2:9" ht="12.75" x14ac:dyDescent="0.2">
      <c r="B597" s="14"/>
      <c r="I597" s="14"/>
    </row>
    <row r="598" spans="2:9" ht="12.75" x14ac:dyDescent="0.2">
      <c r="B598" s="14"/>
      <c r="I598" s="14"/>
    </row>
    <row r="599" spans="2:9" ht="12.75" x14ac:dyDescent="0.2">
      <c r="B599" s="14"/>
      <c r="I599" s="14"/>
    </row>
    <row r="600" spans="2:9" ht="12.75" x14ac:dyDescent="0.2">
      <c r="B600" s="14"/>
      <c r="I600" s="14"/>
    </row>
    <row r="601" spans="2:9" ht="12.75" x14ac:dyDescent="0.2">
      <c r="B601" s="14"/>
      <c r="I601" s="14"/>
    </row>
    <row r="602" spans="2:9" ht="12.75" x14ac:dyDescent="0.2">
      <c r="B602" s="14"/>
      <c r="I602" s="14"/>
    </row>
    <row r="603" spans="2:9" ht="12.75" x14ac:dyDescent="0.2">
      <c r="B603" s="14"/>
      <c r="I603" s="14"/>
    </row>
    <row r="604" spans="2:9" ht="12.75" x14ac:dyDescent="0.2">
      <c r="B604" s="14"/>
      <c r="I604" s="14"/>
    </row>
    <row r="605" spans="2:9" ht="12.75" x14ac:dyDescent="0.2">
      <c r="B605" s="14"/>
      <c r="I605" s="14"/>
    </row>
    <row r="606" spans="2:9" ht="12.75" x14ac:dyDescent="0.2">
      <c r="B606" s="14"/>
      <c r="I606" s="14"/>
    </row>
    <row r="607" spans="2:9" ht="12.75" x14ac:dyDescent="0.2">
      <c r="B607" s="14"/>
      <c r="I607" s="14"/>
    </row>
    <row r="608" spans="2:9" ht="12.75" x14ac:dyDescent="0.2">
      <c r="B608" s="14"/>
      <c r="I608" s="14"/>
    </row>
    <row r="609" spans="2:9" ht="12.75" x14ac:dyDescent="0.2">
      <c r="B609" s="14"/>
      <c r="I609" s="14"/>
    </row>
    <row r="610" spans="2:9" ht="12.75" x14ac:dyDescent="0.2">
      <c r="B610" s="14"/>
      <c r="I610" s="14"/>
    </row>
    <row r="611" spans="2:9" ht="12.75" x14ac:dyDescent="0.2">
      <c r="B611" s="14"/>
      <c r="I611" s="14"/>
    </row>
    <row r="612" spans="2:9" ht="12.75" x14ac:dyDescent="0.2">
      <c r="B612" s="14"/>
      <c r="I612" s="14"/>
    </row>
    <row r="613" spans="2:9" ht="12.75" x14ac:dyDescent="0.2">
      <c r="B613" s="14"/>
      <c r="I613" s="14"/>
    </row>
    <row r="614" spans="2:9" ht="12.75" x14ac:dyDescent="0.2">
      <c r="B614" s="14"/>
      <c r="I614" s="14"/>
    </row>
    <row r="615" spans="2:9" ht="12.75" x14ac:dyDescent="0.2">
      <c r="B615" s="14"/>
      <c r="I615" s="14"/>
    </row>
    <row r="616" spans="2:9" ht="12.75" x14ac:dyDescent="0.2">
      <c r="B616" s="14"/>
      <c r="I616" s="14"/>
    </row>
    <row r="617" spans="2:9" ht="12.75" x14ac:dyDescent="0.2">
      <c r="B617" s="14"/>
      <c r="I617" s="14"/>
    </row>
    <row r="618" spans="2:9" ht="12.75" x14ac:dyDescent="0.2">
      <c r="B618" s="14"/>
      <c r="I618" s="14"/>
    </row>
    <row r="619" spans="2:9" ht="12.75" x14ac:dyDescent="0.2">
      <c r="B619" s="14"/>
      <c r="I619" s="14"/>
    </row>
    <row r="620" spans="2:9" ht="12.75" x14ac:dyDescent="0.2">
      <c r="B620" s="14"/>
      <c r="I620" s="14"/>
    </row>
    <row r="621" spans="2:9" ht="12.75" x14ac:dyDescent="0.2">
      <c r="B621" s="14"/>
      <c r="I621" s="14"/>
    </row>
    <row r="622" spans="2:9" ht="12.75" x14ac:dyDescent="0.2">
      <c r="B622" s="14"/>
      <c r="I622" s="14"/>
    </row>
    <row r="623" spans="2:9" ht="12.75" x14ac:dyDescent="0.2">
      <c r="B623" s="14"/>
      <c r="I623" s="14"/>
    </row>
    <row r="624" spans="2:9" ht="12.75" x14ac:dyDescent="0.2">
      <c r="B624" s="14"/>
      <c r="I624" s="14"/>
    </row>
    <row r="625" spans="2:9" ht="12.75" x14ac:dyDescent="0.2">
      <c r="B625" s="14"/>
      <c r="I625" s="14"/>
    </row>
    <row r="626" spans="2:9" ht="12.75" x14ac:dyDescent="0.2">
      <c r="B626" s="14"/>
      <c r="I626" s="14"/>
    </row>
    <row r="627" spans="2:9" ht="12.75" x14ac:dyDescent="0.2">
      <c r="B627" s="14"/>
      <c r="I627" s="14"/>
    </row>
    <row r="628" spans="2:9" ht="12.75" x14ac:dyDescent="0.2">
      <c r="B628" s="14"/>
      <c r="I628" s="14"/>
    </row>
    <row r="629" spans="2:9" ht="12.75" x14ac:dyDescent="0.2">
      <c r="B629" s="14"/>
      <c r="I629" s="14"/>
    </row>
    <row r="630" spans="2:9" ht="12.75" x14ac:dyDescent="0.2">
      <c r="B630" s="14"/>
      <c r="I630" s="14"/>
    </row>
    <row r="631" spans="2:9" ht="12.75" x14ac:dyDescent="0.2">
      <c r="B631" s="14"/>
      <c r="I631" s="14"/>
    </row>
    <row r="632" spans="2:9" ht="12.75" x14ac:dyDescent="0.2">
      <c r="B632" s="14"/>
      <c r="I632" s="14"/>
    </row>
    <row r="633" spans="2:9" ht="12.75" x14ac:dyDescent="0.2">
      <c r="B633" s="14"/>
      <c r="I633" s="14"/>
    </row>
    <row r="634" spans="2:9" ht="12.75" x14ac:dyDescent="0.2">
      <c r="B634" s="14"/>
      <c r="I634" s="14"/>
    </row>
    <row r="635" spans="2:9" ht="12.75" x14ac:dyDescent="0.2">
      <c r="B635" s="14"/>
      <c r="I635" s="14"/>
    </row>
    <row r="636" spans="2:9" ht="12.75" x14ac:dyDescent="0.2">
      <c r="B636" s="14"/>
      <c r="I636" s="14"/>
    </row>
    <row r="637" spans="2:9" ht="12.75" x14ac:dyDescent="0.2">
      <c r="B637" s="14"/>
      <c r="I637" s="14"/>
    </row>
    <row r="638" spans="2:9" ht="12.75" x14ac:dyDescent="0.2">
      <c r="B638" s="14"/>
      <c r="I638" s="14"/>
    </row>
    <row r="639" spans="2:9" ht="12.75" x14ac:dyDescent="0.2">
      <c r="B639" s="14"/>
      <c r="I639" s="14"/>
    </row>
    <row r="640" spans="2:9" ht="12.75" x14ac:dyDescent="0.2">
      <c r="B640" s="14"/>
      <c r="I640" s="14"/>
    </row>
    <row r="641" spans="2:9" ht="12.75" x14ac:dyDescent="0.2">
      <c r="B641" s="14"/>
      <c r="I641" s="14"/>
    </row>
    <row r="642" spans="2:9" ht="12.75" x14ac:dyDescent="0.2">
      <c r="B642" s="14"/>
      <c r="I642" s="14"/>
    </row>
    <row r="643" spans="2:9" ht="12.75" x14ac:dyDescent="0.2">
      <c r="B643" s="14"/>
      <c r="I643" s="14"/>
    </row>
    <row r="644" spans="2:9" ht="12.75" x14ac:dyDescent="0.2">
      <c r="B644" s="14"/>
      <c r="I644" s="14"/>
    </row>
    <row r="645" spans="2:9" ht="12.75" x14ac:dyDescent="0.2">
      <c r="B645" s="14"/>
      <c r="I645" s="14"/>
    </row>
    <row r="646" spans="2:9" ht="12.75" x14ac:dyDescent="0.2">
      <c r="B646" s="14"/>
      <c r="I646" s="14"/>
    </row>
    <row r="647" spans="2:9" ht="12.75" x14ac:dyDescent="0.2">
      <c r="B647" s="14"/>
      <c r="I647" s="14"/>
    </row>
    <row r="648" spans="2:9" ht="12.75" x14ac:dyDescent="0.2">
      <c r="B648" s="14"/>
      <c r="I648" s="14"/>
    </row>
    <row r="649" spans="2:9" ht="12.75" x14ac:dyDescent="0.2">
      <c r="B649" s="14"/>
      <c r="I649" s="14"/>
    </row>
    <row r="650" spans="2:9" ht="12.75" x14ac:dyDescent="0.2">
      <c r="B650" s="14"/>
      <c r="I650" s="14"/>
    </row>
    <row r="651" spans="2:9" ht="12.75" x14ac:dyDescent="0.2">
      <c r="B651" s="14"/>
      <c r="I651" s="14"/>
    </row>
    <row r="652" spans="2:9" ht="12.75" x14ac:dyDescent="0.2">
      <c r="B652" s="14"/>
      <c r="I652" s="14"/>
    </row>
    <row r="653" spans="2:9" ht="12.75" x14ac:dyDescent="0.2">
      <c r="B653" s="14"/>
      <c r="I653" s="14"/>
    </row>
    <row r="654" spans="2:9" ht="12.75" x14ac:dyDescent="0.2">
      <c r="B654" s="14"/>
      <c r="I654" s="14"/>
    </row>
    <row r="655" spans="2:9" ht="12.75" x14ac:dyDescent="0.2">
      <c r="B655" s="14"/>
      <c r="I655" s="14"/>
    </row>
    <row r="656" spans="2:9" ht="12.75" x14ac:dyDescent="0.2">
      <c r="B656" s="14"/>
      <c r="I656" s="14"/>
    </row>
    <row r="657" spans="2:9" ht="12.75" x14ac:dyDescent="0.2">
      <c r="B657" s="14"/>
      <c r="I657" s="14"/>
    </row>
    <row r="658" spans="2:9" ht="12.75" x14ac:dyDescent="0.2">
      <c r="B658" s="14"/>
      <c r="I658" s="14"/>
    </row>
    <row r="659" spans="2:9" ht="12.75" x14ac:dyDescent="0.2">
      <c r="B659" s="14"/>
      <c r="I659" s="14"/>
    </row>
    <row r="660" spans="2:9" ht="12.75" x14ac:dyDescent="0.2">
      <c r="B660" s="14"/>
      <c r="I660" s="14"/>
    </row>
    <row r="661" spans="2:9" ht="12.75" x14ac:dyDescent="0.2">
      <c r="B661" s="14"/>
      <c r="I661" s="14"/>
    </row>
    <row r="662" spans="2:9" ht="12.75" x14ac:dyDescent="0.2">
      <c r="B662" s="14"/>
      <c r="I662" s="14"/>
    </row>
    <row r="663" spans="2:9" ht="12.75" x14ac:dyDescent="0.2">
      <c r="B663" s="14"/>
      <c r="I663" s="14"/>
    </row>
    <row r="664" spans="2:9" ht="12.75" x14ac:dyDescent="0.2">
      <c r="B664" s="14"/>
      <c r="I664" s="14"/>
    </row>
    <row r="665" spans="2:9" ht="12.75" x14ac:dyDescent="0.2">
      <c r="B665" s="14"/>
      <c r="I665" s="14"/>
    </row>
    <row r="666" spans="2:9" ht="12.75" x14ac:dyDescent="0.2">
      <c r="B666" s="14"/>
      <c r="I666" s="14"/>
    </row>
    <row r="667" spans="2:9" ht="12.75" x14ac:dyDescent="0.2">
      <c r="B667" s="14"/>
      <c r="I667" s="14"/>
    </row>
    <row r="668" spans="2:9" ht="12.75" x14ac:dyDescent="0.2">
      <c r="B668" s="14"/>
      <c r="I668" s="14"/>
    </row>
    <row r="669" spans="2:9" ht="12.75" x14ac:dyDescent="0.2">
      <c r="B669" s="14"/>
      <c r="I669" s="14"/>
    </row>
    <row r="670" spans="2:9" ht="12.75" x14ac:dyDescent="0.2">
      <c r="B670" s="14"/>
      <c r="I670" s="14"/>
    </row>
    <row r="671" spans="2:9" ht="12.75" x14ac:dyDescent="0.2">
      <c r="B671" s="14"/>
      <c r="I671" s="14"/>
    </row>
    <row r="672" spans="2:9" ht="12.75" x14ac:dyDescent="0.2">
      <c r="B672" s="14"/>
      <c r="I672" s="14"/>
    </row>
    <row r="673" spans="2:9" ht="12.75" x14ac:dyDescent="0.2">
      <c r="B673" s="14"/>
      <c r="I673" s="14"/>
    </row>
    <row r="674" spans="2:9" ht="12.75" x14ac:dyDescent="0.2">
      <c r="B674" s="14"/>
      <c r="I674" s="14"/>
    </row>
    <row r="675" spans="2:9" ht="12.75" x14ac:dyDescent="0.2">
      <c r="B675" s="14"/>
      <c r="I675" s="14"/>
    </row>
    <row r="676" spans="2:9" ht="12.75" x14ac:dyDescent="0.2">
      <c r="B676" s="14"/>
      <c r="I676" s="14"/>
    </row>
    <row r="677" spans="2:9" ht="12.75" x14ac:dyDescent="0.2">
      <c r="B677" s="14"/>
      <c r="I677" s="14"/>
    </row>
    <row r="678" spans="2:9" ht="12.75" x14ac:dyDescent="0.2">
      <c r="B678" s="14"/>
      <c r="I678" s="14"/>
    </row>
    <row r="679" spans="2:9" ht="12.75" x14ac:dyDescent="0.2">
      <c r="B679" s="14"/>
      <c r="I679" s="14"/>
    </row>
    <row r="680" spans="2:9" ht="12.75" x14ac:dyDescent="0.2">
      <c r="B680" s="14"/>
      <c r="I680" s="14"/>
    </row>
    <row r="681" spans="2:9" ht="12.75" x14ac:dyDescent="0.2">
      <c r="B681" s="14"/>
      <c r="I681" s="14"/>
    </row>
    <row r="682" spans="2:9" ht="12.75" x14ac:dyDescent="0.2">
      <c r="B682" s="14"/>
      <c r="I682" s="14"/>
    </row>
    <row r="683" spans="2:9" ht="12.75" x14ac:dyDescent="0.2">
      <c r="B683" s="14"/>
      <c r="I683" s="14"/>
    </row>
    <row r="684" spans="2:9" ht="12.75" x14ac:dyDescent="0.2">
      <c r="B684" s="14"/>
      <c r="I684" s="14"/>
    </row>
    <row r="685" spans="2:9" ht="12.75" x14ac:dyDescent="0.2">
      <c r="B685" s="14"/>
      <c r="I685" s="14"/>
    </row>
    <row r="686" spans="2:9" ht="12.75" x14ac:dyDescent="0.2">
      <c r="B686" s="14"/>
      <c r="I686" s="14"/>
    </row>
    <row r="687" spans="2:9" ht="12.75" x14ac:dyDescent="0.2">
      <c r="B687" s="14"/>
      <c r="I687" s="14"/>
    </row>
    <row r="688" spans="2:9" ht="12.75" x14ac:dyDescent="0.2">
      <c r="B688" s="14"/>
      <c r="I688" s="14"/>
    </row>
    <row r="689" spans="2:9" ht="12.75" x14ac:dyDescent="0.2">
      <c r="B689" s="14"/>
      <c r="I689" s="14"/>
    </row>
    <row r="690" spans="2:9" ht="12.75" x14ac:dyDescent="0.2">
      <c r="B690" s="14"/>
      <c r="I690" s="14"/>
    </row>
    <row r="691" spans="2:9" ht="12.75" x14ac:dyDescent="0.2">
      <c r="B691" s="14"/>
      <c r="I691" s="14"/>
    </row>
    <row r="692" spans="2:9" ht="12.75" x14ac:dyDescent="0.2">
      <c r="B692" s="14"/>
      <c r="I692" s="14"/>
    </row>
    <row r="693" spans="2:9" ht="12.75" x14ac:dyDescent="0.2">
      <c r="B693" s="14"/>
      <c r="I693" s="14"/>
    </row>
    <row r="694" spans="2:9" ht="12.75" x14ac:dyDescent="0.2">
      <c r="B694" s="14"/>
      <c r="I694" s="14"/>
    </row>
    <row r="695" spans="2:9" ht="12.75" x14ac:dyDescent="0.2">
      <c r="B695" s="14"/>
      <c r="I695" s="14"/>
    </row>
    <row r="696" spans="2:9" ht="12.75" x14ac:dyDescent="0.2">
      <c r="B696" s="14"/>
      <c r="I696" s="14"/>
    </row>
    <row r="697" spans="2:9" ht="12.75" x14ac:dyDescent="0.2">
      <c r="B697" s="14"/>
      <c r="I697" s="14"/>
    </row>
    <row r="698" spans="2:9" ht="12.75" x14ac:dyDescent="0.2">
      <c r="B698" s="14"/>
      <c r="I698" s="14"/>
    </row>
    <row r="699" spans="2:9" ht="12.75" x14ac:dyDescent="0.2">
      <c r="B699" s="14"/>
      <c r="I699" s="14"/>
    </row>
    <row r="700" spans="2:9" ht="12.75" x14ac:dyDescent="0.2">
      <c r="B700" s="14"/>
      <c r="I700" s="14"/>
    </row>
    <row r="701" spans="2:9" ht="12.75" x14ac:dyDescent="0.2">
      <c r="B701" s="14"/>
      <c r="I701" s="14"/>
    </row>
    <row r="702" spans="2:9" ht="12.75" x14ac:dyDescent="0.2">
      <c r="B702" s="14"/>
      <c r="I702" s="14"/>
    </row>
    <row r="703" spans="2:9" ht="12.75" x14ac:dyDescent="0.2">
      <c r="B703" s="14"/>
      <c r="I703" s="14"/>
    </row>
    <row r="704" spans="2:9" ht="12.75" x14ac:dyDescent="0.2">
      <c r="B704" s="14"/>
      <c r="I704" s="14"/>
    </row>
    <row r="705" spans="2:9" ht="12.75" x14ac:dyDescent="0.2">
      <c r="B705" s="14"/>
      <c r="I705" s="14"/>
    </row>
    <row r="706" spans="2:9" ht="12.75" x14ac:dyDescent="0.2">
      <c r="B706" s="14"/>
      <c r="I706" s="14"/>
    </row>
    <row r="707" spans="2:9" ht="12.75" x14ac:dyDescent="0.2">
      <c r="B707" s="14"/>
      <c r="I707" s="14"/>
    </row>
    <row r="708" spans="2:9" ht="12.75" x14ac:dyDescent="0.2">
      <c r="B708" s="14"/>
      <c r="I708" s="14"/>
    </row>
    <row r="709" spans="2:9" ht="12.75" x14ac:dyDescent="0.2">
      <c r="B709" s="14"/>
      <c r="I709" s="14"/>
    </row>
    <row r="710" spans="2:9" ht="12.75" x14ac:dyDescent="0.2">
      <c r="B710" s="14"/>
      <c r="I710" s="14"/>
    </row>
    <row r="711" spans="2:9" ht="12.75" x14ac:dyDescent="0.2">
      <c r="B711" s="14"/>
      <c r="I711" s="14"/>
    </row>
    <row r="712" spans="2:9" ht="12.75" x14ac:dyDescent="0.2">
      <c r="B712" s="14"/>
      <c r="I712" s="14"/>
    </row>
    <row r="713" spans="2:9" ht="12.75" x14ac:dyDescent="0.2">
      <c r="B713" s="14"/>
      <c r="I713" s="14"/>
    </row>
    <row r="714" spans="2:9" ht="12.75" x14ac:dyDescent="0.2">
      <c r="B714" s="14"/>
      <c r="I714" s="14"/>
    </row>
    <row r="715" spans="2:9" ht="12.75" x14ac:dyDescent="0.2">
      <c r="B715" s="14"/>
      <c r="I715" s="14"/>
    </row>
    <row r="716" spans="2:9" ht="12.75" x14ac:dyDescent="0.2">
      <c r="B716" s="14"/>
      <c r="I716" s="14"/>
    </row>
    <row r="717" spans="2:9" ht="12.75" x14ac:dyDescent="0.2">
      <c r="B717" s="14"/>
      <c r="I717" s="14"/>
    </row>
    <row r="718" spans="2:9" ht="12.75" x14ac:dyDescent="0.2">
      <c r="B718" s="14"/>
      <c r="I718" s="14"/>
    </row>
    <row r="719" spans="2:9" ht="12.75" x14ac:dyDescent="0.2">
      <c r="B719" s="14"/>
      <c r="I719" s="14"/>
    </row>
    <row r="720" spans="2:9" ht="12.75" x14ac:dyDescent="0.2">
      <c r="B720" s="14"/>
      <c r="I720" s="14"/>
    </row>
    <row r="721" spans="2:9" ht="12.75" x14ac:dyDescent="0.2">
      <c r="B721" s="14"/>
      <c r="I721" s="14"/>
    </row>
    <row r="722" spans="2:9" ht="12.75" x14ac:dyDescent="0.2">
      <c r="B722" s="14"/>
      <c r="I722" s="14"/>
    </row>
    <row r="723" spans="2:9" ht="12.75" x14ac:dyDescent="0.2">
      <c r="B723" s="14"/>
      <c r="I723" s="14"/>
    </row>
    <row r="724" spans="2:9" ht="12.75" x14ac:dyDescent="0.2">
      <c r="B724" s="14"/>
      <c r="I724" s="14"/>
    </row>
    <row r="725" spans="2:9" ht="12.75" x14ac:dyDescent="0.2">
      <c r="B725" s="14"/>
      <c r="I725" s="14"/>
    </row>
    <row r="726" spans="2:9" ht="12.75" x14ac:dyDescent="0.2">
      <c r="B726" s="14"/>
      <c r="I726" s="14"/>
    </row>
    <row r="727" spans="2:9" ht="12.75" x14ac:dyDescent="0.2">
      <c r="B727" s="14"/>
      <c r="I727" s="14"/>
    </row>
    <row r="728" spans="2:9" ht="12.75" x14ac:dyDescent="0.2">
      <c r="B728" s="14"/>
      <c r="I728" s="14"/>
    </row>
    <row r="729" spans="2:9" ht="12.75" x14ac:dyDescent="0.2">
      <c r="B729" s="14"/>
      <c r="I729" s="14"/>
    </row>
    <row r="730" spans="2:9" ht="12.75" x14ac:dyDescent="0.2">
      <c r="B730" s="14"/>
      <c r="I730" s="14"/>
    </row>
    <row r="731" spans="2:9" ht="12.75" x14ac:dyDescent="0.2">
      <c r="B731" s="14"/>
      <c r="I731" s="14"/>
    </row>
    <row r="732" spans="2:9" ht="12.75" x14ac:dyDescent="0.2">
      <c r="B732" s="14"/>
      <c r="I732" s="14"/>
    </row>
    <row r="733" spans="2:9" ht="12.75" x14ac:dyDescent="0.2">
      <c r="B733" s="14"/>
      <c r="I733" s="14"/>
    </row>
    <row r="734" spans="2:9" ht="12.75" x14ac:dyDescent="0.2">
      <c r="B734" s="14"/>
      <c r="I734" s="14"/>
    </row>
    <row r="735" spans="2:9" ht="12.75" x14ac:dyDescent="0.2">
      <c r="B735" s="14"/>
      <c r="I735" s="14"/>
    </row>
    <row r="736" spans="2:9" ht="12.75" x14ac:dyDescent="0.2">
      <c r="B736" s="14"/>
      <c r="I736" s="14"/>
    </row>
    <row r="737" spans="2:9" ht="12.75" x14ac:dyDescent="0.2">
      <c r="B737" s="14"/>
      <c r="I737" s="14"/>
    </row>
    <row r="738" spans="2:9" ht="12.75" x14ac:dyDescent="0.2">
      <c r="B738" s="14"/>
      <c r="I738" s="14"/>
    </row>
    <row r="739" spans="2:9" ht="12.75" x14ac:dyDescent="0.2">
      <c r="B739" s="14"/>
      <c r="I739" s="14"/>
    </row>
    <row r="740" spans="2:9" ht="12.75" x14ac:dyDescent="0.2">
      <c r="B740" s="14"/>
      <c r="I740" s="14"/>
    </row>
    <row r="741" spans="2:9" ht="12.75" x14ac:dyDescent="0.2">
      <c r="B741" s="14"/>
      <c r="I741" s="14"/>
    </row>
    <row r="742" spans="2:9" ht="12.75" x14ac:dyDescent="0.2">
      <c r="B742" s="14"/>
      <c r="I742" s="14"/>
    </row>
    <row r="743" spans="2:9" ht="12.75" x14ac:dyDescent="0.2">
      <c r="B743" s="14"/>
      <c r="I743" s="14"/>
    </row>
    <row r="744" spans="2:9" ht="12.75" x14ac:dyDescent="0.2">
      <c r="B744" s="14"/>
      <c r="I744" s="14"/>
    </row>
    <row r="745" spans="2:9" ht="12.75" x14ac:dyDescent="0.2">
      <c r="B745" s="14"/>
      <c r="I745" s="14"/>
    </row>
    <row r="746" spans="2:9" ht="12.75" x14ac:dyDescent="0.2">
      <c r="B746" s="14"/>
      <c r="I746" s="14"/>
    </row>
    <row r="747" spans="2:9" ht="12.75" x14ac:dyDescent="0.2">
      <c r="B747" s="14"/>
      <c r="I747" s="14"/>
    </row>
    <row r="748" spans="2:9" ht="12.75" x14ac:dyDescent="0.2">
      <c r="B748" s="14"/>
      <c r="I748" s="14"/>
    </row>
    <row r="749" spans="2:9" ht="12.75" x14ac:dyDescent="0.2">
      <c r="B749" s="14"/>
      <c r="I749" s="14"/>
    </row>
    <row r="750" spans="2:9" ht="12.75" x14ac:dyDescent="0.2">
      <c r="B750" s="14"/>
      <c r="I750" s="14"/>
    </row>
    <row r="751" spans="2:9" ht="12.75" x14ac:dyDescent="0.2">
      <c r="B751" s="14"/>
      <c r="I751" s="14"/>
    </row>
    <row r="752" spans="2:9" ht="12.75" x14ac:dyDescent="0.2">
      <c r="B752" s="14"/>
      <c r="I752" s="14"/>
    </row>
    <row r="753" spans="2:9" ht="12.75" x14ac:dyDescent="0.2">
      <c r="B753" s="14"/>
      <c r="I753" s="14"/>
    </row>
    <row r="754" spans="2:9" ht="12.75" x14ac:dyDescent="0.2">
      <c r="B754" s="14"/>
      <c r="I754" s="14"/>
    </row>
    <row r="755" spans="2:9" ht="12.75" x14ac:dyDescent="0.2">
      <c r="B755" s="14"/>
      <c r="I755" s="14"/>
    </row>
    <row r="756" spans="2:9" ht="12.75" x14ac:dyDescent="0.2">
      <c r="B756" s="14"/>
      <c r="I756" s="14"/>
    </row>
    <row r="757" spans="2:9" ht="12.75" x14ac:dyDescent="0.2">
      <c r="B757" s="14"/>
      <c r="I757" s="14"/>
    </row>
    <row r="758" spans="2:9" ht="12.75" x14ac:dyDescent="0.2">
      <c r="B758" s="14"/>
      <c r="I758" s="14"/>
    </row>
    <row r="759" spans="2:9" ht="12.75" x14ac:dyDescent="0.2">
      <c r="B759" s="14"/>
      <c r="I759" s="14"/>
    </row>
    <row r="760" spans="2:9" ht="12.75" x14ac:dyDescent="0.2">
      <c r="B760" s="14"/>
      <c r="I760" s="14"/>
    </row>
    <row r="761" spans="2:9" ht="12.75" x14ac:dyDescent="0.2">
      <c r="B761" s="14"/>
      <c r="I761" s="14"/>
    </row>
    <row r="762" spans="2:9" ht="12.75" x14ac:dyDescent="0.2">
      <c r="B762" s="14"/>
      <c r="I762" s="14"/>
    </row>
    <row r="763" spans="2:9" ht="12.75" x14ac:dyDescent="0.2">
      <c r="B763" s="14"/>
      <c r="I763" s="14"/>
    </row>
    <row r="764" spans="2:9" ht="12.75" x14ac:dyDescent="0.2">
      <c r="B764" s="14"/>
      <c r="I764" s="14"/>
    </row>
    <row r="765" spans="2:9" ht="12.75" x14ac:dyDescent="0.2">
      <c r="B765" s="14"/>
      <c r="I765" s="14"/>
    </row>
    <row r="766" spans="2:9" ht="12.75" x14ac:dyDescent="0.2">
      <c r="B766" s="14"/>
      <c r="I766" s="14"/>
    </row>
    <row r="767" spans="2:9" ht="12.75" x14ac:dyDescent="0.2">
      <c r="B767" s="14"/>
      <c r="I767" s="14"/>
    </row>
    <row r="768" spans="2:9" ht="12.75" x14ac:dyDescent="0.2">
      <c r="B768" s="14"/>
      <c r="I768" s="14"/>
    </row>
    <row r="769" spans="2:9" ht="12.75" x14ac:dyDescent="0.2">
      <c r="B769" s="14"/>
      <c r="I769" s="14"/>
    </row>
    <row r="770" spans="2:9" ht="12.75" x14ac:dyDescent="0.2">
      <c r="B770" s="14"/>
      <c r="I770" s="14"/>
    </row>
    <row r="771" spans="2:9" ht="12.75" x14ac:dyDescent="0.2">
      <c r="B771" s="14"/>
      <c r="I771" s="14"/>
    </row>
    <row r="772" spans="2:9" ht="12.75" x14ac:dyDescent="0.2">
      <c r="B772" s="14"/>
      <c r="I772" s="14"/>
    </row>
    <row r="773" spans="2:9" ht="12.75" x14ac:dyDescent="0.2">
      <c r="B773" s="14"/>
      <c r="I773" s="14"/>
    </row>
    <row r="774" spans="2:9" ht="12.75" x14ac:dyDescent="0.2">
      <c r="B774" s="14"/>
      <c r="I774" s="14"/>
    </row>
    <row r="775" spans="2:9" ht="12.75" x14ac:dyDescent="0.2">
      <c r="B775" s="14"/>
      <c r="I775" s="14"/>
    </row>
    <row r="776" spans="2:9" ht="12.75" x14ac:dyDescent="0.2">
      <c r="B776" s="14"/>
      <c r="I776" s="14"/>
    </row>
    <row r="777" spans="2:9" ht="12.75" x14ac:dyDescent="0.2">
      <c r="B777" s="14"/>
      <c r="I777" s="14"/>
    </row>
    <row r="778" spans="2:9" ht="12.75" x14ac:dyDescent="0.2">
      <c r="B778" s="14"/>
      <c r="I778" s="14"/>
    </row>
    <row r="779" spans="2:9" ht="12.75" x14ac:dyDescent="0.2">
      <c r="B779" s="14"/>
      <c r="I779" s="14"/>
    </row>
    <row r="780" spans="2:9" ht="12.75" x14ac:dyDescent="0.2">
      <c r="B780" s="14"/>
      <c r="I780" s="14"/>
    </row>
    <row r="781" spans="2:9" ht="12.75" x14ac:dyDescent="0.2">
      <c r="B781" s="14"/>
      <c r="I781" s="14"/>
    </row>
    <row r="782" spans="2:9" ht="12.75" x14ac:dyDescent="0.2">
      <c r="B782" s="14"/>
      <c r="I782" s="14"/>
    </row>
    <row r="783" spans="2:9" ht="12.75" x14ac:dyDescent="0.2">
      <c r="B783" s="14"/>
      <c r="I783" s="14"/>
    </row>
    <row r="784" spans="2:9" ht="12.75" x14ac:dyDescent="0.2">
      <c r="B784" s="14"/>
      <c r="I784" s="14"/>
    </row>
    <row r="785" spans="2:9" ht="12.75" x14ac:dyDescent="0.2">
      <c r="B785" s="14"/>
      <c r="I785" s="14"/>
    </row>
    <row r="786" spans="2:9" ht="12.75" x14ac:dyDescent="0.2">
      <c r="B786" s="14"/>
      <c r="I786" s="14"/>
    </row>
    <row r="787" spans="2:9" ht="12.75" x14ac:dyDescent="0.2">
      <c r="B787" s="14"/>
      <c r="I787" s="14"/>
    </row>
    <row r="788" spans="2:9" ht="12.75" x14ac:dyDescent="0.2">
      <c r="B788" s="14"/>
      <c r="I788" s="14"/>
    </row>
    <row r="789" spans="2:9" ht="12.75" x14ac:dyDescent="0.2">
      <c r="B789" s="14"/>
      <c r="I789" s="14"/>
    </row>
    <row r="790" spans="2:9" ht="12.75" x14ac:dyDescent="0.2">
      <c r="B790" s="14"/>
      <c r="I790" s="14"/>
    </row>
    <row r="791" spans="2:9" ht="12.75" x14ac:dyDescent="0.2">
      <c r="B791" s="14"/>
      <c r="I791" s="14"/>
    </row>
    <row r="792" spans="2:9" ht="12.75" x14ac:dyDescent="0.2">
      <c r="B792" s="14"/>
      <c r="I792" s="14"/>
    </row>
    <row r="793" spans="2:9" ht="12.75" x14ac:dyDescent="0.2">
      <c r="B793" s="14"/>
      <c r="I793" s="14"/>
    </row>
    <row r="794" spans="2:9" ht="12.75" x14ac:dyDescent="0.2">
      <c r="B794" s="14"/>
      <c r="I794" s="14"/>
    </row>
    <row r="795" spans="2:9" ht="12.75" x14ac:dyDescent="0.2">
      <c r="B795" s="14"/>
      <c r="I795" s="14"/>
    </row>
    <row r="796" spans="2:9" ht="12.75" x14ac:dyDescent="0.2">
      <c r="B796" s="14"/>
      <c r="I796" s="14"/>
    </row>
    <row r="797" spans="2:9" ht="12.75" x14ac:dyDescent="0.2">
      <c r="B797" s="14"/>
      <c r="I797" s="14"/>
    </row>
    <row r="798" spans="2:9" ht="12.75" x14ac:dyDescent="0.2">
      <c r="B798" s="14"/>
      <c r="I798" s="14"/>
    </row>
    <row r="799" spans="2:9" ht="12.75" x14ac:dyDescent="0.2">
      <c r="B799" s="14"/>
      <c r="I799" s="14"/>
    </row>
    <row r="800" spans="2:9" ht="12.75" x14ac:dyDescent="0.2">
      <c r="B800" s="14"/>
      <c r="I800" s="14"/>
    </row>
    <row r="801" spans="2:9" ht="12.75" x14ac:dyDescent="0.2">
      <c r="B801" s="14"/>
      <c r="I801" s="14"/>
    </row>
    <row r="802" spans="2:9" ht="12.75" x14ac:dyDescent="0.2">
      <c r="B802" s="14"/>
      <c r="I802" s="14"/>
    </row>
    <row r="803" spans="2:9" ht="12.75" x14ac:dyDescent="0.2">
      <c r="B803" s="14"/>
      <c r="I803" s="14"/>
    </row>
    <row r="804" spans="2:9" ht="12.75" x14ac:dyDescent="0.2">
      <c r="B804" s="14"/>
      <c r="I804" s="14"/>
    </row>
    <row r="805" spans="2:9" ht="12.75" x14ac:dyDescent="0.2">
      <c r="B805" s="14"/>
      <c r="I805" s="14"/>
    </row>
    <row r="806" spans="2:9" ht="12.75" x14ac:dyDescent="0.2">
      <c r="B806" s="14"/>
      <c r="I806" s="14"/>
    </row>
    <row r="807" spans="2:9" ht="12.75" x14ac:dyDescent="0.2">
      <c r="B807" s="14"/>
      <c r="I807" s="14"/>
    </row>
    <row r="808" spans="2:9" ht="12.75" x14ac:dyDescent="0.2">
      <c r="B808" s="14"/>
      <c r="I808" s="14"/>
    </row>
    <row r="809" spans="2:9" ht="12.75" x14ac:dyDescent="0.2">
      <c r="B809" s="14"/>
      <c r="I809" s="14"/>
    </row>
    <row r="810" spans="2:9" ht="12.75" x14ac:dyDescent="0.2">
      <c r="B810" s="14"/>
      <c r="I810" s="14"/>
    </row>
    <row r="811" spans="2:9" ht="12.75" x14ac:dyDescent="0.2">
      <c r="B811" s="14"/>
      <c r="I811" s="14"/>
    </row>
    <row r="812" spans="2:9" ht="12.75" x14ac:dyDescent="0.2">
      <c r="B812" s="14"/>
      <c r="I812" s="14"/>
    </row>
    <row r="813" spans="2:9" ht="12.75" x14ac:dyDescent="0.2">
      <c r="B813" s="14"/>
      <c r="I813" s="14"/>
    </row>
    <row r="814" spans="2:9" ht="12.75" x14ac:dyDescent="0.2">
      <c r="B814" s="14"/>
      <c r="I814" s="14"/>
    </row>
    <row r="815" spans="2:9" ht="12.75" x14ac:dyDescent="0.2">
      <c r="B815" s="14"/>
      <c r="I815" s="14"/>
    </row>
    <row r="816" spans="2:9" ht="12.75" x14ac:dyDescent="0.2">
      <c r="B816" s="14"/>
      <c r="I816" s="14"/>
    </row>
    <row r="817" spans="2:9" ht="12.75" x14ac:dyDescent="0.2">
      <c r="B817" s="14"/>
      <c r="I817" s="14"/>
    </row>
    <row r="818" spans="2:9" ht="12.75" x14ac:dyDescent="0.2">
      <c r="B818" s="14"/>
      <c r="I818" s="14"/>
    </row>
    <row r="819" spans="2:9" ht="12.75" x14ac:dyDescent="0.2">
      <c r="B819" s="14"/>
      <c r="I819" s="14"/>
    </row>
    <row r="820" spans="2:9" ht="12.75" x14ac:dyDescent="0.2">
      <c r="B820" s="14"/>
      <c r="I820" s="14"/>
    </row>
    <row r="821" spans="2:9" ht="12.75" x14ac:dyDescent="0.2">
      <c r="B821" s="14"/>
      <c r="I821" s="14"/>
    </row>
    <row r="822" spans="2:9" ht="12.75" x14ac:dyDescent="0.2">
      <c r="B822" s="14"/>
      <c r="I822" s="14"/>
    </row>
    <row r="823" spans="2:9" ht="12.75" x14ac:dyDescent="0.2">
      <c r="B823" s="14"/>
      <c r="I823" s="14"/>
    </row>
    <row r="824" spans="2:9" ht="12.75" x14ac:dyDescent="0.2">
      <c r="B824" s="14"/>
      <c r="I824" s="14"/>
    </row>
    <row r="825" spans="2:9" ht="12.75" x14ac:dyDescent="0.2">
      <c r="B825" s="14"/>
      <c r="I825" s="14"/>
    </row>
    <row r="826" spans="2:9" ht="12.75" x14ac:dyDescent="0.2">
      <c r="B826" s="14"/>
      <c r="I826" s="14"/>
    </row>
    <row r="827" spans="2:9" ht="12.75" x14ac:dyDescent="0.2">
      <c r="B827" s="14"/>
      <c r="I827" s="14"/>
    </row>
    <row r="828" spans="2:9" ht="12.75" x14ac:dyDescent="0.2">
      <c r="B828" s="14"/>
      <c r="I828" s="14"/>
    </row>
    <row r="829" spans="2:9" ht="12.75" x14ac:dyDescent="0.2">
      <c r="B829" s="14"/>
      <c r="I829" s="14"/>
    </row>
    <row r="830" spans="2:9" ht="12.75" x14ac:dyDescent="0.2">
      <c r="B830" s="14"/>
      <c r="I830" s="14"/>
    </row>
    <row r="831" spans="2:9" ht="12.75" x14ac:dyDescent="0.2">
      <c r="B831" s="14"/>
      <c r="I831" s="14"/>
    </row>
    <row r="832" spans="2:9" ht="12.75" x14ac:dyDescent="0.2">
      <c r="B832" s="14"/>
      <c r="I832" s="14"/>
    </row>
    <row r="833" spans="2:9" ht="12.75" x14ac:dyDescent="0.2">
      <c r="B833" s="14"/>
      <c r="I833" s="14"/>
    </row>
    <row r="834" spans="2:9" ht="12.75" x14ac:dyDescent="0.2">
      <c r="B834" s="14"/>
      <c r="I834" s="14"/>
    </row>
    <row r="835" spans="2:9" ht="12.75" x14ac:dyDescent="0.2">
      <c r="B835" s="14"/>
      <c r="I835" s="14"/>
    </row>
    <row r="836" spans="2:9" ht="12.75" x14ac:dyDescent="0.2">
      <c r="B836" s="14"/>
      <c r="I836" s="14"/>
    </row>
    <row r="837" spans="2:9" ht="12.75" x14ac:dyDescent="0.2">
      <c r="B837" s="14"/>
      <c r="I837" s="14"/>
    </row>
    <row r="838" spans="2:9" ht="12.75" x14ac:dyDescent="0.2">
      <c r="B838" s="14"/>
      <c r="I838" s="14"/>
    </row>
    <row r="839" spans="2:9" ht="12.75" x14ac:dyDescent="0.2">
      <c r="B839" s="14"/>
      <c r="I839" s="14"/>
    </row>
    <row r="840" spans="2:9" ht="12.75" x14ac:dyDescent="0.2">
      <c r="B840" s="14"/>
      <c r="I840" s="14"/>
    </row>
    <row r="841" spans="2:9" ht="12.75" x14ac:dyDescent="0.2">
      <c r="B841" s="14"/>
      <c r="I841" s="14"/>
    </row>
    <row r="842" spans="2:9" ht="12.75" x14ac:dyDescent="0.2">
      <c r="B842" s="14"/>
      <c r="I842" s="14"/>
    </row>
    <row r="843" spans="2:9" ht="12.75" x14ac:dyDescent="0.2">
      <c r="B843" s="14"/>
      <c r="I843" s="14"/>
    </row>
    <row r="844" spans="2:9" ht="12.75" x14ac:dyDescent="0.2">
      <c r="B844" s="14"/>
      <c r="I844" s="14"/>
    </row>
    <row r="845" spans="2:9" ht="12.75" x14ac:dyDescent="0.2">
      <c r="B845" s="14"/>
      <c r="I845" s="14"/>
    </row>
    <row r="846" spans="2:9" ht="12.75" x14ac:dyDescent="0.2">
      <c r="B846" s="14"/>
      <c r="I846" s="14"/>
    </row>
    <row r="847" spans="2:9" ht="12.75" x14ac:dyDescent="0.2">
      <c r="B847" s="14"/>
      <c r="I847" s="14"/>
    </row>
    <row r="848" spans="2:9" ht="12.75" x14ac:dyDescent="0.2">
      <c r="B848" s="14"/>
      <c r="I848" s="14"/>
    </row>
    <row r="849" spans="2:9" ht="12.75" x14ac:dyDescent="0.2">
      <c r="B849" s="14"/>
      <c r="I849" s="14"/>
    </row>
    <row r="850" spans="2:9" ht="12.75" x14ac:dyDescent="0.2">
      <c r="B850" s="14"/>
      <c r="I850" s="14"/>
    </row>
    <row r="851" spans="2:9" ht="12.75" x14ac:dyDescent="0.2">
      <c r="B851" s="14"/>
      <c r="I851" s="14"/>
    </row>
    <row r="852" spans="2:9" ht="12.75" x14ac:dyDescent="0.2">
      <c r="B852" s="14"/>
      <c r="I852" s="14"/>
    </row>
    <row r="853" spans="2:9" ht="12.75" x14ac:dyDescent="0.2">
      <c r="B853" s="14"/>
      <c r="I853" s="14"/>
    </row>
    <row r="854" spans="2:9" ht="12.75" x14ac:dyDescent="0.2">
      <c r="B854" s="14"/>
      <c r="I854" s="14"/>
    </row>
    <row r="855" spans="2:9" ht="12.75" x14ac:dyDescent="0.2">
      <c r="B855" s="14"/>
      <c r="I855" s="14"/>
    </row>
    <row r="856" spans="2:9" ht="12.75" x14ac:dyDescent="0.2">
      <c r="B856" s="14"/>
      <c r="I856" s="14"/>
    </row>
    <row r="857" spans="2:9" ht="12.75" x14ac:dyDescent="0.2">
      <c r="B857" s="14"/>
      <c r="I857" s="14"/>
    </row>
    <row r="858" spans="2:9" ht="12.75" x14ac:dyDescent="0.2">
      <c r="B858" s="14"/>
      <c r="I858" s="14"/>
    </row>
    <row r="859" spans="2:9" ht="12.75" x14ac:dyDescent="0.2">
      <c r="B859" s="14"/>
      <c r="I859" s="14"/>
    </row>
    <row r="860" spans="2:9" ht="12.75" x14ac:dyDescent="0.2">
      <c r="B860" s="14"/>
      <c r="I860" s="14"/>
    </row>
    <row r="861" spans="2:9" ht="12.75" x14ac:dyDescent="0.2">
      <c r="B861" s="14"/>
      <c r="I861" s="14"/>
    </row>
    <row r="862" spans="2:9" ht="12.75" x14ac:dyDescent="0.2">
      <c r="B862" s="14"/>
      <c r="I862" s="14"/>
    </row>
    <row r="863" spans="2:9" ht="12.75" x14ac:dyDescent="0.2">
      <c r="B863" s="14"/>
      <c r="I863" s="14"/>
    </row>
    <row r="864" spans="2:9" ht="12.75" x14ac:dyDescent="0.2">
      <c r="B864" s="14"/>
      <c r="I864" s="14"/>
    </row>
    <row r="865" spans="2:9" ht="12.75" x14ac:dyDescent="0.2">
      <c r="B865" s="14"/>
      <c r="I865" s="14"/>
    </row>
    <row r="866" spans="2:9" ht="12.75" x14ac:dyDescent="0.2">
      <c r="B866" s="14"/>
      <c r="I866" s="14"/>
    </row>
    <row r="867" spans="2:9" ht="12.75" x14ac:dyDescent="0.2">
      <c r="B867" s="14"/>
      <c r="I867" s="14"/>
    </row>
    <row r="868" spans="2:9" ht="12.75" x14ac:dyDescent="0.2">
      <c r="B868" s="14"/>
      <c r="I868" s="14"/>
    </row>
    <row r="869" spans="2:9" ht="12.75" x14ac:dyDescent="0.2">
      <c r="B869" s="14"/>
      <c r="I869" s="14"/>
    </row>
    <row r="870" spans="2:9" ht="12.75" x14ac:dyDescent="0.2">
      <c r="B870" s="14"/>
      <c r="I870" s="14"/>
    </row>
    <row r="871" spans="2:9" ht="12.75" x14ac:dyDescent="0.2">
      <c r="B871" s="14"/>
      <c r="I871" s="14"/>
    </row>
    <row r="872" spans="2:9" ht="12.75" x14ac:dyDescent="0.2">
      <c r="B872" s="14"/>
      <c r="I872" s="14"/>
    </row>
    <row r="873" spans="2:9" ht="12.75" x14ac:dyDescent="0.2">
      <c r="B873" s="14"/>
      <c r="I873" s="14"/>
    </row>
    <row r="874" spans="2:9" ht="12.75" x14ac:dyDescent="0.2">
      <c r="B874" s="14"/>
      <c r="I874" s="14"/>
    </row>
    <row r="875" spans="2:9" ht="12.75" x14ac:dyDescent="0.2">
      <c r="B875" s="14"/>
      <c r="I875" s="14"/>
    </row>
    <row r="876" spans="2:9" ht="12.75" x14ac:dyDescent="0.2">
      <c r="B876" s="14"/>
      <c r="I876" s="14"/>
    </row>
    <row r="877" spans="2:9" ht="12.75" x14ac:dyDescent="0.2">
      <c r="B877" s="14"/>
      <c r="I877" s="14"/>
    </row>
    <row r="878" spans="2:9" ht="12.75" x14ac:dyDescent="0.2">
      <c r="B878" s="14"/>
      <c r="I878" s="14"/>
    </row>
    <row r="879" spans="2:9" ht="12.75" x14ac:dyDescent="0.2">
      <c r="B879" s="14"/>
      <c r="I879" s="14"/>
    </row>
    <row r="880" spans="2:9" ht="12.75" x14ac:dyDescent="0.2">
      <c r="B880" s="14"/>
      <c r="I880" s="14"/>
    </row>
    <row r="881" spans="2:9" ht="12.75" x14ac:dyDescent="0.2">
      <c r="B881" s="14"/>
      <c r="I881" s="14"/>
    </row>
    <row r="882" spans="2:9" ht="12.75" x14ac:dyDescent="0.2">
      <c r="B882" s="14"/>
      <c r="I882" s="14"/>
    </row>
    <row r="883" spans="2:9" ht="12.75" x14ac:dyDescent="0.2">
      <c r="B883" s="14"/>
      <c r="I883" s="14"/>
    </row>
    <row r="884" spans="2:9" ht="12.75" x14ac:dyDescent="0.2">
      <c r="B884" s="14"/>
      <c r="I884" s="14"/>
    </row>
    <row r="885" spans="2:9" ht="12.75" x14ac:dyDescent="0.2">
      <c r="B885" s="14"/>
      <c r="I885" s="14"/>
    </row>
    <row r="886" spans="2:9" ht="12.75" x14ac:dyDescent="0.2">
      <c r="B886" s="14"/>
      <c r="I886" s="14"/>
    </row>
    <row r="887" spans="2:9" ht="12.75" x14ac:dyDescent="0.2">
      <c r="B887" s="14"/>
      <c r="I887" s="14"/>
    </row>
    <row r="888" spans="2:9" ht="12.75" x14ac:dyDescent="0.2">
      <c r="B888" s="14"/>
      <c r="I888" s="14"/>
    </row>
    <row r="889" spans="2:9" ht="12.75" x14ac:dyDescent="0.2">
      <c r="B889" s="14"/>
      <c r="I889" s="14"/>
    </row>
    <row r="890" spans="2:9" ht="12.75" x14ac:dyDescent="0.2">
      <c r="B890" s="14"/>
      <c r="I890" s="14"/>
    </row>
    <row r="891" spans="2:9" ht="12.75" x14ac:dyDescent="0.2">
      <c r="B891" s="14"/>
      <c r="I891" s="14"/>
    </row>
    <row r="892" spans="2:9" ht="12.75" x14ac:dyDescent="0.2">
      <c r="B892" s="14"/>
      <c r="I892" s="14"/>
    </row>
    <row r="893" spans="2:9" ht="12.75" x14ac:dyDescent="0.2">
      <c r="B893" s="14"/>
      <c r="I893" s="14"/>
    </row>
    <row r="894" spans="2:9" ht="12.75" x14ac:dyDescent="0.2">
      <c r="B894" s="14"/>
      <c r="I894" s="14"/>
    </row>
    <row r="895" spans="2:9" ht="12.75" x14ac:dyDescent="0.2">
      <c r="B895" s="14"/>
      <c r="I895" s="14"/>
    </row>
    <row r="896" spans="2:9" ht="12.75" x14ac:dyDescent="0.2">
      <c r="B896" s="14"/>
      <c r="I896" s="14"/>
    </row>
    <row r="897" spans="2:9" ht="12.75" x14ac:dyDescent="0.2">
      <c r="B897" s="14"/>
      <c r="I897" s="14"/>
    </row>
    <row r="898" spans="2:9" ht="12.75" x14ac:dyDescent="0.2">
      <c r="B898" s="14"/>
      <c r="I898" s="14"/>
    </row>
    <row r="899" spans="2:9" ht="12.75" x14ac:dyDescent="0.2">
      <c r="B899" s="14"/>
      <c r="I899" s="14"/>
    </row>
    <row r="900" spans="2:9" ht="12.75" x14ac:dyDescent="0.2">
      <c r="B900" s="14"/>
      <c r="I900" s="14"/>
    </row>
    <row r="901" spans="2:9" ht="12.75" x14ac:dyDescent="0.2">
      <c r="B901" s="14"/>
      <c r="I901" s="14"/>
    </row>
    <row r="902" spans="2:9" ht="12.75" x14ac:dyDescent="0.2">
      <c r="B902" s="14"/>
      <c r="I902" s="14"/>
    </row>
    <row r="903" spans="2:9" ht="12.75" x14ac:dyDescent="0.2">
      <c r="B903" s="14"/>
      <c r="I903" s="14"/>
    </row>
    <row r="904" spans="2:9" ht="12.75" x14ac:dyDescent="0.2">
      <c r="B904" s="14"/>
      <c r="I904" s="14"/>
    </row>
    <row r="905" spans="2:9" ht="12.75" x14ac:dyDescent="0.2">
      <c r="B905" s="14"/>
      <c r="I905" s="14"/>
    </row>
    <row r="906" spans="2:9" ht="12.75" x14ac:dyDescent="0.2">
      <c r="B906" s="14"/>
      <c r="I906" s="14"/>
    </row>
    <row r="907" spans="2:9" ht="12.75" x14ac:dyDescent="0.2">
      <c r="B907" s="14"/>
      <c r="I907" s="14"/>
    </row>
    <row r="908" spans="2:9" ht="12.75" x14ac:dyDescent="0.2">
      <c r="B908" s="14"/>
      <c r="I908" s="14"/>
    </row>
    <row r="909" spans="2:9" ht="12.75" x14ac:dyDescent="0.2">
      <c r="B909" s="14"/>
      <c r="I909" s="14"/>
    </row>
    <row r="910" spans="2:9" ht="12.75" x14ac:dyDescent="0.2">
      <c r="B910" s="14"/>
      <c r="I910" s="14"/>
    </row>
    <row r="911" spans="2:9" ht="12.75" x14ac:dyDescent="0.2">
      <c r="B911" s="14"/>
      <c r="I911" s="14"/>
    </row>
    <row r="912" spans="2:9" ht="12.75" x14ac:dyDescent="0.2">
      <c r="B912" s="14"/>
      <c r="I912" s="14"/>
    </row>
    <row r="913" spans="2:9" ht="12.75" x14ac:dyDescent="0.2">
      <c r="B913" s="14"/>
      <c r="I913" s="14"/>
    </row>
    <row r="914" spans="2:9" ht="12.75" x14ac:dyDescent="0.2">
      <c r="B914" s="14"/>
      <c r="I914" s="14"/>
    </row>
    <row r="915" spans="2:9" ht="12.75" x14ac:dyDescent="0.2">
      <c r="B915" s="14"/>
      <c r="I915" s="14"/>
    </row>
    <row r="916" spans="2:9" ht="12.75" x14ac:dyDescent="0.2">
      <c r="B916" s="14"/>
      <c r="I916" s="14"/>
    </row>
    <row r="917" spans="2:9" ht="12.75" x14ac:dyDescent="0.2">
      <c r="B917" s="14"/>
      <c r="I917" s="14"/>
    </row>
    <row r="918" spans="2:9" ht="12.75" x14ac:dyDescent="0.2">
      <c r="B918" s="14"/>
      <c r="I918" s="14"/>
    </row>
    <row r="919" spans="2:9" ht="12.75" x14ac:dyDescent="0.2">
      <c r="B919" s="14"/>
      <c r="I919" s="14"/>
    </row>
    <row r="920" spans="2:9" ht="12.75" x14ac:dyDescent="0.2">
      <c r="B920" s="14"/>
      <c r="I920" s="14"/>
    </row>
    <row r="921" spans="2:9" ht="12.75" x14ac:dyDescent="0.2">
      <c r="B921" s="14"/>
      <c r="I921" s="14"/>
    </row>
    <row r="922" spans="2:9" ht="12.75" x14ac:dyDescent="0.2">
      <c r="B922" s="14"/>
      <c r="I922" s="14"/>
    </row>
    <row r="923" spans="2:9" ht="12.75" x14ac:dyDescent="0.2">
      <c r="B923" s="14"/>
      <c r="I923" s="14"/>
    </row>
    <row r="924" spans="2:9" ht="12.75" x14ac:dyDescent="0.2">
      <c r="B924" s="14"/>
      <c r="I924" s="14"/>
    </row>
    <row r="925" spans="2:9" ht="12.75" x14ac:dyDescent="0.2">
      <c r="B925" s="14"/>
      <c r="I925" s="14"/>
    </row>
    <row r="926" spans="2:9" ht="12.75" x14ac:dyDescent="0.2">
      <c r="B926" s="14"/>
      <c r="I926" s="14"/>
    </row>
    <row r="927" spans="2:9" ht="12.75" x14ac:dyDescent="0.2">
      <c r="B927" s="14"/>
      <c r="I927" s="14"/>
    </row>
    <row r="928" spans="2:9" ht="12.75" x14ac:dyDescent="0.2">
      <c r="B928" s="14"/>
      <c r="I928" s="14"/>
    </row>
    <row r="929" spans="2:9" ht="12.75" x14ac:dyDescent="0.2">
      <c r="B929" s="14"/>
      <c r="I929" s="14"/>
    </row>
    <row r="930" spans="2:9" ht="12.75" x14ac:dyDescent="0.2">
      <c r="B930" s="14"/>
      <c r="I930" s="14"/>
    </row>
    <row r="931" spans="2:9" ht="12.75" x14ac:dyDescent="0.2">
      <c r="B931" s="14"/>
      <c r="I931" s="14"/>
    </row>
    <row r="932" spans="2:9" ht="12.75" x14ac:dyDescent="0.2">
      <c r="B932" s="14"/>
      <c r="I932" s="14"/>
    </row>
    <row r="933" spans="2:9" ht="12.75" x14ac:dyDescent="0.2">
      <c r="B933" s="14"/>
      <c r="I933" s="14"/>
    </row>
    <row r="934" spans="2:9" ht="12.75" x14ac:dyDescent="0.2">
      <c r="B934" s="14"/>
      <c r="I934" s="14"/>
    </row>
    <row r="935" spans="2:9" ht="12.75" x14ac:dyDescent="0.2">
      <c r="B935" s="14"/>
      <c r="I935" s="14"/>
    </row>
    <row r="936" spans="2:9" ht="12.75" x14ac:dyDescent="0.2">
      <c r="B936" s="14"/>
      <c r="I936" s="14"/>
    </row>
    <row r="937" spans="2:9" ht="12.75" x14ac:dyDescent="0.2">
      <c r="B937" s="14"/>
      <c r="I937" s="14"/>
    </row>
    <row r="938" spans="2:9" ht="12.75" x14ac:dyDescent="0.2">
      <c r="B938" s="14"/>
      <c r="I938" s="14"/>
    </row>
    <row r="939" spans="2:9" ht="12.75" x14ac:dyDescent="0.2">
      <c r="B939" s="14"/>
      <c r="I939" s="14"/>
    </row>
    <row r="940" spans="2:9" ht="12.75" x14ac:dyDescent="0.2">
      <c r="B940" s="14"/>
      <c r="I940" s="14"/>
    </row>
    <row r="941" spans="2:9" ht="12.75" x14ac:dyDescent="0.2">
      <c r="B941" s="14"/>
      <c r="I941" s="14"/>
    </row>
    <row r="942" spans="2:9" ht="12.75" x14ac:dyDescent="0.2">
      <c r="B942" s="14"/>
      <c r="I942" s="14"/>
    </row>
    <row r="943" spans="2:9" ht="12.75" x14ac:dyDescent="0.2">
      <c r="B943" s="14"/>
      <c r="I943" s="14"/>
    </row>
    <row r="944" spans="2:9" ht="12.75" x14ac:dyDescent="0.2">
      <c r="B944" s="14"/>
      <c r="I944" s="14"/>
    </row>
    <row r="945" spans="2:9" ht="12.75" x14ac:dyDescent="0.2">
      <c r="B945" s="14"/>
      <c r="I945" s="14"/>
    </row>
    <row r="946" spans="2:9" ht="12.75" x14ac:dyDescent="0.2">
      <c r="B946" s="14"/>
      <c r="I946" s="14"/>
    </row>
    <row r="947" spans="2:9" ht="12.75" x14ac:dyDescent="0.2">
      <c r="B947" s="14"/>
      <c r="I947" s="14"/>
    </row>
    <row r="948" spans="2:9" ht="12.75" x14ac:dyDescent="0.2">
      <c r="B948" s="14"/>
      <c r="I948" s="14"/>
    </row>
    <row r="949" spans="2:9" ht="12.75" x14ac:dyDescent="0.2">
      <c r="B949" s="14"/>
      <c r="I949" s="14"/>
    </row>
    <row r="950" spans="2:9" ht="12.75" x14ac:dyDescent="0.2">
      <c r="B950" s="14"/>
      <c r="I950" s="14"/>
    </row>
    <row r="951" spans="2:9" ht="12.75" x14ac:dyDescent="0.2">
      <c r="B951" s="14"/>
      <c r="I951" s="14"/>
    </row>
    <row r="952" spans="2:9" ht="12.75" x14ac:dyDescent="0.2">
      <c r="B952" s="14"/>
      <c r="I952" s="14"/>
    </row>
    <row r="953" spans="2:9" ht="12.75" x14ac:dyDescent="0.2">
      <c r="B953" s="14"/>
      <c r="I953" s="14"/>
    </row>
    <row r="954" spans="2:9" ht="12.75" x14ac:dyDescent="0.2">
      <c r="B954" s="14"/>
      <c r="I954" s="14"/>
    </row>
    <row r="955" spans="2:9" ht="12.75" x14ac:dyDescent="0.2">
      <c r="B955" s="14"/>
      <c r="I955" s="14"/>
    </row>
    <row r="956" spans="2:9" ht="12.75" x14ac:dyDescent="0.2">
      <c r="B956" s="14"/>
      <c r="I956" s="14"/>
    </row>
    <row r="957" spans="2:9" ht="12.75" x14ac:dyDescent="0.2">
      <c r="B957" s="14"/>
      <c r="I957" s="14"/>
    </row>
    <row r="958" spans="2:9" ht="12.75" x14ac:dyDescent="0.2">
      <c r="B958" s="14"/>
      <c r="I958" s="14"/>
    </row>
    <row r="959" spans="2:9" ht="12.75" x14ac:dyDescent="0.2">
      <c r="B959" s="14"/>
      <c r="I959" s="14"/>
    </row>
    <row r="960" spans="2:9" ht="12.75" x14ac:dyDescent="0.2">
      <c r="B960" s="14"/>
      <c r="I960" s="14"/>
    </row>
    <row r="961" spans="2:9" ht="12.75" x14ac:dyDescent="0.2">
      <c r="B961" s="14"/>
      <c r="I961" s="14"/>
    </row>
    <row r="962" spans="2:9" ht="12.75" x14ac:dyDescent="0.2">
      <c r="B962" s="14"/>
      <c r="I962" s="14"/>
    </row>
    <row r="963" spans="2:9" ht="12.75" x14ac:dyDescent="0.2">
      <c r="B963" s="14"/>
      <c r="I963" s="14"/>
    </row>
    <row r="964" spans="2:9" ht="12.75" x14ac:dyDescent="0.2">
      <c r="B964" s="14"/>
      <c r="I964" s="14"/>
    </row>
    <row r="965" spans="2:9" ht="12.75" x14ac:dyDescent="0.2">
      <c r="B965" s="14"/>
      <c r="I965" s="14"/>
    </row>
    <row r="966" spans="2:9" ht="12.75" x14ac:dyDescent="0.2">
      <c r="B966" s="14"/>
      <c r="I966" s="14"/>
    </row>
    <row r="967" spans="2:9" ht="12.75" x14ac:dyDescent="0.2">
      <c r="B967" s="14"/>
      <c r="I967" s="14"/>
    </row>
    <row r="968" spans="2:9" ht="12.75" x14ac:dyDescent="0.2">
      <c r="B968" s="14"/>
      <c r="I968" s="14"/>
    </row>
    <row r="969" spans="2:9" ht="12.75" x14ac:dyDescent="0.2">
      <c r="B969" s="14"/>
      <c r="I969" s="14"/>
    </row>
    <row r="970" spans="2:9" ht="12.75" x14ac:dyDescent="0.2">
      <c r="B970" s="14"/>
      <c r="I970" s="14"/>
    </row>
    <row r="971" spans="2:9" ht="12.75" x14ac:dyDescent="0.2">
      <c r="B971" s="14"/>
      <c r="I971" s="14"/>
    </row>
    <row r="972" spans="2:9" ht="12.75" x14ac:dyDescent="0.2">
      <c r="B972" s="14"/>
      <c r="I972" s="14"/>
    </row>
    <row r="973" spans="2:9" ht="12.75" x14ac:dyDescent="0.2">
      <c r="B973" s="14"/>
      <c r="I973" s="14"/>
    </row>
    <row r="974" spans="2:9" ht="12.75" x14ac:dyDescent="0.2">
      <c r="B974" s="14"/>
      <c r="I974" s="14"/>
    </row>
    <row r="975" spans="2:9" ht="12.75" x14ac:dyDescent="0.2">
      <c r="B975" s="14"/>
      <c r="I975" s="14"/>
    </row>
    <row r="976" spans="2:9" ht="12.75" x14ac:dyDescent="0.2">
      <c r="B976" s="14"/>
      <c r="I976" s="14"/>
    </row>
    <row r="977" spans="2:9" ht="12.75" x14ac:dyDescent="0.2">
      <c r="B977" s="14"/>
      <c r="I977" s="14"/>
    </row>
    <row r="978" spans="2:9" ht="12.75" x14ac:dyDescent="0.2">
      <c r="B978" s="14"/>
      <c r="I978" s="14"/>
    </row>
    <row r="979" spans="2:9" ht="12.75" x14ac:dyDescent="0.2">
      <c r="B979" s="14"/>
      <c r="I979" s="14"/>
    </row>
    <row r="980" spans="2:9" ht="12.75" x14ac:dyDescent="0.2">
      <c r="B980" s="14"/>
      <c r="I980" s="14"/>
    </row>
    <row r="981" spans="2:9" ht="12.75" x14ac:dyDescent="0.2">
      <c r="B981" s="14"/>
      <c r="I981" s="14"/>
    </row>
    <row r="982" spans="2:9" ht="12.75" x14ac:dyDescent="0.2">
      <c r="B982" s="14"/>
      <c r="I982" s="14"/>
    </row>
    <row r="983" spans="2:9" ht="12.75" x14ac:dyDescent="0.2">
      <c r="B983" s="14"/>
      <c r="I983" s="14"/>
    </row>
    <row r="984" spans="2:9" ht="12.75" x14ac:dyDescent="0.2">
      <c r="B984" s="14"/>
      <c r="I984" s="14"/>
    </row>
    <row r="985" spans="2:9" ht="12.75" x14ac:dyDescent="0.2">
      <c r="B985" s="14"/>
      <c r="I985" s="14"/>
    </row>
    <row r="986" spans="2:9" ht="12.75" x14ac:dyDescent="0.2">
      <c r="B986" s="14"/>
      <c r="I986" s="14"/>
    </row>
    <row r="987" spans="2:9" ht="12.75" x14ac:dyDescent="0.2">
      <c r="B987" s="14"/>
      <c r="I987" s="14"/>
    </row>
    <row r="988" spans="2:9" ht="12.75" x14ac:dyDescent="0.2">
      <c r="B988" s="14"/>
      <c r="I988" s="14"/>
    </row>
    <row r="989" spans="2:9" ht="12.75" x14ac:dyDescent="0.2">
      <c r="B989" s="14"/>
      <c r="I989" s="14"/>
    </row>
    <row r="990" spans="2:9" ht="12.75" x14ac:dyDescent="0.2">
      <c r="B990" s="14"/>
      <c r="I990" s="14"/>
    </row>
    <row r="991" spans="2:9" ht="12.75" x14ac:dyDescent="0.2">
      <c r="B991" s="14"/>
      <c r="I991" s="14"/>
    </row>
    <row r="992" spans="2:9" ht="12.75" x14ac:dyDescent="0.2">
      <c r="B992" s="14"/>
      <c r="I992" s="14"/>
    </row>
    <row r="993" spans="2:9" ht="12.75" x14ac:dyDescent="0.2">
      <c r="B993" s="14"/>
      <c r="I993" s="14"/>
    </row>
    <row r="994" spans="2:9" ht="12.75" x14ac:dyDescent="0.2">
      <c r="B994" s="14"/>
      <c r="I994" s="14"/>
    </row>
    <row r="995" spans="2:9" ht="12.75" x14ac:dyDescent="0.2">
      <c r="B995" s="14"/>
      <c r="I995" s="14"/>
    </row>
    <row r="996" spans="2:9" ht="12.75" x14ac:dyDescent="0.2">
      <c r="B996" s="14"/>
      <c r="I996" s="14"/>
    </row>
    <row r="997" spans="2:9" ht="12.75" x14ac:dyDescent="0.2">
      <c r="B997" s="14"/>
      <c r="I997" s="14"/>
    </row>
    <row r="998" spans="2:9" ht="12.75" x14ac:dyDescent="0.2">
      <c r="B998" s="14"/>
      <c r="I998" s="14"/>
    </row>
    <row r="999" spans="2:9" ht="12.75" x14ac:dyDescent="0.2">
      <c r="B999" s="14"/>
      <c r="I999" s="14"/>
    </row>
    <row r="1000" spans="2:9" ht="12.75" x14ac:dyDescent="0.2">
      <c r="B1000" s="14"/>
      <c r="I1000" s="14"/>
    </row>
  </sheetData>
  <hyperlinks>
    <hyperlink ref="J1" location="Master!A1" display="Master" xr:uid="{00000000-0004-0000-5B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1" max="1" width="8" customWidth="1"/>
    <col min="2" max="2" width="9.85546875" customWidth="1"/>
    <col min="3" max="3" width="13.85546875" customWidth="1"/>
    <col min="4" max="4" width="9.140625" customWidth="1"/>
    <col min="5" max="5" width="9.42578125" customWidth="1"/>
    <col min="6" max="6" width="16.7109375" customWidth="1"/>
    <col min="7" max="7" width="12.5703125" customWidth="1"/>
    <col min="8" max="8" width="15.85546875" customWidth="1"/>
    <col min="10" max="10" width="8.42578125" customWidth="1"/>
  </cols>
  <sheetData>
    <row r="1" spans="1:26" ht="24" customHeight="1" x14ac:dyDescent="0.2">
      <c r="A1" s="2" t="s">
        <v>37</v>
      </c>
      <c r="B1" s="31" t="s">
        <v>38</v>
      </c>
      <c r="C1" s="33" t="s">
        <v>39</v>
      </c>
      <c r="D1" s="2" t="s">
        <v>40</v>
      </c>
      <c r="E1" s="2" t="s">
        <v>41</v>
      </c>
      <c r="F1" s="2" t="s">
        <v>42</v>
      </c>
      <c r="G1" s="2"/>
      <c r="H1" s="2"/>
      <c r="I1" s="31"/>
      <c r="J1" s="32" t="s">
        <v>43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x14ac:dyDescent="0.2">
      <c r="A2" s="22"/>
      <c r="B2" s="14"/>
      <c r="I2" s="14"/>
    </row>
    <row r="3" spans="1:26" ht="12.75" x14ac:dyDescent="0.2">
      <c r="B3" s="14"/>
      <c r="I3" s="14"/>
    </row>
    <row r="4" spans="1:26" ht="12.75" x14ac:dyDescent="0.2">
      <c r="B4" s="14"/>
      <c r="I4" s="14"/>
    </row>
    <row r="5" spans="1:26" ht="12.75" x14ac:dyDescent="0.2">
      <c r="B5" s="14"/>
      <c r="I5" s="14"/>
    </row>
    <row r="6" spans="1:26" ht="12.75" x14ac:dyDescent="0.2">
      <c r="B6" s="14"/>
      <c r="I6" s="14"/>
    </row>
    <row r="7" spans="1:26" ht="12.75" x14ac:dyDescent="0.2">
      <c r="B7" s="14"/>
      <c r="I7" s="14"/>
    </row>
    <row r="8" spans="1:26" ht="12.75" x14ac:dyDescent="0.2">
      <c r="B8" s="14"/>
      <c r="H8" s="4" t="s">
        <v>23</v>
      </c>
      <c r="I8" s="14">
        <f>SUMIF(F:F,"Fairshare",B:B)</f>
        <v>0</v>
      </c>
    </row>
    <row r="9" spans="1:26" ht="12.75" x14ac:dyDescent="0.2">
      <c r="B9" s="14"/>
      <c r="H9" s="4" t="s">
        <v>24</v>
      </c>
      <c r="I9" s="14">
        <f>SUMIF(F:F,"Percussion Fee",B:B)</f>
        <v>0</v>
      </c>
    </row>
    <row r="10" spans="1:26" ht="12.75" x14ac:dyDescent="0.2">
      <c r="B10" s="14"/>
      <c r="H10" s="4" t="s">
        <v>25</v>
      </c>
      <c r="I10" s="14">
        <f>SUMIF(F:F,"Bibbers",B:B)</f>
        <v>0</v>
      </c>
    </row>
    <row r="11" spans="1:26" ht="12.75" x14ac:dyDescent="0.2">
      <c r="B11" s="14"/>
      <c r="H11" s="4" t="s">
        <v>26</v>
      </c>
      <c r="I11" s="14">
        <f>SUMIF(F:F,"Shoes",B:B)</f>
        <v>0</v>
      </c>
    </row>
    <row r="12" spans="1:26" ht="12.75" x14ac:dyDescent="0.2">
      <c r="B12" s="14"/>
      <c r="H12" s="4" t="s">
        <v>27</v>
      </c>
      <c r="I12" s="14">
        <f>SUMIF(F:F,"Suit",B:B)</f>
        <v>0</v>
      </c>
    </row>
    <row r="13" spans="1:26" ht="12.75" x14ac:dyDescent="0.2">
      <c r="B13" s="14"/>
      <c r="H13" s="4" t="s">
        <v>28</v>
      </c>
      <c r="I13" s="14">
        <f>SUMIF(F:F,"Dress",B:B)</f>
        <v>0</v>
      </c>
    </row>
    <row r="14" spans="1:26" ht="12.75" x14ac:dyDescent="0.2">
      <c r="B14" s="14"/>
      <c r="H14" s="4" t="s">
        <v>46</v>
      </c>
      <c r="I14" s="14">
        <f>SUMIF(F:F,"All County",B:B)</f>
        <v>0</v>
      </c>
    </row>
    <row r="15" spans="1:26" ht="12.75" x14ac:dyDescent="0.2">
      <c r="B15" s="14"/>
      <c r="H15" s="4" t="s">
        <v>47</v>
      </c>
      <c r="I15" s="14">
        <f>SUMIF(F:F,"SE",B:B)</f>
        <v>0</v>
      </c>
    </row>
    <row r="16" spans="1:26" ht="12.75" x14ac:dyDescent="0.2">
      <c r="B16" s="14"/>
      <c r="H16" s="4" t="s">
        <v>12</v>
      </c>
      <c r="I16" s="14">
        <f>SUMIF(F:F,"State",B:B)</f>
        <v>0</v>
      </c>
    </row>
    <row r="17" spans="2:9" ht="12.75" x14ac:dyDescent="0.2">
      <c r="B17" s="14"/>
      <c r="H17" s="4" t="s">
        <v>13</v>
      </c>
      <c r="I17" s="14">
        <f>SUMIF(F:F,"Indoor Winds",B:B)</f>
        <v>0</v>
      </c>
    </row>
    <row r="18" spans="2:9" ht="12.75" x14ac:dyDescent="0.2">
      <c r="B18" s="14"/>
      <c r="H18" s="4" t="s">
        <v>14</v>
      </c>
      <c r="I18" s="14">
        <f>SUMIF(F:F,"Indoor Guard",B:B)</f>
        <v>0</v>
      </c>
    </row>
    <row r="19" spans="2:9" ht="12.75" x14ac:dyDescent="0.2">
      <c r="B19" s="14"/>
      <c r="H19" s="4" t="s">
        <v>48</v>
      </c>
      <c r="I19" s="14">
        <f>SUMIF(F:F,"Leadership Cord",B:B)</f>
        <v>0</v>
      </c>
    </row>
    <row r="20" spans="2:9" ht="12.75" x14ac:dyDescent="0.2">
      <c r="B20" s="14"/>
      <c r="H20" s="4" t="s">
        <v>16</v>
      </c>
      <c r="I20" s="14">
        <f>SUMIF(F:F,"Gloves",B:B)</f>
        <v>0</v>
      </c>
    </row>
    <row r="21" spans="2:9" ht="12.75" x14ac:dyDescent="0.2">
      <c r="B21" s="14"/>
      <c r="H21" s="4" t="s">
        <v>17</v>
      </c>
      <c r="I21" s="14">
        <f>SUMIF(F:F,"Chaperone Shirt",B:B)</f>
        <v>0</v>
      </c>
    </row>
    <row r="22" spans="2:9" ht="12.75" x14ac:dyDescent="0.2">
      <c r="B22" s="14"/>
      <c r="H22" s="4" t="s">
        <v>49</v>
      </c>
      <c r="I22" s="14">
        <f>SUMIF(F:F,"Extra Show Shirts",B:B)</f>
        <v>0</v>
      </c>
    </row>
    <row r="23" spans="2:9" ht="12.75" x14ac:dyDescent="0.2">
      <c r="B23" s="14"/>
      <c r="H23" s="4" t="s">
        <v>19</v>
      </c>
      <c r="I23" s="14">
        <f>SUMIF(F:F,"Fundraiser 1",B:B)</f>
        <v>0</v>
      </c>
    </row>
    <row r="24" spans="2:9" ht="12.75" x14ac:dyDescent="0.2">
      <c r="B24" s="14"/>
      <c r="I24" s="14"/>
    </row>
    <row r="25" spans="2:9" ht="12.75" x14ac:dyDescent="0.2">
      <c r="B25" s="14"/>
      <c r="I25" s="14"/>
    </row>
    <row r="26" spans="2:9" ht="12.75" x14ac:dyDescent="0.2">
      <c r="B26" s="14"/>
      <c r="I26" s="14"/>
    </row>
    <row r="27" spans="2:9" ht="12.75" x14ac:dyDescent="0.2">
      <c r="B27" s="14"/>
      <c r="I27" s="14"/>
    </row>
    <row r="28" spans="2:9" ht="12.75" x14ac:dyDescent="0.2">
      <c r="B28" s="14"/>
      <c r="I28" s="14"/>
    </row>
    <row r="29" spans="2:9" ht="12.75" x14ac:dyDescent="0.2">
      <c r="B29" s="14"/>
      <c r="I29" s="14"/>
    </row>
    <row r="30" spans="2:9" ht="12.75" x14ac:dyDescent="0.2">
      <c r="B30" s="14"/>
      <c r="I30" s="14"/>
    </row>
    <row r="31" spans="2:9" ht="12.75" x14ac:dyDescent="0.2">
      <c r="B31" s="14"/>
      <c r="I31" s="14"/>
    </row>
    <row r="32" spans="2:9" ht="12.75" x14ac:dyDescent="0.2">
      <c r="B32" s="14"/>
      <c r="I32" s="14"/>
    </row>
    <row r="33" spans="2:9" ht="12.75" x14ac:dyDescent="0.2">
      <c r="B33" s="14"/>
      <c r="I33" s="14"/>
    </row>
    <row r="34" spans="2:9" ht="12.75" x14ac:dyDescent="0.2">
      <c r="B34" s="14"/>
      <c r="I34" s="14"/>
    </row>
    <row r="35" spans="2:9" ht="12.75" x14ac:dyDescent="0.2">
      <c r="B35" s="14"/>
      <c r="I35" s="14"/>
    </row>
    <row r="36" spans="2:9" ht="12.75" x14ac:dyDescent="0.2">
      <c r="B36" s="14"/>
      <c r="I36" s="14"/>
    </row>
    <row r="37" spans="2:9" ht="12.75" x14ac:dyDescent="0.2">
      <c r="B37" s="14"/>
      <c r="I37" s="14"/>
    </row>
    <row r="38" spans="2:9" ht="12.75" x14ac:dyDescent="0.2">
      <c r="B38" s="14"/>
      <c r="I38" s="14"/>
    </row>
    <row r="39" spans="2:9" ht="12.75" x14ac:dyDescent="0.2">
      <c r="B39" s="14"/>
      <c r="I39" s="14"/>
    </row>
    <row r="40" spans="2:9" ht="12.75" x14ac:dyDescent="0.2">
      <c r="B40" s="14"/>
      <c r="I40" s="14"/>
    </row>
    <row r="41" spans="2:9" ht="12.75" x14ac:dyDescent="0.2">
      <c r="B41" s="14"/>
      <c r="I41" s="14"/>
    </row>
    <row r="42" spans="2:9" ht="12.75" x14ac:dyDescent="0.2">
      <c r="B42" s="14"/>
      <c r="I42" s="14"/>
    </row>
    <row r="43" spans="2:9" ht="12.75" x14ac:dyDescent="0.2">
      <c r="B43" s="14"/>
      <c r="I43" s="14"/>
    </row>
    <row r="44" spans="2:9" ht="12.75" x14ac:dyDescent="0.2">
      <c r="B44" s="14"/>
      <c r="I44" s="14"/>
    </row>
    <row r="45" spans="2:9" ht="12.75" x14ac:dyDescent="0.2">
      <c r="B45" s="14"/>
      <c r="I45" s="14"/>
    </row>
    <row r="46" spans="2:9" ht="12.75" x14ac:dyDescent="0.2">
      <c r="B46" s="14"/>
      <c r="I46" s="14"/>
    </row>
    <row r="47" spans="2:9" ht="12.75" x14ac:dyDescent="0.2">
      <c r="B47" s="14"/>
      <c r="I47" s="14"/>
    </row>
    <row r="48" spans="2:9" ht="12.75" x14ac:dyDescent="0.2">
      <c r="B48" s="14"/>
      <c r="I48" s="14"/>
    </row>
    <row r="49" spans="2:9" ht="12.75" x14ac:dyDescent="0.2">
      <c r="B49" s="14"/>
      <c r="I49" s="14"/>
    </row>
    <row r="50" spans="2:9" ht="12.75" x14ac:dyDescent="0.2">
      <c r="B50" s="14"/>
      <c r="I50" s="14"/>
    </row>
    <row r="51" spans="2:9" ht="12.75" x14ac:dyDescent="0.2">
      <c r="B51" s="14"/>
      <c r="I51" s="14"/>
    </row>
    <row r="52" spans="2:9" ht="12.75" x14ac:dyDescent="0.2">
      <c r="B52" s="14"/>
      <c r="I52" s="14"/>
    </row>
    <row r="53" spans="2:9" ht="12.75" x14ac:dyDescent="0.2">
      <c r="B53" s="14"/>
      <c r="I53" s="14"/>
    </row>
    <row r="54" spans="2:9" ht="12.75" x14ac:dyDescent="0.2">
      <c r="B54" s="14"/>
      <c r="I54" s="14"/>
    </row>
    <row r="55" spans="2:9" ht="12.75" x14ac:dyDescent="0.2">
      <c r="B55" s="14"/>
      <c r="I55" s="14"/>
    </row>
    <row r="56" spans="2:9" ht="12.75" x14ac:dyDescent="0.2">
      <c r="B56" s="14"/>
      <c r="I56" s="14"/>
    </row>
    <row r="57" spans="2:9" ht="12.75" x14ac:dyDescent="0.2">
      <c r="B57" s="14"/>
      <c r="I57" s="14"/>
    </row>
    <row r="58" spans="2:9" ht="12.75" x14ac:dyDescent="0.2">
      <c r="B58" s="14"/>
      <c r="I58" s="14"/>
    </row>
    <row r="59" spans="2:9" ht="12.75" x14ac:dyDescent="0.2">
      <c r="B59" s="14"/>
      <c r="I59" s="14"/>
    </row>
    <row r="60" spans="2:9" ht="12.75" x14ac:dyDescent="0.2">
      <c r="B60" s="14"/>
      <c r="I60" s="14"/>
    </row>
    <row r="61" spans="2:9" ht="12.75" x14ac:dyDescent="0.2">
      <c r="B61" s="14"/>
      <c r="I61" s="14"/>
    </row>
    <row r="62" spans="2:9" ht="12.75" x14ac:dyDescent="0.2">
      <c r="B62" s="14"/>
      <c r="I62" s="14"/>
    </row>
    <row r="63" spans="2:9" ht="12.75" x14ac:dyDescent="0.2">
      <c r="B63" s="14"/>
      <c r="I63" s="14"/>
    </row>
    <row r="64" spans="2:9" ht="12.75" x14ac:dyDescent="0.2">
      <c r="B64" s="14"/>
      <c r="I64" s="14"/>
    </row>
    <row r="65" spans="2:9" ht="12.75" x14ac:dyDescent="0.2">
      <c r="B65" s="14"/>
      <c r="I65" s="14"/>
    </row>
    <row r="66" spans="2:9" ht="12.75" x14ac:dyDescent="0.2">
      <c r="B66" s="14"/>
      <c r="I66" s="14"/>
    </row>
    <row r="67" spans="2:9" ht="12.75" x14ac:dyDescent="0.2">
      <c r="B67" s="14"/>
      <c r="I67" s="14"/>
    </row>
    <row r="68" spans="2:9" ht="12.75" x14ac:dyDescent="0.2">
      <c r="B68" s="14"/>
      <c r="I68" s="14"/>
    </row>
    <row r="69" spans="2:9" ht="12.75" x14ac:dyDescent="0.2">
      <c r="B69" s="14"/>
      <c r="I69" s="14"/>
    </row>
    <row r="70" spans="2:9" ht="12.75" x14ac:dyDescent="0.2">
      <c r="B70" s="14"/>
      <c r="I70" s="14"/>
    </row>
    <row r="71" spans="2:9" ht="12.75" x14ac:dyDescent="0.2">
      <c r="B71" s="14"/>
      <c r="I71" s="14"/>
    </row>
    <row r="72" spans="2:9" ht="12.75" x14ac:dyDescent="0.2">
      <c r="B72" s="14"/>
      <c r="I72" s="14"/>
    </row>
    <row r="73" spans="2:9" ht="12.75" x14ac:dyDescent="0.2">
      <c r="B73" s="14"/>
      <c r="I73" s="14"/>
    </row>
    <row r="74" spans="2:9" ht="12.75" x14ac:dyDescent="0.2">
      <c r="B74" s="14"/>
      <c r="I74" s="14"/>
    </row>
    <row r="75" spans="2:9" ht="12.75" x14ac:dyDescent="0.2">
      <c r="B75" s="14"/>
      <c r="I75" s="14"/>
    </row>
    <row r="76" spans="2:9" ht="12.75" x14ac:dyDescent="0.2">
      <c r="B76" s="14"/>
      <c r="I76" s="14"/>
    </row>
    <row r="77" spans="2:9" ht="12.75" x14ac:dyDescent="0.2">
      <c r="B77" s="14"/>
      <c r="I77" s="14"/>
    </row>
    <row r="78" spans="2:9" ht="12.75" x14ac:dyDescent="0.2">
      <c r="B78" s="14"/>
      <c r="I78" s="14"/>
    </row>
    <row r="79" spans="2:9" ht="12.75" x14ac:dyDescent="0.2">
      <c r="B79" s="14"/>
      <c r="I79" s="14"/>
    </row>
    <row r="80" spans="2:9" ht="12.75" x14ac:dyDescent="0.2">
      <c r="B80" s="14"/>
      <c r="I80" s="14"/>
    </row>
    <row r="81" spans="2:9" ht="12.75" x14ac:dyDescent="0.2">
      <c r="B81" s="14"/>
      <c r="I81" s="14"/>
    </row>
    <row r="82" spans="2:9" ht="12.75" x14ac:dyDescent="0.2">
      <c r="B82" s="14"/>
      <c r="I82" s="14"/>
    </row>
    <row r="83" spans="2:9" ht="12.75" x14ac:dyDescent="0.2">
      <c r="B83" s="14"/>
      <c r="I83" s="14"/>
    </row>
    <row r="84" spans="2:9" ht="12.75" x14ac:dyDescent="0.2">
      <c r="B84" s="14"/>
      <c r="I84" s="14"/>
    </row>
    <row r="85" spans="2:9" ht="12.75" x14ac:dyDescent="0.2">
      <c r="B85" s="14"/>
      <c r="I85" s="14"/>
    </row>
    <row r="86" spans="2:9" ht="12.75" x14ac:dyDescent="0.2">
      <c r="B86" s="14"/>
      <c r="I86" s="14"/>
    </row>
    <row r="87" spans="2:9" ht="12.75" x14ac:dyDescent="0.2">
      <c r="B87" s="14"/>
      <c r="I87" s="14"/>
    </row>
    <row r="88" spans="2:9" ht="12.75" x14ac:dyDescent="0.2">
      <c r="B88" s="14"/>
      <c r="I88" s="14"/>
    </row>
    <row r="89" spans="2:9" ht="12.75" x14ac:dyDescent="0.2">
      <c r="B89" s="14"/>
      <c r="I89" s="14"/>
    </row>
    <row r="90" spans="2:9" ht="12.75" x14ac:dyDescent="0.2">
      <c r="B90" s="14"/>
      <c r="I90" s="14"/>
    </row>
    <row r="91" spans="2:9" ht="12.75" x14ac:dyDescent="0.2">
      <c r="B91" s="14"/>
      <c r="I91" s="14"/>
    </row>
    <row r="92" spans="2:9" ht="12.75" x14ac:dyDescent="0.2">
      <c r="B92" s="14"/>
      <c r="I92" s="14"/>
    </row>
    <row r="93" spans="2:9" ht="12.75" x14ac:dyDescent="0.2">
      <c r="B93" s="14"/>
      <c r="I93" s="14"/>
    </row>
    <row r="94" spans="2:9" ht="12.75" x14ac:dyDescent="0.2">
      <c r="B94" s="14"/>
      <c r="I94" s="14"/>
    </row>
    <row r="95" spans="2:9" ht="12.75" x14ac:dyDescent="0.2">
      <c r="B95" s="14"/>
      <c r="I95" s="14"/>
    </row>
    <row r="96" spans="2:9" ht="12.75" x14ac:dyDescent="0.2">
      <c r="B96" s="14"/>
      <c r="I96" s="14"/>
    </row>
    <row r="97" spans="2:9" ht="12.75" x14ac:dyDescent="0.2">
      <c r="B97" s="14"/>
      <c r="I97" s="14"/>
    </row>
    <row r="98" spans="2:9" ht="12.75" x14ac:dyDescent="0.2">
      <c r="B98" s="14"/>
      <c r="I98" s="14"/>
    </row>
    <row r="99" spans="2:9" ht="12.75" x14ac:dyDescent="0.2">
      <c r="B99" s="14"/>
      <c r="I99" s="14"/>
    </row>
    <row r="100" spans="2:9" ht="12.75" x14ac:dyDescent="0.2">
      <c r="B100" s="14"/>
      <c r="I100" s="14"/>
    </row>
    <row r="101" spans="2:9" ht="12.75" x14ac:dyDescent="0.2">
      <c r="B101" s="14"/>
      <c r="I101" s="14"/>
    </row>
    <row r="102" spans="2:9" ht="12.75" x14ac:dyDescent="0.2">
      <c r="B102" s="14"/>
      <c r="I102" s="14"/>
    </row>
    <row r="103" spans="2:9" ht="12.75" x14ac:dyDescent="0.2">
      <c r="B103" s="14"/>
      <c r="I103" s="14"/>
    </row>
    <row r="104" spans="2:9" ht="12.75" x14ac:dyDescent="0.2">
      <c r="B104" s="14"/>
      <c r="I104" s="14"/>
    </row>
    <row r="105" spans="2:9" ht="12.75" x14ac:dyDescent="0.2">
      <c r="B105" s="14"/>
      <c r="I105" s="14"/>
    </row>
    <row r="106" spans="2:9" ht="12.75" x14ac:dyDescent="0.2">
      <c r="B106" s="14"/>
      <c r="I106" s="14"/>
    </row>
    <row r="107" spans="2:9" ht="12.75" x14ac:dyDescent="0.2">
      <c r="B107" s="14"/>
      <c r="I107" s="14"/>
    </row>
    <row r="108" spans="2:9" ht="12.75" x14ac:dyDescent="0.2">
      <c r="B108" s="14"/>
      <c r="I108" s="14"/>
    </row>
    <row r="109" spans="2:9" ht="12.75" x14ac:dyDescent="0.2">
      <c r="B109" s="14"/>
      <c r="I109" s="14"/>
    </row>
    <row r="110" spans="2:9" ht="12.75" x14ac:dyDescent="0.2">
      <c r="B110" s="14"/>
      <c r="I110" s="14"/>
    </row>
    <row r="111" spans="2:9" ht="12.75" x14ac:dyDescent="0.2">
      <c r="B111" s="14"/>
      <c r="I111" s="14"/>
    </row>
    <row r="112" spans="2:9" ht="12.75" x14ac:dyDescent="0.2">
      <c r="B112" s="14"/>
      <c r="I112" s="14"/>
    </row>
    <row r="113" spans="2:9" ht="12.75" x14ac:dyDescent="0.2">
      <c r="B113" s="14"/>
      <c r="I113" s="14"/>
    </row>
    <row r="114" spans="2:9" ht="12.75" x14ac:dyDescent="0.2">
      <c r="B114" s="14"/>
      <c r="I114" s="14"/>
    </row>
    <row r="115" spans="2:9" ht="12.75" x14ac:dyDescent="0.2">
      <c r="B115" s="14"/>
      <c r="I115" s="14"/>
    </row>
    <row r="116" spans="2:9" ht="12.75" x14ac:dyDescent="0.2">
      <c r="B116" s="14"/>
      <c r="I116" s="14"/>
    </row>
    <row r="117" spans="2:9" ht="12.75" x14ac:dyDescent="0.2">
      <c r="B117" s="14"/>
      <c r="I117" s="14"/>
    </row>
    <row r="118" spans="2:9" ht="12.75" x14ac:dyDescent="0.2">
      <c r="B118" s="14"/>
      <c r="I118" s="14"/>
    </row>
    <row r="119" spans="2:9" ht="12.75" x14ac:dyDescent="0.2">
      <c r="B119" s="14"/>
      <c r="I119" s="14"/>
    </row>
    <row r="120" spans="2:9" ht="12.75" x14ac:dyDescent="0.2">
      <c r="B120" s="14"/>
      <c r="I120" s="14"/>
    </row>
    <row r="121" spans="2:9" ht="12.75" x14ac:dyDescent="0.2">
      <c r="B121" s="14"/>
      <c r="I121" s="14"/>
    </row>
    <row r="122" spans="2:9" ht="12.75" x14ac:dyDescent="0.2">
      <c r="B122" s="14"/>
      <c r="I122" s="14"/>
    </row>
    <row r="123" spans="2:9" ht="12.75" x14ac:dyDescent="0.2">
      <c r="B123" s="14"/>
      <c r="I123" s="14"/>
    </row>
    <row r="124" spans="2:9" ht="12.75" x14ac:dyDescent="0.2">
      <c r="B124" s="14"/>
      <c r="I124" s="14"/>
    </row>
    <row r="125" spans="2:9" ht="12.75" x14ac:dyDescent="0.2">
      <c r="B125" s="14"/>
      <c r="I125" s="14"/>
    </row>
    <row r="126" spans="2:9" ht="12.75" x14ac:dyDescent="0.2">
      <c r="B126" s="14"/>
      <c r="I126" s="14"/>
    </row>
    <row r="127" spans="2:9" ht="12.75" x14ac:dyDescent="0.2">
      <c r="B127" s="14"/>
      <c r="I127" s="14"/>
    </row>
    <row r="128" spans="2:9" ht="12.75" x14ac:dyDescent="0.2">
      <c r="B128" s="14"/>
      <c r="I128" s="14"/>
    </row>
    <row r="129" spans="2:9" ht="12.75" x14ac:dyDescent="0.2">
      <c r="B129" s="14"/>
      <c r="I129" s="14"/>
    </row>
    <row r="130" spans="2:9" ht="12.75" x14ac:dyDescent="0.2">
      <c r="B130" s="14"/>
      <c r="I130" s="14"/>
    </row>
    <row r="131" spans="2:9" ht="12.75" x14ac:dyDescent="0.2">
      <c r="B131" s="14"/>
      <c r="I131" s="14"/>
    </row>
    <row r="132" spans="2:9" ht="12.75" x14ac:dyDescent="0.2">
      <c r="B132" s="14"/>
      <c r="I132" s="14"/>
    </row>
    <row r="133" spans="2:9" ht="12.75" x14ac:dyDescent="0.2">
      <c r="B133" s="14"/>
      <c r="I133" s="14"/>
    </row>
    <row r="134" spans="2:9" ht="12.75" x14ac:dyDescent="0.2">
      <c r="B134" s="14"/>
      <c r="I134" s="14"/>
    </row>
    <row r="135" spans="2:9" ht="12.75" x14ac:dyDescent="0.2">
      <c r="B135" s="14"/>
      <c r="I135" s="14"/>
    </row>
    <row r="136" spans="2:9" ht="12.75" x14ac:dyDescent="0.2">
      <c r="B136" s="14"/>
      <c r="I136" s="14"/>
    </row>
    <row r="137" spans="2:9" ht="12.75" x14ac:dyDescent="0.2">
      <c r="B137" s="14"/>
      <c r="I137" s="14"/>
    </row>
    <row r="138" spans="2:9" ht="12.75" x14ac:dyDescent="0.2">
      <c r="B138" s="14"/>
      <c r="I138" s="14"/>
    </row>
    <row r="139" spans="2:9" ht="12.75" x14ac:dyDescent="0.2">
      <c r="B139" s="14"/>
      <c r="I139" s="14"/>
    </row>
    <row r="140" spans="2:9" ht="12.75" x14ac:dyDescent="0.2">
      <c r="B140" s="14"/>
      <c r="I140" s="14"/>
    </row>
    <row r="141" spans="2:9" ht="12.75" x14ac:dyDescent="0.2">
      <c r="B141" s="14"/>
      <c r="I141" s="14"/>
    </row>
    <row r="142" spans="2:9" ht="12.75" x14ac:dyDescent="0.2">
      <c r="B142" s="14"/>
      <c r="I142" s="14"/>
    </row>
    <row r="143" spans="2:9" ht="12.75" x14ac:dyDescent="0.2">
      <c r="B143" s="14"/>
      <c r="I143" s="14"/>
    </row>
    <row r="144" spans="2:9" ht="12.75" x14ac:dyDescent="0.2">
      <c r="B144" s="14"/>
      <c r="I144" s="14"/>
    </row>
    <row r="145" spans="2:9" ht="12.75" x14ac:dyDescent="0.2">
      <c r="B145" s="14"/>
      <c r="I145" s="14"/>
    </row>
    <row r="146" spans="2:9" ht="12.75" x14ac:dyDescent="0.2">
      <c r="B146" s="14"/>
      <c r="I146" s="14"/>
    </row>
    <row r="147" spans="2:9" ht="12.75" x14ac:dyDescent="0.2">
      <c r="B147" s="14"/>
      <c r="I147" s="14"/>
    </row>
    <row r="148" spans="2:9" ht="12.75" x14ac:dyDescent="0.2">
      <c r="B148" s="14"/>
      <c r="I148" s="14"/>
    </row>
    <row r="149" spans="2:9" ht="12.75" x14ac:dyDescent="0.2">
      <c r="B149" s="14"/>
      <c r="I149" s="14"/>
    </row>
    <row r="150" spans="2:9" ht="12.75" x14ac:dyDescent="0.2">
      <c r="B150" s="14"/>
      <c r="I150" s="14"/>
    </row>
    <row r="151" spans="2:9" ht="12.75" x14ac:dyDescent="0.2">
      <c r="B151" s="14"/>
      <c r="I151" s="14"/>
    </row>
    <row r="152" spans="2:9" ht="12.75" x14ac:dyDescent="0.2">
      <c r="B152" s="14"/>
      <c r="I152" s="14"/>
    </row>
    <row r="153" spans="2:9" ht="12.75" x14ac:dyDescent="0.2">
      <c r="B153" s="14"/>
      <c r="I153" s="14"/>
    </row>
    <row r="154" spans="2:9" ht="12.75" x14ac:dyDescent="0.2">
      <c r="B154" s="14"/>
      <c r="I154" s="14"/>
    </row>
    <row r="155" spans="2:9" ht="12.75" x14ac:dyDescent="0.2">
      <c r="B155" s="14"/>
      <c r="I155" s="14"/>
    </row>
    <row r="156" spans="2:9" ht="12.75" x14ac:dyDescent="0.2">
      <c r="B156" s="14"/>
      <c r="I156" s="14"/>
    </row>
    <row r="157" spans="2:9" ht="12.75" x14ac:dyDescent="0.2">
      <c r="B157" s="14"/>
      <c r="I157" s="14"/>
    </row>
    <row r="158" spans="2:9" ht="12.75" x14ac:dyDescent="0.2">
      <c r="B158" s="14"/>
      <c r="I158" s="14"/>
    </row>
    <row r="159" spans="2:9" ht="12.75" x14ac:dyDescent="0.2">
      <c r="B159" s="14"/>
      <c r="I159" s="14"/>
    </row>
    <row r="160" spans="2:9" ht="12.75" x14ac:dyDescent="0.2">
      <c r="B160" s="14"/>
      <c r="I160" s="14"/>
    </row>
    <row r="161" spans="2:9" ht="12.75" x14ac:dyDescent="0.2">
      <c r="B161" s="14"/>
      <c r="I161" s="14"/>
    </row>
    <row r="162" spans="2:9" ht="12.75" x14ac:dyDescent="0.2">
      <c r="B162" s="14"/>
      <c r="I162" s="14"/>
    </row>
    <row r="163" spans="2:9" ht="12.75" x14ac:dyDescent="0.2">
      <c r="B163" s="14"/>
      <c r="I163" s="14"/>
    </row>
    <row r="164" spans="2:9" ht="12.75" x14ac:dyDescent="0.2">
      <c r="B164" s="14"/>
      <c r="I164" s="14"/>
    </row>
    <row r="165" spans="2:9" ht="12.75" x14ac:dyDescent="0.2">
      <c r="B165" s="14"/>
      <c r="I165" s="14"/>
    </row>
    <row r="166" spans="2:9" ht="12.75" x14ac:dyDescent="0.2">
      <c r="B166" s="14"/>
      <c r="I166" s="14"/>
    </row>
    <row r="167" spans="2:9" ht="12.75" x14ac:dyDescent="0.2">
      <c r="B167" s="14"/>
      <c r="I167" s="14"/>
    </row>
    <row r="168" spans="2:9" ht="12.75" x14ac:dyDescent="0.2">
      <c r="B168" s="14"/>
      <c r="I168" s="14"/>
    </row>
    <row r="169" spans="2:9" ht="12.75" x14ac:dyDescent="0.2">
      <c r="B169" s="14"/>
      <c r="I169" s="14"/>
    </row>
    <row r="170" spans="2:9" ht="12.75" x14ac:dyDescent="0.2">
      <c r="B170" s="14"/>
      <c r="I170" s="14"/>
    </row>
    <row r="171" spans="2:9" ht="12.75" x14ac:dyDescent="0.2">
      <c r="B171" s="14"/>
      <c r="I171" s="14"/>
    </row>
    <row r="172" spans="2:9" ht="12.75" x14ac:dyDescent="0.2">
      <c r="B172" s="14"/>
      <c r="I172" s="14"/>
    </row>
    <row r="173" spans="2:9" ht="12.75" x14ac:dyDescent="0.2">
      <c r="B173" s="14"/>
      <c r="I173" s="14"/>
    </row>
    <row r="174" spans="2:9" ht="12.75" x14ac:dyDescent="0.2">
      <c r="B174" s="14"/>
      <c r="I174" s="14"/>
    </row>
    <row r="175" spans="2:9" ht="12.75" x14ac:dyDescent="0.2">
      <c r="B175" s="14"/>
      <c r="I175" s="14"/>
    </row>
    <row r="176" spans="2:9" ht="12.75" x14ac:dyDescent="0.2">
      <c r="B176" s="14"/>
      <c r="I176" s="14"/>
    </row>
    <row r="177" spans="2:9" ht="12.75" x14ac:dyDescent="0.2">
      <c r="B177" s="14"/>
      <c r="I177" s="14"/>
    </row>
    <row r="178" spans="2:9" ht="12.75" x14ac:dyDescent="0.2">
      <c r="B178" s="14"/>
      <c r="I178" s="14"/>
    </row>
    <row r="179" spans="2:9" ht="12.75" x14ac:dyDescent="0.2">
      <c r="B179" s="14"/>
      <c r="I179" s="14"/>
    </row>
    <row r="180" spans="2:9" ht="12.75" x14ac:dyDescent="0.2">
      <c r="B180" s="14"/>
      <c r="I180" s="14"/>
    </row>
    <row r="181" spans="2:9" ht="12.75" x14ac:dyDescent="0.2">
      <c r="B181" s="14"/>
      <c r="I181" s="14"/>
    </row>
    <row r="182" spans="2:9" ht="12.75" x14ac:dyDescent="0.2">
      <c r="B182" s="14"/>
      <c r="I182" s="14"/>
    </row>
    <row r="183" spans="2:9" ht="12.75" x14ac:dyDescent="0.2">
      <c r="B183" s="14"/>
      <c r="I183" s="14"/>
    </row>
    <row r="184" spans="2:9" ht="12.75" x14ac:dyDescent="0.2">
      <c r="B184" s="14"/>
      <c r="I184" s="14"/>
    </row>
    <row r="185" spans="2:9" ht="12.75" x14ac:dyDescent="0.2">
      <c r="B185" s="14"/>
      <c r="I185" s="14"/>
    </row>
    <row r="186" spans="2:9" ht="12.75" x14ac:dyDescent="0.2">
      <c r="B186" s="14"/>
      <c r="I186" s="14"/>
    </row>
    <row r="187" spans="2:9" ht="12.75" x14ac:dyDescent="0.2">
      <c r="B187" s="14"/>
      <c r="I187" s="14"/>
    </row>
    <row r="188" spans="2:9" ht="12.75" x14ac:dyDescent="0.2">
      <c r="B188" s="14"/>
      <c r="I188" s="14"/>
    </row>
    <row r="189" spans="2:9" ht="12.75" x14ac:dyDescent="0.2">
      <c r="B189" s="14"/>
      <c r="I189" s="14"/>
    </row>
    <row r="190" spans="2:9" ht="12.75" x14ac:dyDescent="0.2">
      <c r="B190" s="14"/>
      <c r="I190" s="14"/>
    </row>
    <row r="191" spans="2:9" ht="12.75" x14ac:dyDescent="0.2">
      <c r="B191" s="14"/>
      <c r="I191" s="14"/>
    </row>
    <row r="192" spans="2:9" ht="12.75" x14ac:dyDescent="0.2">
      <c r="B192" s="14"/>
      <c r="I192" s="14"/>
    </row>
    <row r="193" spans="2:9" ht="12.75" x14ac:dyDescent="0.2">
      <c r="B193" s="14"/>
      <c r="I193" s="14"/>
    </row>
    <row r="194" spans="2:9" ht="12.75" x14ac:dyDescent="0.2">
      <c r="B194" s="14"/>
      <c r="I194" s="14"/>
    </row>
    <row r="195" spans="2:9" ht="12.75" x14ac:dyDescent="0.2">
      <c r="B195" s="14"/>
      <c r="I195" s="14"/>
    </row>
    <row r="196" spans="2:9" ht="12.75" x14ac:dyDescent="0.2">
      <c r="B196" s="14"/>
      <c r="I196" s="14"/>
    </row>
    <row r="197" spans="2:9" ht="12.75" x14ac:dyDescent="0.2">
      <c r="B197" s="14"/>
      <c r="I197" s="14"/>
    </row>
    <row r="198" spans="2:9" ht="12.75" x14ac:dyDescent="0.2">
      <c r="B198" s="14"/>
      <c r="I198" s="14"/>
    </row>
    <row r="199" spans="2:9" ht="12.75" x14ac:dyDescent="0.2">
      <c r="B199" s="14"/>
      <c r="I199" s="14"/>
    </row>
    <row r="200" spans="2:9" ht="12.75" x14ac:dyDescent="0.2">
      <c r="B200" s="14"/>
      <c r="I200" s="14"/>
    </row>
    <row r="201" spans="2:9" ht="12.75" x14ac:dyDescent="0.2">
      <c r="B201" s="14"/>
      <c r="I201" s="14"/>
    </row>
    <row r="202" spans="2:9" ht="12.75" x14ac:dyDescent="0.2">
      <c r="B202" s="14"/>
      <c r="I202" s="14"/>
    </row>
    <row r="203" spans="2:9" ht="12.75" x14ac:dyDescent="0.2">
      <c r="B203" s="14"/>
      <c r="I203" s="14"/>
    </row>
    <row r="204" spans="2:9" ht="12.75" x14ac:dyDescent="0.2">
      <c r="B204" s="14"/>
      <c r="I204" s="14"/>
    </row>
    <row r="205" spans="2:9" ht="12.75" x14ac:dyDescent="0.2">
      <c r="B205" s="14"/>
      <c r="I205" s="14"/>
    </row>
    <row r="206" spans="2:9" ht="12.75" x14ac:dyDescent="0.2">
      <c r="B206" s="14"/>
      <c r="I206" s="14"/>
    </row>
    <row r="207" spans="2:9" ht="12.75" x14ac:dyDescent="0.2">
      <c r="B207" s="14"/>
      <c r="I207" s="14"/>
    </row>
    <row r="208" spans="2:9" ht="12.75" x14ac:dyDescent="0.2">
      <c r="B208" s="14"/>
      <c r="I208" s="14"/>
    </row>
    <row r="209" spans="2:9" ht="12.75" x14ac:dyDescent="0.2">
      <c r="B209" s="14"/>
      <c r="I209" s="14"/>
    </row>
    <row r="210" spans="2:9" ht="12.75" x14ac:dyDescent="0.2">
      <c r="B210" s="14"/>
      <c r="I210" s="14"/>
    </row>
    <row r="211" spans="2:9" ht="12.75" x14ac:dyDescent="0.2">
      <c r="B211" s="14"/>
      <c r="I211" s="14"/>
    </row>
    <row r="212" spans="2:9" ht="12.75" x14ac:dyDescent="0.2">
      <c r="B212" s="14"/>
      <c r="I212" s="14"/>
    </row>
    <row r="213" spans="2:9" ht="12.75" x14ac:dyDescent="0.2">
      <c r="B213" s="14"/>
      <c r="I213" s="14"/>
    </row>
    <row r="214" spans="2:9" ht="12.75" x14ac:dyDescent="0.2">
      <c r="B214" s="14"/>
      <c r="I214" s="14"/>
    </row>
    <row r="215" spans="2:9" ht="12.75" x14ac:dyDescent="0.2">
      <c r="B215" s="14"/>
      <c r="I215" s="14"/>
    </row>
    <row r="216" spans="2:9" ht="12.75" x14ac:dyDescent="0.2">
      <c r="B216" s="14"/>
      <c r="I216" s="14"/>
    </row>
    <row r="217" spans="2:9" ht="12.75" x14ac:dyDescent="0.2">
      <c r="B217" s="14"/>
      <c r="I217" s="14"/>
    </row>
    <row r="218" spans="2:9" ht="12.75" x14ac:dyDescent="0.2">
      <c r="B218" s="14"/>
      <c r="I218" s="14"/>
    </row>
    <row r="219" spans="2:9" ht="12.75" x14ac:dyDescent="0.2">
      <c r="B219" s="14"/>
      <c r="I219" s="14"/>
    </row>
    <row r="220" spans="2:9" ht="12.75" x14ac:dyDescent="0.2">
      <c r="B220" s="14"/>
      <c r="I220" s="14"/>
    </row>
    <row r="221" spans="2:9" ht="12.75" x14ac:dyDescent="0.2">
      <c r="B221" s="14"/>
      <c r="I221" s="14"/>
    </row>
    <row r="222" spans="2:9" ht="12.75" x14ac:dyDescent="0.2">
      <c r="B222" s="14"/>
      <c r="I222" s="14"/>
    </row>
    <row r="223" spans="2:9" ht="12.75" x14ac:dyDescent="0.2">
      <c r="B223" s="14"/>
      <c r="I223" s="14"/>
    </row>
    <row r="224" spans="2:9" ht="12.75" x14ac:dyDescent="0.2">
      <c r="B224" s="14"/>
      <c r="I224" s="14"/>
    </row>
    <row r="225" spans="2:9" ht="12.75" x14ac:dyDescent="0.2">
      <c r="B225" s="14"/>
      <c r="I225" s="14"/>
    </row>
    <row r="226" spans="2:9" ht="12.75" x14ac:dyDescent="0.2">
      <c r="B226" s="14"/>
      <c r="I226" s="14"/>
    </row>
    <row r="227" spans="2:9" ht="12.75" x14ac:dyDescent="0.2">
      <c r="B227" s="14"/>
      <c r="I227" s="14"/>
    </row>
    <row r="228" spans="2:9" ht="12.75" x14ac:dyDescent="0.2">
      <c r="B228" s="14"/>
      <c r="I228" s="14"/>
    </row>
    <row r="229" spans="2:9" ht="12.75" x14ac:dyDescent="0.2">
      <c r="B229" s="14"/>
      <c r="I229" s="14"/>
    </row>
    <row r="230" spans="2:9" ht="12.75" x14ac:dyDescent="0.2">
      <c r="B230" s="14"/>
      <c r="I230" s="14"/>
    </row>
    <row r="231" spans="2:9" ht="12.75" x14ac:dyDescent="0.2">
      <c r="B231" s="14"/>
      <c r="I231" s="14"/>
    </row>
    <row r="232" spans="2:9" ht="12.75" x14ac:dyDescent="0.2">
      <c r="B232" s="14"/>
      <c r="I232" s="14"/>
    </row>
    <row r="233" spans="2:9" ht="12.75" x14ac:dyDescent="0.2">
      <c r="B233" s="14"/>
      <c r="I233" s="14"/>
    </row>
    <row r="234" spans="2:9" ht="12.75" x14ac:dyDescent="0.2">
      <c r="B234" s="14"/>
      <c r="I234" s="14"/>
    </row>
    <row r="235" spans="2:9" ht="12.75" x14ac:dyDescent="0.2">
      <c r="B235" s="14"/>
      <c r="I235" s="14"/>
    </row>
    <row r="236" spans="2:9" ht="12.75" x14ac:dyDescent="0.2">
      <c r="B236" s="14"/>
      <c r="I236" s="14"/>
    </row>
    <row r="237" spans="2:9" ht="12.75" x14ac:dyDescent="0.2">
      <c r="B237" s="14"/>
      <c r="I237" s="14"/>
    </row>
    <row r="238" spans="2:9" ht="12.75" x14ac:dyDescent="0.2">
      <c r="B238" s="14"/>
      <c r="I238" s="14"/>
    </row>
    <row r="239" spans="2:9" ht="12.75" x14ac:dyDescent="0.2">
      <c r="B239" s="14"/>
      <c r="I239" s="14"/>
    </row>
    <row r="240" spans="2:9" ht="12.75" x14ac:dyDescent="0.2">
      <c r="B240" s="14"/>
      <c r="I240" s="14"/>
    </row>
    <row r="241" spans="2:9" ht="12.75" x14ac:dyDescent="0.2">
      <c r="B241" s="14"/>
      <c r="I241" s="14"/>
    </row>
    <row r="242" spans="2:9" ht="12.75" x14ac:dyDescent="0.2">
      <c r="B242" s="14"/>
      <c r="I242" s="14"/>
    </row>
    <row r="243" spans="2:9" ht="12.75" x14ac:dyDescent="0.2">
      <c r="B243" s="14"/>
      <c r="I243" s="14"/>
    </row>
    <row r="244" spans="2:9" ht="12.75" x14ac:dyDescent="0.2">
      <c r="B244" s="14"/>
      <c r="I244" s="14"/>
    </row>
    <row r="245" spans="2:9" ht="12.75" x14ac:dyDescent="0.2">
      <c r="B245" s="14"/>
      <c r="I245" s="14"/>
    </row>
    <row r="246" spans="2:9" ht="12.75" x14ac:dyDescent="0.2">
      <c r="B246" s="14"/>
      <c r="I246" s="14"/>
    </row>
    <row r="247" spans="2:9" ht="12.75" x14ac:dyDescent="0.2">
      <c r="B247" s="14"/>
      <c r="I247" s="14"/>
    </row>
    <row r="248" spans="2:9" ht="12.75" x14ac:dyDescent="0.2">
      <c r="B248" s="14"/>
      <c r="I248" s="14"/>
    </row>
    <row r="249" spans="2:9" ht="12.75" x14ac:dyDescent="0.2">
      <c r="B249" s="14"/>
      <c r="I249" s="14"/>
    </row>
    <row r="250" spans="2:9" ht="12.75" x14ac:dyDescent="0.2">
      <c r="B250" s="14"/>
      <c r="I250" s="14"/>
    </row>
    <row r="251" spans="2:9" ht="12.75" x14ac:dyDescent="0.2">
      <c r="B251" s="14"/>
      <c r="I251" s="14"/>
    </row>
    <row r="252" spans="2:9" ht="12.75" x14ac:dyDescent="0.2">
      <c r="B252" s="14"/>
      <c r="I252" s="14"/>
    </row>
    <row r="253" spans="2:9" ht="12.75" x14ac:dyDescent="0.2">
      <c r="B253" s="14"/>
      <c r="I253" s="14"/>
    </row>
    <row r="254" spans="2:9" ht="12.75" x14ac:dyDescent="0.2">
      <c r="B254" s="14"/>
      <c r="I254" s="14"/>
    </row>
    <row r="255" spans="2:9" ht="12.75" x14ac:dyDescent="0.2">
      <c r="B255" s="14"/>
      <c r="I255" s="14"/>
    </row>
    <row r="256" spans="2:9" ht="12.75" x14ac:dyDescent="0.2">
      <c r="B256" s="14"/>
      <c r="I256" s="14"/>
    </row>
    <row r="257" spans="2:9" ht="12.75" x14ac:dyDescent="0.2">
      <c r="B257" s="14"/>
      <c r="I257" s="14"/>
    </row>
    <row r="258" spans="2:9" ht="12.75" x14ac:dyDescent="0.2">
      <c r="B258" s="14"/>
      <c r="I258" s="14"/>
    </row>
    <row r="259" spans="2:9" ht="12.75" x14ac:dyDescent="0.2">
      <c r="B259" s="14"/>
      <c r="I259" s="14"/>
    </row>
    <row r="260" spans="2:9" ht="12.75" x14ac:dyDescent="0.2">
      <c r="B260" s="14"/>
      <c r="I260" s="14"/>
    </row>
    <row r="261" spans="2:9" ht="12.75" x14ac:dyDescent="0.2">
      <c r="B261" s="14"/>
      <c r="I261" s="14"/>
    </row>
    <row r="262" spans="2:9" ht="12.75" x14ac:dyDescent="0.2">
      <c r="B262" s="14"/>
      <c r="I262" s="14"/>
    </row>
    <row r="263" spans="2:9" ht="12.75" x14ac:dyDescent="0.2">
      <c r="B263" s="14"/>
      <c r="I263" s="14"/>
    </row>
    <row r="264" spans="2:9" ht="12.75" x14ac:dyDescent="0.2">
      <c r="B264" s="14"/>
      <c r="I264" s="14"/>
    </row>
    <row r="265" spans="2:9" ht="12.75" x14ac:dyDescent="0.2">
      <c r="B265" s="14"/>
      <c r="I265" s="14"/>
    </row>
    <row r="266" spans="2:9" ht="12.75" x14ac:dyDescent="0.2">
      <c r="B266" s="14"/>
      <c r="I266" s="14"/>
    </row>
    <row r="267" spans="2:9" ht="12.75" x14ac:dyDescent="0.2">
      <c r="B267" s="14"/>
      <c r="I267" s="14"/>
    </row>
    <row r="268" spans="2:9" ht="12.75" x14ac:dyDescent="0.2">
      <c r="B268" s="14"/>
      <c r="I268" s="14"/>
    </row>
    <row r="269" spans="2:9" ht="12.75" x14ac:dyDescent="0.2">
      <c r="B269" s="14"/>
      <c r="I269" s="14"/>
    </row>
    <row r="270" spans="2:9" ht="12.75" x14ac:dyDescent="0.2">
      <c r="B270" s="14"/>
      <c r="I270" s="14"/>
    </row>
    <row r="271" spans="2:9" ht="12.75" x14ac:dyDescent="0.2">
      <c r="B271" s="14"/>
      <c r="I271" s="14"/>
    </row>
    <row r="272" spans="2:9" ht="12.75" x14ac:dyDescent="0.2">
      <c r="B272" s="14"/>
      <c r="I272" s="14"/>
    </row>
    <row r="273" spans="2:9" ht="12.75" x14ac:dyDescent="0.2">
      <c r="B273" s="14"/>
      <c r="I273" s="14"/>
    </row>
    <row r="274" spans="2:9" ht="12.75" x14ac:dyDescent="0.2">
      <c r="B274" s="14"/>
      <c r="I274" s="14"/>
    </row>
    <row r="275" spans="2:9" ht="12.75" x14ac:dyDescent="0.2">
      <c r="B275" s="14"/>
      <c r="I275" s="14"/>
    </row>
    <row r="276" spans="2:9" ht="12.75" x14ac:dyDescent="0.2">
      <c r="B276" s="14"/>
      <c r="I276" s="14"/>
    </row>
    <row r="277" spans="2:9" ht="12.75" x14ac:dyDescent="0.2">
      <c r="B277" s="14"/>
      <c r="I277" s="14"/>
    </row>
    <row r="278" spans="2:9" ht="12.75" x14ac:dyDescent="0.2">
      <c r="B278" s="14"/>
      <c r="I278" s="14"/>
    </row>
    <row r="279" spans="2:9" ht="12.75" x14ac:dyDescent="0.2">
      <c r="B279" s="14"/>
      <c r="I279" s="14"/>
    </row>
    <row r="280" spans="2:9" ht="12.75" x14ac:dyDescent="0.2">
      <c r="B280" s="14"/>
      <c r="I280" s="14"/>
    </row>
    <row r="281" spans="2:9" ht="12.75" x14ac:dyDescent="0.2">
      <c r="B281" s="14"/>
      <c r="I281" s="14"/>
    </row>
    <row r="282" spans="2:9" ht="12.75" x14ac:dyDescent="0.2">
      <c r="B282" s="14"/>
      <c r="I282" s="14"/>
    </row>
    <row r="283" spans="2:9" ht="12.75" x14ac:dyDescent="0.2">
      <c r="B283" s="14"/>
      <c r="I283" s="14"/>
    </row>
    <row r="284" spans="2:9" ht="12.75" x14ac:dyDescent="0.2">
      <c r="B284" s="14"/>
      <c r="I284" s="14"/>
    </row>
    <row r="285" spans="2:9" ht="12.75" x14ac:dyDescent="0.2">
      <c r="B285" s="14"/>
      <c r="I285" s="14"/>
    </row>
    <row r="286" spans="2:9" ht="12.75" x14ac:dyDescent="0.2">
      <c r="B286" s="14"/>
      <c r="I286" s="14"/>
    </row>
    <row r="287" spans="2:9" ht="12.75" x14ac:dyDescent="0.2">
      <c r="B287" s="14"/>
      <c r="I287" s="14"/>
    </row>
    <row r="288" spans="2:9" ht="12.75" x14ac:dyDescent="0.2">
      <c r="B288" s="14"/>
      <c r="I288" s="14"/>
    </row>
    <row r="289" spans="2:9" ht="12.75" x14ac:dyDescent="0.2">
      <c r="B289" s="14"/>
      <c r="I289" s="14"/>
    </row>
    <row r="290" spans="2:9" ht="12.75" x14ac:dyDescent="0.2">
      <c r="B290" s="14"/>
      <c r="I290" s="14"/>
    </row>
    <row r="291" spans="2:9" ht="12.75" x14ac:dyDescent="0.2">
      <c r="B291" s="14"/>
      <c r="I291" s="14"/>
    </row>
    <row r="292" spans="2:9" ht="12.75" x14ac:dyDescent="0.2">
      <c r="B292" s="14"/>
      <c r="I292" s="14"/>
    </row>
    <row r="293" spans="2:9" ht="12.75" x14ac:dyDescent="0.2">
      <c r="B293" s="14"/>
      <c r="I293" s="14"/>
    </row>
    <row r="294" spans="2:9" ht="12.75" x14ac:dyDescent="0.2">
      <c r="B294" s="14"/>
      <c r="I294" s="14"/>
    </row>
    <row r="295" spans="2:9" ht="12.75" x14ac:dyDescent="0.2">
      <c r="B295" s="14"/>
      <c r="I295" s="14"/>
    </row>
    <row r="296" spans="2:9" ht="12.75" x14ac:dyDescent="0.2">
      <c r="B296" s="14"/>
      <c r="I296" s="14"/>
    </row>
    <row r="297" spans="2:9" ht="12.75" x14ac:dyDescent="0.2">
      <c r="B297" s="14"/>
      <c r="I297" s="14"/>
    </row>
    <row r="298" spans="2:9" ht="12.75" x14ac:dyDescent="0.2">
      <c r="B298" s="14"/>
      <c r="I298" s="14"/>
    </row>
    <row r="299" spans="2:9" ht="12.75" x14ac:dyDescent="0.2">
      <c r="B299" s="14"/>
      <c r="I299" s="14"/>
    </row>
    <row r="300" spans="2:9" ht="12.75" x14ac:dyDescent="0.2">
      <c r="B300" s="14"/>
      <c r="I300" s="14"/>
    </row>
    <row r="301" spans="2:9" ht="12.75" x14ac:dyDescent="0.2">
      <c r="B301" s="14"/>
      <c r="I301" s="14"/>
    </row>
    <row r="302" spans="2:9" ht="12.75" x14ac:dyDescent="0.2">
      <c r="B302" s="14"/>
      <c r="I302" s="14"/>
    </row>
    <row r="303" spans="2:9" ht="12.75" x14ac:dyDescent="0.2">
      <c r="B303" s="14"/>
      <c r="I303" s="14"/>
    </row>
    <row r="304" spans="2:9" ht="12.75" x14ac:dyDescent="0.2">
      <c r="B304" s="14"/>
      <c r="I304" s="14"/>
    </row>
    <row r="305" spans="2:9" ht="12.75" x14ac:dyDescent="0.2">
      <c r="B305" s="14"/>
      <c r="I305" s="14"/>
    </row>
    <row r="306" spans="2:9" ht="12.75" x14ac:dyDescent="0.2">
      <c r="B306" s="14"/>
      <c r="I306" s="14"/>
    </row>
    <row r="307" spans="2:9" ht="12.75" x14ac:dyDescent="0.2">
      <c r="B307" s="14"/>
      <c r="I307" s="14"/>
    </row>
    <row r="308" spans="2:9" ht="12.75" x14ac:dyDescent="0.2">
      <c r="B308" s="14"/>
      <c r="I308" s="14"/>
    </row>
    <row r="309" spans="2:9" ht="12.75" x14ac:dyDescent="0.2">
      <c r="B309" s="14"/>
      <c r="I309" s="14"/>
    </row>
    <row r="310" spans="2:9" ht="12.75" x14ac:dyDescent="0.2">
      <c r="B310" s="14"/>
      <c r="I310" s="14"/>
    </row>
    <row r="311" spans="2:9" ht="12.75" x14ac:dyDescent="0.2">
      <c r="B311" s="14"/>
      <c r="I311" s="14"/>
    </row>
    <row r="312" spans="2:9" ht="12.75" x14ac:dyDescent="0.2">
      <c r="B312" s="14"/>
      <c r="I312" s="14"/>
    </row>
    <row r="313" spans="2:9" ht="12.75" x14ac:dyDescent="0.2">
      <c r="B313" s="14"/>
      <c r="I313" s="14"/>
    </row>
    <row r="314" spans="2:9" ht="12.75" x14ac:dyDescent="0.2">
      <c r="B314" s="14"/>
      <c r="I314" s="14"/>
    </row>
    <row r="315" spans="2:9" ht="12.75" x14ac:dyDescent="0.2">
      <c r="B315" s="14"/>
      <c r="I315" s="14"/>
    </row>
    <row r="316" spans="2:9" ht="12.75" x14ac:dyDescent="0.2">
      <c r="B316" s="14"/>
      <c r="I316" s="14"/>
    </row>
    <row r="317" spans="2:9" ht="12.75" x14ac:dyDescent="0.2">
      <c r="B317" s="14"/>
      <c r="I317" s="14"/>
    </row>
    <row r="318" spans="2:9" ht="12.75" x14ac:dyDescent="0.2">
      <c r="B318" s="14"/>
      <c r="I318" s="14"/>
    </row>
    <row r="319" spans="2:9" ht="12.75" x14ac:dyDescent="0.2">
      <c r="B319" s="14"/>
      <c r="I319" s="14"/>
    </row>
    <row r="320" spans="2:9" ht="12.75" x14ac:dyDescent="0.2">
      <c r="B320" s="14"/>
      <c r="I320" s="14"/>
    </row>
    <row r="321" spans="2:9" ht="12.75" x14ac:dyDescent="0.2">
      <c r="B321" s="14"/>
      <c r="I321" s="14"/>
    </row>
    <row r="322" spans="2:9" ht="12.75" x14ac:dyDescent="0.2">
      <c r="B322" s="14"/>
      <c r="I322" s="14"/>
    </row>
    <row r="323" spans="2:9" ht="12.75" x14ac:dyDescent="0.2">
      <c r="B323" s="14"/>
      <c r="I323" s="14"/>
    </row>
    <row r="324" spans="2:9" ht="12.75" x14ac:dyDescent="0.2">
      <c r="B324" s="14"/>
      <c r="I324" s="14"/>
    </row>
    <row r="325" spans="2:9" ht="12.75" x14ac:dyDescent="0.2">
      <c r="B325" s="14"/>
      <c r="I325" s="14"/>
    </row>
    <row r="326" spans="2:9" ht="12.75" x14ac:dyDescent="0.2">
      <c r="B326" s="14"/>
      <c r="I326" s="14"/>
    </row>
    <row r="327" spans="2:9" ht="12.75" x14ac:dyDescent="0.2">
      <c r="B327" s="14"/>
      <c r="I327" s="14"/>
    </row>
    <row r="328" spans="2:9" ht="12.75" x14ac:dyDescent="0.2">
      <c r="B328" s="14"/>
      <c r="I328" s="14"/>
    </row>
    <row r="329" spans="2:9" ht="12.75" x14ac:dyDescent="0.2">
      <c r="B329" s="14"/>
      <c r="I329" s="14"/>
    </row>
    <row r="330" spans="2:9" ht="12.75" x14ac:dyDescent="0.2">
      <c r="B330" s="14"/>
      <c r="I330" s="14"/>
    </row>
    <row r="331" spans="2:9" ht="12.75" x14ac:dyDescent="0.2">
      <c r="B331" s="14"/>
      <c r="I331" s="14"/>
    </row>
    <row r="332" spans="2:9" ht="12.75" x14ac:dyDescent="0.2">
      <c r="B332" s="14"/>
      <c r="I332" s="14"/>
    </row>
    <row r="333" spans="2:9" ht="12.75" x14ac:dyDescent="0.2">
      <c r="B333" s="14"/>
      <c r="I333" s="14"/>
    </row>
    <row r="334" spans="2:9" ht="12.75" x14ac:dyDescent="0.2">
      <c r="B334" s="14"/>
      <c r="I334" s="14"/>
    </row>
    <row r="335" spans="2:9" ht="12.75" x14ac:dyDescent="0.2">
      <c r="B335" s="14"/>
      <c r="I335" s="14"/>
    </row>
    <row r="336" spans="2:9" ht="12.75" x14ac:dyDescent="0.2">
      <c r="B336" s="14"/>
      <c r="I336" s="14"/>
    </row>
    <row r="337" spans="2:9" ht="12.75" x14ac:dyDescent="0.2">
      <c r="B337" s="14"/>
      <c r="I337" s="14"/>
    </row>
    <row r="338" spans="2:9" ht="12.75" x14ac:dyDescent="0.2">
      <c r="B338" s="14"/>
      <c r="I338" s="14"/>
    </row>
    <row r="339" spans="2:9" ht="12.75" x14ac:dyDescent="0.2">
      <c r="B339" s="14"/>
      <c r="I339" s="14"/>
    </row>
    <row r="340" spans="2:9" ht="12.75" x14ac:dyDescent="0.2">
      <c r="B340" s="14"/>
      <c r="I340" s="14"/>
    </row>
    <row r="341" spans="2:9" ht="12.75" x14ac:dyDescent="0.2">
      <c r="B341" s="14"/>
      <c r="I341" s="14"/>
    </row>
    <row r="342" spans="2:9" ht="12.75" x14ac:dyDescent="0.2">
      <c r="B342" s="14"/>
      <c r="I342" s="14"/>
    </row>
    <row r="343" spans="2:9" ht="12.75" x14ac:dyDescent="0.2">
      <c r="B343" s="14"/>
      <c r="I343" s="14"/>
    </row>
    <row r="344" spans="2:9" ht="12.75" x14ac:dyDescent="0.2">
      <c r="B344" s="14"/>
      <c r="I344" s="14"/>
    </row>
    <row r="345" spans="2:9" ht="12.75" x14ac:dyDescent="0.2">
      <c r="B345" s="14"/>
      <c r="I345" s="14"/>
    </row>
    <row r="346" spans="2:9" ht="12.75" x14ac:dyDescent="0.2">
      <c r="B346" s="14"/>
      <c r="I346" s="14"/>
    </row>
    <row r="347" spans="2:9" ht="12.75" x14ac:dyDescent="0.2">
      <c r="B347" s="14"/>
      <c r="I347" s="14"/>
    </row>
    <row r="348" spans="2:9" ht="12.75" x14ac:dyDescent="0.2">
      <c r="B348" s="14"/>
      <c r="I348" s="14"/>
    </row>
    <row r="349" spans="2:9" ht="12.75" x14ac:dyDescent="0.2">
      <c r="B349" s="14"/>
      <c r="I349" s="14"/>
    </row>
    <row r="350" spans="2:9" ht="12.75" x14ac:dyDescent="0.2">
      <c r="B350" s="14"/>
      <c r="I350" s="14"/>
    </row>
    <row r="351" spans="2:9" ht="12.75" x14ac:dyDescent="0.2">
      <c r="B351" s="14"/>
      <c r="I351" s="14"/>
    </row>
    <row r="352" spans="2:9" ht="12.75" x14ac:dyDescent="0.2">
      <c r="B352" s="14"/>
      <c r="I352" s="14"/>
    </row>
    <row r="353" spans="2:9" ht="12.75" x14ac:dyDescent="0.2">
      <c r="B353" s="14"/>
      <c r="I353" s="14"/>
    </row>
    <row r="354" spans="2:9" ht="12.75" x14ac:dyDescent="0.2">
      <c r="B354" s="14"/>
      <c r="I354" s="14"/>
    </row>
    <row r="355" spans="2:9" ht="12.75" x14ac:dyDescent="0.2">
      <c r="B355" s="14"/>
      <c r="I355" s="14"/>
    </row>
    <row r="356" spans="2:9" ht="12.75" x14ac:dyDescent="0.2">
      <c r="B356" s="14"/>
      <c r="I356" s="14"/>
    </row>
    <row r="357" spans="2:9" ht="12.75" x14ac:dyDescent="0.2">
      <c r="B357" s="14"/>
      <c r="I357" s="14"/>
    </row>
    <row r="358" spans="2:9" ht="12.75" x14ac:dyDescent="0.2">
      <c r="B358" s="14"/>
      <c r="I358" s="14"/>
    </row>
    <row r="359" spans="2:9" ht="12.75" x14ac:dyDescent="0.2">
      <c r="B359" s="14"/>
      <c r="I359" s="14"/>
    </row>
    <row r="360" spans="2:9" ht="12.75" x14ac:dyDescent="0.2">
      <c r="B360" s="14"/>
      <c r="I360" s="14"/>
    </row>
    <row r="361" spans="2:9" ht="12.75" x14ac:dyDescent="0.2">
      <c r="B361" s="14"/>
      <c r="I361" s="14"/>
    </row>
    <row r="362" spans="2:9" ht="12.75" x14ac:dyDescent="0.2">
      <c r="B362" s="14"/>
      <c r="I362" s="14"/>
    </row>
    <row r="363" spans="2:9" ht="12.75" x14ac:dyDescent="0.2">
      <c r="B363" s="14"/>
      <c r="I363" s="14"/>
    </row>
    <row r="364" spans="2:9" ht="12.75" x14ac:dyDescent="0.2">
      <c r="B364" s="14"/>
      <c r="I364" s="14"/>
    </row>
    <row r="365" spans="2:9" ht="12.75" x14ac:dyDescent="0.2">
      <c r="B365" s="14"/>
      <c r="I365" s="14"/>
    </row>
    <row r="366" spans="2:9" ht="12.75" x14ac:dyDescent="0.2">
      <c r="B366" s="14"/>
      <c r="I366" s="14"/>
    </row>
    <row r="367" spans="2:9" ht="12.75" x14ac:dyDescent="0.2">
      <c r="B367" s="14"/>
      <c r="I367" s="14"/>
    </row>
    <row r="368" spans="2:9" ht="12.75" x14ac:dyDescent="0.2">
      <c r="B368" s="14"/>
      <c r="I368" s="14"/>
    </row>
    <row r="369" spans="2:9" ht="12.75" x14ac:dyDescent="0.2">
      <c r="B369" s="14"/>
      <c r="I369" s="14"/>
    </row>
    <row r="370" spans="2:9" ht="12.75" x14ac:dyDescent="0.2">
      <c r="B370" s="14"/>
      <c r="I370" s="14"/>
    </row>
    <row r="371" spans="2:9" ht="12.75" x14ac:dyDescent="0.2">
      <c r="B371" s="14"/>
      <c r="I371" s="14"/>
    </row>
    <row r="372" spans="2:9" ht="12.75" x14ac:dyDescent="0.2">
      <c r="B372" s="14"/>
      <c r="I372" s="14"/>
    </row>
    <row r="373" spans="2:9" ht="12.75" x14ac:dyDescent="0.2">
      <c r="B373" s="14"/>
      <c r="I373" s="14"/>
    </row>
    <row r="374" spans="2:9" ht="12.75" x14ac:dyDescent="0.2">
      <c r="B374" s="14"/>
      <c r="I374" s="14"/>
    </row>
    <row r="375" spans="2:9" ht="12.75" x14ac:dyDescent="0.2">
      <c r="B375" s="14"/>
      <c r="I375" s="14"/>
    </row>
    <row r="376" spans="2:9" ht="12.75" x14ac:dyDescent="0.2">
      <c r="B376" s="14"/>
      <c r="I376" s="14"/>
    </row>
    <row r="377" spans="2:9" ht="12.75" x14ac:dyDescent="0.2">
      <c r="B377" s="14"/>
      <c r="I377" s="14"/>
    </row>
    <row r="378" spans="2:9" ht="12.75" x14ac:dyDescent="0.2">
      <c r="B378" s="14"/>
      <c r="I378" s="14"/>
    </row>
    <row r="379" spans="2:9" ht="12.75" x14ac:dyDescent="0.2">
      <c r="B379" s="14"/>
      <c r="I379" s="14"/>
    </row>
    <row r="380" spans="2:9" ht="12.75" x14ac:dyDescent="0.2">
      <c r="B380" s="14"/>
      <c r="I380" s="14"/>
    </row>
    <row r="381" spans="2:9" ht="12.75" x14ac:dyDescent="0.2">
      <c r="B381" s="14"/>
      <c r="I381" s="14"/>
    </row>
    <row r="382" spans="2:9" ht="12.75" x14ac:dyDescent="0.2">
      <c r="B382" s="14"/>
      <c r="I382" s="14"/>
    </row>
    <row r="383" spans="2:9" ht="12.75" x14ac:dyDescent="0.2">
      <c r="B383" s="14"/>
      <c r="I383" s="14"/>
    </row>
    <row r="384" spans="2:9" ht="12.75" x14ac:dyDescent="0.2">
      <c r="B384" s="14"/>
      <c r="I384" s="14"/>
    </row>
    <row r="385" spans="2:9" ht="12.75" x14ac:dyDescent="0.2">
      <c r="B385" s="14"/>
      <c r="I385" s="14"/>
    </row>
    <row r="386" spans="2:9" ht="12.75" x14ac:dyDescent="0.2">
      <c r="B386" s="14"/>
      <c r="I386" s="14"/>
    </row>
    <row r="387" spans="2:9" ht="12.75" x14ac:dyDescent="0.2">
      <c r="B387" s="14"/>
      <c r="I387" s="14"/>
    </row>
    <row r="388" spans="2:9" ht="12.75" x14ac:dyDescent="0.2">
      <c r="B388" s="14"/>
      <c r="I388" s="14"/>
    </row>
    <row r="389" spans="2:9" ht="12.75" x14ac:dyDescent="0.2">
      <c r="B389" s="14"/>
      <c r="I389" s="14"/>
    </row>
    <row r="390" spans="2:9" ht="12.75" x14ac:dyDescent="0.2">
      <c r="B390" s="14"/>
      <c r="I390" s="14"/>
    </row>
    <row r="391" spans="2:9" ht="12.75" x14ac:dyDescent="0.2">
      <c r="B391" s="14"/>
      <c r="I391" s="14"/>
    </row>
    <row r="392" spans="2:9" ht="12.75" x14ac:dyDescent="0.2">
      <c r="B392" s="14"/>
      <c r="I392" s="14"/>
    </row>
    <row r="393" spans="2:9" ht="12.75" x14ac:dyDescent="0.2">
      <c r="B393" s="14"/>
      <c r="I393" s="14"/>
    </row>
    <row r="394" spans="2:9" ht="12.75" x14ac:dyDescent="0.2">
      <c r="B394" s="14"/>
      <c r="I394" s="14"/>
    </row>
    <row r="395" spans="2:9" ht="12.75" x14ac:dyDescent="0.2">
      <c r="B395" s="14"/>
      <c r="I395" s="14"/>
    </row>
    <row r="396" spans="2:9" ht="12.75" x14ac:dyDescent="0.2">
      <c r="B396" s="14"/>
      <c r="I396" s="14"/>
    </row>
    <row r="397" spans="2:9" ht="12.75" x14ac:dyDescent="0.2">
      <c r="B397" s="14"/>
      <c r="I397" s="14"/>
    </row>
    <row r="398" spans="2:9" ht="12.75" x14ac:dyDescent="0.2">
      <c r="B398" s="14"/>
      <c r="I398" s="14"/>
    </row>
    <row r="399" spans="2:9" ht="12.75" x14ac:dyDescent="0.2">
      <c r="B399" s="14"/>
      <c r="I399" s="14"/>
    </row>
    <row r="400" spans="2:9" ht="12.75" x14ac:dyDescent="0.2">
      <c r="B400" s="14"/>
      <c r="I400" s="14"/>
    </row>
    <row r="401" spans="2:9" ht="12.75" x14ac:dyDescent="0.2">
      <c r="B401" s="14"/>
      <c r="I401" s="14"/>
    </row>
    <row r="402" spans="2:9" ht="12.75" x14ac:dyDescent="0.2">
      <c r="B402" s="14"/>
      <c r="I402" s="14"/>
    </row>
    <row r="403" spans="2:9" ht="12.75" x14ac:dyDescent="0.2">
      <c r="B403" s="14"/>
      <c r="I403" s="14"/>
    </row>
    <row r="404" spans="2:9" ht="12.75" x14ac:dyDescent="0.2">
      <c r="B404" s="14"/>
      <c r="I404" s="14"/>
    </row>
    <row r="405" spans="2:9" ht="12.75" x14ac:dyDescent="0.2">
      <c r="B405" s="14"/>
      <c r="I405" s="14"/>
    </row>
    <row r="406" spans="2:9" ht="12.75" x14ac:dyDescent="0.2">
      <c r="B406" s="14"/>
      <c r="I406" s="14"/>
    </row>
    <row r="407" spans="2:9" ht="12.75" x14ac:dyDescent="0.2">
      <c r="B407" s="14"/>
      <c r="I407" s="14"/>
    </row>
    <row r="408" spans="2:9" ht="12.75" x14ac:dyDescent="0.2">
      <c r="B408" s="14"/>
      <c r="I408" s="14"/>
    </row>
    <row r="409" spans="2:9" ht="12.75" x14ac:dyDescent="0.2">
      <c r="B409" s="14"/>
      <c r="I409" s="14"/>
    </row>
    <row r="410" spans="2:9" ht="12.75" x14ac:dyDescent="0.2">
      <c r="B410" s="14"/>
      <c r="I410" s="14"/>
    </row>
    <row r="411" spans="2:9" ht="12.75" x14ac:dyDescent="0.2">
      <c r="B411" s="14"/>
      <c r="I411" s="14"/>
    </row>
    <row r="412" spans="2:9" ht="12.75" x14ac:dyDescent="0.2">
      <c r="B412" s="14"/>
      <c r="I412" s="14"/>
    </row>
    <row r="413" spans="2:9" ht="12.75" x14ac:dyDescent="0.2">
      <c r="B413" s="14"/>
      <c r="I413" s="14"/>
    </row>
    <row r="414" spans="2:9" ht="12.75" x14ac:dyDescent="0.2">
      <c r="B414" s="14"/>
      <c r="I414" s="14"/>
    </row>
    <row r="415" spans="2:9" ht="12.75" x14ac:dyDescent="0.2">
      <c r="B415" s="14"/>
      <c r="I415" s="14"/>
    </row>
    <row r="416" spans="2:9" ht="12.75" x14ac:dyDescent="0.2">
      <c r="B416" s="14"/>
      <c r="I416" s="14"/>
    </row>
    <row r="417" spans="2:9" ht="12.75" x14ac:dyDescent="0.2">
      <c r="B417" s="14"/>
      <c r="I417" s="14"/>
    </row>
    <row r="418" spans="2:9" ht="12.75" x14ac:dyDescent="0.2">
      <c r="B418" s="14"/>
      <c r="I418" s="14"/>
    </row>
    <row r="419" spans="2:9" ht="12.75" x14ac:dyDescent="0.2">
      <c r="B419" s="14"/>
      <c r="I419" s="14"/>
    </row>
    <row r="420" spans="2:9" ht="12.75" x14ac:dyDescent="0.2">
      <c r="B420" s="14"/>
      <c r="I420" s="14"/>
    </row>
    <row r="421" spans="2:9" ht="12.75" x14ac:dyDescent="0.2">
      <c r="B421" s="14"/>
      <c r="I421" s="14"/>
    </row>
    <row r="422" spans="2:9" ht="12.75" x14ac:dyDescent="0.2">
      <c r="B422" s="14"/>
      <c r="I422" s="14"/>
    </row>
    <row r="423" spans="2:9" ht="12.75" x14ac:dyDescent="0.2">
      <c r="B423" s="14"/>
      <c r="I423" s="14"/>
    </row>
    <row r="424" spans="2:9" ht="12.75" x14ac:dyDescent="0.2">
      <c r="B424" s="14"/>
      <c r="I424" s="14"/>
    </row>
    <row r="425" spans="2:9" ht="12.75" x14ac:dyDescent="0.2">
      <c r="B425" s="14"/>
      <c r="I425" s="14"/>
    </row>
    <row r="426" spans="2:9" ht="12.75" x14ac:dyDescent="0.2">
      <c r="B426" s="14"/>
      <c r="I426" s="14"/>
    </row>
    <row r="427" spans="2:9" ht="12.75" x14ac:dyDescent="0.2">
      <c r="B427" s="14"/>
      <c r="I427" s="14"/>
    </row>
    <row r="428" spans="2:9" ht="12.75" x14ac:dyDescent="0.2">
      <c r="B428" s="14"/>
      <c r="I428" s="14"/>
    </row>
    <row r="429" spans="2:9" ht="12.75" x14ac:dyDescent="0.2">
      <c r="B429" s="14"/>
      <c r="I429" s="14"/>
    </row>
    <row r="430" spans="2:9" ht="12.75" x14ac:dyDescent="0.2">
      <c r="B430" s="14"/>
      <c r="I430" s="14"/>
    </row>
    <row r="431" spans="2:9" ht="12.75" x14ac:dyDescent="0.2">
      <c r="B431" s="14"/>
      <c r="I431" s="14"/>
    </row>
    <row r="432" spans="2:9" ht="12.75" x14ac:dyDescent="0.2">
      <c r="B432" s="14"/>
      <c r="I432" s="14"/>
    </row>
    <row r="433" spans="2:9" ht="12.75" x14ac:dyDescent="0.2">
      <c r="B433" s="14"/>
      <c r="I433" s="14"/>
    </row>
    <row r="434" spans="2:9" ht="12.75" x14ac:dyDescent="0.2">
      <c r="B434" s="14"/>
      <c r="I434" s="14"/>
    </row>
    <row r="435" spans="2:9" ht="12.75" x14ac:dyDescent="0.2">
      <c r="B435" s="14"/>
      <c r="I435" s="14"/>
    </row>
    <row r="436" spans="2:9" ht="12.75" x14ac:dyDescent="0.2">
      <c r="B436" s="14"/>
      <c r="I436" s="14"/>
    </row>
    <row r="437" spans="2:9" ht="12.75" x14ac:dyDescent="0.2">
      <c r="B437" s="14"/>
      <c r="I437" s="14"/>
    </row>
    <row r="438" spans="2:9" ht="12.75" x14ac:dyDescent="0.2">
      <c r="B438" s="14"/>
      <c r="I438" s="14"/>
    </row>
    <row r="439" spans="2:9" ht="12.75" x14ac:dyDescent="0.2">
      <c r="B439" s="14"/>
      <c r="I439" s="14"/>
    </row>
    <row r="440" spans="2:9" ht="12.75" x14ac:dyDescent="0.2">
      <c r="B440" s="14"/>
      <c r="I440" s="14"/>
    </row>
    <row r="441" spans="2:9" ht="12.75" x14ac:dyDescent="0.2">
      <c r="B441" s="14"/>
      <c r="I441" s="14"/>
    </row>
    <row r="442" spans="2:9" ht="12.75" x14ac:dyDescent="0.2">
      <c r="B442" s="14"/>
      <c r="I442" s="14"/>
    </row>
    <row r="443" spans="2:9" ht="12.75" x14ac:dyDescent="0.2">
      <c r="B443" s="14"/>
      <c r="I443" s="14"/>
    </row>
    <row r="444" spans="2:9" ht="12.75" x14ac:dyDescent="0.2">
      <c r="B444" s="14"/>
      <c r="I444" s="14"/>
    </row>
    <row r="445" spans="2:9" ht="12.75" x14ac:dyDescent="0.2">
      <c r="B445" s="14"/>
      <c r="I445" s="14"/>
    </row>
    <row r="446" spans="2:9" ht="12.75" x14ac:dyDescent="0.2">
      <c r="B446" s="14"/>
      <c r="I446" s="14"/>
    </row>
    <row r="447" spans="2:9" ht="12.75" x14ac:dyDescent="0.2">
      <c r="B447" s="14"/>
      <c r="I447" s="14"/>
    </row>
    <row r="448" spans="2:9" ht="12.75" x14ac:dyDescent="0.2">
      <c r="B448" s="14"/>
      <c r="I448" s="14"/>
    </row>
    <row r="449" spans="2:9" ht="12.75" x14ac:dyDescent="0.2">
      <c r="B449" s="14"/>
      <c r="I449" s="14"/>
    </row>
    <row r="450" spans="2:9" ht="12.75" x14ac:dyDescent="0.2">
      <c r="B450" s="14"/>
      <c r="I450" s="14"/>
    </row>
    <row r="451" spans="2:9" ht="12.75" x14ac:dyDescent="0.2">
      <c r="B451" s="14"/>
      <c r="I451" s="14"/>
    </row>
    <row r="452" spans="2:9" ht="12.75" x14ac:dyDescent="0.2">
      <c r="B452" s="14"/>
      <c r="I452" s="14"/>
    </row>
    <row r="453" spans="2:9" ht="12.75" x14ac:dyDescent="0.2">
      <c r="B453" s="14"/>
      <c r="I453" s="14"/>
    </row>
    <row r="454" spans="2:9" ht="12.75" x14ac:dyDescent="0.2">
      <c r="B454" s="14"/>
      <c r="I454" s="14"/>
    </row>
    <row r="455" spans="2:9" ht="12.75" x14ac:dyDescent="0.2">
      <c r="B455" s="14"/>
      <c r="I455" s="14"/>
    </row>
    <row r="456" spans="2:9" ht="12.75" x14ac:dyDescent="0.2">
      <c r="B456" s="14"/>
      <c r="I456" s="14"/>
    </row>
    <row r="457" spans="2:9" ht="12.75" x14ac:dyDescent="0.2">
      <c r="B457" s="14"/>
      <c r="I457" s="14"/>
    </row>
    <row r="458" spans="2:9" ht="12.75" x14ac:dyDescent="0.2">
      <c r="B458" s="14"/>
      <c r="I458" s="14"/>
    </row>
    <row r="459" spans="2:9" ht="12.75" x14ac:dyDescent="0.2">
      <c r="B459" s="14"/>
      <c r="I459" s="14"/>
    </row>
    <row r="460" spans="2:9" ht="12.75" x14ac:dyDescent="0.2">
      <c r="B460" s="14"/>
      <c r="I460" s="14"/>
    </row>
    <row r="461" spans="2:9" ht="12.75" x14ac:dyDescent="0.2">
      <c r="B461" s="14"/>
      <c r="I461" s="14"/>
    </row>
    <row r="462" spans="2:9" ht="12.75" x14ac:dyDescent="0.2">
      <c r="B462" s="14"/>
      <c r="I462" s="14"/>
    </row>
    <row r="463" spans="2:9" ht="12.75" x14ac:dyDescent="0.2">
      <c r="B463" s="14"/>
      <c r="I463" s="14"/>
    </row>
    <row r="464" spans="2:9" ht="12.75" x14ac:dyDescent="0.2">
      <c r="B464" s="14"/>
      <c r="I464" s="14"/>
    </row>
    <row r="465" spans="2:9" ht="12.75" x14ac:dyDescent="0.2">
      <c r="B465" s="14"/>
      <c r="I465" s="14"/>
    </row>
    <row r="466" spans="2:9" ht="12.75" x14ac:dyDescent="0.2">
      <c r="B466" s="14"/>
      <c r="I466" s="14"/>
    </row>
    <row r="467" spans="2:9" ht="12.75" x14ac:dyDescent="0.2">
      <c r="B467" s="14"/>
      <c r="I467" s="14"/>
    </row>
    <row r="468" spans="2:9" ht="12.75" x14ac:dyDescent="0.2">
      <c r="B468" s="14"/>
      <c r="I468" s="14"/>
    </row>
    <row r="469" spans="2:9" ht="12.75" x14ac:dyDescent="0.2">
      <c r="B469" s="14"/>
      <c r="I469" s="14"/>
    </row>
    <row r="470" spans="2:9" ht="12.75" x14ac:dyDescent="0.2">
      <c r="B470" s="14"/>
      <c r="I470" s="14"/>
    </row>
    <row r="471" spans="2:9" ht="12.75" x14ac:dyDescent="0.2">
      <c r="B471" s="14"/>
      <c r="I471" s="14"/>
    </row>
    <row r="472" spans="2:9" ht="12.75" x14ac:dyDescent="0.2">
      <c r="B472" s="14"/>
      <c r="I472" s="14"/>
    </row>
    <row r="473" spans="2:9" ht="12.75" x14ac:dyDescent="0.2">
      <c r="B473" s="14"/>
      <c r="I473" s="14"/>
    </row>
    <row r="474" spans="2:9" ht="12.75" x14ac:dyDescent="0.2">
      <c r="B474" s="14"/>
      <c r="I474" s="14"/>
    </row>
    <row r="475" spans="2:9" ht="12.75" x14ac:dyDescent="0.2">
      <c r="B475" s="14"/>
      <c r="I475" s="14"/>
    </row>
    <row r="476" spans="2:9" ht="12.75" x14ac:dyDescent="0.2">
      <c r="B476" s="14"/>
      <c r="I476" s="14"/>
    </row>
    <row r="477" spans="2:9" ht="12.75" x14ac:dyDescent="0.2">
      <c r="B477" s="14"/>
      <c r="I477" s="14"/>
    </row>
    <row r="478" spans="2:9" ht="12.75" x14ac:dyDescent="0.2">
      <c r="B478" s="14"/>
      <c r="I478" s="14"/>
    </row>
    <row r="479" spans="2:9" ht="12.75" x14ac:dyDescent="0.2">
      <c r="B479" s="14"/>
      <c r="I479" s="14"/>
    </row>
    <row r="480" spans="2:9" ht="12.75" x14ac:dyDescent="0.2">
      <c r="B480" s="14"/>
      <c r="I480" s="14"/>
    </row>
    <row r="481" spans="2:9" ht="12.75" x14ac:dyDescent="0.2">
      <c r="B481" s="14"/>
      <c r="I481" s="14"/>
    </row>
    <row r="482" spans="2:9" ht="12.75" x14ac:dyDescent="0.2">
      <c r="B482" s="14"/>
      <c r="I482" s="14"/>
    </row>
    <row r="483" spans="2:9" ht="12.75" x14ac:dyDescent="0.2">
      <c r="B483" s="14"/>
      <c r="I483" s="14"/>
    </row>
    <row r="484" spans="2:9" ht="12.75" x14ac:dyDescent="0.2">
      <c r="B484" s="14"/>
      <c r="I484" s="14"/>
    </row>
    <row r="485" spans="2:9" ht="12.75" x14ac:dyDescent="0.2">
      <c r="B485" s="14"/>
      <c r="I485" s="14"/>
    </row>
    <row r="486" spans="2:9" ht="12.75" x14ac:dyDescent="0.2">
      <c r="B486" s="14"/>
      <c r="I486" s="14"/>
    </row>
    <row r="487" spans="2:9" ht="12.75" x14ac:dyDescent="0.2">
      <c r="B487" s="14"/>
      <c r="I487" s="14"/>
    </row>
    <row r="488" spans="2:9" ht="12.75" x14ac:dyDescent="0.2">
      <c r="B488" s="14"/>
      <c r="I488" s="14"/>
    </row>
    <row r="489" spans="2:9" ht="12.75" x14ac:dyDescent="0.2">
      <c r="B489" s="14"/>
      <c r="I489" s="14"/>
    </row>
    <row r="490" spans="2:9" ht="12.75" x14ac:dyDescent="0.2">
      <c r="B490" s="14"/>
      <c r="I490" s="14"/>
    </row>
    <row r="491" spans="2:9" ht="12.75" x14ac:dyDescent="0.2">
      <c r="B491" s="14"/>
      <c r="I491" s="14"/>
    </row>
    <row r="492" spans="2:9" ht="12.75" x14ac:dyDescent="0.2">
      <c r="B492" s="14"/>
      <c r="I492" s="14"/>
    </row>
    <row r="493" spans="2:9" ht="12.75" x14ac:dyDescent="0.2">
      <c r="B493" s="14"/>
      <c r="I493" s="14"/>
    </row>
    <row r="494" spans="2:9" ht="12.75" x14ac:dyDescent="0.2">
      <c r="B494" s="14"/>
      <c r="I494" s="14"/>
    </row>
    <row r="495" spans="2:9" ht="12.75" x14ac:dyDescent="0.2">
      <c r="B495" s="14"/>
      <c r="I495" s="14"/>
    </row>
    <row r="496" spans="2:9" ht="12.75" x14ac:dyDescent="0.2">
      <c r="B496" s="14"/>
      <c r="I496" s="14"/>
    </row>
    <row r="497" spans="2:9" ht="12.75" x14ac:dyDescent="0.2">
      <c r="B497" s="14"/>
      <c r="I497" s="14"/>
    </row>
    <row r="498" spans="2:9" ht="12.75" x14ac:dyDescent="0.2">
      <c r="B498" s="14"/>
      <c r="I498" s="14"/>
    </row>
    <row r="499" spans="2:9" ht="12.75" x14ac:dyDescent="0.2">
      <c r="B499" s="14"/>
      <c r="I499" s="14"/>
    </row>
    <row r="500" spans="2:9" ht="12.75" x14ac:dyDescent="0.2">
      <c r="B500" s="14"/>
      <c r="I500" s="14"/>
    </row>
    <row r="501" spans="2:9" ht="12.75" x14ac:dyDescent="0.2">
      <c r="B501" s="14"/>
      <c r="I501" s="14"/>
    </row>
    <row r="502" spans="2:9" ht="12.75" x14ac:dyDescent="0.2">
      <c r="B502" s="14"/>
      <c r="I502" s="14"/>
    </row>
    <row r="503" spans="2:9" ht="12.75" x14ac:dyDescent="0.2">
      <c r="B503" s="14"/>
      <c r="I503" s="14"/>
    </row>
    <row r="504" spans="2:9" ht="12.75" x14ac:dyDescent="0.2">
      <c r="B504" s="14"/>
      <c r="I504" s="14"/>
    </row>
    <row r="505" spans="2:9" ht="12.75" x14ac:dyDescent="0.2">
      <c r="B505" s="14"/>
      <c r="I505" s="14"/>
    </row>
    <row r="506" spans="2:9" ht="12.75" x14ac:dyDescent="0.2">
      <c r="B506" s="14"/>
      <c r="I506" s="14"/>
    </row>
    <row r="507" spans="2:9" ht="12.75" x14ac:dyDescent="0.2">
      <c r="B507" s="14"/>
      <c r="I507" s="14"/>
    </row>
    <row r="508" spans="2:9" ht="12.75" x14ac:dyDescent="0.2">
      <c r="B508" s="14"/>
      <c r="I508" s="14"/>
    </row>
    <row r="509" spans="2:9" ht="12.75" x14ac:dyDescent="0.2">
      <c r="B509" s="14"/>
      <c r="I509" s="14"/>
    </row>
    <row r="510" spans="2:9" ht="12.75" x14ac:dyDescent="0.2">
      <c r="B510" s="14"/>
      <c r="I510" s="14"/>
    </row>
    <row r="511" spans="2:9" ht="12.75" x14ac:dyDescent="0.2">
      <c r="B511" s="14"/>
      <c r="I511" s="14"/>
    </row>
    <row r="512" spans="2:9" ht="12.75" x14ac:dyDescent="0.2">
      <c r="B512" s="14"/>
      <c r="I512" s="14"/>
    </row>
    <row r="513" spans="2:9" ht="12.75" x14ac:dyDescent="0.2">
      <c r="B513" s="14"/>
      <c r="I513" s="14"/>
    </row>
    <row r="514" spans="2:9" ht="12.75" x14ac:dyDescent="0.2">
      <c r="B514" s="14"/>
      <c r="I514" s="14"/>
    </row>
    <row r="515" spans="2:9" ht="12.75" x14ac:dyDescent="0.2">
      <c r="B515" s="14"/>
      <c r="I515" s="14"/>
    </row>
    <row r="516" spans="2:9" ht="12.75" x14ac:dyDescent="0.2">
      <c r="B516" s="14"/>
      <c r="I516" s="14"/>
    </row>
    <row r="517" spans="2:9" ht="12.75" x14ac:dyDescent="0.2">
      <c r="B517" s="14"/>
      <c r="I517" s="14"/>
    </row>
    <row r="518" spans="2:9" ht="12.75" x14ac:dyDescent="0.2">
      <c r="B518" s="14"/>
      <c r="I518" s="14"/>
    </row>
    <row r="519" spans="2:9" ht="12.75" x14ac:dyDescent="0.2">
      <c r="B519" s="14"/>
      <c r="I519" s="14"/>
    </row>
    <row r="520" spans="2:9" ht="12.75" x14ac:dyDescent="0.2">
      <c r="B520" s="14"/>
      <c r="I520" s="14"/>
    </row>
    <row r="521" spans="2:9" ht="12.75" x14ac:dyDescent="0.2">
      <c r="B521" s="14"/>
      <c r="I521" s="14"/>
    </row>
    <row r="522" spans="2:9" ht="12.75" x14ac:dyDescent="0.2">
      <c r="B522" s="14"/>
      <c r="I522" s="14"/>
    </row>
    <row r="523" spans="2:9" ht="12.75" x14ac:dyDescent="0.2">
      <c r="B523" s="14"/>
      <c r="I523" s="14"/>
    </row>
    <row r="524" spans="2:9" ht="12.75" x14ac:dyDescent="0.2">
      <c r="B524" s="14"/>
      <c r="I524" s="14"/>
    </row>
    <row r="525" spans="2:9" ht="12.75" x14ac:dyDescent="0.2">
      <c r="B525" s="14"/>
      <c r="I525" s="14"/>
    </row>
    <row r="526" spans="2:9" ht="12.75" x14ac:dyDescent="0.2">
      <c r="B526" s="14"/>
      <c r="I526" s="14"/>
    </row>
    <row r="527" spans="2:9" ht="12.75" x14ac:dyDescent="0.2">
      <c r="B527" s="14"/>
      <c r="I527" s="14"/>
    </row>
    <row r="528" spans="2:9" ht="12.75" x14ac:dyDescent="0.2">
      <c r="B528" s="14"/>
      <c r="I528" s="14"/>
    </row>
    <row r="529" spans="2:9" ht="12.75" x14ac:dyDescent="0.2">
      <c r="B529" s="14"/>
      <c r="I529" s="14"/>
    </row>
    <row r="530" spans="2:9" ht="12.75" x14ac:dyDescent="0.2">
      <c r="B530" s="14"/>
      <c r="I530" s="14"/>
    </row>
    <row r="531" spans="2:9" ht="12.75" x14ac:dyDescent="0.2">
      <c r="B531" s="14"/>
      <c r="I531" s="14"/>
    </row>
    <row r="532" spans="2:9" ht="12.75" x14ac:dyDescent="0.2">
      <c r="B532" s="14"/>
      <c r="I532" s="14"/>
    </row>
    <row r="533" spans="2:9" ht="12.75" x14ac:dyDescent="0.2">
      <c r="B533" s="14"/>
      <c r="I533" s="14"/>
    </row>
    <row r="534" spans="2:9" ht="12.75" x14ac:dyDescent="0.2">
      <c r="B534" s="14"/>
      <c r="I534" s="14"/>
    </row>
    <row r="535" spans="2:9" ht="12.75" x14ac:dyDescent="0.2">
      <c r="B535" s="14"/>
      <c r="I535" s="14"/>
    </row>
    <row r="536" spans="2:9" ht="12.75" x14ac:dyDescent="0.2">
      <c r="B536" s="14"/>
      <c r="I536" s="14"/>
    </row>
    <row r="537" spans="2:9" ht="12.75" x14ac:dyDescent="0.2">
      <c r="B537" s="14"/>
      <c r="I537" s="14"/>
    </row>
    <row r="538" spans="2:9" ht="12.75" x14ac:dyDescent="0.2">
      <c r="B538" s="14"/>
      <c r="I538" s="14"/>
    </row>
    <row r="539" spans="2:9" ht="12.75" x14ac:dyDescent="0.2">
      <c r="B539" s="14"/>
      <c r="I539" s="14"/>
    </row>
    <row r="540" spans="2:9" ht="12.75" x14ac:dyDescent="0.2">
      <c r="B540" s="14"/>
      <c r="I540" s="14"/>
    </row>
    <row r="541" spans="2:9" ht="12.75" x14ac:dyDescent="0.2">
      <c r="B541" s="14"/>
      <c r="I541" s="14"/>
    </row>
    <row r="542" spans="2:9" ht="12.75" x14ac:dyDescent="0.2">
      <c r="B542" s="14"/>
      <c r="I542" s="14"/>
    </row>
    <row r="543" spans="2:9" ht="12.75" x14ac:dyDescent="0.2">
      <c r="B543" s="14"/>
      <c r="I543" s="14"/>
    </row>
    <row r="544" spans="2:9" ht="12.75" x14ac:dyDescent="0.2">
      <c r="B544" s="14"/>
      <c r="I544" s="14"/>
    </row>
    <row r="545" spans="2:9" ht="12.75" x14ac:dyDescent="0.2">
      <c r="B545" s="14"/>
      <c r="I545" s="14"/>
    </row>
    <row r="546" spans="2:9" ht="12.75" x14ac:dyDescent="0.2">
      <c r="B546" s="14"/>
      <c r="I546" s="14"/>
    </row>
    <row r="547" spans="2:9" ht="12.75" x14ac:dyDescent="0.2">
      <c r="B547" s="14"/>
      <c r="I547" s="14"/>
    </row>
    <row r="548" spans="2:9" ht="12.75" x14ac:dyDescent="0.2">
      <c r="B548" s="14"/>
      <c r="I548" s="14"/>
    </row>
    <row r="549" spans="2:9" ht="12.75" x14ac:dyDescent="0.2">
      <c r="B549" s="14"/>
      <c r="I549" s="14"/>
    </row>
    <row r="550" spans="2:9" ht="12.75" x14ac:dyDescent="0.2">
      <c r="B550" s="14"/>
      <c r="I550" s="14"/>
    </row>
    <row r="551" spans="2:9" ht="12.75" x14ac:dyDescent="0.2">
      <c r="B551" s="14"/>
      <c r="I551" s="14"/>
    </row>
    <row r="552" spans="2:9" ht="12.75" x14ac:dyDescent="0.2">
      <c r="B552" s="14"/>
      <c r="I552" s="14"/>
    </row>
    <row r="553" spans="2:9" ht="12.75" x14ac:dyDescent="0.2">
      <c r="B553" s="14"/>
      <c r="I553" s="14"/>
    </row>
    <row r="554" spans="2:9" ht="12.75" x14ac:dyDescent="0.2">
      <c r="B554" s="14"/>
      <c r="I554" s="14"/>
    </row>
    <row r="555" spans="2:9" ht="12.75" x14ac:dyDescent="0.2">
      <c r="B555" s="14"/>
      <c r="I555" s="14"/>
    </row>
    <row r="556" spans="2:9" ht="12.75" x14ac:dyDescent="0.2">
      <c r="B556" s="14"/>
      <c r="I556" s="14"/>
    </row>
    <row r="557" spans="2:9" ht="12.75" x14ac:dyDescent="0.2">
      <c r="B557" s="14"/>
      <c r="I557" s="14"/>
    </row>
    <row r="558" spans="2:9" ht="12.75" x14ac:dyDescent="0.2">
      <c r="B558" s="14"/>
      <c r="I558" s="14"/>
    </row>
    <row r="559" spans="2:9" ht="12.75" x14ac:dyDescent="0.2">
      <c r="B559" s="14"/>
      <c r="I559" s="14"/>
    </row>
    <row r="560" spans="2:9" ht="12.75" x14ac:dyDescent="0.2">
      <c r="B560" s="14"/>
      <c r="I560" s="14"/>
    </row>
    <row r="561" spans="2:9" ht="12.75" x14ac:dyDescent="0.2">
      <c r="B561" s="14"/>
      <c r="I561" s="14"/>
    </row>
    <row r="562" spans="2:9" ht="12.75" x14ac:dyDescent="0.2">
      <c r="B562" s="14"/>
      <c r="I562" s="14"/>
    </row>
    <row r="563" spans="2:9" ht="12.75" x14ac:dyDescent="0.2">
      <c r="B563" s="14"/>
      <c r="I563" s="14"/>
    </row>
    <row r="564" spans="2:9" ht="12.75" x14ac:dyDescent="0.2">
      <c r="B564" s="14"/>
      <c r="I564" s="14"/>
    </row>
    <row r="565" spans="2:9" ht="12.75" x14ac:dyDescent="0.2">
      <c r="B565" s="14"/>
      <c r="I565" s="14"/>
    </row>
    <row r="566" spans="2:9" ht="12.75" x14ac:dyDescent="0.2">
      <c r="B566" s="14"/>
      <c r="I566" s="14"/>
    </row>
    <row r="567" spans="2:9" ht="12.75" x14ac:dyDescent="0.2">
      <c r="B567" s="14"/>
      <c r="I567" s="14"/>
    </row>
    <row r="568" spans="2:9" ht="12.75" x14ac:dyDescent="0.2">
      <c r="B568" s="14"/>
      <c r="I568" s="14"/>
    </row>
    <row r="569" spans="2:9" ht="12.75" x14ac:dyDescent="0.2">
      <c r="B569" s="14"/>
      <c r="I569" s="14"/>
    </row>
    <row r="570" spans="2:9" ht="12.75" x14ac:dyDescent="0.2">
      <c r="B570" s="14"/>
      <c r="I570" s="14"/>
    </row>
    <row r="571" spans="2:9" ht="12.75" x14ac:dyDescent="0.2">
      <c r="B571" s="14"/>
      <c r="I571" s="14"/>
    </row>
    <row r="572" spans="2:9" ht="12.75" x14ac:dyDescent="0.2">
      <c r="B572" s="14"/>
      <c r="I572" s="14"/>
    </row>
    <row r="573" spans="2:9" ht="12.75" x14ac:dyDescent="0.2">
      <c r="B573" s="14"/>
      <c r="I573" s="14"/>
    </row>
    <row r="574" spans="2:9" ht="12.75" x14ac:dyDescent="0.2">
      <c r="B574" s="14"/>
      <c r="I574" s="14"/>
    </row>
    <row r="575" spans="2:9" ht="12.75" x14ac:dyDescent="0.2">
      <c r="B575" s="14"/>
      <c r="I575" s="14"/>
    </row>
    <row r="576" spans="2:9" ht="12.75" x14ac:dyDescent="0.2">
      <c r="B576" s="14"/>
      <c r="I576" s="14"/>
    </row>
    <row r="577" spans="2:9" ht="12.75" x14ac:dyDescent="0.2">
      <c r="B577" s="14"/>
      <c r="I577" s="14"/>
    </row>
    <row r="578" spans="2:9" ht="12.75" x14ac:dyDescent="0.2">
      <c r="B578" s="14"/>
      <c r="I578" s="14"/>
    </row>
    <row r="579" spans="2:9" ht="12.75" x14ac:dyDescent="0.2">
      <c r="B579" s="14"/>
      <c r="I579" s="14"/>
    </row>
    <row r="580" spans="2:9" ht="12.75" x14ac:dyDescent="0.2">
      <c r="B580" s="14"/>
      <c r="I580" s="14"/>
    </row>
    <row r="581" spans="2:9" ht="12.75" x14ac:dyDescent="0.2">
      <c r="B581" s="14"/>
      <c r="I581" s="14"/>
    </row>
    <row r="582" spans="2:9" ht="12.75" x14ac:dyDescent="0.2">
      <c r="B582" s="14"/>
      <c r="I582" s="14"/>
    </row>
    <row r="583" spans="2:9" ht="12.75" x14ac:dyDescent="0.2">
      <c r="B583" s="14"/>
      <c r="I583" s="14"/>
    </row>
    <row r="584" spans="2:9" ht="12.75" x14ac:dyDescent="0.2">
      <c r="B584" s="14"/>
      <c r="I584" s="14"/>
    </row>
    <row r="585" spans="2:9" ht="12.75" x14ac:dyDescent="0.2">
      <c r="B585" s="14"/>
      <c r="I585" s="14"/>
    </row>
    <row r="586" spans="2:9" ht="12.75" x14ac:dyDescent="0.2">
      <c r="B586" s="14"/>
      <c r="I586" s="14"/>
    </row>
    <row r="587" spans="2:9" ht="12.75" x14ac:dyDescent="0.2">
      <c r="B587" s="14"/>
      <c r="I587" s="14"/>
    </row>
    <row r="588" spans="2:9" ht="12.75" x14ac:dyDescent="0.2">
      <c r="B588" s="14"/>
      <c r="I588" s="14"/>
    </row>
    <row r="589" spans="2:9" ht="12.75" x14ac:dyDescent="0.2">
      <c r="B589" s="14"/>
      <c r="I589" s="14"/>
    </row>
    <row r="590" spans="2:9" ht="12.75" x14ac:dyDescent="0.2">
      <c r="B590" s="14"/>
      <c r="I590" s="14"/>
    </row>
    <row r="591" spans="2:9" ht="12.75" x14ac:dyDescent="0.2">
      <c r="B591" s="14"/>
      <c r="I591" s="14"/>
    </row>
    <row r="592" spans="2:9" ht="12.75" x14ac:dyDescent="0.2">
      <c r="B592" s="14"/>
      <c r="I592" s="14"/>
    </row>
    <row r="593" spans="2:9" ht="12.75" x14ac:dyDescent="0.2">
      <c r="B593" s="14"/>
      <c r="I593" s="14"/>
    </row>
    <row r="594" spans="2:9" ht="12.75" x14ac:dyDescent="0.2">
      <c r="B594" s="14"/>
      <c r="I594" s="14"/>
    </row>
    <row r="595" spans="2:9" ht="12.75" x14ac:dyDescent="0.2">
      <c r="B595" s="14"/>
      <c r="I595" s="14"/>
    </row>
    <row r="596" spans="2:9" ht="12.75" x14ac:dyDescent="0.2">
      <c r="B596" s="14"/>
      <c r="I596" s="14"/>
    </row>
    <row r="597" spans="2:9" ht="12.75" x14ac:dyDescent="0.2">
      <c r="B597" s="14"/>
      <c r="I597" s="14"/>
    </row>
    <row r="598" spans="2:9" ht="12.75" x14ac:dyDescent="0.2">
      <c r="B598" s="14"/>
      <c r="I598" s="14"/>
    </row>
    <row r="599" spans="2:9" ht="12.75" x14ac:dyDescent="0.2">
      <c r="B599" s="14"/>
      <c r="I599" s="14"/>
    </row>
    <row r="600" spans="2:9" ht="12.75" x14ac:dyDescent="0.2">
      <c r="B600" s="14"/>
      <c r="I600" s="14"/>
    </row>
    <row r="601" spans="2:9" ht="12.75" x14ac:dyDescent="0.2">
      <c r="B601" s="14"/>
      <c r="I601" s="14"/>
    </row>
    <row r="602" spans="2:9" ht="12.75" x14ac:dyDescent="0.2">
      <c r="B602" s="14"/>
      <c r="I602" s="14"/>
    </row>
    <row r="603" spans="2:9" ht="12.75" x14ac:dyDescent="0.2">
      <c r="B603" s="14"/>
      <c r="I603" s="14"/>
    </row>
    <row r="604" spans="2:9" ht="12.75" x14ac:dyDescent="0.2">
      <c r="B604" s="14"/>
      <c r="I604" s="14"/>
    </row>
    <row r="605" spans="2:9" ht="12.75" x14ac:dyDescent="0.2">
      <c r="B605" s="14"/>
      <c r="I605" s="14"/>
    </row>
    <row r="606" spans="2:9" ht="12.75" x14ac:dyDescent="0.2">
      <c r="B606" s="14"/>
      <c r="I606" s="14"/>
    </row>
    <row r="607" spans="2:9" ht="12.75" x14ac:dyDescent="0.2">
      <c r="B607" s="14"/>
      <c r="I607" s="14"/>
    </row>
    <row r="608" spans="2:9" ht="12.75" x14ac:dyDescent="0.2">
      <c r="B608" s="14"/>
      <c r="I608" s="14"/>
    </row>
    <row r="609" spans="2:9" ht="12.75" x14ac:dyDescent="0.2">
      <c r="B609" s="14"/>
      <c r="I609" s="14"/>
    </row>
    <row r="610" spans="2:9" ht="12.75" x14ac:dyDescent="0.2">
      <c r="B610" s="14"/>
      <c r="I610" s="14"/>
    </row>
    <row r="611" spans="2:9" ht="12.75" x14ac:dyDescent="0.2">
      <c r="B611" s="14"/>
      <c r="I611" s="14"/>
    </row>
    <row r="612" spans="2:9" ht="12.75" x14ac:dyDescent="0.2">
      <c r="B612" s="14"/>
      <c r="I612" s="14"/>
    </row>
    <row r="613" spans="2:9" ht="12.75" x14ac:dyDescent="0.2">
      <c r="B613" s="14"/>
      <c r="I613" s="14"/>
    </row>
    <row r="614" spans="2:9" ht="12.75" x14ac:dyDescent="0.2">
      <c r="B614" s="14"/>
      <c r="I614" s="14"/>
    </row>
    <row r="615" spans="2:9" ht="12.75" x14ac:dyDescent="0.2">
      <c r="B615" s="14"/>
      <c r="I615" s="14"/>
    </row>
    <row r="616" spans="2:9" ht="12.75" x14ac:dyDescent="0.2">
      <c r="B616" s="14"/>
      <c r="I616" s="14"/>
    </row>
    <row r="617" spans="2:9" ht="12.75" x14ac:dyDescent="0.2">
      <c r="B617" s="14"/>
      <c r="I617" s="14"/>
    </row>
    <row r="618" spans="2:9" ht="12.75" x14ac:dyDescent="0.2">
      <c r="B618" s="14"/>
      <c r="I618" s="14"/>
    </row>
    <row r="619" spans="2:9" ht="12.75" x14ac:dyDescent="0.2">
      <c r="B619" s="14"/>
      <c r="I619" s="14"/>
    </row>
    <row r="620" spans="2:9" ht="12.75" x14ac:dyDescent="0.2">
      <c r="B620" s="14"/>
      <c r="I620" s="14"/>
    </row>
    <row r="621" spans="2:9" ht="12.75" x14ac:dyDescent="0.2">
      <c r="B621" s="14"/>
      <c r="I621" s="14"/>
    </row>
    <row r="622" spans="2:9" ht="12.75" x14ac:dyDescent="0.2">
      <c r="B622" s="14"/>
      <c r="I622" s="14"/>
    </row>
    <row r="623" spans="2:9" ht="12.75" x14ac:dyDescent="0.2">
      <c r="B623" s="14"/>
      <c r="I623" s="14"/>
    </row>
    <row r="624" spans="2:9" ht="12.75" x14ac:dyDescent="0.2">
      <c r="B624" s="14"/>
      <c r="I624" s="14"/>
    </row>
    <row r="625" spans="2:9" ht="12.75" x14ac:dyDescent="0.2">
      <c r="B625" s="14"/>
      <c r="I625" s="14"/>
    </row>
    <row r="626" spans="2:9" ht="12.75" x14ac:dyDescent="0.2">
      <c r="B626" s="14"/>
      <c r="I626" s="14"/>
    </row>
    <row r="627" spans="2:9" ht="12.75" x14ac:dyDescent="0.2">
      <c r="B627" s="14"/>
      <c r="I627" s="14"/>
    </row>
    <row r="628" spans="2:9" ht="12.75" x14ac:dyDescent="0.2">
      <c r="B628" s="14"/>
      <c r="I628" s="14"/>
    </row>
    <row r="629" spans="2:9" ht="12.75" x14ac:dyDescent="0.2">
      <c r="B629" s="14"/>
      <c r="I629" s="14"/>
    </row>
    <row r="630" spans="2:9" ht="12.75" x14ac:dyDescent="0.2">
      <c r="B630" s="14"/>
      <c r="I630" s="14"/>
    </row>
    <row r="631" spans="2:9" ht="12.75" x14ac:dyDescent="0.2">
      <c r="B631" s="14"/>
      <c r="I631" s="14"/>
    </row>
    <row r="632" spans="2:9" ht="12.75" x14ac:dyDescent="0.2">
      <c r="B632" s="14"/>
      <c r="I632" s="14"/>
    </row>
    <row r="633" spans="2:9" ht="12.75" x14ac:dyDescent="0.2">
      <c r="B633" s="14"/>
      <c r="I633" s="14"/>
    </row>
    <row r="634" spans="2:9" ht="12.75" x14ac:dyDescent="0.2">
      <c r="B634" s="14"/>
      <c r="I634" s="14"/>
    </row>
    <row r="635" spans="2:9" ht="12.75" x14ac:dyDescent="0.2">
      <c r="B635" s="14"/>
      <c r="I635" s="14"/>
    </row>
    <row r="636" spans="2:9" ht="12.75" x14ac:dyDescent="0.2">
      <c r="B636" s="14"/>
      <c r="I636" s="14"/>
    </row>
    <row r="637" spans="2:9" ht="12.75" x14ac:dyDescent="0.2">
      <c r="B637" s="14"/>
      <c r="I637" s="14"/>
    </row>
    <row r="638" spans="2:9" ht="12.75" x14ac:dyDescent="0.2">
      <c r="B638" s="14"/>
      <c r="I638" s="14"/>
    </row>
    <row r="639" spans="2:9" ht="12.75" x14ac:dyDescent="0.2">
      <c r="B639" s="14"/>
      <c r="I639" s="14"/>
    </row>
    <row r="640" spans="2:9" ht="12.75" x14ac:dyDescent="0.2">
      <c r="B640" s="14"/>
      <c r="I640" s="14"/>
    </row>
    <row r="641" spans="2:9" ht="12.75" x14ac:dyDescent="0.2">
      <c r="B641" s="14"/>
      <c r="I641" s="14"/>
    </row>
    <row r="642" spans="2:9" ht="12.75" x14ac:dyDescent="0.2">
      <c r="B642" s="14"/>
      <c r="I642" s="14"/>
    </row>
    <row r="643" spans="2:9" ht="12.75" x14ac:dyDescent="0.2">
      <c r="B643" s="14"/>
      <c r="I643" s="14"/>
    </row>
    <row r="644" spans="2:9" ht="12.75" x14ac:dyDescent="0.2">
      <c r="B644" s="14"/>
      <c r="I644" s="14"/>
    </row>
    <row r="645" spans="2:9" ht="12.75" x14ac:dyDescent="0.2">
      <c r="B645" s="14"/>
      <c r="I645" s="14"/>
    </row>
    <row r="646" spans="2:9" ht="12.75" x14ac:dyDescent="0.2">
      <c r="B646" s="14"/>
      <c r="I646" s="14"/>
    </row>
    <row r="647" spans="2:9" ht="12.75" x14ac:dyDescent="0.2">
      <c r="B647" s="14"/>
      <c r="I647" s="14"/>
    </row>
    <row r="648" spans="2:9" ht="12.75" x14ac:dyDescent="0.2">
      <c r="B648" s="14"/>
      <c r="I648" s="14"/>
    </row>
    <row r="649" spans="2:9" ht="12.75" x14ac:dyDescent="0.2">
      <c r="B649" s="14"/>
      <c r="I649" s="14"/>
    </row>
    <row r="650" spans="2:9" ht="12.75" x14ac:dyDescent="0.2">
      <c r="B650" s="14"/>
      <c r="I650" s="14"/>
    </row>
    <row r="651" spans="2:9" ht="12.75" x14ac:dyDescent="0.2">
      <c r="B651" s="14"/>
      <c r="I651" s="14"/>
    </row>
    <row r="652" spans="2:9" ht="12.75" x14ac:dyDescent="0.2">
      <c r="B652" s="14"/>
      <c r="I652" s="14"/>
    </row>
    <row r="653" spans="2:9" ht="12.75" x14ac:dyDescent="0.2">
      <c r="B653" s="14"/>
      <c r="I653" s="14"/>
    </row>
    <row r="654" spans="2:9" ht="12.75" x14ac:dyDescent="0.2">
      <c r="B654" s="14"/>
      <c r="I654" s="14"/>
    </row>
    <row r="655" spans="2:9" ht="12.75" x14ac:dyDescent="0.2">
      <c r="B655" s="14"/>
      <c r="I655" s="14"/>
    </row>
    <row r="656" spans="2:9" ht="12.75" x14ac:dyDescent="0.2">
      <c r="B656" s="14"/>
      <c r="I656" s="14"/>
    </row>
    <row r="657" spans="2:9" ht="12.75" x14ac:dyDescent="0.2">
      <c r="B657" s="14"/>
      <c r="I657" s="14"/>
    </row>
    <row r="658" spans="2:9" ht="12.75" x14ac:dyDescent="0.2">
      <c r="B658" s="14"/>
      <c r="I658" s="14"/>
    </row>
    <row r="659" spans="2:9" ht="12.75" x14ac:dyDescent="0.2">
      <c r="B659" s="14"/>
      <c r="I659" s="14"/>
    </row>
    <row r="660" spans="2:9" ht="12.75" x14ac:dyDescent="0.2">
      <c r="B660" s="14"/>
      <c r="I660" s="14"/>
    </row>
    <row r="661" spans="2:9" ht="12.75" x14ac:dyDescent="0.2">
      <c r="B661" s="14"/>
      <c r="I661" s="14"/>
    </row>
    <row r="662" spans="2:9" ht="12.75" x14ac:dyDescent="0.2">
      <c r="B662" s="14"/>
      <c r="I662" s="14"/>
    </row>
    <row r="663" spans="2:9" ht="12.75" x14ac:dyDescent="0.2">
      <c r="B663" s="14"/>
      <c r="I663" s="14"/>
    </row>
    <row r="664" spans="2:9" ht="12.75" x14ac:dyDescent="0.2">
      <c r="B664" s="14"/>
      <c r="I664" s="14"/>
    </row>
    <row r="665" spans="2:9" ht="12.75" x14ac:dyDescent="0.2">
      <c r="B665" s="14"/>
      <c r="I665" s="14"/>
    </row>
    <row r="666" spans="2:9" ht="12.75" x14ac:dyDescent="0.2">
      <c r="B666" s="14"/>
      <c r="I666" s="14"/>
    </row>
    <row r="667" spans="2:9" ht="12.75" x14ac:dyDescent="0.2">
      <c r="B667" s="14"/>
      <c r="I667" s="14"/>
    </row>
    <row r="668" spans="2:9" ht="12.75" x14ac:dyDescent="0.2">
      <c r="B668" s="14"/>
      <c r="I668" s="14"/>
    </row>
    <row r="669" spans="2:9" ht="12.75" x14ac:dyDescent="0.2">
      <c r="B669" s="14"/>
      <c r="I669" s="14"/>
    </row>
    <row r="670" spans="2:9" ht="12.75" x14ac:dyDescent="0.2">
      <c r="B670" s="14"/>
      <c r="I670" s="14"/>
    </row>
    <row r="671" spans="2:9" ht="12.75" x14ac:dyDescent="0.2">
      <c r="B671" s="14"/>
      <c r="I671" s="14"/>
    </row>
    <row r="672" spans="2:9" ht="12.75" x14ac:dyDescent="0.2">
      <c r="B672" s="14"/>
      <c r="I672" s="14"/>
    </row>
    <row r="673" spans="2:9" ht="12.75" x14ac:dyDescent="0.2">
      <c r="B673" s="14"/>
      <c r="I673" s="14"/>
    </row>
    <row r="674" spans="2:9" ht="12.75" x14ac:dyDescent="0.2">
      <c r="B674" s="14"/>
      <c r="I674" s="14"/>
    </row>
    <row r="675" spans="2:9" ht="12.75" x14ac:dyDescent="0.2">
      <c r="B675" s="14"/>
      <c r="I675" s="14"/>
    </row>
    <row r="676" spans="2:9" ht="12.75" x14ac:dyDescent="0.2">
      <c r="B676" s="14"/>
      <c r="I676" s="14"/>
    </row>
    <row r="677" spans="2:9" ht="12.75" x14ac:dyDescent="0.2">
      <c r="B677" s="14"/>
      <c r="I677" s="14"/>
    </row>
    <row r="678" spans="2:9" ht="12.75" x14ac:dyDescent="0.2">
      <c r="B678" s="14"/>
      <c r="I678" s="14"/>
    </row>
    <row r="679" spans="2:9" ht="12.75" x14ac:dyDescent="0.2">
      <c r="B679" s="14"/>
      <c r="I679" s="14"/>
    </row>
    <row r="680" spans="2:9" ht="12.75" x14ac:dyDescent="0.2">
      <c r="B680" s="14"/>
      <c r="I680" s="14"/>
    </row>
    <row r="681" spans="2:9" ht="12.75" x14ac:dyDescent="0.2">
      <c r="B681" s="14"/>
      <c r="I681" s="14"/>
    </row>
    <row r="682" spans="2:9" ht="12.75" x14ac:dyDescent="0.2">
      <c r="B682" s="14"/>
      <c r="I682" s="14"/>
    </row>
    <row r="683" spans="2:9" ht="12.75" x14ac:dyDescent="0.2">
      <c r="B683" s="14"/>
      <c r="I683" s="14"/>
    </row>
    <row r="684" spans="2:9" ht="12.75" x14ac:dyDescent="0.2">
      <c r="B684" s="14"/>
      <c r="I684" s="14"/>
    </row>
    <row r="685" spans="2:9" ht="12.75" x14ac:dyDescent="0.2">
      <c r="B685" s="14"/>
      <c r="I685" s="14"/>
    </row>
    <row r="686" spans="2:9" ht="12.75" x14ac:dyDescent="0.2">
      <c r="B686" s="14"/>
      <c r="I686" s="14"/>
    </row>
    <row r="687" spans="2:9" ht="12.75" x14ac:dyDescent="0.2">
      <c r="B687" s="14"/>
      <c r="I687" s="14"/>
    </row>
    <row r="688" spans="2:9" ht="12.75" x14ac:dyDescent="0.2">
      <c r="B688" s="14"/>
      <c r="I688" s="14"/>
    </row>
    <row r="689" spans="2:9" ht="12.75" x14ac:dyDescent="0.2">
      <c r="B689" s="14"/>
      <c r="I689" s="14"/>
    </row>
    <row r="690" spans="2:9" ht="12.75" x14ac:dyDescent="0.2">
      <c r="B690" s="14"/>
      <c r="I690" s="14"/>
    </row>
    <row r="691" spans="2:9" ht="12.75" x14ac:dyDescent="0.2">
      <c r="B691" s="14"/>
      <c r="I691" s="14"/>
    </row>
    <row r="692" spans="2:9" ht="12.75" x14ac:dyDescent="0.2">
      <c r="B692" s="14"/>
      <c r="I692" s="14"/>
    </row>
    <row r="693" spans="2:9" ht="12.75" x14ac:dyDescent="0.2">
      <c r="B693" s="14"/>
      <c r="I693" s="14"/>
    </row>
    <row r="694" spans="2:9" ht="12.75" x14ac:dyDescent="0.2">
      <c r="B694" s="14"/>
      <c r="I694" s="14"/>
    </row>
    <row r="695" spans="2:9" ht="12.75" x14ac:dyDescent="0.2">
      <c r="B695" s="14"/>
      <c r="I695" s="14"/>
    </row>
    <row r="696" spans="2:9" ht="12.75" x14ac:dyDescent="0.2">
      <c r="B696" s="14"/>
      <c r="I696" s="14"/>
    </row>
    <row r="697" spans="2:9" ht="12.75" x14ac:dyDescent="0.2">
      <c r="B697" s="14"/>
      <c r="I697" s="14"/>
    </row>
    <row r="698" spans="2:9" ht="12.75" x14ac:dyDescent="0.2">
      <c r="B698" s="14"/>
      <c r="I698" s="14"/>
    </row>
    <row r="699" spans="2:9" ht="12.75" x14ac:dyDescent="0.2">
      <c r="B699" s="14"/>
      <c r="I699" s="14"/>
    </row>
    <row r="700" spans="2:9" ht="12.75" x14ac:dyDescent="0.2">
      <c r="B700" s="14"/>
      <c r="I700" s="14"/>
    </row>
    <row r="701" spans="2:9" ht="12.75" x14ac:dyDescent="0.2">
      <c r="B701" s="14"/>
      <c r="I701" s="14"/>
    </row>
    <row r="702" spans="2:9" ht="12.75" x14ac:dyDescent="0.2">
      <c r="B702" s="14"/>
      <c r="I702" s="14"/>
    </row>
    <row r="703" spans="2:9" ht="12.75" x14ac:dyDescent="0.2">
      <c r="B703" s="14"/>
      <c r="I703" s="14"/>
    </row>
    <row r="704" spans="2:9" ht="12.75" x14ac:dyDescent="0.2">
      <c r="B704" s="14"/>
      <c r="I704" s="14"/>
    </row>
    <row r="705" spans="2:9" ht="12.75" x14ac:dyDescent="0.2">
      <c r="B705" s="14"/>
      <c r="I705" s="14"/>
    </row>
    <row r="706" spans="2:9" ht="12.75" x14ac:dyDescent="0.2">
      <c r="B706" s="14"/>
      <c r="I706" s="14"/>
    </row>
    <row r="707" spans="2:9" ht="12.75" x14ac:dyDescent="0.2">
      <c r="B707" s="14"/>
      <c r="I707" s="14"/>
    </row>
    <row r="708" spans="2:9" ht="12.75" x14ac:dyDescent="0.2">
      <c r="B708" s="14"/>
      <c r="I708" s="14"/>
    </row>
    <row r="709" spans="2:9" ht="12.75" x14ac:dyDescent="0.2">
      <c r="B709" s="14"/>
      <c r="I709" s="14"/>
    </row>
    <row r="710" spans="2:9" ht="12.75" x14ac:dyDescent="0.2">
      <c r="B710" s="14"/>
      <c r="I710" s="14"/>
    </row>
    <row r="711" spans="2:9" ht="12.75" x14ac:dyDescent="0.2">
      <c r="B711" s="14"/>
      <c r="I711" s="14"/>
    </row>
    <row r="712" spans="2:9" ht="12.75" x14ac:dyDescent="0.2">
      <c r="B712" s="14"/>
      <c r="I712" s="14"/>
    </row>
    <row r="713" spans="2:9" ht="12.75" x14ac:dyDescent="0.2">
      <c r="B713" s="14"/>
      <c r="I713" s="14"/>
    </row>
    <row r="714" spans="2:9" ht="12.75" x14ac:dyDescent="0.2">
      <c r="B714" s="14"/>
      <c r="I714" s="14"/>
    </row>
    <row r="715" spans="2:9" ht="12.75" x14ac:dyDescent="0.2">
      <c r="B715" s="14"/>
      <c r="I715" s="14"/>
    </row>
    <row r="716" spans="2:9" ht="12.75" x14ac:dyDescent="0.2">
      <c r="B716" s="14"/>
      <c r="I716" s="14"/>
    </row>
    <row r="717" spans="2:9" ht="12.75" x14ac:dyDescent="0.2">
      <c r="B717" s="14"/>
      <c r="I717" s="14"/>
    </row>
    <row r="718" spans="2:9" ht="12.75" x14ac:dyDescent="0.2">
      <c r="B718" s="14"/>
      <c r="I718" s="14"/>
    </row>
    <row r="719" spans="2:9" ht="12.75" x14ac:dyDescent="0.2">
      <c r="B719" s="14"/>
      <c r="I719" s="14"/>
    </row>
    <row r="720" spans="2:9" ht="12.75" x14ac:dyDescent="0.2">
      <c r="B720" s="14"/>
      <c r="I720" s="14"/>
    </row>
    <row r="721" spans="2:9" ht="12.75" x14ac:dyDescent="0.2">
      <c r="B721" s="14"/>
      <c r="I721" s="14"/>
    </row>
    <row r="722" spans="2:9" ht="12.75" x14ac:dyDescent="0.2">
      <c r="B722" s="14"/>
      <c r="I722" s="14"/>
    </row>
    <row r="723" spans="2:9" ht="12.75" x14ac:dyDescent="0.2">
      <c r="B723" s="14"/>
      <c r="I723" s="14"/>
    </row>
    <row r="724" spans="2:9" ht="12.75" x14ac:dyDescent="0.2">
      <c r="B724" s="14"/>
      <c r="I724" s="14"/>
    </row>
    <row r="725" spans="2:9" ht="12.75" x14ac:dyDescent="0.2">
      <c r="B725" s="14"/>
      <c r="I725" s="14"/>
    </row>
    <row r="726" spans="2:9" ht="12.75" x14ac:dyDescent="0.2">
      <c r="B726" s="14"/>
      <c r="I726" s="14"/>
    </row>
    <row r="727" spans="2:9" ht="12.75" x14ac:dyDescent="0.2">
      <c r="B727" s="14"/>
      <c r="I727" s="14"/>
    </row>
    <row r="728" spans="2:9" ht="12.75" x14ac:dyDescent="0.2">
      <c r="B728" s="14"/>
      <c r="I728" s="14"/>
    </row>
    <row r="729" spans="2:9" ht="12.75" x14ac:dyDescent="0.2">
      <c r="B729" s="14"/>
      <c r="I729" s="14"/>
    </row>
    <row r="730" spans="2:9" ht="12.75" x14ac:dyDescent="0.2">
      <c r="B730" s="14"/>
      <c r="I730" s="14"/>
    </row>
    <row r="731" spans="2:9" ht="12.75" x14ac:dyDescent="0.2">
      <c r="B731" s="14"/>
      <c r="I731" s="14"/>
    </row>
    <row r="732" spans="2:9" ht="12.75" x14ac:dyDescent="0.2">
      <c r="B732" s="14"/>
      <c r="I732" s="14"/>
    </row>
    <row r="733" spans="2:9" ht="12.75" x14ac:dyDescent="0.2">
      <c r="B733" s="14"/>
      <c r="I733" s="14"/>
    </row>
    <row r="734" spans="2:9" ht="12.75" x14ac:dyDescent="0.2">
      <c r="B734" s="14"/>
      <c r="I734" s="14"/>
    </row>
    <row r="735" spans="2:9" ht="12.75" x14ac:dyDescent="0.2">
      <c r="B735" s="14"/>
      <c r="I735" s="14"/>
    </row>
    <row r="736" spans="2:9" ht="12.75" x14ac:dyDescent="0.2">
      <c r="B736" s="14"/>
      <c r="I736" s="14"/>
    </row>
    <row r="737" spans="2:9" ht="12.75" x14ac:dyDescent="0.2">
      <c r="B737" s="14"/>
      <c r="I737" s="14"/>
    </row>
    <row r="738" spans="2:9" ht="12.75" x14ac:dyDescent="0.2">
      <c r="B738" s="14"/>
      <c r="I738" s="14"/>
    </row>
    <row r="739" spans="2:9" ht="12.75" x14ac:dyDescent="0.2">
      <c r="B739" s="14"/>
      <c r="I739" s="14"/>
    </row>
    <row r="740" spans="2:9" ht="12.75" x14ac:dyDescent="0.2">
      <c r="B740" s="14"/>
      <c r="I740" s="14"/>
    </row>
    <row r="741" spans="2:9" ht="12.75" x14ac:dyDescent="0.2">
      <c r="B741" s="14"/>
      <c r="I741" s="14"/>
    </row>
    <row r="742" spans="2:9" ht="12.75" x14ac:dyDescent="0.2">
      <c r="B742" s="14"/>
      <c r="I742" s="14"/>
    </row>
    <row r="743" spans="2:9" ht="12.75" x14ac:dyDescent="0.2">
      <c r="B743" s="14"/>
      <c r="I743" s="14"/>
    </row>
    <row r="744" spans="2:9" ht="12.75" x14ac:dyDescent="0.2">
      <c r="B744" s="14"/>
      <c r="I744" s="14"/>
    </row>
    <row r="745" spans="2:9" ht="12.75" x14ac:dyDescent="0.2">
      <c r="B745" s="14"/>
      <c r="I745" s="14"/>
    </row>
    <row r="746" spans="2:9" ht="12.75" x14ac:dyDescent="0.2">
      <c r="B746" s="14"/>
      <c r="I746" s="14"/>
    </row>
    <row r="747" spans="2:9" ht="12.75" x14ac:dyDescent="0.2">
      <c r="B747" s="14"/>
      <c r="I747" s="14"/>
    </row>
    <row r="748" spans="2:9" ht="12.75" x14ac:dyDescent="0.2">
      <c r="B748" s="14"/>
      <c r="I748" s="14"/>
    </row>
    <row r="749" spans="2:9" ht="12.75" x14ac:dyDescent="0.2">
      <c r="B749" s="14"/>
      <c r="I749" s="14"/>
    </row>
    <row r="750" spans="2:9" ht="12.75" x14ac:dyDescent="0.2">
      <c r="B750" s="14"/>
      <c r="I750" s="14"/>
    </row>
    <row r="751" spans="2:9" ht="12.75" x14ac:dyDescent="0.2">
      <c r="B751" s="14"/>
      <c r="I751" s="14"/>
    </row>
    <row r="752" spans="2:9" ht="12.75" x14ac:dyDescent="0.2">
      <c r="B752" s="14"/>
      <c r="I752" s="14"/>
    </row>
    <row r="753" spans="2:9" ht="12.75" x14ac:dyDescent="0.2">
      <c r="B753" s="14"/>
      <c r="I753" s="14"/>
    </row>
    <row r="754" spans="2:9" ht="12.75" x14ac:dyDescent="0.2">
      <c r="B754" s="14"/>
      <c r="I754" s="14"/>
    </row>
    <row r="755" spans="2:9" ht="12.75" x14ac:dyDescent="0.2">
      <c r="B755" s="14"/>
      <c r="I755" s="14"/>
    </row>
    <row r="756" spans="2:9" ht="12.75" x14ac:dyDescent="0.2">
      <c r="B756" s="14"/>
      <c r="I756" s="14"/>
    </row>
    <row r="757" spans="2:9" ht="12.75" x14ac:dyDescent="0.2">
      <c r="B757" s="14"/>
      <c r="I757" s="14"/>
    </row>
    <row r="758" spans="2:9" ht="12.75" x14ac:dyDescent="0.2">
      <c r="B758" s="14"/>
      <c r="I758" s="14"/>
    </row>
    <row r="759" spans="2:9" ht="12.75" x14ac:dyDescent="0.2">
      <c r="B759" s="14"/>
      <c r="I759" s="14"/>
    </row>
    <row r="760" spans="2:9" ht="12.75" x14ac:dyDescent="0.2">
      <c r="B760" s="14"/>
      <c r="I760" s="14"/>
    </row>
    <row r="761" spans="2:9" ht="12.75" x14ac:dyDescent="0.2">
      <c r="B761" s="14"/>
      <c r="I761" s="14"/>
    </row>
    <row r="762" spans="2:9" ht="12.75" x14ac:dyDescent="0.2">
      <c r="B762" s="14"/>
      <c r="I762" s="14"/>
    </row>
    <row r="763" spans="2:9" ht="12.75" x14ac:dyDescent="0.2">
      <c r="B763" s="14"/>
      <c r="I763" s="14"/>
    </row>
    <row r="764" spans="2:9" ht="12.75" x14ac:dyDescent="0.2">
      <c r="B764" s="14"/>
      <c r="I764" s="14"/>
    </row>
    <row r="765" spans="2:9" ht="12.75" x14ac:dyDescent="0.2">
      <c r="B765" s="14"/>
      <c r="I765" s="14"/>
    </row>
    <row r="766" spans="2:9" ht="12.75" x14ac:dyDescent="0.2">
      <c r="B766" s="14"/>
      <c r="I766" s="14"/>
    </row>
    <row r="767" spans="2:9" ht="12.75" x14ac:dyDescent="0.2">
      <c r="B767" s="14"/>
      <c r="I767" s="14"/>
    </row>
    <row r="768" spans="2:9" ht="12.75" x14ac:dyDescent="0.2">
      <c r="B768" s="14"/>
      <c r="I768" s="14"/>
    </row>
    <row r="769" spans="2:9" ht="12.75" x14ac:dyDescent="0.2">
      <c r="B769" s="14"/>
      <c r="I769" s="14"/>
    </row>
    <row r="770" spans="2:9" ht="12.75" x14ac:dyDescent="0.2">
      <c r="B770" s="14"/>
      <c r="I770" s="14"/>
    </row>
    <row r="771" spans="2:9" ht="12.75" x14ac:dyDescent="0.2">
      <c r="B771" s="14"/>
      <c r="I771" s="14"/>
    </row>
    <row r="772" spans="2:9" ht="12.75" x14ac:dyDescent="0.2">
      <c r="B772" s="14"/>
      <c r="I772" s="14"/>
    </row>
    <row r="773" spans="2:9" ht="12.75" x14ac:dyDescent="0.2">
      <c r="B773" s="14"/>
      <c r="I773" s="14"/>
    </row>
    <row r="774" spans="2:9" ht="12.75" x14ac:dyDescent="0.2">
      <c r="B774" s="14"/>
      <c r="I774" s="14"/>
    </row>
    <row r="775" spans="2:9" ht="12.75" x14ac:dyDescent="0.2">
      <c r="B775" s="14"/>
      <c r="I775" s="14"/>
    </row>
    <row r="776" spans="2:9" ht="12.75" x14ac:dyDescent="0.2">
      <c r="B776" s="14"/>
      <c r="I776" s="14"/>
    </row>
    <row r="777" spans="2:9" ht="12.75" x14ac:dyDescent="0.2">
      <c r="B777" s="14"/>
      <c r="I777" s="14"/>
    </row>
    <row r="778" spans="2:9" ht="12.75" x14ac:dyDescent="0.2">
      <c r="B778" s="14"/>
      <c r="I778" s="14"/>
    </row>
    <row r="779" spans="2:9" ht="12.75" x14ac:dyDescent="0.2">
      <c r="B779" s="14"/>
      <c r="I779" s="14"/>
    </row>
    <row r="780" spans="2:9" ht="12.75" x14ac:dyDescent="0.2">
      <c r="B780" s="14"/>
      <c r="I780" s="14"/>
    </row>
    <row r="781" spans="2:9" ht="12.75" x14ac:dyDescent="0.2">
      <c r="B781" s="14"/>
      <c r="I781" s="14"/>
    </row>
    <row r="782" spans="2:9" ht="12.75" x14ac:dyDescent="0.2">
      <c r="B782" s="14"/>
      <c r="I782" s="14"/>
    </row>
    <row r="783" spans="2:9" ht="12.75" x14ac:dyDescent="0.2">
      <c r="B783" s="14"/>
      <c r="I783" s="14"/>
    </row>
    <row r="784" spans="2:9" ht="12.75" x14ac:dyDescent="0.2">
      <c r="B784" s="14"/>
      <c r="I784" s="14"/>
    </row>
    <row r="785" spans="2:9" ht="12.75" x14ac:dyDescent="0.2">
      <c r="B785" s="14"/>
      <c r="I785" s="14"/>
    </row>
    <row r="786" spans="2:9" ht="12.75" x14ac:dyDescent="0.2">
      <c r="B786" s="14"/>
      <c r="I786" s="14"/>
    </row>
    <row r="787" spans="2:9" ht="12.75" x14ac:dyDescent="0.2">
      <c r="B787" s="14"/>
      <c r="I787" s="14"/>
    </row>
    <row r="788" spans="2:9" ht="12.75" x14ac:dyDescent="0.2">
      <c r="B788" s="14"/>
      <c r="I788" s="14"/>
    </row>
    <row r="789" spans="2:9" ht="12.75" x14ac:dyDescent="0.2">
      <c r="B789" s="14"/>
      <c r="I789" s="14"/>
    </row>
    <row r="790" spans="2:9" ht="12.75" x14ac:dyDescent="0.2">
      <c r="B790" s="14"/>
      <c r="I790" s="14"/>
    </row>
    <row r="791" spans="2:9" ht="12.75" x14ac:dyDescent="0.2">
      <c r="B791" s="14"/>
      <c r="I791" s="14"/>
    </row>
    <row r="792" spans="2:9" ht="12.75" x14ac:dyDescent="0.2">
      <c r="B792" s="14"/>
      <c r="I792" s="14"/>
    </row>
    <row r="793" spans="2:9" ht="12.75" x14ac:dyDescent="0.2">
      <c r="B793" s="14"/>
      <c r="I793" s="14"/>
    </row>
    <row r="794" spans="2:9" ht="12.75" x14ac:dyDescent="0.2">
      <c r="B794" s="14"/>
      <c r="I794" s="14"/>
    </row>
    <row r="795" spans="2:9" ht="12.75" x14ac:dyDescent="0.2">
      <c r="B795" s="14"/>
      <c r="I795" s="14"/>
    </row>
    <row r="796" spans="2:9" ht="12.75" x14ac:dyDescent="0.2">
      <c r="B796" s="14"/>
      <c r="I796" s="14"/>
    </row>
    <row r="797" spans="2:9" ht="12.75" x14ac:dyDescent="0.2">
      <c r="B797" s="14"/>
      <c r="I797" s="14"/>
    </row>
    <row r="798" spans="2:9" ht="12.75" x14ac:dyDescent="0.2">
      <c r="B798" s="14"/>
      <c r="I798" s="14"/>
    </row>
    <row r="799" spans="2:9" ht="12.75" x14ac:dyDescent="0.2">
      <c r="B799" s="14"/>
      <c r="I799" s="14"/>
    </row>
    <row r="800" spans="2:9" ht="12.75" x14ac:dyDescent="0.2">
      <c r="B800" s="14"/>
      <c r="I800" s="14"/>
    </row>
    <row r="801" spans="2:9" ht="12.75" x14ac:dyDescent="0.2">
      <c r="B801" s="14"/>
      <c r="I801" s="14"/>
    </row>
    <row r="802" spans="2:9" ht="12.75" x14ac:dyDescent="0.2">
      <c r="B802" s="14"/>
      <c r="I802" s="14"/>
    </row>
    <row r="803" spans="2:9" ht="12.75" x14ac:dyDescent="0.2">
      <c r="B803" s="14"/>
      <c r="I803" s="14"/>
    </row>
    <row r="804" spans="2:9" ht="12.75" x14ac:dyDescent="0.2">
      <c r="B804" s="14"/>
      <c r="I804" s="14"/>
    </row>
    <row r="805" spans="2:9" ht="12.75" x14ac:dyDescent="0.2">
      <c r="B805" s="14"/>
      <c r="I805" s="14"/>
    </row>
    <row r="806" spans="2:9" ht="12.75" x14ac:dyDescent="0.2">
      <c r="B806" s="14"/>
      <c r="I806" s="14"/>
    </row>
    <row r="807" spans="2:9" ht="12.75" x14ac:dyDescent="0.2">
      <c r="B807" s="14"/>
      <c r="I807" s="14"/>
    </row>
    <row r="808" spans="2:9" ht="12.75" x14ac:dyDescent="0.2">
      <c r="B808" s="14"/>
      <c r="I808" s="14"/>
    </row>
    <row r="809" spans="2:9" ht="12.75" x14ac:dyDescent="0.2">
      <c r="B809" s="14"/>
      <c r="I809" s="14"/>
    </row>
    <row r="810" spans="2:9" ht="12.75" x14ac:dyDescent="0.2">
      <c r="B810" s="14"/>
      <c r="I810" s="14"/>
    </row>
    <row r="811" spans="2:9" ht="12.75" x14ac:dyDescent="0.2">
      <c r="B811" s="14"/>
      <c r="I811" s="14"/>
    </row>
    <row r="812" spans="2:9" ht="12.75" x14ac:dyDescent="0.2">
      <c r="B812" s="14"/>
      <c r="I812" s="14"/>
    </row>
    <row r="813" spans="2:9" ht="12.75" x14ac:dyDescent="0.2">
      <c r="B813" s="14"/>
      <c r="I813" s="14"/>
    </row>
    <row r="814" spans="2:9" ht="12.75" x14ac:dyDescent="0.2">
      <c r="B814" s="14"/>
      <c r="I814" s="14"/>
    </row>
    <row r="815" spans="2:9" ht="12.75" x14ac:dyDescent="0.2">
      <c r="B815" s="14"/>
      <c r="I815" s="14"/>
    </row>
    <row r="816" spans="2:9" ht="12.75" x14ac:dyDescent="0.2">
      <c r="B816" s="14"/>
      <c r="I816" s="14"/>
    </row>
    <row r="817" spans="2:9" ht="12.75" x14ac:dyDescent="0.2">
      <c r="B817" s="14"/>
      <c r="I817" s="14"/>
    </row>
    <row r="818" spans="2:9" ht="12.75" x14ac:dyDescent="0.2">
      <c r="B818" s="14"/>
      <c r="I818" s="14"/>
    </row>
    <row r="819" spans="2:9" ht="12.75" x14ac:dyDescent="0.2">
      <c r="B819" s="14"/>
      <c r="I819" s="14"/>
    </row>
    <row r="820" spans="2:9" ht="12.75" x14ac:dyDescent="0.2">
      <c r="B820" s="14"/>
      <c r="I820" s="14"/>
    </row>
    <row r="821" spans="2:9" ht="12.75" x14ac:dyDescent="0.2">
      <c r="B821" s="14"/>
      <c r="I821" s="14"/>
    </row>
    <row r="822" spans="2:9" ht="12.75" x14ac:dyDescent="0.2">
      <c r="B822" s="14"/>
      <c r="I822" s="14"/>
    </row>
    <row r="823" spans="2:9" ht="12.75" x14ac:dyDescent="0.2">
      <c r="B823" s="14"/>
      <c r="I823" s="14"/>
    </row>
    <row r="824" spans="2:9" ht="12.75" x14ac:dyDescent="0.2">
      <c r="B824" s="14"/>
      <c r="I824" s="14"/>
    </row>
    <row r="825" spans="2:9" ht="12.75" x14ac:dyDescent="0.2">
      <c r="B825" s="14"/>
      <c r="I825" s="14"/>
    </row>
    <row r="826" spans="2:9" ht="12.75" x14ac:dyDescent="0.2">
      <c r="B826" s="14"/>
      <c r="I826" s="14"/>
    </row>
    <row r="827" spans="2:9" ht="12.75" x14ac:dyDescent="0.2">
      <c r="B827" s="14"/>
      <c r="I827" s="14"/>
    </row>
    <row r="828" spans="2:9" ht="12.75" x14ac:dyDescent="0.2">
      <c r="B828" s="14"/>
      <c r="I828" s="14"/>
    </row>
    <row r="829" spans="2:9" ht="12.75" x14ac:dyDescent="0.2">
      <c r="B829" s="14"/>
      <c r="I829" s="14"/>
    </row>
    <row r="830" spans="2:9" ht="12.75" x14ac:dyDescent="0.2">
      <c r="B830" s="14"/>
      <c r="I830" s="14"/>
    </row>
    <row r="831" spans="2:9" ht="12.75" x14ac:dyDescent="0.2">
      <c r="B831" s="14"/>
      <c r="I831" s="14"/>
    </row>
    <row r="832" spans="2:9" ht="12.75" x14ac:dyDescent="0.2">
      <c r="B832" s="14"/>
      <c r="I832" s="14"/>
    </row>
    <row r="833" spans="2:9" ht="12.75" x14ac:dyDescent="0.2">
      <c r="B833" s="14"/>
      <c r="I833" s="14"/>
    </row>
    <row r="834" spans="2:9" ht="12.75" x14ac:dyDescent="0.2">
      <c r="B834" s="14"/>
      <c r="I834" s="14"/>
    </row>
    <row r="835" spans="2:9" ht="12.75" x14ac:dyDescent="0.2">
      <c r="B835" s="14"/>
      <c r="I835" s="14"/>
    </row>
    <row r="836" spans="2:9" ht="12.75" x14ac:dyDescent="0.2">
      <c r="B836" s="14"/>
      <c r="I836" s="14"/>
    </row>
    <row r="837" spans="2:9" ht="12.75" x14ac:dyDescent="0.2">
      <c r="B837" s="14"/>
      <c r="I837" s="14"/>
    </row>
    <row r="838" spans="2:9" ht="12.75" x14ac:dyDescent="0.2">
      <c r="B838" s="14"/>
      <c r="I838" s="14"/>
    </row>
    <row r="839" spans="2:9" ht="12.75" x14ac:dyDescent="0.2">
      <c r="B839" s="14"/>
      <c r="I839" s="14"/>
    </row>
    <row r="840" spans="2:9" ht="12.75" x14ac:dyDescent="0.2">
      <c r="B840" s="14"/>
      <c r="I840" s="14"/>
    </row>
    <row r="841" spans="2:9" ht="12.75" x14ac:dyDescent="0.2">
      <c r="B841" s="14"/>
      <c r="I841" s="14"/>
    </row>
    <row r="842" spans="2:9" ht="12.75" x14ac:dyDescent="0.2">
      <c r="B842" s="14"/>
      <c r="I842" s="14"/>
    </row>
    <row r="843" spans="2:9" ht="12.75" x14ac:dyDescent="0.2">
      <c r="B843" s="14"/>
      <c r="I843" s="14"/>
    </row>
    <row r="844" spans="2:9" ht="12.75" x14ac:dyDescent="0.2">
      <c r="B844" s="14"/>
      <c r="I844" s="14"/>
    </row>
    <row r="845" spans="2:9" ht="12.75" x14ac:dyDescent="0.2">
      <c r="B845" s="14"/>
      <c r="I845" s="14"/>
    </row>
    <row r="846" spans="2:9" ht="12.75" x14ac:dyDescent="0.2">
      <c r="B846" s="14"/>
      <c r="I846" s="14"/>
    </row>
    <row r="847" spans="2:9" ht="12.75" x14ac:dyDescent="0.2">
      <c r="B847" s="14"/>
      <c r="I847" s="14"/>
    </row>
    <row r="848" spans="2:9" ht="12.75" x14ac:dyDescent="0.2">
      <c r="B848" s="14"/>
      <c r="I848" s="14"/>
    </row>
    <row r="849" spans="2:9" ht="12.75" x14ac:dyDescent="0.2">
      <c r="B849" s="14"/>
      <c r="I849" s="14"/>
    </row>
    <row r="850" spans="2:9" ht="12.75" x14ac:dyDescent="0.2">
      <c r="B850" s="14"/>
      <c r="I850" s="14"/>
    </row>
    <row r="851" spans="2:9" ht="12.75" x14ac:dyDescent="0.2">
      <c r="B851" s="14"/>
      <c r="I851" s="14"/>
    </row>
    <row r="852" spans="2:9" ht="12.75" x14ac:dyDescent="0.2">
      <c r="B852" s="14"/>
      <c r="I852" s="14"/>
    </row>
    <row r="853" spans="2:9" ht="12.75" x14ac:dyDescent="0.2">
      <c r="B853" s="14"/>
      <c r="I853" s="14"/>
    </row>
    <row r="854" spans="2:9" ht="12.75" x14ac:dyDescent="0.2">
      <c r="B854" s="14"/>
      <c r="I854" s="14"/>
    </row>
    <row r="855" spans="2:9" ht="12.75" x14ac:dyDescent="0.2">
      <c r="B855" s="14"/>
      <c r="I855" s="14"/>
    </row>
    <row r="856" spans="2:9" ht="12.75" x14ac:dyDescent="0.2">
      <c r="B856" s="14"/>
      <c r="I856" s="14"/>
    </row>
    <row r="857" spans="2:9" ht="12.75" x14ac:dyDescent="0.2">
      <c r="B857" s="14"/>
      <c r="I857" s="14"/>
    </row>
    <row r="858" spans="2:9" ht="12.75" x14ac:dyDescent="0.2">
      <c r="B858" s="14"/>
      <c r="I858" s="14"/>
    </row>
    <row r="859" spans="2:9" ht="12.75" x14ac:dyDescent="0.2">
      <c r="B859" s="14"/>
      <c r="I859" s="14"/>
    </row>
    <row r="860" spans="2:9" ht="12.75" x14ac:dyDescent="0.2">
      <c r="B860" s="14"/>
      <c r="I860" s="14"/>
    </row>
    <row r="861" spans="2:9" ht="12.75" x14ac:dyDescent="0.2">
      <c r="B861" s="14"/>
      <c r="I861" s="14"/>
    </row>
    <row r="862" spans="2:9" ht="12.75" x14ac:dyDescent="0.2">
      <c r="B862" s="14"/>
      <c r="I862" s="14"/>
    </row>
    <row r="863" spans="2:9" ht="12.75" x14ac:dyDescent="0.2">
      <c r="B863" s="14"/>
      <c r="I863" s="14"/>
    </row>
    <row r="864" spans="2:9" ht="12.75" x14ac:dyDescent="0.2">
      <c r="B864" s="14"/>
      <c r="I864" s="14"/>
    </row>
    <row r="865" spans="2:9" ht="12.75" x14ac:dyDescent="0.2">
      <c r="B865" s="14"/>
      <c r="I865" s="14"/>
    </row>
    <row r="866" spans="2:9" ht="12.75" x14ac:dyDescent="0.2">
      <c r="B866" s="14"/>
      <c r="I866" s="14"/>
    </row>
    <row r="867" spans="2:9" ht="12.75" x14ac:dyDescent="0.2">
      <c r="B867" s="14"/>
      <c r="I867" s="14"/>
    </row>
    <row r="868" spans="2:9" ht="12.75" x14ac:dyDescent="0.2">
      <c r="B868" s="14"/>
      <c r="I868" s="14"/>
    </row>
    <row r="869" spans="2:9" ht="12.75" x14ac:dyDescent="0.2">
      <c r="B869" s="14"/>
      <c r="I869" s="14"/>
    </row>
    <row r="870" spans="2:9" ht="12.75" x14ac:dyDescent="0.2">
      <c r="B870" s="14"/>
      <c r="I870" s="14"/>
    </row>
    <row r="871" spans="2:9" ht="12.75" x14ac:dyDescent="0.2">
      <c r="B871" s="14"/>
      <c r="I871" s="14"/>
    </row>
    <row r="872" spans="2:9" ht="12.75" x14ac:dyDescent="0.2">
      <c r="B872" s="14"/>
      <c r="I872" s="14"/>
    </row>
    <row r="873" spans="2:9" ht="12.75" x14ac:dyDescent="0.2">
      <c r="B873" s="14"/>
      <c r="I873" s="14"/>
    </row>
    <row r="874" spans="2:9" ht="12.75" x14ac:dyDescent="0.2">
      <c r="B874" s="14"/>
      <c r="I874" s="14"/>
    </row>
    <row r="875" spans="2:9" ht="12.75" x14ac:dyDescent="0.2">
      <c r="B875" s="14"/>
      <c r="I875" s="14"/>
    </row>
    <row r="876" spans="2:9" ht="12.75" x14ac:dyDescent="0.2">
      <c r="B876" s="14"/>
      <c r="I876" s="14"/>
    </row>
    <row r="877" spans="2:9" ht="12.75" x14ac:dyDescent="0.2">
      <c r="B877" s="14"/>
      <c r="I877" s="14"/>
    </row>
    <row r="878" spans="2:9" ht="12.75" x14ac:dyDescent="0.2">
      <c r="B878" s="14"/>
      <c r="I878" s="14"/>
    </row>
    <row r="879" spans="2:9" ht="12.75" x14ac:dyDescent="0.2">
      <c r="B879" s="14"/>
      <c r="I879" s="14"/>
    </row>
    <row r="880" spans="2:9" ht="12.75" x14ac:dyDescent="0.2">
      <c r="B880" s="14"/>
      <c r="I880" s="14"/>
    </row>
    <row r="881" spans="2:9" ht="12.75" x14ac:dyDescent="0.2">
      <c r="B881" s="14"/>
      <c r="I881" s="14"/>
    </row>
    <row r="882" spans="2:9" ht="12.75" x14ac:dyDescent="0.2">
      <c r="B882" s="14"/>
      <c r="I882" s="14"/>
    </row>
    <row r="883" spans="2:9" ht="12.75" x14ac:dyDescent="0.2">
      <c r="B883" s="14"/>
      <c r="I883" s="14"/>
    </row>
    <row r="884" spans="2:9" ht="12.75" x14ac:dyDescent="0.2">
      <c r="B884" s="14"/>
      <c r="I884" s="14"/>
    </row>
    <row r="885" spans="2:9" ht="12.75" x14ac:dyDescent="0.2">
      <c r="B885" s="14"/>
      <c r="I885" s="14"/>
    </row>
    <row r="886" spans="2:9" ht="12.75" x14ac:dyDescent="0.2">
      <c r="B886" s="14"/>
      <c r="I886" s="14"/>
    </row>
    <row r="887" spans="2:9" ht="12.75" x14ac:dyDescent="0.2">
      <c r="B887" s="14"/>
      <c r="I887" s="14"/>
    </row>
    <row r="888" spans="2:9" ht="12.75" x14ac:dyDescent="0.2">
      <c r="B888" s="14"/>
      <c r="I888" s="14"/>
    </row>
    <row r="889" spans="2:9" ht="12.75" x14ac:dyDescent="0.2">
      <c r="B889" s="14"/>
      <c r="I889" s="14"/>
    </row>
    <row r="890" spans="2:9" ht="12.75" x14ac:dyDescent="0.2">
      <c r="B890" s="14"/>
      <c r="I890" s="14"/>
    </row>
    <row r="891" spans="2:9" ht="12.75" x14ac:dyDescent="0.2">
      <c r="B891" s="14"/>
      <c r="I891" s="14"/>
    </row>
    <row r="892" spans="2:9" ht="12.75" x14ac:dyDescent="0.2">
      <c r="B892" s="14"/>
      <c r="I892" s="14"/>
    </row>
    <row r="893" spans="2:9" ht="12.75" x14ac:dyDescent="0.2">
      <c r="B893" s="14"/>
      <c r="I893" s="14"/>
    </row>
    <row r="894" spans="2:9" ht="12.75" x14ac:dyDescent="0.2">
      <c r="B894" s="14"/>
      <c r="I894" s="14"/>
    </row>
    <row r="895" spans="2:9" ht="12.75" x14ac:dyDescent="0.2">
      <c r="B895" s="14"/>
      <c r="I895" s="14"/>
    </row>
    <row r="896" spans="2:9" ht="12.75" x14ac:dyDescent="0.2">
      <c r="B896" s="14"/>
      <c r="I896" s="14"/>
    </row>
    <row r="897" spans="2:9" ht="12.75" x14ac:dyDescent="0.2">
      <c r="B897" s="14"/>
      <c r="I897" s="14"/>
    </row>
    <row r="898" spans="2:9" ht="12.75" x14ac:dyDescent="0.2">
      <c r="B898" s="14"/>
      <c r="I898" s="14"/>
    </row>
    <row r="899" spans="2:9" ht="12.75" x14ac:dyDescent="0.2">
      <c r="B899" s="14"/>
      <c r="I899" s="14"/>
    </row>
    <row r="900" spans="2:9" ht="12.75" x14ac:dyDescent="0.2">
      <c r="B900" s="14"/>
      <c r="I900" s="14"/>
    </row>
    <row r="901" spans="2:9" ht="12.75" x14ac:dyDescent="0.2">
      <c r="B901" s="14"/>
      <c r="I901" s="14"/>
    </row>
    <row r="902" spans="2:9" ht="12.75" x14ac:dyDescent="0.2">
      <c r="B902" s="14"/>
      <c r="I902" s="14"/>
    </row>
    <row r="903" spans="2:9" ht="12.75" x14ac:dyDescent="0.2">
      <c r="B903" s="14"/>
      <c r="I903" s="14"/>
    </row>
    <row r="904" spans="2:9" ht="12.75" x14ac:dyDescent="0.2">
      <c r="B904" s="14"/>
      <c r="I904" s="14"/>
    </row>
    <row r="905" spans="2:9" ht="12.75" x14ac:dyDescent="0.2">
      <c r="B905" s="14"/>
      <c r="I905" s="14"/>
    </row>
    <row r="906" spans="2:9" ht="12.75" x14ac:dyDescent="0.2">
      <c r="B906" s="14"/>
      <c r="I906" s="14"/>
    </row>
    <row r="907" spans="2:9" ht="12.75" x14ac:dyDescent="0.2">
      <c r="B907" s="14"/>
      <c r="I907" s="14"/>
    </row>
    <row r="908" spans="2:9" ht="12.75" x14ac:dyDescent="0.2">
      <c r="B908" s="14"/>
      <c r="I908" s="14"/>
    </row>
    <row r="909" spans="2:9" ht="12.75" x14ac:dyDescent="0.2">
      <c r="B909" s="14"/>
      <c r="I909" s="14"/>
    </row>
    <row r="910" spans="2:9" ht="12.75" x14ac:dyDescent="0.2">
      <c r="B910" s="14"/>
      <c r="I910" s="14"/>
    </row>
    <row r="911" spans="2:9" ht="12.75" x14ac:dyDescent="0.2">
      <c r="B911" s="14"/>
      <c r="I911" s="14"/>
    </row>
    <row r="912" spans="2:9" ht="12.75" x14ac:dyDescent="0.2">
      <c r="B912" s="14"/>
      <c r="I912" s="14"/>
    </row>
    <row r="913" spans="2:9" ht="12.75" x14ac:dyDescent="0.2">
      <c r="B913" s="14"/>
      <c r="I913" s="14"/>
    </row>
    <row r="914" spans="2:9" ht="12.75" x14ac:dyDescent="0.2">
      <c r="B914" s="14"/>
      <c r="I914" s="14"/>
    </row>
    <row r="915" spans="2:9" ht="12.75" x14ac:dyDescent="0.2">
      <c r="B915" s="14"/>
      <c r="I915" s="14"/>
    </row>
    <row r="916" spans="2:9" ht="12.75" x14ac:dyDescent="0.2">
      <c r="B916" s="14"/>
      <c r="I916" s="14"/>
    </row>
    <row r="917" spans="2:9" ht="12.75" x14ac:dyDescent="0.2">
      <c r="B917" s="14"/>
      <c r="I917" s="14"/>
    </row>
    <row r="918" spans="2:9" ht="12.75" x14ac:dyDescent="0.2">
      <c r="B918" s="14"/>
      <c r="I918" s="14"/>
    </row>
    <row r="919" spans="2:9" ht="12.75" x14ac:dyDescent="0.2">
      <c r="B919" s="14"/>
      <c r="I919" s="14"/>
    </row>
    <row r="920" spans="2:9" ht="12.75" x14ac:dyDescent="0.2">
      <c r="B920" s="14"/>
      <c r="I920" s="14"/>
    </row>
    <row r="921" spans="2:9" ht="12.75" x14ac:dyDescent="0.2">
      <c r="B921" s="14"/>
      <c r="I921" s="14"/>
    </row>
    <row r="922" spans="2:9" ht="12.75" x14ac:dyDescent="0.2">
      <c r="B922" s="14"/>
      <c r="I922" s="14"/>
    </row>
    <row r="923" spans="2:9" ht="12.75" x14ac:dyDescent="0.2">
      <c r="B923" s="14"/>
      <c r="I923" s="14"/>
    </row>
    <row r="924" spans="2:9" ht="12.75" x14ac:dyDescent="0.2">
      <c r="B924" s="14"/>
      <c r="I924" s="14"/>
    </row>
    <row r="925" spans="2:9" ht="12.75" x14ac:dyDescent="0.2">
      <c r="B925" s="14"/>
      <c r="I925" s="14"/>
    </row>
    <row r="926" spans="2:9" ht="12.75" x14ac:dyDescent="0.2">
      <c r="B926" s="14"/>
      <c r="I926" s="14"/>
    </row>
    <row r="927" spans="2:9" ht="12.75" x14ac:dyDescent="0.2">
      <c r="B927" s="14"/>
      <c r="I927" s="14"/>
    </row>
    <row r="928" spans="2:9" ht="12.75" x14ac:dyDescent="0.2">
      <c r="B928" s="14"/>
      <c r="I928" s="14"/>
    </row>
    <row r="929" spans="2:9" ht="12.75" x14ac:dyDescent="0.2">
      <c r="B929" s="14"/>
      <c r="I929" s="14"/>
    </row>
    <row r="930" spans="2:9" ht="12.75" x14ac:dyDescent="0.2">
      <c r="B930" s="14"/>
      <c r="I930" s="14"/>
    </row>
    <row r="931" spans="2:9" ht="12.75" x14ac:dyDescent="0.2">
      <c r="B931" s="14"/>
      <c r="I931" s="14"/>
    </row>
    <row r="932" spans="2:9" ht="12.75" x14ac:dyDescent="0.2">
      <c r="B932" s="14"/>
      <c r="I932" s="14"/>
    </row>
    <row r="933" spans="2:9" ht="12.75" x14ac:dyDescent="0.2">
      <c r="B933" s="14"/>
      <c r="I933" s="14"/>
    </row>
    <row r="934" spans="2:9" ht="12.75" x14ac:dyDescent="0.2">
      <c r="B934" s="14"/>
      <c r="I934" s="14"/>
    </row>
    <row r="935" spans="2:9" ht="12.75" x14ac:dyDescent="0.2">
      <c r="B935" s="14"/>
      <c r="I935" s="14"/>
    </row>
    <row r="936" spans="2:9" ht="12.75" x14ac:dyDescent="0.2">
      <c r="B936" s="14"/>
      <c r="I936" s="14"/>
    </row>
    <row r="937" spans="2:9" ht="12.75" x14ac:dyDescent="0.2">
      <c r="B937" s="14"/>
      <c r="I937" s="14"/>
    </row>
    <row r="938" spans="2:9" ht="12.75" x14ac:dyDescent="0.2">
      <c r="B938" s="14"/>
      <c r="I938" s="14"/>
    </row>
    <row r="939" spans="2:9" ht="12.75" x14ac:dyDescent="0.2">
      <c r="B939" s="14"/>
      <c r="I939" s="14"/>
    </row>
    <row r="940" spans="2:9" ht="12.75" x14ac:dyDescent="0.2">
      <c r="B940" s="14"/>
      <c r="I940" s="14"/>
    </row>
    <row r="941" spans="2:9" ht="12.75" x14ac:dyDescent="0.2">
      <c r="B941" s="14"/>
      <c r="I941" s="14"/>
    </row>
    <row r="942" spans="2:9" ht="12.75" x14ac:dyDescent="0.2">
      <c r="B942" s="14"/>
      <c r="I942" s="14"/>
    </row>
    <row r="943" spans="2:9" ht="12.75" x14ac:dyDescent="0.2">
      <c r="B943" s="14"/>
      <c r="I943" s="14"/>
    </row>
    <row r="944" spans="2:9" ht="12.75" x14ac:dyDescent="0.2">
      <c r="B944" s="14"/>
      <c r="I944" s="14"/>
    </row>
    <row r="945" spans="2:9" ht="12.75" x14ac:dyDescent="0.2">
      <c r="B945" s="14"/>
      <c r="I945" s="14"/>
    </row>
    <row r="946" spans="2:9" ht="12.75" x14ac:dyDescent="0.2">
      <c r="B946" s="14"/>
      <c r="I946" s="14"/>
    </row>
    <row r="947" spans="2:9" ht="12.75" x14ac:dyDescent="0.2">
      <c r="B947" s="14"/>
      <c r="I947" s="14"/>
    </row>
    <row r="948" spans="2:9" ht="12.75" x14ac:dyDescent="0.2">
      <c r="B948" s="14"/>
      <c r="I948" s="14"/>
    </row>
    <row r="949" spans="2:9" ht="12.75" x14ac:dyDescent="0.2">
      <c r="B949" s="14"/>
      <c r="I949" s="14"/>
    </row>
    <row r="950" spans="2:9" ht="12.75" x14ac:dyDescent="0.2">
      <c r="B950" s="14"/>
      <c r="I950" s="14"/>
    </row>
    <row r="951" spans="2:9" ht="12.75" x14ac:dyDescent="0.2">
      <c r="B951" s="14"/>
      <c r="I951" s="14"/>
    </row>
    <row r="952" spans="2:9" ht="12.75" x14ac:dyDescent="0.2">
      <c r="B952" s="14"/>
      <c r="I952" s="14"/>
    </row>
    <row r="953" spans="2:9" ht="12.75" x14ac:dyDescent="0.2">
      <c r="B953" s="14"/>
      <c r="I953" s="14"/>
    </row>
    <row r="954" spans="2:9" ht="12.75" x14ac:dyDescent="0.2">
      <c r="B954" s="14"/>
      <c r="I954" s="14"/>
    </row>
    <row r="955" spans="2:9" ht="12.75" x14ac:dyDescent="0.2">
      <c r="B955" s="14"/>
      <c r="I955" s="14"/>
    </row>
    <row r="956" spans="2:9" ht="12.75" x14ac:dyDescent="0.2">
      <c r="B956" s="14"/>
      <c r="I956" s="14"/>
    </row>
    <row r="957" spans="2:9" ht="12.75" x14ac:dyDescent="0.2">
      <c r="B957" s="14"/>
      <c r="I957" s="14"/>
    </row>
    <row r="958" spans="2:9" ht="12.75" x14ac:dyDescent="0.2">
      <c r="B958" s="14"/>
      <c r="I958" s="14"/>
    </row>
    <row r="959" spans="2:9" ht="12.75" x14ac:dyDescent="0.2">
      <c r="B959" s="14"/>
      <c r="I959" s="14"/>
    </row>
    <row r="960" spans="2:9" ht="12.75" x14ac:dyDescent="0.2">
      <c r="B960" s="14"/>
      <c r="I960" s="14"/>
    </row>
    <row r="961" spans="2:9" ht="12.75" x14ac:dyDescent="0.2">
      <c r="B961" s="14"/>
      <c r="I961" s="14"/>
    </row>
    <row r="962" spans="2:9" ht="12.75" x14ac:dyDescent="0.2">
      <c r="B962" s="14"/>
      <c r="I962" s="14"/>
    </row>
    <row r="963" spans="2:9" ht="12.75" x14ac:dyDescent="0.2">
      <c r="B963" s="14"/>
      <c r="I963" s="14"/>
    </row>
    <row r="964" spans="2:9" ht="12.75" x14ac:dyDescent="0.2">
      <c r="B964" s="14"/>
      <c r="I964" s="14"/>
    </row>
    <row r="965" spans="2:9" ht="12.75" x14ac:dyDescent="0.2">
      <c r="B965" s="14"/>
      <c r="I965" s="14"/>
    </row>
    <row r="966" spans="2:9" ht="12.75" x14ac:dyDescent="0.2">
      <c r="B966" s="14"/>
      <c r="I966" s="14"/>
    </row>
    <row r="967" spans="2:9" ht="12.75" x14ac:dyDescent="0.2">
      <c r="B967" s="14"/>
      <c r="I967" s="14"/>
    </row>
    <row r="968" spans="2:9" ht="12.75" x14ac:dyDescent="0.2">
      <c r="B968" s="14"/>
      <c r="I968" s="14"/>
    </row>
    <row r="969" spans="2:9" ht="12.75" x14ac:dyDescent="0.2">
      <c r="B969" s="14"/>
      <c r="I969" s="14"/>
    </row>
    <row r="970" spans="2:9" ht="12.75" x14ac:dyDescent="0.2">
      <c r="B970" s="14"/>
      <c r="I970" s="14"/>
    </row>
    <row r="971" spans="2:9" ht="12.75" x14ac:dyDescent="0.2">
      <c r="B971" s="14"/>
      <c r="I971" s="14"/>
    </row>
    <row r="972" spans="2:9" ht="12.75" x14ac:dyDescent="0.2">
      <c r="B972" s="14"/>
      <c r="I972" s="14"/>
    </row>
    <row r="973" spans="2:9" ht="12.75" x14ac:dyDescent="0.2">
      <c r="B973" s="14"/>
      <c r="I973" s="14"/>
    </row>
    <row r="974" spans="2:9" ht="12.75" x14ac:dyDescent="0.2">
      <c r="B974" s="14"/>
      <c r="I974" s="14"/>
    </row>
    <row r="975" spans="2:9" ht="12.75" x14ac:dyDescent="0.2">
      <c r="B975" s="14"/>
      <c r="I975" s="14"/>
    </row>
    <row r="976" spans="2:9" ht="12.75" x14ac:dyDescent="0.2">
      <c r="B976" s="14"/>
      <c r="I976" s="14"/>
    </row>
    <row r="977" spans="2:9" ht="12.75" x14ac:dyDescent="0.2">
      <c r="B977" s="14"/>
      <c r="I977" s="14"/>
    </row>
    <row r="978" spans="2:9" ht="12.75" x14ac:dyDescent="0.2">
      <c r="B978" s="14"/>
      <c r="I978" s="14"/>
    </row>
    <row r="979" spans="2:9" ht="12.75" x14ac:dyDescent="0.2">
      <c r="B979" s="14"/>
      <c r="I979" s="14"/>
    </row>
    <row r="980" spans="2:9" ht="12.75" x14ac:dyDescent="0.2">
      <c r="B980" s="14"/>
      <c r="I980" s="14"/>
    </row>
    <row r="981" spans="2:9" ht="12.75" x14ac:dyDescent="0.2">
      <c r="B981" s="14"/>
      <c r="I981" s="14"/>
    </row>
    <row r="982" spans="2:9" ht="12.75" x14ac:dyDescent="0.2">
      <c r="B982" s="14"/>
      <c r="I982" s="14"/>
    </row>
    <row r="983" spans="2:9" ht="12.75" x14ac:dyDescent="0.2">
      <c r="B983" s="14"/>
      <c r="I983" s="14"/>
    </row>
    <row r="984" spans="2:9" ht="12.75" x14ac:dyDescent="0.2">
      <c r="B984" s="14"/>
      <c r="I984" s="14"/>
    </row>
    <row r="985" spans="2:9" ht="12.75" x14ac:dyDescent="0.2">
      <c r="B985" s="14"/>
      <c r="I985" s="14"/>
    </row>
    <row r="986" spans="2:9" ht="12.75" x14ac:dyDescent="0.2">
      <c r="B986" s="14"/>
      <c r="I986" s="14"/>
    </row>
    <row r="987" spans="2:9" ht="12.75" x14ac:dyDescent="0.2">
      <c r="B987" s="14"/>
      <c r="I987" s="14"/>
    </row>
    <row r="988" spans="2:9" ht="12.75" x14ac:dyDescent="0.2">
      <c r="B988" s="14"/>
      <c r="I988" s="14"/>
    </row>
    <row r="989" spans="2:9" ht="12.75" x14ac:dyDescent="0.2">
      <c r="B989" s="14"/>
      <c r="I989" s="14"/>
    </row>
    <row r="990" spans="2:9" ht="12.75" x14ac:dyDescent="0.2">
      <c r="B990" s="14"/>
      <c r="I990" s="14"/>
    </row>
    <row r="991" spans="2:9" ht="12.75" x14ac:dyDescent="0.2">
      <c r="B991" s="14"/>
      <c r="I991" s="14"/>
    </row>
    <row r="992" spans="2:9" ht="12.75" x14ac:dyDescent="0.2">
      <c r="B992" s="14"/>
      <c r="I992" s="14"/>
    </row>
    <row r="993" spans="2:9" ht="12.75" x14ac:dyDescent="0.2">
      <c r="B993" s="14"/>
      <c r="I993" s="14"/>
    </row>
    <row r="994" spans="2:9" ht="12.75" x14ac:dyDescent="0.2">
      <c r="B994" s="14"/>
      <c r="I994" s="14"/>
    </row>
    <row r="995" spans="2:9" ht="12.75" x14ac:dyDescent="0.2">
      <c r="B995" s="14"/>
      <c r="I995" s="14"/>
    </row>
    <row r="996" spans="2:9" ht="12.75" x14ac:dyDescent="0.2">
      <c r="B996" s="14"/>
      <c r="I996" s="14"/>
    </row>
    <row r="997" spans="2:9" ht="12.75" x14ac:dyDescent="0.2">
      <c r="B997" s="14"/>
      <c r="I997" s="14"/>
    </row>
    <row r="998" spans="2:9" ht="12.75" x14ac:dyDescent="0.2">
      <c r="B998" s="14"/>
      <c r="I998" s="14"/>
    </row>
    <row r="999" spans="2:9" ht="12.75" x14ac:dyDescent="0.2">
      <c r="B999" s="14"/>
      <c r="I999" s="14"/>
    </row>
    <row r="1000" spans="2:9" ht="12.75" x14ac:dyDescent="0.2">
      <c r="B1000" s="14"/>
      <c r="I1000" s="14"/>
    </row>
  </sheetData>
  <hyperlinks>
    <hyperlink ref="J1" location="Master!A1" display="Master" xr:uid="{00000000-0004-0000-5C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1" max="1" width="8" customWidth="1"/>
    <col min="2" max="2" width="9.85546875" customWidth="1"/>
    <col min="3" max="3" width="14" customWidth="1"/>
    <col min="4" max="4" width="9.140625" customWidth="1"/>
    <col min="5" max="5" width="9.42578125" customWidth="1"/>
    <col min="6" max="6" width="16.7109375" customWidth="1"/>
    <col min="7" max="7" width="12.5703125" customWidth="1"/>
    <col min="8" max="8" width="15.85546875" customWidth="1"/>
    <col min="10" max="10" width="8.42578125" customWidth="1"/>
  </cols>
  <sheetData>
    <row r="1" spans="1:26" ht="24" customHeight="1" x14ac:dyDescent="0.2">
      <c r="A1" s="2" t="s">
        <v>37</v>
      </c>
      <c r="B1" s="31" t="s">
        <v>38</v>
      </c>
      <c r="C1" s="33" t="s">
        <v>39</v>
      </c>
      <c r="D1" s="2" t="s">
        <v>40</v>
      </c>
      <c r="E1" s="2" t="s">
        <v>41</v>
      </c>
      <c r="F1" s="2" t="s">
        <v>42</v>
      </c>
      <c r="G1" s="2"/>
      <c r="H1" s="2"/>
      <c r="I1" s="31"/>
      <c r="J1" s="32" t="s">
        <v>43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x14ac:dyDescent="0.2">
      <c r="A2" s="22"/>
      <c r="B2" s="14"/>
      <c r="I2" s="14"/>
    </row>
    <row r="3" spans="1:26" ht="12.75" x14ac:dyDescent="0.2">
      <c r="B3" s="14"/>
      <c r="I3" s="14"/>
    </row>
    <row r="4" spans="1:26" ht="12.75" x14ac:dyDescent="0.2">
      <c r="B4" s="14"/>
      <c r="I4" s="14"/>
    </row>
    <row r="5" spans="1:26" ht="12.75" x14ac:dyDescent="0.2">
      <c r="B5" s="14"/>
      <c r="I5" s="14"/>
    </row>
    <row r="6" spans="1:26" ht="12.75" x14ac:dyDescent="0.2">
      <c r="B6" s="14"/>
      <c r="I6" s="14"/>
    </row>
    <row r="7" spans="1:26" ht="12.75" x14ac:dyDescent="0.2">
      <c r="B7" s="14"/>
      <c r="I7" s="14"/>
    </row>
    <row r="8" spans="1:26" ht="12.75" x14ac:dyDescent="0.2">
      <c r="B8" s="14"/>
      <c r="H8" s="4" t="s">
        <v>23</v>
      </c>
      <c r="I8" s="14">
        <f>SUMIF(F:F,"Fairshare",B:B)</f>
        <v>0</v>
      </c>
    </row>
    <row r="9" spans="1:26" ht="12.75" x14ac:dyDescent="0.2">
      <c r="B9" s="14"/>
      <c r="H9" s="4" t="s">
        <v>24</v>
      </c>
      <c r="I9" s="14">
        <f>SUMIF(F:F,"Percussion Fee",B:B)</f>
        <v>0</v>
      </c>
    </row>
    <row r="10" spans="1:26" ht="12.75" x14ac:dyDescent="0.2">
      <c r="B10" s="14"/>
      <c r="H10" s="4" t="s">
        <v>25</v>
      </c>
      <c r="I10" s="14">
        <f>SUMIF(F:F,"Bibbers",B:B)</f>
        <v>0</v>
      </c>
    </row>
    <row r="11" spans="1:26" ht="12.75" x14ac:dyDescent="0.2">
      <c r="B11" s="14"/>
      <c r="H11" s="4" t="s">
        <v>26</v>
      </c>
      <c r="I11" s="14">
        <f>SUMIF(F:F,"Shoes",B:B)</f>
        <v>0</v>
      </c>
    </row>
    <row r="12" spans="1:26" ht="12.75" x14ac:dyDescent="0.2">
      <c r="B12" s="14"/>
      <c r="H12" s="4" t="s">
        <v>27</v>
      </c>
      <c r="I12" s="14">
        <f>SUMIF(F:F,"Suit",B:B)</f>
        <v>0</v>
      </c>
    </row>
    <row r="13" spans="1:26" ht="12.75" x14ac:dyDescent="0.2">
      <c r="B13" s="14"/>
      <c r="H13" s="4" t="s">
        <v>28</v>
      </c>
      <c r="I13" s="14">
        <f>SUMIF(F:F,"Dress",B:B)</f>
        <v>0</v>
      </c>
    </row>
    <row r="14" spans="1:26" ht="12.75" x14ac:dyDescent="0.2">
      <c r="B14" s="14"/>
      <c r="H14" s="4" t="s">
        <v>46</v>
      </c>
      <c r="I14" s="14">
        <f>SUMIF(F:F,"All County",B:B)</f>
        <v>0</v>
      </c>
    </row>
    <row r="15" spans="1:26" ht="12.75" x14ac:dyDescent="0.2">
      <c r="B15" s="14"/>
      <c r="H15" s="4" t="s">
        <v>47</v>
      </c>
      <c r="I15" s="14">
        <f>SUMIF(F:F,"SE",B:B)</f>
        <v>0</v>
      </c>
    </row>
    <row r="16" spans="1:26" ht="12.75" x14ac:dyDescent="0.2">
      <c r="B16" s="14"/>
      <c r="H16" s="4" t="s">
        <v>12</v>
      </c>
      <c r="I16" s="14">
        <f>SUMIF(F:F,"State",B:B)</f>
        <v>0</v>
      </c>
    </row>
    <row r="17" spans="2:9" ht="12.75" x14ac:dyDescent="0.2">
      <c r="B17" s="14"/>
      <c r="H17" s="4" t="s">
        <v>13</v>
      </c>
      <c r="I17" s="14">
        <f>SUMIF(F:F,"Indoor Winds",B:B)</f>
        <v>0</v>
      </c>
    </row>
    <row r="18" spans="2:9" ht="12.75" x14ac:dyDescent="0.2">
      <c r="B18" s="14"/>
      <c r="H18" s="4" t="s">
        <v>14</v>
      </c>
      <c r="I18" s="14">
        <f>SUMIF(F:F,"Indoor Guard",B:B)</f>
        <v>0</v>
      </c>
    </row>
    <row r="19" spans="2:9" ht="12.75" x14ac:dyDescent="0.2">
      <c r="B19" s="14"/>
      <c r="H19" s="4" t="s">
        <v>48</v>
      </c>
      <c r="I19" s="14">
        <f>SUMIF(F:F,"Leadership Cord",B:B)</f>
        <v>0</v>
      </c>
    </row>
    <row r="20" spans="2:9" ht="12.75" x14ac:dyDescent="0.2">
      <c r="B20" s="14"/>
      <c r="H20" s="4" t="s">
        <v>16</v>
      </c>
      <c r="I20" s="14">
        <f>SUMIF(F:F,"Gloves",B:B)</f>
        <v>0</v>
      </c>
    </row>
    <row r="21" spans="2:9" ht="12.75" x14ac:dyDescent="0.2">
      <c r="B21" s="14"/>
      <c r="H21" s="4" t="s">
        <v>17</v>
      </c>
      <c r="I21" s="14">
        <f>SUMIF(F:F,"Chaperone Shirt",B:B)</f>
        <v>0</v>
      </c>
    </row>
    <row r="22" spans="2:9" ht="12.75" x14ac:dyDescent="0.2">
      <c r="B22" s="14"/>
      <c r="H22" s="4" t="s">
        <v>49</v>
      </c>
      <c r="I22" s="14">
        <f>SUMIF(F:F,"Extra Show Shirts",B:B)</f>
        <v>0</v>
      </c>
    </row>
    <row r="23" spans="2:9" ht="12.75" x14ac:dyDescent="0.2">
      <c r="B23" s="14"/>
      <c r="H23" s="4" t="s">
        <v>19</v>
      </c>
      <c r="I23" s="14">
        <f>SUMIF(F:F,"Fundraiser 1",B:B)</f>
        <v>0</v>
      </c>
    </row>
    <row r="24" spans="2:9" ht="12.75" x14ac:dyDescent="0.2">
      <c r="B24" s="14"/>
      <c r="I24" s="14"/>
    </row>
    <row r="25" spans="2:9" ht="12.75" x14ac:dyDescent="0.2">
      <c r="B25" s="14"/>
      <c r="I25" s="14"/>
    </row>
    <row r="26" spans="2:9" ht="12.75" x14ac:dyDescent="0.2">
      <c r="B26" s="14"/>
      <c r="I26" s="14"/>
    </row>
    <row r="27" spans="2:9" ht="12.75" x14ac:dyDescent="0.2">
      <c r="B27" s="14"/>
      <c r="I27" s="14"/>
    </row>
    <row r="28" spans="2:9" ht="12.75" x14ac:dyDescent="0.2">
      <c r="B28" s="14"/>
      <c r="I28" s="14"/>
    </row>
    <row r="29" spans="2:9" ht="12.75" x14ac:dyDescent="0.2">
      <c r="B29" s="14"/>
      <c r="I29" s="14"/>
    </row>
    <row r="30" spans="2:9" ht="12.75" x14ac:dyDescent="0.2">
      <c r="B30" s="14"/>
      <c r="I30" s="14"/>
    </row>
    <row r="31" spans="2:9" ht="12.75" x14ac:dyDescent="0.2">
      <c r="B31" s="14"/>
      <c r="I31" s="14"/>
    </row>
    <row r="32" spans="2:9" ht="12.75" x14ac:dyDescent="0.2">
      <c r="B32" s="14"/>
      <c r="I32" s="14"/>
    </row>
    <row r="33" spans="2:9" ht="12.75" x14ac:dyDescent="0.2">
      <c r="B33" s="14"/>
      <c r="I33" s="14"/>
    </row>
    <row r="34" spans="2:9" ht="12.75" x14ac:dyDescent="0.2">
      <c r="B34" s="14"/>
      <c r="I34" s="14"/>
    </row>
    <row r="35" spans="2:9" ht="12.75" x14ac:dyDescent="0.2">
      <c r="B35" s="14"/>
      <c r="I35" s="14"/>
    </row>
    <row r="36" spans="2:9" ht="12.75" x14ac:dyDescent="0.2">
      <c r="B36" s="14"/>
      <c r="I36" s="14"/>
    </row>
    <row r="37" spans="2:9" ht="12.75" x14ac:dyDescent="0.2">
      <c r="B37" s="14"/>
      <c r="I37" s="14"/>
    </row>
    <row r="38" spans="2:9" ht="12.75" x14ac:dyDescent="0.2">
      <c r="B38" s="14"/>
      <c r="I38" s="14"/>
    </row>
    <row r="39" spans="2:9" ht="12.75" x14ac:dyDescent="0.2">
      <c r="B39" s="14"/>
      <c r="I39" s="14"/>
    </row>
    <row r="40" spans="2:9" ht="12.75" x14ac:dyDescent="0.2">
      <c r="B40" s="14"/>
      <c r="I40" s="14"/>
    </row>
    <row r="41" spans="2:9" ht="12.75" x14ac:dyDescent="0.2">
      <c r="B41" s="14"/>
      <c r="I41" s="14"/>
    </row>
    <row r="42" spans="2:9" ht="12.75" x14ac:dyDescent="0.2">
      <c r="B42" s="14"/>
      <c r="I42" s="14"/>
    </row>
    <row r="43" spans="2:9" ht="12.75" x14ac:dyDescent="0.2">
      <c r="B43" s="14"/>
      <c r="I43" s="14"/>
    </row>
    <row r="44" spans="2:9" ht="12.75" x14ac:dyDescent="0.2">
      <c r="B44" s="14"/>
      <c r="I44" s="14"/>
    </row>
    <row r="45" spans="2:9" ht="12.75" x14ac:dyDescent="0.2">
      <c r="B45" s="14"/>
      <c r="I45" s="14"/>
    </row>
    <row r="46" spans="2:9" ht="12.75" x14ac:dyDescent="0.2">
      <c r="B46" s="14"/>
      <c r="I46" s="14"/>
    </row>
    <row r="47" spans="2:9" ht="12.75" x14ac:dyDescent="0.2">
      <c r="B47" s="14"/>
      <c r="I47" s="14"/>
    </row>
    <row r="48" spans="2:9" ht="12.75" x14ac:dyDescent="0.2">
      <c r="B48" s="14"/>
      <c r="I48" s="14"/>
    </row>
    <row r="49" spans="2:9" ht="12.75" x14ac:dyDescent="0.2">
      <c r="B49" s="14"/>
      <c r="I49" s="14"/>
    </row>
    <row r="50" spans="2:9" ht="12.75" x14ac:dyDescent="0.2">
      <c r="B50" s="14"/>
      <c r="I50" s="14"/>
    </row>
    <row r="51" spans="2:9" ht="12.75" x14ac:dyDescent="0.2">
      <c r="B51" s="14"/>
      <c r="I51" s="14"/>
    </row>
    <row r="52" spans="2:9" ht="12.75" x14ac:dyDescent="0.2">
      <c r="B52" s="14"/>
      <c r="I52" s="14"/>
    </row>
    <row r="53" spans="2:9" ht="12.75" x14ac:dyDescent="0.2">
      <c r="B53" s="14"/>
      <c r="I53" s="14"/>
    </row>
    <row r="54" spans="2:9" ht="12.75" x14ac:dyDescent="0.2">
      <c r="B54" s="14"/>
      <c r="I54" s="14"/>
    </row>
    <row r="55" spans="2:9" ht="12.75" x14ac:dyDescent="0.2">
      <c r="B55" s="14"/>
      <c r="I55" s="14"/>
    </row>
    <row r="56" spans="2:9" ht="12.75" x14ac:dyDescent="0.2">
      <c r="B56" s="14"/>
      <c r="I56" s="14"/>
    </row>
    <row r="57" spans="2:9" ht="12.75" x14ac:dyDescent="0.2">
      <c r="B57" s="14"/>
      <c r="I57" s="14"/>
    </row>
    <row r="58" spans="2:9" ht="12.75" x14ac:dyDescent="0.2">
      <c r="B58" s="14"/>
      <c r="I58" s="14"/>
    </row>
    <row r="59" spans="2:9" ht="12.75" x14ac:dyDescent="0.2">
      <c r="B59" s="14"/>
      <c r="I59" s="14"/>
    </row>
    <row r="60" spans="2:9" ht="12.75" x14ac:dyDescent="0.2">
      <c r="B60" s="14"/>
      <c r="I60" s="14"/>
    </row>
    <row r="61" spans="2:9" ht="12.75" x14ac:dyDescent="0.2">
      <c r="B61" s="14"/>
      <c r="I61" s="14"/>
    </row>
    <row r="62" spans="2:9" ht="12.75" x14ac:dyDescent="0.2">
      <c r="B62" s="14"/>
      <c r="I62" s="14"/>
    </row>
    <row r="63" spans="2:9" ht="12.75" x14ac:dyDescent="0.2">
      <c r="B63" s="14"/>
      <c r="I63" s="14"/>
    </row>
    <row r="64" spans="2:9" ht="12.75" x14ac:dyDescent="0.2">
      <c r="B64" s="14"/>
      <c r="I64" s="14"/>
    </row>
    <row r="65" spans="2:9" ht="12.75" x14ac:dyDescent="0.2">
      <c r="B65" s="14"/>
      <c r="I65" s="14"/>
    </row>
    <row r="66" spans="2:9" ht="12.75" x14ac:dyDescent="0.2">
      <c r="B66" s="14"/>
      <c r="I66" s="14"/>
    </row>
    <row r="67" spans="2:9" ht="12.75" x14ac:dyDescent="0.2">
      <c r="B67" s="14"/>
      <c r="I67" s="14"/>
    </row>
    <row r="68" spans="2:9" ht="12.75" x14ac:dyDescent="0.2">
      <c r="B68" s="14"/>
      <c r="I68" s="14"/>
    </row>
    <row r="69" spans="2:9" ht="12.75" x14ac:dyDescent="0.2">
      <c r="B69" s="14"/>
      <c r="I69" s="14"/>
    </row>
    <row r="70" spans="2:9" ht="12.75" x14ac:dyDescent="0.2">
      <c r="B70" s="14"/>
      <c r="I70" s="14"/>
    </row>
    <row r="71" spans="2:9" ht="12.75" x14ac:dyDescent="0.2">
      <c r="B71" s="14"/>
      <c r="I71" s="14"/>
    </row>
    <row r="72" spans="2:9" ht="12.75" x14ac:dyDescent="0.2">
      <c r="B72" s="14"/>
      <c r="I72" s="14"/>
    </row>
    <row r="73" spans="2:9" ht="12.75" x14ac:dyDescent="0.2">
      <c r="B73" s="14"/>
      <c r="I73" s="14"/>
    </row>
    <row r="74" spans="2:9" ht="12.75" x14ac:dyDescent="0.2">
      <c r="B74" s="14"/>
      <c r="I74" s="14"/>
    </row>
    <row r="75" spans="2:9" ht="12.75" x14ac:dyDescent="0.2">
      <c r="B75" s="14"/>
      <c r="I75" s="14"/>
    </row>
    <row r="76" spans="2:9" ht="12.75" x14ac:dyDescent="0.2">
      <c r="B76" s="14"/>
      <c r="I76" s="14"/>
    </row>
    <row r="77" spans="2:9" ht="12.75" x14ac:dyDescent="0.2">
      <c r="B77" s="14"/>
      <c r="I77" s="14"/>
    </row>
    <row r="78" spans="2:9" ht="12.75" x14ac:dyDescent="0.2">
      <c r="B78" s="14"/>
      <c r="I78" s="14"/>
    </row>
    <row r="79" spans="2:9" ht="12.75" x14ac:dyDescent="0.2">
      <c r="B79" s="14"/>
      <c r="I79" s="14"/>
    </row>
    <row r="80" spans="2:9" ht="12.75" x14ac:dyDescent="0.2">
      <c r="B80" s="14"/>
      <c r="I80" s="14"/>
    </row>
    <row r="81" spans="2:9" ht="12.75" x14ac:dyDescent="0.2">
      <c r="B81" s="14"/>
      <c r="I81" s="14"/>
    </row>
    <row r="82" spans="2:9" ht="12.75" x14ac:dyDescent="0.2">
      <c r="B82" s="14"/>
      <c r="I82" s="14"/>
    </row>
    <row r="83" spans="2:9" ht="12.75" x14ac:dyDescent="0.2">
      <c r="B83" s="14"/>
      <c r="I83" s="14"/>
    </row>
    <row r="84" spans="2:9" ht="12.75" x14ac:dyDescent="0.2">
      <c r="B84" s="14"/>
      <c r="I84" s="14"/>
    </row>
    <row r="85" spans="2:9" ht="12.75" x14ac:dyDescent="0.2">
      <c r="B85" s="14"/>
      <c r="I85" s="14"/>
    </row>
    <row r="86" spans="2:9" ht="12.75" x14ac:dyDescent="0.2">
      <c r="B86" s="14"/>
      <c r="I86" s="14"/>
    </row>
    <row r="87" spans="2:9" ht="12.75" x14ac:dyDescent="0.2">
      <c r="B87" s="14"/>
      <c r="I87" s="14"/>
    </row>
    <row r="88" spans="2:9" ht="12.75" x14ac:dyDescent="0.2">
      <c r="B88" s="14"/>
      <c r="I88" s="14"/>
    </row>
    <row r="89" spans="2:9" ht="12.75" x14ac:dyDescent="0.2">
      <c r="B89" s="14"/>
      <c r="I89" s="14"/>
    </row>
    <row r="90" spans="2:9" ht="12.75" x14ac:dyDescent="0.2">
      <c r="B90" s="14"/>
      <c r="I90" s="14"/>
    </row>
    <row r="91" spans="2:9" ht="12.75" x14ac:dyDescent="0.2">
      <c r="B91" s="14"/>
      <c r="I91" s="14"/>
    </row>
    <row r="92" spans="2:9" ht="12.75" x14ac:dyDescent="0.2">
      <c r="B92" s="14"/>
      <c r="I92" s="14"/>
    </row>
    <row r="93" spans="2:9" ht="12.75" x14ac:dyDescent="0.2">
      <c r="B93" s="14"/>
      <c r="I93" s="14"/>
    </row>
    <row r="94" spans="2:9" ht="12.75" x14ac:dyDescent="0.2">
      <c r="B94" s="14"/>
      <c r="I94" s="14"/>
    </row>
    <row r="95" spans="2:9" ht="12.75" x14ac:dyDescent="0.2">
      <c r="B95" s="14"/>
      <c r="I95" s="14"/>
    </row>
    <row r="96" spans="2:9" ht="12.75" x14ac:dyDescent="0.2">
      <c r="B96" s="14"/>
      <c r="I96" s="14"/>
    </row>
    <row r="97" spans="2:9" ht="12.75" x14ac:dyDescent="0.2">
      <c r="B97" s="14"/>
      <c r="I97" s="14"/>
    </row>
    <row r="98" spans="2:9" ht="12.75" x14ac:dyDescent="0.2">
      <c r="B98" s="14"/>
      <c r="I98" s="14"/>
    </row>
    <row r="99" spans="2:9" ht="12.75" x14ac:dyDescent="0.2">
      <c r="B99" s="14"/>
      <c r="I99" s="14"/>
    </row>
    <row r="100" spans="2:9" ht="12.75" x14ac:dyDescent="0.2">
      <c r="B100" s="14"/>
      <c r="I100" s="14"/>
    </row>
    <row r="101" spans="2:9" ht="12.75" x14ac:dyDescent="0.2">
      <c r="B101" s="14"/>
      <c r="I101" s="14"/>
    </row>
    <row r="102" spans="2:9" ht="12.75" x14ac:dyDescent="0.2">
      <c r="B102" s="14"/>
      <c r="I102" s="14"/>
    </row>
    <row r="103" spans="2:9" ht="12.75" x14ac:dyDescent="0.2">
      <c r="B103" s="14"/>
      <c r="I103" s="14"/>
    </row>
    <row r="104" spans="2:9" ht="12.75" x14ac:dyDescent="0.2">
      <c r="B104" s="14"/>
      <c r="I104" s="14"/>
    </row>
    <row r="105" spans="2:9" ht="12.75" x14ac:dyDescent="0.2">
      <c r="B105" s="14"/>
      <c r="I105" s="14"/>
    </row>
    <row r="106" spans="2:9" ht="12.75" x14ac:dyDescent="0.2">
      <c r="B106" s="14"/>
      <c r="I106" s="14"/>
    </row>
    <row r="107" spans="2:9" ht="12.75" x14ac:dyDescent="0.2">
      <c r="B107" s="14"/>
      <c r="I107" s="14"/>
    </row>
    <row r="108" spans="2:9" ht="12.75" x14ac:dyDescent="0.2">
      <c r="B108" s="14"/>
      <c r="I108" s="14"/>
    </row>
    <row r="109" spans="2:9" ht="12.75" x14ac:dyDescent="0.2">
      <c r="B109" s="14"/>
      <c r="I109" s="14"/>
    </row>
    <row r="110" spans="2:9" ht="12.75" x14ac:dyDescent="0.2">
      <c r="B110" s="14"/>
      <c r="I110" s="14"/>
    </row>
    <row r="111" spans="2:9" ht="12.75" x14ac:dyDescent="0.2">
      <c r="B111" s="14"/>
      <c r="I111" s="14"/>
    </row>
    <row r="112" spans="2:9" ht="12.75" x14ac:dyDescent="0.2">
      <c r="B112" s="14"/>
      <c r="I112" s="14"/>
    </row>
    <row r="113" spans="2:9" ht="12.75" x14ac:dyDescent="0.2">
      <c r="B113" s="14"/>
      <c r="I113" s="14"/>
    </row>
    <row r="114" spans="2:9" ht="12.75" x14ac:dyDescent="0.2">
      <c r="B114" s="14"/>
      <c r="I114" s="14"/>
    </row>
    <row r="115" spans="2:9" ht="12.75" x14ac:dyDescent="0.2">
      <c r="B115" s="14"/>
      <c r="I115" s="14"/>
    </row>
    <row r="116" spans="2:9" ht="12.75" x14ac:dyDescent="0.2">
      <c r="B116" s="14"/>
      <c r="I116" s="14"/>
    </row>
    <row r="117" spans="2:9" ht="12.75" x14ac:dyDescent="0.2">
      <c r="B117" s="14"/>
      <c r="I117" s="14"/>
    </row>
    <row r="118" spans="2:9" ht="12.75" x14ac:dyDescent="0.2">
      <c r="B118" s="14"/>
      <c r="I118" s="14"/>
    </row>
    <row r="119" spans="2:9" ht="12.75" x14ac:dyDescent="0.2">
      <c r="B119" s="14"/>
      <c r="I119" s="14"/>
    </row>
    <row r="120" spans="2:9" ht="12.75" x14ac:dyDescent="0.2">
      <c r="B120" s="14"/>
      <c r="I120" s="14"/>
    </row>
    <row r="121" spans="2:9" ht="12.75" x14ac:dyDescent="0.2">
      <c r="B121" s="14"/>
      <c r="I121" s="14"/>
    </row>
    <row r="122" spans="2:9" ht="12.75" x14ac:dyDescent="0.2">
      <c r="B122" s="14"/>
      <c r="I122" s="14"/>
    </row>
    <row r="123" spans="2:9" ht="12.75" x14ac:dyDescent="0.2">
      <c r="B123" s="14"/>
      <c r="I123" s="14"/>
    </row>
    <row r="124" spans="2:9" ht="12.75" x14ac:dyDescent="0.2">
      <c r="B124" s="14"/>
      <c r="I124" s="14"/>
    </row>
    <row r="125" spans="2:9" ht="12.75" x14ac:dyDescent="0.2">
      <c r="B125" s="14"/>
      <c r="I125" s="14"/>
    </row>
    <row r="126" spans="2:9" ht="12.75" x14ac:dyDescent="0.2">
      <c r="B126" s="14"/>
      <c r="I126" s="14"/>
    </row>
    <row r="127" spans="2:9" ht="12.75" x14ac:dyDescent="0.2">
      <c r="B127" s="14"/>
      <c r="I127" s="14"/>
    </row>
    <row r="128" spans="2:9" ht="12.75" x14ac:dyDescent="0.2">
      <c r="B128" s="14"/>
      <c r="I128" s="14"/>
    </row>
    <row r="129" spans="2:9" ht="12.75" x14ac:dyDescent="0.2">
      <c r="B129" s="14"/>
      <c r="I129" s="14"/>
    </row>
    <row r="130" spans="2:9" ht="12.75" x14ac:dyDescent="0.2">
      <c r="B130" s="14"/>
      <c r="I130" s="14"/>
    </row>
    <row r="131" spans="2:9" ht="12.75" x14ac:dyDescent="0.2">
      <c r="B131" s="14"/>
      <c r="I131" s="14"/>
    </row>
    <row r="132" spans="2:9" ht="12.75" x14ac:dyDescent="0.2">
      <c r="B132" s="14"/>
      <c r="I132" s="14"/>
    </row>
    <row r="133" spans="2:9" ht="12.75" x14ac:dyDescent="0.2">
      <c r="B133" s="14"/>
      <c r="I133" s="14"/>
    </row>
    <row r="134" spans="2:9" ht="12.75" x14ac:dyDescent="0.2">
      <c r="B134" s="14"/>
      <c r="I134" s="14"/>
    </row>
    <row r="135" spans="2:9" ht="12.75" x14ac:dyDescent="0.2">
      <c r="B135" s="14"/>
      <c r="I135" s="14"/>
    </row>
    <row r="136" spans="2:9" ht="12.75" x14ac:dyDescent="0.2">
      <c r="B136" s="14"/>
      <c r="I136" s="14"/>
    </row>
    <row r="137" spans="2:9" ht="12.75" x14ac:dyDescent="0.2">
      <c r="B137" s="14"/>
      <c r="I137" s="14"/>
    </row>
    <row r="138" spans="2:9" ht="12.75" x14ac:dyDescent="0.2">
      <c r="B138" s="14"/>
      <c r="I138" s="14"/>
    </row>
    <row r="139" spans="2:9" ht="12.75" x14ac:dyDescent="0.2">
      <c r="B139" s="14"/>
      <c r="I139" s="14"/>
    </row>
    <row r="140" spans="2:9" ht="12.75" x14ac:dyDescent="0.2">
      <c r="B140" s="14"/>
      <c r="I140" s="14"/>
    </row>
    <row r="141" spans="2:9" ht="12.75" x14ac:dyDescent="0.2">
      <c r="B141" s="14"/>
      <c r="I141" s="14"/>
    </row>
    <row r="142" spans="2:9" ht="12.75" x14ac:dyDescent="0.2">
      <c r="B142" s="14"/>
      <c r="I142" s="14"/>
    </row>
    <row r="143" spans="2:9" ht="12.75" x14ac:dyDescent="0.2">
      <c r="B143" s="14"/>
      <c r="I143" s="14"/>
    </row>
    <row r="144" spans="2:9" ht="12.75" x14ac:dyDescent="0.2">
      <c r="B144" s="14"/>
      <c r="I144" s="14"/>
    </row>
    <row r="145" spans="2:9" ht="12.75" x14ac:dyDescent="0.2">
      <c r="B145" s="14"/>
      <c r="I145" s="14"/>
    </row>
    <row r="146" spans="2:9" ht="12.75" x14ac:dyDescent="0.2">
      <c r="B146" s="14"/>
      <c r="I146" s="14"/>
    </row>
    <row r="147" spans="2:9" ht="12.75" x14ac:dyDescent="0.2">
      <c r="B147" s="14"/>
      <c r="I147" s="14"/>
    </row>
    <row r="148" spans="2:9" ht="12.75" x14ac:dyDescent="0.2">
      <c r="B148" s="14"/>
      <c r="I148" s="14"/>
    </row>
    <row r="149" spans="2:9" ht="12.75" x14ac:dyDescent="0.2">
      <c r="B149" s="14"/>
      <c r="I149" s="14"/>
    </row>
    <row r="150" spans="2:9" ht="12.75" x14ac:dyDescent="0.2">
      <c r="B150" s="14"/>
      <c r="I150" s="14"/>
    </row>
    <row r="151" spans="2:9" ht="12.75" x14ac:dyDescent="0.2">
      <c r="B151" s="14"/>
      <c r="I151" s="14"/>
    </row>
    <row r="152" spans="2:9" ht="12.75" x14ac:dyDescent="0.2">
      <c r="B152" s="14"/>
      <c r="I152" s="14"/>
    </row>
    <row r="153" spans="2:9" ht="12.75" x14ac:dyDescent="0.2">
      <c r="B153" s="14"/>
      <c r="I153" s="14"/>
    </row>
    <row r="154" spans="2:9" ht="12.75" x14ac:dyDescent="0.2">
      <c r="B154" s="14"/>
      <c r="I154" s="14"/>
    </row>
    <row r="155" spans="2:9" ht="12.75" x14ac:dyDescent="0.2">
      <c r="B155" s="14"/>
      <c r="I155" s="14"/>
    </row>
    <row r="156" spans="2:9" ht="12.75" x14ac:dyDescent="0.2">
      <c r="B156" s="14"/>
      <c r="I156" s="14"/>
    </row>
    <row r="157" spans="2:9" ht="12.75" x14ac:dyDescent="0.2">
      <c r="B157" s="14"/>
      <c r="I157" s="14"/>
    </row>
    <row r="158" spans="2:9" ht="12.75" x14ac:dyDescent="0.2">
      <c r="B158" s="14"/>
      <c r="I158" s="14"/>
    </row>
    <row r="159" spans="2:9" ht="12.75" x14ac:dyDescent="0.2">
      <c r="B159" s="14"/>
      <c r="I159" s="14"/>
    </row>
    <row r="160" spans="2:9" ht="12.75" x14ac:dyDescent="0.2">
      <c r="B160" s="14"/>
      <c r="I160" s="14"/>
    </row>
    <row r="161" spans="2:9" ht="12.75" x14ac:dyDescent="0.2">
      <c r="B161" s="14"/>
      <c r="I161" s="14"/>
    </row>
    <row r="162" spans="2:9" ht="12.75" x14ac:dyDescent="0.2">
      <c r="B162" s="14"/>
      <c r="I162" s="14"/>
    </row>
    <row r="163" spans="2:9" ht="12.75" x14ac:dyDescent="0.2">
      <c r="B163" s="14"/>
      <c r="I163" s="14"/>
    </row>
    <row r="164" spans="2:9" ht="12.75" x14ac:dyDescent="0.2">
      <c r="B164" s="14"/>
      <c r="I164" s="14"/>
    </row>
    <row r="165" spans="2:9" ht="12.75" x14ac:dyDescent="0.2">
      <c r="B165" s="14"/>
      <c r="I165" s="14"/>
    </row>
    <row r="166" spans="2:9" ht="12.75" x14ac:dyDescent="0.2">
      <c r="B166" s="14"/>
      <c r="I166" s="14"/>
    </row>
    <row r="167" spans="2:9" ht="12.75" x14ac:dyDescent="0.2">
      <c r="B167" s="14"/>
      <c r="I167" s="14"/>
    </row>
    <row r="168" spans="2:9" ht="12.75" x14ac:dyDescent="0.2">
      <c r="B168" s="14"/>
      <c r="I168" s="14"/>
    </row>
    <row r="169" spans="2:9" ht="12.75" x14ac:dyDescent="0.2">
      <c r="B169" s="14"/>
      <c r="I169" s="14"/>
    </row>
    <row r="170" spans="2:9" ht="12.75" x14ac:dyDescent="0.2">
      <c r="B170" s="14"/>
      <c r="I170" s="14"/>
    </row>
    <row r="171" spans="2:9" ht="12.75" x14ac:dyDescent="0.2">
      <c r="B171" s="14"/>
      <c r="I171" s="14"/>
    </row>
    <row r="172" spans="2:9" ht="12.75" x14ac:dyDescent="0.2">
      <c r="B172" s="14"/>
      <c r="I172" s="14"/>
    </row>
    <row r="173" spans="2:9" ht="12.75" x14ac:dyDescent="0.2">
      <c r="B173" s="14"/>
      <c r="I173" s="14"/>
    </row>
    <row r="174" spans="2:9" ht="12.75" x14ac:dyDescent="0.2">
      <c r="B174" s="14"/>
      <c r="I174" s="14"/>
    </row>
    <row r="175" spans="2:9" ht="12.75" x14ac:dyDescent="0.2">
      <c r="B175" s="14"/>
      <c r="I175" s="14"/>
    </row>
    <row r="176" spans="2:9" ht="12.75" x14ac:dyDescent="0.2">
      <c r="B176" s="14"/>
      <c r="I176" s="14"/>
    </row>
    <row r="177" spans="2:9" ht="12.75" x14ac:dyDescent="0.2">
      <c r="B177" s="14"/>
      <c r="I177" s="14"/>
    </row>
    <row r="178" spans="2:9" ht="12.75" x14ac:dyDescent="0.2">
      <c r="B178" s="14"/>
      <c r="I178" s="14"/>
    </row>
    <row r="179" spans="2:9" ht="12.75" x14ac:dyDescent="0.2">
      <c r="B179" s="14"/>
      <c r="I179" s="14"/>
    </row>
    <row r="180" spans="2:9" ht="12.75" x14ac:dyDescent="0.2">
      <c r="B180" s="14"/>
      <c r="I180" s="14"/>
    </row>
    <row r="181" spans="2:9" ht="12.75" x14ac:dyDescent="0.2">
      <c r="B181" s="14"/>
      <c r="I181" s="14"/>
    </row>
    <row r="182" spans="2:9" ht="12.75" x14ac:dyDescent="0.2">
      <c r="B182" s="14"/>
      <c r="I182" s="14"/>
    </row>
    <row r="183" spans="2:9" ht="12.75" x14ac:dyDescent="0.2">
      <c r="B183" s="14"/>
      <c r="I183" s="14"/>
    </row>
    <row r="184" spans="2:9" ht="12.75" x14ac:dyDescent="0.2">
      <c r="B184" s="14"/>
      <c r="I184" s="14"/>
    </row>
    <row r="185" spans="2:9" ht="12.75" x14ac:dyDescent="0.2">
      <c r="B185" s="14"/>
      <c r="I185" s="14"/>
    </row>
    <row r="186" spans="2:9" ht="12.75" x14ac:dyDescent="0.2">
      <c r="B186" s="14"/>
      <c r="I186" s="14"/>
    </row>
    <row r="187" spans="2:9" ht="12.75" x14ac:dyDescent="0.2">
      <c r="B187" s="14"/>
      <c r="I187" s="14"/>
    </row>
    <row r="188" spans="2:9" ht="12.75" x14ac:dyDescent="0.2">
      <c r="B188" s="14"/>
      <c r="I188" s="14"/>
    </row>
    <row r="189" spans="2:9" ht="12.75" x14ac:dyDescent="0.2">
      <c r="B189" s="14"/>
      <c r="I189" s="14"/>
    </row>
    <row r="190" spans="2:9" ht="12.75" x14ac:dyDescent="0.2">
      <c r="B190" s="14"/>
      <c r="I190" s="14"/>
    </row>
    <row r="191" spans="2:9" ht="12.75" x14ac:dyDescent="0.2">
      <c r="B191" s="14"/>
      <c r="I191" s="14"/>
    </row>
    <row r="192" spans="2:9" ht="12.75" x14ac:dyDescent="0.2">
      <c r="B192" s="14"/>
      <c r="I192" s="14"/>
    </row>
    <row r="193" spans="2:9" ht="12.75" x14ac:dyDescent="0.2">
      <c r="B193" s="14"/>
      <c r="I193" s="14"/>
    </row>
    <row r="194" spans="2:9" ht="12.75" x14ac:dyDescent="0.2">
      <c r="B194" s="14"/>
      <c r="I194" s="14"/>
    </row>
    <row r="195" spans="2:9" ht="12.75" x14ac:dyDescent="0.2">
      <c r="B195" s="14"/>
      <c r="I195" s="14"/>
    </row>
    <row r="196" spans="2:9" ht="12.75" x14ac:dyDescent="0.2">
      <c r="B196" s="14"/>
      <c r="I196" s="14"/>
    </row>
    <row r="197" spans="2:9" ht="12.75" x14ac:dyDescent="0.2">
      <c r="B197" s="14"/>
      <c r="I197" s="14"/>
    </row>
    <row r="198" spans="2:9" ht="12.75" x14ac:dyDescent="0.2">
      <c r="B198" s="14"/>
      <c r="I198" s="14"/>
    </row>
    <row r="199" spans="2:9" ht="12.75" x14ac:dyDescent="0.2">
      <c r="B199" s="14"/>
      <c r="I199" s="14"/>
    </row>
    <row r="200" spans="2:9" ht="12.75" x14ac:dyDescent="0.2">
      <c r="B200" s="14"/>
      <c r="I200" s="14"/>
    </row>
    <row r="201" spans="2:9" ht="12.75" x14ac:dyDescent="0.2">
      <c r="B201" s="14"/>
      <c r="I201" s="14"/>
    </row>
    <row r="202" spans="2:9" ht="12.75" x14ac:dyDescent="0.2">
      <c r="B202" s="14"/>
      <c r="I202" s="14"/>
    </row>
    <row r="203" spans="2:9" ht="12.75" x14ac:dyDescent="0.2">
      <c r="B203" s="14"/>
      <c r="I203" s="14"/>
    </row>
    <row r="204" spans="2:9" ht="12.75" x14ac:dyDescent="0.2">
      <c r="B204" s="14"/>
      <c r="I204" s="14"/>
    </row>
    <row r="205" spans="2:9" ht="12.75" x14ac:dyDescent="0.2">
      <c r="B205" s="14"/>
      <c r="I205" s="14"/>
    </row>
    <row r="206" spans="2:9" ht="12.75" x14ac:dyDescent="0.2">
      <c r="B206" s="14"/>
      <c r="I206" s="14"/>
    </row>
    <row r="207" spans="2:9" ht="12.75" x14ac:dyDescent="0.2">
      <c r="B207" s="14"/>
      <c r="I207" s="14"/>
    </row>
    <row r="208" spans="2:9" ht="12.75" x14ac:dyDescent="0.2">
      <c r="B208" s="14"/>
      <c r="I208" s="14"/>
    </row>
    <row r="209" spans="2:9" ht="12.75" x14ac:dyDescent="0.2">
      <c r="B209" s="14"/>
      <c r="I209" s="14"/>
    </row>
    <row r="210" spans="2:9" ht="12.75" x14ac:dyDescent="0.2">
      <c r="B210" s="14"/>
      <c r="I210" s="14"/>
    </row>
    <row r="211" spans="2:9" ht="12.75" x14ac:dyDescent="0.2">
      <c r="B211" s="14"/>
      <c r="I211" s="14"/>
    </row>
    <row r="212" spans="2:9" ht="12.75" x14ac:dyDescent="0.2">
      <c r="B212" s="14"/>
      <c r="I212" s="14"/>
    </row>
    <row r="213" spans="2:9" ht="12.75" x14ac:dyDescent="0.2">
      <c r="B213" s="14"/>
      <c r="I213" s="14"/>
    </row>
    <row r="214" spans="2:9" ht="12.75" x14ac:dyDescent="0.2">
      <c r="B214" s="14"/>
      <c r="I214" s="14"/>
    </row>
    <row r="215" spans="2:9" ht="12.75" x14ac:dyDescent="0.2">
      <c r="B215" s="14"/>
      <c r="I215" s="14"/>
    </row>
    <row r="216" spans="2:9" ht="12.75" x14ac:dyDescent="0.2">
      <c r="B216" s="14"/>
      <c r="I216" s="14"/>
    </row>
    <row r="217" spans="2:9" ht="12.75" x14ac:dyDescent="0.2">
      <c r="B217" s="14"/>
      <c r="I217" s="14"/>
    </row>
    <row r="218" spans="2:9" ht="12.75" x14ac:dyDescent="0.2">
      <c r="B218" s="14"/>
      <c r="I218" s="14"/>
    </row>
    <row r="219" spans="2:9" ht="12.75" x14ac:dyDescent="0.2">
      <c r="B219" s="14"/>
      <c r="I219" s="14"/>
    </row>
    <row r="220" spans="2:9" ht="12.75" x14ac:dyDescent="0.2">
      <c r="B220" s="14"/>
      <c r="I220" s="14"/>
    </row>
    <row r="221" spans="2:9" ht="12.75" x14ac:dyDescent="0.2">
      <c r="B221" s="14"/>
      <c r="I221" s="14"/>
    </row>
    <row r="222" spans="2:9" ht="12.75" x14ac:dyDescent="0.2">
      <c r="B222" s="14"/>
      <c r="I222" s="14"/>
    </row>
    <row r="223" spans="2:9" ht="12.75" x14ac:dyDescent="0.2">
      <c r="B223" s="14"/>
      <c r="I223" s="14"/>
    </row>
    <row r="224" spans="2:9" ht="12.75" x14ac:dyDescent="0.2">
      <c r="B224" s="14"/>
      <c r="I224" s="14"/>
    </row>
    <row r="225" spans="2:9" ht="12.75" x14ac:dyDescent="0.2">
      <c r="B225" s="14"/>
      <c r="I225" s="14"/>
    </row>
    <row r="226" spans="2:9" ht="12.75" x14ac:dyDescent="0.2">
      <c r="B226" s="14"/>
      <c r="I226" s="14"/>
    </row>
    <row r="227" spans="2:9" ht="12.75" x14ac:dyDescent="0.2">
      <c r="B227" s="14"/>
      <c r="I227" s="14"/>
    </row>
    <row r="228" spans="2:9" ht="12.75" x14ac:dyDescent="0.2">
      <c r="B228" s="14"/>
      <c r="I228" s="14"/>
    </row>
    <row r="229" spans="2:9" ht="12.75" x14ac:dyDescent="0.2">
      <c r="B229" s="14"/>
      <c r="I229" s="14"/>
    </row>
    <row r="230" spans="2:9" ht="12.75" x14ac:dyDescent="0.2">
      <c r="B230" s="14"/>
      <c r="I230" s="14"/>
    </row>
    <row r="231" spans="2:9" ht="12.75" x14ac:dyDescent="0.2">
      <c r="B231" s="14"/>
      <c r="I231" s="14"/>
    </row>
    <row r="232" spans="2:9" ht="12.75" x14ac:dyDescent="0.2">
      <c r="B232" s="14"/>
      <c r="I232" s="14"/>
    </row>
    <row r="233" spans="2:9" ht="12.75" x14ac:dyDescent="0.2">
      <c r="B233" s="14"/>
      <c r="I233" s="14"/>
    </row>
    <row r="234" spans="2:9" ht="12.75" x14ac:dyDescent="0.2">
      <c r="B234" s="14"/>
      <c r="I234" s="14"/>
    </row>
    <row r="235" spans="2:9" ht="12.75" x14ac:dyDescent="0.2">
      <c r="B235" s="14"/>
      <c r="I235" s="14"/>
    </row>
    <row r="236" spans="2:9" ht="12.75" x14ac:dyDescent="0.2">
      <c r="B236" s="14"/>
      <c r="I236" s="14"/>
    </row>
    <row r="237" spans="2:9" ht="12.75" x14ac:dyDescent="0.2">
      <c r="B237" s="14"/>
      <c r="I237" s="14"/>
    </row>
    <row r="238" spans="2:9" ht="12.75" x14ac:dyDescent="0.2">
      <c r="B238" s="14"/>
      <c r="I238" s="14"/>
    </row>
    <row r="239" spans="2:9" ht="12.75" x14ac:dyDescent="0.2">
      <c r="B239" s="14"/>
      <c r="I239" s="14"/>
    </row>
    <row r="240" spans="2:9" ht="12.75" x14ac:dyDescent="0.2">
      <c r="B240" s="14"/>
      <c r="I240" s="14"/>
    </row>
    <row r="241" spans="2:9" ht="12.75" x14ac:dyDescent="0.2">
      <c r="B241" s="14"/>
      <c r="I241" s="14"/>
    </row>
    <row r="242" spans="2:9" ht="12.75" x14ac:dyDescent="0.2">
      <c r="B242" s="14"/>
      <c r="I242" s="14"/>
    </row>
    <row r="243" spans="2:9" ht="12.75" x14ac:dyDescent="0.2">
      <c r="B243" s="14"/>
      <c r="I243" s="14"/>
    </row>
    <row r="244" spans="2:9" ht="12.75" x14ac:dyDescent="0.2">
      <c r="B244" s="14"/>
      <c r="I244" s="14"/>
    </row>
    <row r="245" spans="2:9" ht="12.75" x14ac:dyDescent="0.2">
      <c r="B245" s="14"/>
      <c r="I245" s="14"/>
    </row>
    <row r="246" spans="2:9" ht="12.75" x14ac:dyDescent="0.2">
      <c r="B246" s="14"/>
      <c r="I246" s="14"/>
    </row>
    <row r="247" spans="2:9" ht="12.75" x14ac:dyDescent="0.2">
      <c r="B247" s="14"/>
      <c r="I247" s="14"/>
    </row>
    <row r="248" spans="2:9" ht="12.75" x14ac:dyDescent="0.2">
      <c r="B248" s="14"/>
      <c r="I248" s="14"/>
    </row>
    <row r="249" spans="2:9" ht="12.75" x14ac:dyDescent="0.2">
      <c r="B249" s="14"/>
      <c r="I249" s="14"/>
    </row>
    <row r="250" spans="2:9" ht="12.75" x14ac:dyDescent="0.2">
      <c r="B250" s="14"/>
      <c r="I250" s="14"/>
    </row>
    <row r="251" spans="2:9" ht="12.75" x14ac:dyDescent="0.2">
      <c r="B251" s="14"/>
      <c r="I251" s="14"/>
    </row>
    <row r="252" spans="2:9" ht="12.75" x14ac:dyDescent="0.2">
      <c r="B252" s="14"/>
      <c r="I252" s="14"/>
    </row>
    <row r="253" spans="2:9" ht="12.75" x14ac:dyDescent="0.2">
      <c r="B253" s="14"/>
      <c r="I253" s="14"/>
    </row>
    <row r="254" spans="2:9" ht="12.75" x14ac:dyDescent="0.2">
      <c r="B254" s="14"/>
      <c r="I254" s="14"/>
    </row>
    <row r="255" spans="2:9" ht="12.75" x14ac:dyDescent="0.2">
      <c r="B255" s="14"/>
      <c r="I255" s="14"/>
    </row>
    <row r="256" spans="2:9" ht="12.75" x14ac:dyDescent="0.2">
      <c r="B256" s="14"/>
      <c r="I256" s="14"/>
    </row>
    <row r="257" spans="2:9" ht="12.75" x14ac:dyDescent="0.2">
      <c r="B257" s="14"/>
      <c r="I257" s="14"/>
    </row>
    <row r="258" spans="2:9" ht="12.75" x14ac:dyDescent="0.2">
      <c r="B258" s="14"/>
      <c r="I258" s="14"/>
    </row>
    <row r="259" spans="2:9" ht="12.75" x14ac:dyDescent="0.2">
      <c r="B259" s="14"/>
      <c r="I259" s="14"/>
    </row>
    <row r="260" spans="2:9" ht="12.75" x14ac:dyDescent="0.2">
      <c r="B260" s="14"/>
      <c r="I260" s="14"/>
    </row>
    <row r="261" spans="2:9" ht="12.75" x14ac:dyDescent="0.2">
      <c r="B261" s="14"/>
      <c r="I261" s="14"/>
    </row>
    <row r="262" spans="2:9" ht="12.75" x14ac:dyDescent="0.2">
      <c r="B262" s="14"/>
      <c r="I262" s="14"/>
    </row>
    <row r="263" spans="2:9" ht="12.75" x14ac:dyDescent="0.2">
      <c r="B263" s="14"/>
      <c r="I263" s="14"/>
    </row>
    <row r="264" spans="2:9" ht="12.75" x14ac:dyDescent="0.2">
      <c r="B264" s="14"/>
      <c r="I264" s="14"/>
    </row>
    <row r="265" spans="2:9" ht="12.75" x14ac:dyDescent="0.2">
      <c r="B265" s="14"/>
      <c r="I265" s="14"/>
    </row>
    <row r="266" spans="2:9" ht="12.75" x14ac:dyDescent="0.2">
      <c r="B266" s="14"/>
      <c r="I266" s="14"/>
    </row>
    <row r="267" spans="2:9" ht="12.75" x14ac:dyDescent="0.2">
      <c r="B267" s="14"/>
      <c r="I267" s="14"/>
    </row>
    <row r="268" spans="2:9" ht="12.75" x14ac:dyDescent="0.2">
      <c r="B268" s="14"/>
      <c r="I268" s="14"/>
    </row>
    <row r="269" spans="2:9" ht="12.75" x14ac:dyDescent="0.2">
      <c r="B269" s="14"/>
      <c r="I269" s="14"/>
    </row>
    <row r="270" spans="2:9" ht="12.75" x14ac:dyDescent="0.2">
      <c r="B270" s="14"/>
      <c r="I270" s="14"/>
    </row>
    <row r="271" spans="2:9" ht="12.75" x14ac:dyDescent="0.2">
      <c r="B271" s="14"/>
      <c r="I271" s="14"/>
    </row>
    <row r="272" spans="2:9" ht="12.75" x14ac:dyDescent="0.2">
      <c r="B272" s="14"/>
      <c r="I272" s="14"/>
    </row>
    <row r="273" spans="2:9" ht="12.75" x14ac:dyDescent="0.2">
      <c r="B273" s="14"/>
      <c r="I273" s="14"/>
    </row>
    <row r="274" spans="2:9" ht="12.75" x14ac:dyDescent="0.2">
      <c r="B274" s="14"/>
      <c r="I274" s="14"/>
    </row>
    <row r="275" spans="2:9" ht="12.75" x14ac:dyDescent="0.2">
      <c r="B275" s="14"/>
      <c r="I275" s="14"/>
    </row>
    <row r="276" spans="2:9" ht="12.75" x14ac:dyDescent="0.2">
      <c r="B276" s="14"/>
      <c r="I276" s="14"/>
    </row>
    <row r="277" spans="2:9" ht="12.75" x14ac:dyDescent="0.2">
      <c r="B277" s="14"/>
      <c r="I277" s="14"/>
    </row>
    <row r="278" spans="2:9" ht="12.75" x14ac:dyDescent="0.2">
      <c r="B278" s="14"/>
      <c r="I278" s="14"/>
    </row>
    <row r="279" spans="2:9" ht="12.75" x14ac:dyDescent="0.2">
      <c r="B279" s="14"/>
      <c r="I279" s="14"/>
    </row>
    <row r="280" spans="2:9" ht="12.75" x14ac:dyDescent="0.2">
      <c r="B280" s="14"/>
      <c r="I280" s="14"/>
    </row>
    <row r="281" spans="2:9" ht="12.75" x14ac:dyDescent="0.2">
      <c r="B281" s="14"/>
      <c r="I281" s="14"/>
    </row>
    <row r="282" spans="2:9" ht="12.75" x14ac:dyDescent="0.2">
      <c r="B282" s="14"/>
      <c r="I282" s="14"/>
    </row>
    <row r="283" spans="2:9" ht="12.75" x14ac:dyDescent="0.2">
      <c r="B283" s="14"/>
      <c r="I283" s="14"/>
    </row>
    <row r="284" spans="2:9" ht="12.75" x14ac:dyDescent="0.2">
      <c r="B284" s="14"/>
      <c r="I284" s="14"/>
    </row>
    <row r="285" spans="2:9" ht="12.75" x14ac:dyDescent="0.2">
      <c r="B285" s="14"/>
      <c r="I285" s="14"/>
    </row>
    <row r="286" spans="2:9" ht="12.75" x14ac:dyDescent="0.2">
      <c r="B286" s="14"/>
      <c r="I286" s="14"/>
    </row>
    <row r="287" spans="2:9" ht="12.75" x14ac:dyDescent="0.2">
      <c r="B287" s="14"/>
      <c r="I287" s="14"/>
    </row>
    <row r="288" spans="2:9" ht="12.75" x14ac:dyDescent="0.2">
      <c r="B288" s="14"/>
      <c r="I288" s="14"/>
    </row>
    <row r="289" spans="2:9" ht="12.75" x14ac:dyDescent="0.2">
      <c r="B289" s="14"/>
      <c r="I289" s="14"/>
    </row>
    <row r="290" spans="2:9" ht="12.75" x14ac:dyDescent="0.2">
      <c r="B290" s="14"/>
      <c r="I290" s="14"/>
    </row>
    <row r="291" spans="2:9" ht="12.75" x14ac:dyDescent="0.2">
      <c r="B291" s="14"/>
      <c r="I291" s="14"/>
    </row>
    <row r="292" spans="2:9" ht="12.75" x14ac:dyDescent="0.2">
      <c r="B292" s="14"/>
      <c r="I292" s="14"/>
    </row>
    <row r="293" spans="2:9" ht="12.75" x14ac:dyDescent="0.2">
      <c r="B293" s="14"/>
      <c r="I293" s="14"/>
    </row>
    <row r="294" spans="2:9" ht="12.75" x14ac:dyDescent="0.2">
      <c r="B294" s="14"/>
      <c r="I294" s="14"/>
    </row>
    <row r="295" spans="2:9" ht="12.75" x14ac:dyDescent="0.2">
      <c r="B295" s="14"/>
      <c r="I295" s="14"/>
    </row>
    <row r="296" spans="2:9" ht="12.75" x14ac:dyDescent="0.2">
      <c r="B296" s="14"/>
      <c r="I296" s="14"/>
    </row>
    <row r="297" spans="2:9" ht="12.75" x14ac:dyDescent="0.2">
      <c r="B297" s="14"/>
      <c r="I297" s="14"/>
    </row>
    <row r="298" spans="2:9" ht="12.75" x14ac:dyDescent="0.2">
      <c r="B298" s="14"/>
      <c r="I298" s="14"/>
    </row>
    <row r="299" spans="2:9" ht="12.75" x14ac:dyDescent="0.2">
      <c r="B299" s="14"/>
      <c r="I299" s="14"/>
    </row>
    <row r="300" spans="2:9" ht="12.75" x14ac:dyDescent="0.2">
      <c r="B300" s="14"/>
      <c r="I300" s="14"/>
    </row>
    <row r="301" spans="2:9" ht="12.75" x14ac:dyDescent="0.2">
      <c r="B301" s="14"/>
      <c r="I301" s="14"/>
    </row>
    <row r="302" spans="2:9" ht="12.75" x14ac:dyDescent="0.2">
      <c r="B302" s="14"/>
      <c r="I302" s="14"/>
    </row>
    <row r="303" spans="2:9" ht="12.75" x14ac:dyDescent="0.2">
      <c r="B303" s="14"/>
      <c r="I303" s="14"/>
    </row>
    <row r="304" spans="2:9" ht="12.75" x14ac:dyDescent="0.2">
      <c r="B304" s="14"/>
      <c r="I304" s="14"/>
    </row>
    <row r="305" spans="2:9" ht="12.75" x14ac:dyDescent="0.2">
      <c r="B305" s="14"/>
      <c r="I305" s="14"/>
    </row>
    <row r="306" spans="2:9" ht="12.75" x14ac:dyDescent="0.2">
      <c r="B306" s="14"/>
      <c r="I306" s="14"/>
    </row>
    <row r="307" spans="2:9" ht="12.75" x14ac:dyDescent="0.2">
      <c r="B307" s="14"/>
      <c r="I307" s="14"/>
    </row>
    <row r="308" spans="2:9" ht="12.75" x14ac:dyDescent="0.2">
      <c r="B308" s="14"/>
      <c r="I308" s="14"/>
    </row>
    <row r="309" spans="2:9" ht="12.75" x14ac:dyDescent="0.2">
      <c r="B309" s="14"/>
      <c r="I309" s="14"/>
    </row>
    <row r="310" spans="2:9" ht="12.75" x14ac:dyDescent="0.2">
      <c r="B310" s="14"/>
      <c r="I310" s="14"/>
    </row>
    <row r="311" spans="2:9" ht="12.75" x14ac:dyDescent="0.2">
      <c r="B311" s="14"/>
      <c r="I311" s="14"/>
    </row>
    <row r="312" spans="2:9" ht="12.75" x14ac:dyDescent="0.2">
      <c r="B312" s="14"/>
      <c r="I312" s="14"/>
    </row>
    <row r="313" spans="2:9" ht="12.75" x14ac:dyDescent="0.2">
      <c r="B313" s="14"/>
      <c r="I313" s="14"/>
    </row>
    <row r="314" spans="2:9" ht="12.75" x14ac:dyDescent="0.2">
      <c r="B314" s="14"/>
      <c r="I314" s="14"/>
    </row>
    <row r="315" spans="2:9" ht="12.75" x14ac:dyDescent="0.2">
      <c r="B315" s="14"/>
      <c r="I315" s="14"/>
    </row>
    <row r="316" spans="2:9" ht="12.75" x14ac:dyDescent="0.2">
      <c r="B316" s="14"/>
      <c r="I316" s="14"/>
    </row>
    <row r="317" spans="2:9" ht="12.75" x14ac:dyDescent="0.2">
      <c r="B317" s="14"/>
      <c r="I317" s="14"/>
    </row>
    <row r="318" spans="2:9" ht="12.75" x14ac:dyDescent="0.2">
      <c r="B318" s="14"/>
      <c r="I318" s="14"/>
    </row>
    <row r="319" spans="2:9" ht="12.75" x14ac:dyDescent="0.2">
      <c r="B319" s="14"/>
      <c r="I319" s="14"/>
    </row>
    <row r="320" spans="2:9" ht="12.75" x14ac:dyDescent="0.2">
      <c r="B320" s="14"/>
      <c r="I320" s="14"/>
    </row>
    <row r="321" spans="2:9" ht="12.75" x14ac:dyDescent="0.2">
      <c r="B321" s="14"/>
      <c r="I321" s="14"/>
    </row>
    <row r="322" spans="2:9" ht="12.75" x14ac:dyDescent="0.2">
      <c r="B322" s="14"/>
      <c r="I322" s="14"/>
    </row>
    <row r="323" spans="2:9" ht="12.75" x14ac:dyDescent="0.2">
      <c r="B323" s="14"/>
      <c r="I323" s="14"/>
    </row>
    <row r="324" spans="2:9" ht="12.75" x14ac:dyDescent="0.2">
      <c r="B324" s="14"/>
      <c r="I324" s="14"/>
    </row>
    <row r="325" spans="2:9" ht="12.75" x14ac:dyDescent="0.2">
      <c r="B325" s="14"/>
      <c r="I325" s="14"/>
    </row>
    <row r="326" spans="2:9" ht="12.75" x14ac:dyDescent="0.2">
      <c r="B326" s="14"/>
      <c r="I326" s="14"/>
    </row>
    <row r="327" spans="2:9" ht="12.75" x14ac:dyDescent="0.2">
      <c r="B327" s="14"/>
      <c r="I327" s="14"/>
    </row>
    <row r="328" spans="2:9" ht="12.75" x14ac:dyDescent="0.2">
      <c r="B328" s="14"/>
      <c r="I328" s="14"/>
    </row>
    <row r="329" spans="2:9" ht="12.75" x14ac:dyDescent="0.2">
      <c r="B329" s="14"/>
      <c r="I329" s="14"/>
    </row>
    <row r="330" spans="2:9" ht="12.75" x14ac:dyDescent="0.2">
      <c r="B330" s="14"/>
      <c r="I330" s="14"/>
    </row>
    <row r="331" spans="2:9" ht="12.75" x14ac:dyDescent="0.2">
      <c r="B331" s="14"/>
      <c r="I331" s="14"/>
    </row>
    <row r="332" spans="2:9" ht="12.75" x14ac:dyDescent="0.2">
      <c r="B332" s="14"/>
      <c r="I332" s="14"/>
    </row>
    <row r="333" spans="2:9" ht="12.75" x14ac:dyDescent="0.2">
      <c r="B333" s="14"/>
      <c r="I333" s="14"/>
    </row>
    <row r="334" spans="2:9" ht="12.75" x14ac:dyDescent="0.2">
      <c r="B334" s="14"/>
      <c r="I334" s="14"/>
    </row>
    <row r="335" spans="2:9" ht="12.75" x14ac:dyDescent="0.2">
      <c r="B335" s="14"/>
      <c r="I335" s="14"/>
    </row>
    <row r="336" spans="2:9" ht="12.75" x14ac:dyDescent="0.2">
      <c r="B336" s="14"/>
      <c r="I336" s="14"/>
    </row>
    <row r="337" spans="2:9" ht="12.75" x14ac:dyDescent="0.2">
      <c r="B337" s="14"/>
      <c r="I337" s="14"/>
    </row>
    <row r="338" spans="2:9" ht="12.75" x14ac:dyDescent="0.2">
      <c r="B338" s="14"/>
      <c r="I338" s="14"/>
    </row>
    <row r="339" spans="2:9" ht="12.75" x14ac:dyDescent="0.2">
      <c r="B339" s="14"/>
      <c r="I339" s="14"/>
    </row>
    <row r="340" spans="2:9" ht="12.75" x14ac:dyDescent="0.2">
      <c r="B340" s="14"/>
      <c r="I340" s="14"/>
    </row>
    <row r="341" spans="2:9" ht="12.75" x14ac:dyDescent="0.2">
      <c r="B341" s="14"/>
      <c r="I341" s="14"/>
    </row>
    <row r="342" spans="2:9" ht="12.75" x14ac:dyDescent="0.2">
      <c r="B342" s="14"/>
      <c r="I342" s="14"/>
    </row>
    <row r="343" spans="2:9" ht="12.75" x14ac:dyDescent="0.2">
      <c r="B343" s="14"/>
      <c r="I343" s="14"/>
    </row>
    <row r="344" spans="2:9" ht="12.75" x14ac:dyDescent="0.2">
      <c r="B344" s="14"/>
      <c r="I344" s="14"/>
    </row>
    <row r="345" spans="2:9" ht="12.75" x14ac:dyDescent="0.2">
      <c r="B345" s="14"/>
      <c r="I345" s="14"/>
    </row>
    <row r="346" spans="2:9" ht="12.75" x14ac:dyDescent="0.2">
      <c r="B346" s="14"/>
      <c r="I346" s="14"/>
    </row>
    <row r="347" spans="2:9" ht="12.75" x14ac:dyDescent="0.2">
      <c r="B347" s="14"/>
      <c r="I347" s="14"/>
    </row>
    <row r="348" spans="2:9" ht="12.75" x14ac:dyDescent="0.2">
      <c r="B348" s="14"/>
      <c r="I348" s="14"/>
    </row>
    <row r="349" spans="2:9" ht="12.75" x14ac:dyDescent="0.2">
      <c r="B349" s="14"/>
      <c r="I349" s="14"/>
    </row>
    <row r="350" spans="2:9" ht="12.75" x14ac:dyDescent="0.2">
      <c r="B350" s="14"/>
      <c r="I350" s="14"/>
    </row>
    <row r="351" spans="2:9" ht="12.75" x14ac:dyDescent="0.2">
      <c r="B351" s="14"/>
      <c r="I351" s="14"/>
    </row>
    <row r="352" spans="2:9" ht="12.75" x14ac:dyDescent="0.2">
      <c r="B352" s="14"/>
      <c r="I352" s="14"/>
    </row>
    <row r="353" spans="2:9" ht="12.75" x14ac:dyDescent="0.2">
      <c r="B353" s="14"/>
      <c r="I353" s="14"/>
    </row>
    <row r="354" spans="2:9" ht="12.75" x14ac:dyDescent="0.2">
      <c r="B354" s="14"/>
      <c r="I354" s="14"/>
    </row>
    <row r="355" spans="2:9" ht="12.75" x14ac:dyDescent="0.2">
      <c r="B355" s="14"/>
      <c r="I355" s="14"/>
    </row>
    <row r="356" spans="2:9" ht="12.75" x14ac:dyDescent="0.2">
      <c r="B356" s="14"/>
      <c r="I356" s="14"/>
    </row>
    <row r="357" spans="2:9" ht="12.75" x14ac:dyDescent="0.2">
      <c r="B357" s="14"/>
      <c r="I357" s="14"/>
    </row>
    <row r="358" spans="2:9" ht="12.75" x14ac:dyDescent="0.2">
      <c r="B358" s="14"/>
      <c r="I358" s="14"/>
    </row>
    <row r="359" spans="2:9" ht="12.75" x14ac:dyDescent="0.2">
      <c r="B359" s="14"/>
      <c r="I359" s="14"/>
    </row>
    <row r="360" spans="2:9" ht="12.75" x14ac:dyDescent="0.2">
      <c r="B360" s="14"/>
      <c r="I360" s="14"/>
    </row>
    <row r="361" spans="2:9" ht="12.75" x14ac:dyDescent="0.2">
      <c r="B361" s="14"/>
      <c r="I361" s="14"/>
    </row>
    <row r="362" spans="2:9" ht="12.75" x14ac:dyDescent="0.2">
      <c r="B362" s="14"/>
      <c r="I362" s="14"/>
    </row>
    <row r="363" spans="2:9" ht="12.75" x14ac:dyDescent="0.2">
      <c r="B363" s="14"/>
      <c r="I363" s="14"/>
    </row>
    <row r="364" spans="2:9" ht="12.75" x14ac:dyDescent="0.2">
      <c r="B364" s="14"/>
      <c r="I364" s="14"/>
    </row>
    <row r="365" spans="2:9" ht="12.75" x14ac:dyDescent="0.2">
      <c r="B365" s="14"/>
      <c r="I365" s="14"/>
    </row>
    <row r="366" spans="2:9" ht="12.75" x14ac:dyDescent="0.2">
      <c r="B366" s="14"/>
      <c r="I366" s="14"/>
    </row>
    <row r="367" spans="2:9" ht="12.75" x14ac:dyDescent="0.2">
      <c r="B367" s="14"/>
      <c r="I367" s="14"/>
    </row>
    <row r="368" spans="2:9" ht="12.75" x14ac:dyDescent="0.2">
      <c r="B368" s="14"/>
      <c r="I368" s="14"/>
    </row>
    <row r="369" spans="2:9" ht="12.75" x14ac:dyDescent="0.2">
      <c r="B369" s="14"/>
      <c r="I369" s="14"/>
    </row>
    <row r="370" spans="2:9" ht="12.75" x14ac:dyDescent="0.2">
      <c r="B370" s="14"/>
      <c r="I370" s="14"/>
    </row>
    <row r="371" spans="2:9" ht="12.75" x14ac:dyDescent="0.2">
      <c r="B371" s="14"/>
      <c r="I371" s="14"/>
    </row>
    <row r="372" spans="2:9" ht="12.75" x14ac:dyDescent="0.2">
      <c r="B372" s="14"/>
      <c r="I372" s="14"/>
    </row>
    <row r="373" spans="2:9" ht="12.75" x14ac:dyDescent="0.2">
      <c r="B373" s="14"/>
      <c r="I373" s="14"/>
    </row>
    <row r="374" spans="2:9" ht="12.75" x14ac:dyDescent="0.2">
      <c r="B374" s="14"/>
      <c r="I374" s="14"/>
    </row>
    <row r="375" spans="2:9" ht="12.75" x14ac:dyDescent="0.2">
      <c r="B375" s="14"/>
      <c r="I375" s="14"/>
    </row>
    <row r="376" spans="2:9" ht="12.75" x14ac:dyDescent="0.2">
      <c r="B376" s="14"/>
      <c r="I376" s="14"/>
    </row>
    <row r="377" spans="2:9" ht="12.75" x14ac:dyDescent="0.2">
      <c r="B377" s="14"/>
      <c r="I377" s="14"/>
    </row>
    <row r="378" spans="2:9" ht="12.75" x14ac:dyDescent="0.2">
      <c r="B378" s="14"/>
      <c r="I378" s="14"/>
    </row>
    <row r="379" spans="2:9" ht="12.75" x14ac:dyDescent="0.2">
      <c r="B379" s="14"/>
      <c r="I379" s="14"/>
    </row>
    <row r="380" spans="2:9" ht="12.75" x14ac:dyDescent="0.2">
      <c r="B380" s="14"/>
      <c r="I380" s="14"/>
    </row>
    <row r="381" spans="2:9" ht="12.75" x14ac:dyDescent="0.2">
      <c r="B381" s="14"/>
      <c r="I381" s="14"/>
    </row>
    <row r="382" spans="2:9" ht="12.75" x14ac:dyDescent="0.2">
      <c r="B382" s="14"/>
      <c r="I382" s="14"/>
    </row>
    <row r="383" spans="2:9" ht="12.75" x14ac:dyDescent="0.2">
      <c r="B383" s="14"/>
      <c r="I383" s="14"/>
    </row>
    <row r="384" spans="2:9" ht="12.75" x14ac:dyDescent="0.2">
      <c r="B384" s="14"/>
      <c r="I384" s="14"/>
    </row>
    <row r="385" spans="2:9" ht="12.75" x14ac:dyDescent="0.2">
      <c r="B385" s="14"/>
      <c r="I385" s="14"/>
    </row>
    <row r="386" spans="2:9" ht="12.75" x14ac:dyDescent="0.2">
      <c r="B386" s="14"/>
      <c r="I386" s="14"/>
    </row>
    <row r="387" spans="2:9" ht="12.75" x14ac:dyDescent="0.2">
      <c r="B387" s="14"/>
      <c r="I387" s="14"/>
    </row>
    <row r="388" spans="2:9" ht="12.75" x14ac:dyDescent="0.2">
      <c r="B388" s="14"/>
      <c r="I388" s="14"/>
    </row>
    <row r="389" spans="2:9" ht="12.75" x14ac:dyDescent="0.2">
      <c r="B389" s="14"/>
      <c r="I389" s="14"/>
    </row>
    <row r="390" spans="2:9" ht="12.75" x14ac:dyDescent="0.2">
      <c r="B390" s="14"/>
      <c r="I390" s="14"/>
    </row>
    <row r="391" spans="2:9" ht="12.75" x14ac:dyDescent="0.2">
      <c r="B391" s="14"/>
      <c r="I391" s="14"/>
    </row>
    <row r="392" spans="2:9" ht="12.75" x14ac:dyDescent="0.2">
      <c r="B392" s="14"/>
      <c r="I392" s="14"/>
    </row>
    <row r="393" spans="2:9" ht="12.75" x14ac:dyDescent="0.2">
      <c r="B393" s="14"/>
      <c r="I393" s="14"/>
    </row>
    <row r="394" spans="2:9" ht="12.75" x14ac:dyDescent="0.2">
      <c r="B394" s="14"/>
      <c r="I394" s="14"/>
    </row>
    <row r="395" spans="2:9" ht="12.75" x14ac:dyDescent="0.2">
      <c r="B395" s="14"/>
      <c r="I395" s="14"/>
    </row>
    <row r="396" spans="2:9" ht="12.75" x14ac:dyDescent="0.2">
      <c r="B396" s="14"/>
      <c r="I396" s="14"/>
    </row>
    <row r="397" spans="2:9" ht="12.75" x14ac:dyDescent="0.2">
      <c r="B397" s="14"/>
      <c r="I397" s="14"/>
    </row>
    <row r="398" spans="2:9" ht="12.75" x14ac:dyDescent="0.2">
      <c r="B398" s="14"/>
      <c r="I398" s="14"/>
    </row>
    <row r="399" spans="2:9" ht="12.75" x14ac:dyDescent="0.2">
      <c r="B399" s="14"/>
      <c r="I399" s="14"/>
    </row>
    <row r="400" spans="2:9" ht="12.75" x14ac:dyDescent="0.2">
      <c r="B400" s="14"/>
      <c r="I400" s="14"/>
    </row>
    <row r="401" spans="2:9" ht="12.75" x14ac:dyDescent="0.2">
      <c r="B401" s="14"/>
      <c r="I401" s="14"/>
    </row>
    <row r="402" spans="2:9" ht="12.75" x14ac:dyDescent="0.2">
      <c r="B402" s="14"/>
      <c r="I402" s="14"/>
    </row>
    <row r="403" spans="2:9" ht="12.75" x14ac:dyDescent="0.2">
      <c r="B403" s="14"/>
      <c r="I403" s="14"/>
    </row>
    <row r="404" spans="2:9" ht="12.75" x14ac:dyDescent="0.2">
      <c r="B404" s="14"/>
      <c r="I404" s="14"/>
    </row>
    <row r="405" spans="2:9" ht="12.75" x14ac:dyDescent="0.2">
      <c r="B405" s="14"/>
      <c r="I405" s="14"/>
    </row>
    <row r="406" spans="2:9" ht="12.75" x14ac:dyDescent="0.2">
      <c r="B406" s="14"/>
      <c r="I406" s="14"/>
    </row>
    <row r="407" spans="2:9" ht="12.75" x14ac:dyDescent="0.2">
      <c r="B407" s="14"/>
      <c r="I407" s="14"/>
    </row>
    <row r="408" spans="2:9" ht="12.75" x14ac:dyDescent="0.2">
      <c r="B408" s="14"/>
      <c r="I408" s="14"/>
    </row>
    <row r="409" spans="2:9" ht="12.75" x14ac:dyDescent="0.2">
      <c r="B409" s="14"/>
      <c r="I409" s="14"/>
    </row>
    <row r="410" spans="2:9" ht="12.75" x14ac:dyDescent="0.2">
      <c r="B410" s="14"/>
      <c r="I410" s="14"/>
    </row>
    <row r="411" spans="2:9" ht="12.75" x14ac:dyDescent="0.2">
      <c r="B411" s="14"/>
      <c r="I411" s="14"/>
    </row>
    <row r="412" spans="2:9" ht="12.75" x14ac:dyDescent="0.2">
      <c r="B412" s="14"/>
      <c r="I412" s="14"/>
    </row>
    <row r="413" spans="2:9" ht="12.75" x14ac:dyDescent="0.2">
      <c r="B413" s="14"/>
      <c r="I413" s="14"/>
    </row>
    <row r="414" spans="2:9" ht="12.75" x14ac:dyDescent="0.2">
      <c r="B414" s="14"/>
      <c r="I414" s="14"/>
    </row>
    <row r="415" spans="2:9" ht="12.75" x14ac:dyDescent="0.2">
      <c r="B415" s="14"/>
      <c r="I415" s="14"/>
    </row>
    <row r="416" spans="2:9" ht="12.75" x14ac:dyDescent="0.2">
      <c r="B416" s="14"/>
      <c r="I416" s="14"/>
    </row>
    <row r="417" spans="2:9" ht="12.75" x14ac:dyDescent="0.2">
      <c r="B417" s="14"/>
      <c r="I417" s="14"/>
    </row>
    <row r="418" spans="2:9" ht="12.75" x14ac:dyDescent="0.2">
      <c r="B418" s="14"/>
      <c r="I418" s="14"/>
    </row>
    <row r="419" spans="2:9" ht="12.75" x14ac:dyDescent="0.2">
      <c r="B419" s="14"/>
      <c r="I419" s="14"/>
    </row>
    <row r="420" spans="2:9" ht="12.75" x14ac:dyDescent="0.2">
      <c r="B420" s="14"/>
      <c r="I420" s="14"/>
    </row>
    <row r="421" spans="2:9" ht="12.75" x14ac:dyDescent="0.2">
      <c r="B421" s="14"/>
      <c r="I421" s="14"/>
    </row>
    <row r="422" spans="2:9" ht="12.75" x14ac:dyDescent="0.2">
      <c r="B422" s="14"/>
      <c r="I422" s="14"/>
    </row>
    <row r="423" spans="2:9" ht="12.75" x14ac:dyDescent="0.2">
      <c r="B423" s="14"/>
      <c r="I423" s="14"/>
    </row>
    <row r="424" spans="2:9" ht="12.75" x14ac:dyDescent="0.2">
      <c r="B424" s="14"/>
      <c r="I424" s="14"/>
    </row>
    <row r="425" spans="2:9" ht="12.75" x14ac:dyDescent="0.2">
      <c r="B425" s="14"/>
      <c r="I425" s="14"/>
    </row>
    <row r="426" spans="2:9" ht="12.75" x14ac:dyDescent="0.2">
      <c r="B426" s="14"/>
      <c r="I426" s="14"/>
    </row>
    <row r="427" spans="2:9" ht="12.75" x14ac:dyDescent="0.2">
      <c r="B427" s="14"/>
      <c r="I427" s="14"/>
    </row>
    <row r="428" spans="2:9" ht="12.75" x14ac:dyDescent="0.2">
      <c r="B428" s="14"/>
      <c r="I428" s="14"/>
    </row>
    <row r="429" spans="2:9" ht="12.75" x14ac:dyDescent="0.2">
      <c r="B429" s="14"/>
      <c r="I429" s="14"/>
    </row>
    <row r="430" spans="2:9" ht="12.75" x14ac:dyDescent="0.2">
      <c r="B430" s="14"/>
      <c r="I430" s="14"/>
    </row>
    <row r="431" spans="2:9" ht="12.75" x14ac:dyDescent="0.2">
      <c r="B431" s="14"/>
      <c r="I431" s="14"/>
    </row>
    <row r="432" spans="2:9" ht="12.75" x14ac:dyDescent="0.2">
      <c r="B432" s="14"/>
      <c r="I432" s="14"/>
    </row>
    <row r="433" spans="2:9" ht="12.75" x14ac:dyDescent="0.2">
      <c r="B433" s="14"/>
      <c r="I433" s="14"/>
    </row>
    <row r="434" spans="2:9" ht="12.75" x14ac:dyDescent="0.2">
      <c r="B434" s="14"/>
      <c r="I434" s="14"/>
    </row>
    <row r="435" spans="2:9" ht="12.75" x14ac:dyDescent="0.2">
      <c r="B435" s="14"/>
      <c r="I435" s="14"/>
    </row>
    <row r="436" spans="2:9" ht="12.75" x14ac:dyDescent="0.2">
      <c r="B436" s="14"/>
      <c r="I436" s="14"/>
    </row>
    <row r="437" spans="2:9" ht="12.75" x14ac:dyDescent="0.2">
      <c r="B437" s="14"/>
      <c r="I437" s="14"/>
    </row>
    <row r="438" spans="2:9" ht="12.75" x14ac:dyDescent="0.2">
      <c r="B438" s="14"/>
      <c r="I438" s="14"/>
    </row>
    <row r="439" spans="2:9" ht="12.75" x14ac:dyDescent="0.2">
      <c r="B439" s="14"/>
      <c r="I439" s="14"/>
    </row>
    <row r="440" spans="2:9" ht="12.75" x14ac:dyDescent="0.2">
      <c r="B440" s="14"/>
      <c r="I440" s="14"/>
    </row>
    <row r="441" spans="2:9" ht="12.75" x14ac:dyDescent="0.2">
      <c r="B441" s="14"/>
      <c r="I441" s="14"/>
    </row>
    <row r="442" spans="2:9" ht="12.75" x14ac:dyDescent="0.2">
      <c r="B442" s="14"/>
      <c r="I442" s="14"/>
    </row>
    <row r="443" spans="2:9" ht="12.75" x14ac:dyDescent="0.2">
      <c r="B443" s="14"/>
      <c r="I443" s="14"/>
    </row>
    <row r="444" spans="2:9" ht="12.75" x14ac:dyDescent="0.2">
      <c r="B444" s="14"/>
      <c r="I444" s="14"/>
    </row>
    <row r="445" spans="2:9" ht="12.75" x14ac:dyDescent="0.2">
      <c r="B445" s="14"/>
      <c r="I445" s="14"/>
    </row>
    <row r="446" spans="2:9" ht="12.75" x14ac:dyDescent="0.2">
      <c r="B446" s="14"/>
      <c r="I446" s="14"/>
    </row>
    <row r="447" spans="2:9" ht="12.75" x14ac:dyDescent="0.2">
      <c r="B447" s="14"/>
      <c r="I447" s="14"/>
    </row>
    <row r="448" spans="2:9" ht="12.75" x14ac:dyDescent="0.2">
      <c r="B448" s="14"/>
      <c r="I448" s="14"/>
    </row>
    <row r="449" spans="2:9" ht="12.75" x14ac:dyDescent="0.2">
      <c r="B449" s="14"/>
      <c r="I449" s="14"/>
    </row>
    <row r="450" spans="2:9" ht="12.75" x14ac:dyDescent="0.2">
      <c r="B450" s="14"/>
      <c r="I450" s="14"/>
    </row>
    <row r="451" spans="2:9" ht="12.75" x14ac:dyDescent="0.2">
      <c r="B451" s="14"/>
      <c r="I451" s="14"/>
    </row>
    <row r="452" spans="2:9" ht="12.75" x14ac:dyDescent="0.2">
      <c r="B452" s="14"/>
      <c r="I452" s="14"/>
    </row>
    <row r="453" spans="2:9" ht="12.75" x14ac:dyDescent="0.2">
      <c r="B453" s="14"/>
      <c r="I453" s="14"/>
    </row>
    <row r="454" spans="2:9" ht="12.75" x14ac:dyDescent="0.2">
      <c r="B454" s="14"/>
      <c r="I454" s="14"/>
    </row>
    <row r="455" spans="2:9" ht="12.75" x14ac:dyDescent="0.2">
      <c r="B455" s="14"/>
      <c r="I455" s="14"/>
    </row>
    <row r="456" spans="2:9" ht="12.75" x14ac:dyDescent="0.2">
      <c r="B456" s="14"/>
      <c r="I456" s="14"/>
    </row>
    <row r="457" spans="2:9" ht="12.75" x14ac:dyDescent="0.2">
      <c r="B457" s="14"/>
      <c r="I457" s="14"/>
    </row>
    <row r="458" spans="2:9" ht="12.75" x14ac:dyDescent="0.2">
      <c r="B458" s="14"/>
      <c r="I458" s="14"/>
    </row>
    <row r="459" spans="2:9" ht="12.75" x14ac:dyDescent="0.2">
      <c r="B459" s="14"/>
      <c r="I459" s="14"/>
    </row>
    <row r="460" spans="2:9" ht="12.75" x14ac:dyDescent="0.2">
      <c r="B460" s="14"/>
      <c r="I460" s="14"/>
    </row>
    <row r="461" spans="2:9" ht="12.75" x14ac:dyDescent="0.2">
      <c r="B461" s="14"/>
      <c r="I461" s="14"/>
    </row>
    <row r="462" spans="2:9" ht="12.75" x14ac:dyDescent="0.2">
      <c r="B462" s="14"/>
      <c r="I462" s="14"/>
    </row>
    <row r="463" spans="2:9" ht="12.75" x14ac:dyDescent="0.2">
      <c r="B463" s="14"/>
      <c r="I463" s="14"/>
    </row>
    <row r="464" spans="2:9" ht="12.75" x14ac:dyDescent="0.2">
      <c r="B464" s="14"/>
      <c r="I464" s="14"/>
    </row>
    <row r="465" spans="2:9" ht="12.75" x14ac:dyDescent="0.2">
      <c r="B465" s="14"/>
      <c r="I465" s="14"/>
    </row>
    <row r="466" spans="2:9" ht="12.75" x14ac:dyDescent="0.2">
      <c r="B466" s="14"/>
      <c r="I466" s="14"/>
    </row>
    <row r="467" spans="2:9" ht="12.75" x14ac:dyDescent="0.2">
      <c r="B467" s="14"/>
      <c r="I467" s="14"/>
    </row>
    <row r="468" spans="2:9" ht="12.75" x14ac:dyDescent="0.2">
      <c r="B468" s="14"/>
      <c r="I468" s="14"/>
    </row>
    <row r="469" spans="2:9" ht="12.75" x14ac:dyDescent="0.2">
      <c r="B469" s="14"/>
      <c r="I469" s="14"/>
    </row>
    <row r="470" spans="2:9" ht="12.75" x14ac:dyDescent="0.2">
      <c r="B470" s="14"/>
      <c r="I470" s="14"/>
    </row>
    <row r="471" spans="2:9" ht="12.75" x14ac:dyDescent="0.2">
      <c r="B471" s="14"/>
      <c r="I471" s="14"/>
    </row>
    <row r="472" spans="2:9" ht="12.75" x14ac:dyDescent="0.2">
      <c r="B472" s="14"/>
      <c r="I472" s="14"/>
    </row>
    <row r="473" spans="2:9" ht="12.75" x14ac:dyDescent="0.2">
      <c r="B473" s="14"/>
      <c r="I473" s="14"/>
    </row>
    <row r="474" spans="2:9" ht="12.75" x14ac:dyDescent="0.2">
      <c r="B474" s="14"/>
      <c r="I474" s="14"/>
    </row>
    <row r="475" spans="2:9" ht="12.75" x14ac:dyDescent="0.2">
      <c r="B475" s="14"/>
      <c r="I475" s="14"/>
    </row>
    <row r="476" spans="2:9" ht="12.75" x14ac:dyDescent="0.2">
      <c r="B476" s="14"/>
      <c r="I476" s="14"/>
    </row>
    <row r="477" spans="2:9" ht="12.75" x14ac:dyDescent="0.2">
      <c r="B477" s="14"/>
      <c r="I477" s="14"/>
    </row>
    <row r="478" spans="2:9" ht="12.75" x14ac:dyDescent="0.2">
      <c r="B478" s="14"/>
      <c r="I478" s="14"/>
    </row>
    <row r="479" spans="2:9" ht="12.75" x14ac:dyDescent="0.2">
      <c r="B479" s="14"/>
      <c r="I479" s="14"/>
    </row>
    <row r="480" spans="2:9" ht="12.75" x14ac:dyDescent="0.2">
      <c r="B480" s="14"/>
      <c r="I480" s="14"/>
    </row>
    <row r="481" spans="2:9" ht="12.75" x14ac:dyDescent="0.2">
      <c r="B481" s="14"/>
      <c r="I481" s="14"/>
    </row>
    <row r="482" spans="2:9" ht="12.75" x14ac:dyDescent="0.2">
      <c r="B482" s="14"/>
      <c r="I482" s="14"/>
    </row>
    <row r="483" spans="2:9" ht="12.75" x14ac:dyDescent="0.2">
      <c r="B483" s="14"/>
      <c r="I483" s="14"/>
    </row>
    <row r="484" spans="2:9" ht="12.75" x14ac:dyDescent="0.2">
      <c r="B484" s="14"/>
      <c r="I484" s="14"/>
    </row>
    <row r="485" spans="2:9" ht="12.75" x14ac:dyDescent="0.2">
      <c r="B485" s="14"/>
      <c r="I485" s="14"/>
    </row>
    <row r="486" spans="2:9" ht="12.75" x14ac:dyDescent="0.2">
      <c r="B486" s="14"/>
      <c r="I486" s="14"/>
    </row>
    <row r="487" spans="2:9" ht="12.75" x14ac:dyDescent="0.2">
      <c r="B487" s="14"/>
      <c r="I487" s="14"/>
    </row>
    <row r="488" spans="2:9" ht="12.75" x14ac:dyDescent="0.2">
      <c r="B488" s="14"/>
      <c r="I488" s="14"/>
    </row>
    <row r="489" spans="2:9" ht="12.75" x14ac:dyDescent="0.2">
      <c r="B489" s="14"/>
      <c r="I489" s="14"/>
    </row>
    <row r="490" spans="2:9" ht="12.75" x14ac:dyDescent="0.2">
      <c r="B490" s="14"/>
      <c r="I490" s="14"/>
    </row>
    <row r="491" spans="2:9" ht="12.75" x14ac:dyDescent="0.2">
      <c r="B491" s="14"/>
      <c r="I491" s="14"/>
    </row>
    <row r="492" spans="2:9" ht="12.75" x14ac:dyDescent="0.2">
      <c r="B492" s="14"/>
      <c r="I492" s="14"/>
    </row>
    <row r="493" spans="2:9" ht="12.75" x14ac:dyDescent="0.2">
      <c r="B493" s="14"/>
      <c r="I493" s="14"/>
    </row>
    <row r="494" spans="2:9" ht="12.75" x14ac:dyDescent="0.2">
      <c r="B494" s="14"/>
      <c r="I494" s="14"/>
    </row>
    <row r="495" spans="2:9" ht="12.75" x14ac:dyDescent="0.2">
      <c r="B495" s="14"/>
      <c r="I495" s="14"/>
    </row>
    <row r="496" spans="2:9" ht="12.75" x14ac:dyDescent="0.2">
      <c r="B496" s="14"/>
      <c r="I496" s="14"/>
    </row>
    <row r="497" spans="2:9" ht="12.75" x14ac:dyDescent="0.2">
      <c r="B497" s="14"/>
      <c r="I497" s="14"/>
    </row>
    <row r="498" spans="2:9" ht="12.75" x14ac:dyDescent="0.2">
      <c r="B498" s="14"/>
      <c r="I498" s="14"/>
    </row>
    <row r="499" spans="2:9" ht="12.75" x14ac:dyDescent="0.2">
      <c r="B499" s="14"/>
      <c r="I499" s="14"/>
    </row>
    <row r="500" spans="2:9" ht="12.75" x14ac:dyDescent="0.2">
      <c r="B500" s="14"/>
      <c r="I500" s="14"/>
    </row>
    <row r="501" spans="2:9" ht="12.75" x14ac:dyDescent="0.2">
      <c r="B501" s="14"/>
      <c r="I501" s="14"/>
    </row>
    <row r="502" spans="2:9" ht="12.75" x14ac:dyDescent="0.2">
      <c r="B502" s="14"/>
      <c r="I502" s="14"/>
    </row>
    <row r="503" spans="2:9" ht="12.75" x14ac:dyDescent="0.2">
      <c r="B503" s="14"/>
      <c r="I503" s="14"/>
    </row>
    <row r="504" spans="2:9" ht="12.75" x14ac:dyDescent="0.2">
      <c r="B504" s="14"/>
      <c r="I504" s="14"/>
    </row>
    <row r="505" spans="2:9" ht="12.75" x14ac:dyDescent="0.2">
      <c r="B505" s="14"/>
      <c r="I505" s="14"/>
    </row>
    <row r="506" spans="2:9" ht="12.75" x14ac:dyDescent="0.2">
      <c r="B506" s="14"/>
      <c r="I506" s="14"/>
    </row>
    <row r="507" spans="2:9" ht="12.75" x14ac:dyDescent="0.2">
      <c r="B507" s="14"/>
      <c r="I507" s="14"/>
    </row>
    <row r="508" spans="2:9" ht="12.75" x14ac:dyDescent="0.2">
      <c r="B508" s="14"/>
      <c r="I508" s="14"/>
    </row>
    <row r="509" spans="2:9" ht="12.75" x14ac:dyDescent="0.2">
      <c r="B509" s="14"/>
      <c r="I509" s="14"/>
    </row>
    <row r="510" spans="2:9" ht="12.75" x14ac:dyDescent="0.2">
      <c r="B510" s="14"/>
      <c r="I510" s="14"/>
    </row>
    <row r="511" spans="2:9" ht="12.75" x14ac:dyDescent="0.2">
      <c r="B511" s="14"/>
      <c r="I511" s="14"/>
    </row>
    <row r="512" spans="2:9" ht="12.75" x14ac:dyDescent="0.2">
      <c r="B512" s="14"/>
      <c r="I512" s="14"/>
    </row>
    <row r="513" spans="2:9" ht="12.75" x14ac:dyDescent="0.2">
      <c r="B513" s="14"/>
      <c r="I513" s="14"/>
    </row>
    <row r="514" spans="2:9" ht="12.75" x14ac:dyDescent="0.2">
      <c r="B514" s="14"/>
      <c r="I514" s="14"/>
    </row>
    <row r="515" spans="2:9" ht="12.75" x14ac:dyDescent="0.2">
      <c r="B515" s="14"/>
      <c r="I515" s="14"/>
    </row>
    <row r="516" spans="2:9" ht="12.75" x14ac:dyDescent="0.2">
      <c r="B516" s="14"/>
      <c r="I516" s="14"/>
    </row>
    <row r="517" spans="2:9" ht="12.75" x14ac:dyDescent="0.2">
      <c r="B517" s="14"/>
      <c r="I517" s="14"/>
    </row>
    <row r="518" spans="2:9" ht="12.75" x14ac:dyDescent="0.2">
      <c r="B518" s="14"/>
      <c r="I518" s="14"/>
    </row>
    <row r="519" spans="2:9" ht="12.75" x14ac:dyDescent="0.2">
      <c r="B519" s="14"/>
      <c r="I519" s="14"/>
    </row>
    <row r="520" spans="2:9" ht="12.75" x14ac:dyDescent="0.2">
      <c r="B520" s="14"/>
      <c r="I520" s="14"/>
    </row>
    <row r="521" spans="2:9" ht="12.75" x14ac:dyDescent="0.2">
      <c r="B521" s="14"/>
      <c r="I521" s="14"/>
    </row>
    <row r="522" spans="2:9" ht="12.75" x14ac:dyDescent="0.2">
      <c r="B522" s="14"/>
      <c r="I522" s="14"/>
    </row>
    <row r="523" spans="2:9" ht="12.75" x14ac:dyDescent="0.2">
      <c r="B523" s="14"/>
      <c r="I523" s="14"/>
    </row>
    <row r="524" spans="2:9" ht="12.75" x14ac:dyDescent="0.2">
      <c r="B524" s="14"/>
      <c r="I524" s="14"/>
    </row>
    <row r="525" spans="2:9" ht="12.75" x14ac:dyDescent="0.2">
      <c r="B525" s="14"/>
      <c r="I525" s="14"/>
    </row>
    <row r="526" spans="2:9" ht="12.75" x14ac:dyDescent="0.2">
      <c r="B526" s="14"/>
      <c r="I526" s="14"/>
    </row>
    <row r="527" spans="2:9" ht="12.75" x14ac:dyDescent="0.2">
      <c r="B527" s="14"/>
      <c r="I527" s="14"/>
    </row>
    <row r="528" spans="2:9" ht="12.75" x14ac:dyDescent="0.2">
      <c r="B528" s="14"/>
      <c r="I528" s="14"/>
    </row>
    <row r="529" spans="2:9" ht="12.75" x14ac:dyDescent="0.2">
      <c r="B529" s="14"/>
      <c r="I529" s="14"/>
    </row>
    <row r="530" spans="2:9" ht="12.75" x14ac:dyDescent="0.2">
      <c r="B530" s="14"/>
      <c r="I530" s="14"/>
    </row>
    <row r="531" spans="2:9" ht="12.75" x14ac:dyDescent="0.2">
      <c r="B531" s="14"/>
      <c r="I531" s="14"/>
    </row>
    <row r="532" spans="2:9" ht="12.75" x14ac:dyDescent="0.2">
      <c r="B532" s="14"/>
      <c r="I532" s="14"/>
    </row>
    <row r="533" spans="2:9" ht="12.75" x14ac:dyDescent="0.2">
      <c r="B533" s="14"/>
      <c r="I533" s="14"/>
    </row>
    <row r="534" spans="2:9" ht="12.75" x14ac:dyDescent="0.2">
      <c r="B534" s="14"/>
      <c r="I534" s="14"/>
    </row>
    <row r="535" spans="2:9" ht="12.75" x14ac:dyDescent="0.2">
      <c r="B535" s="14"/>
      <c r="I535" s="14"/>
    </row>
    <row r="536" spans="2:9" ht="12.75" x14ac:dyDescent="0.2">
      <c r="B536" s="14"/>
      <c r="I536" s="14"/>
    </row>
    <row r="537" spans="2:9" ht="12.75" x14ac:dyDescent="0.2">
      <c r="B537" s="14"/>
      <c r="I537" s="14"/>
    </row>
    <row r="538" spans="2:9" ht="12.75" x14ac:dyDescent="0.2">
      <c r="B538" s="14"/>
      <c r="I538" s="14"/>
    </row>
    <row r="539" spans="2:9" ht="12.75" x14ac:dyDescent="0.2">
      <c r="B539" s="14"/>
      <c r="I539" s="14"/>
    </row>
    <row r="540" spans="2:9" ht="12.75" x14ac:dyDescent="0.2">
      <c r="B540" s="14"/>
      <c r="I540" s="14"/>
    </row>
    <row r="541" spans="2:9" ht="12.75" x14ac:dyDescent="0.2">
      <c r="B541" s="14"/>
      <c r="I541" s="14"/>
    </row>
    <row r="542" spans="2:9" ht="12.75" x14ac:dyDescent="0.2">
      <c r="B542" s="14"/>
      <c r="I542" s="14"/>
    </row>
    <row r="543" spans="2:9" ht="12.75" x14ac:dyDescent="0.2">
      <c r="B543" s="14"/>
      <c r="I543" s="14"/>
    </row>
    <row r="544" spans="2:9" ht="12.75" x14ac:dyDescent="0.2">
      <c r="B544" s="14"/>
      <c r="I544" s="14"/>
    </row>
    <row r="545" spans="2:9" ht="12.75" x14ac:dyDescent="0.2">
      <c r="B545" s="14"/>
      <c r="I545" s="14"/>
    </row>
    <row r="546" spans="2:9" ht="12.75" x14ac:dyDescent="0.2">
      <c r="B546" s="14"/>
      <c r="I546" s="14"/>
    </row>
    <row r="547" spans="2:9" ht="12.75" x14ac:dyDescent="0.2">
      <c r="B547" s="14"/>
      <c r="I547" s="14"/>
    </row>
    <row r="548" spans="2:9" ht="12.75" x14ac:dyDescent="0.2">
      <c r="B548" s="14"/>
      <c r="I548" s="14"/>
    </row>
    <row r="549" spans="2:9" ht="12.75" x14ac:dyDescent="0.2">
      <c r="B549" s="14"/>
      <c r="I549" s="14"/>
    </row>
    <row r="550" spans="2:9" ht="12.75" x14ac:dyDescent="0.2">
      <c r="B550" s="14"/>
      <c r="I550" s="14"/>
    </row>
    <row r="551" spans="2:9" ht="12.75" x14ac:dyDescent="0.2">
      <c r="B551" s="14"/>
      <c r="I551" s="14"/>
    </row>
    <row r="552" spans="2:9" ht="12.75" x14ac:dyDescent="0.2">
      <c r="B552" s="14"/>
      <c r="I552" s="14"/>
    </row>
    <row r="553" spans="2:9" ht="12.75" x14ac:dyDescent="0.2">
      <c r="B553" s="14"/>
      <c r="I553" s="14"/>
    </row>
    <row r="554" spans="2:9" ht="12.75" x14ac:dyDescent="0.2">
      <c r="B554" s="14"/>
      <c r="I554" s="14"/>
    </row>
    <row r="555" spans="2:9" ht="12.75" x14ac:dyDescent="0.2">
      <c r="B555" s="14"/>
      <c r="I555" s="14"/>
    </row>
    <row r="556" spans="2:9" ht="12.75" x14ac:dyDescent="0.2">
      <c r="B556" s="14"/>
      <c r="I556" s="14"/>
    </row>
    <row r="557" spans="2:9" ht="12.75" x14ac:dyDescent="0.2">
      <c r="B557" s="14"/>
      <c r="I557" s="14"/>
    </row>
    <row r="558" spans="2:9" ht="12.75" x14ac:dyDescent="0.2">
      <c r="B558" s="14"/>
      <c r="I558" s="14"/>
    </row>
    <row r="559" spans="2:9" ht="12.75" x14ac:dyDescent="0.2">
      <c r="B559" s="14"/>
      <c r="I559" s="14"/>
    </row>
    <row r="560" spans="2:9" ht="12.75" x14ac:dyDescent="0.2">
      <c r="B560" s="14"/>
      <c r="I560" s="14"/>
    </row>
    <row r="561" spans="2:9" ht="12.75" x14ac:dyDescent="0.2">
      <c r="B561" s="14"/>
      <c r="I561" s="14"/>
    </row>
    <row r="562" spans="2:9" ht="12.75" x14ac:dyDescent="0.2">
      <c r="B562" s="14"/>
      <c r="I562" s="14"/>
    </row>
    <row r="563" spans="2:9" ht="12.75" x14ac:dyDescent="0.2">
      <c r="B563" s="14"/>
      <c r="I563" s="14"/>
    </row>
    <row r="564" spans="2:9" ht="12.75" x14ac:dyDescent="0.2">
      <c r="B564" s="14"/>
      <c r="I564" s="14"/>
    </row>
    <row r="565" spans="2:9" ht="12.75" x14ac:dyDescent="0.2">
      <c r="B565" s="14"/>
      <c r="I565" s="14"/>
    </row>
    <row r="566" spans="2:9" ht="12.75" x14ac:dyDescent="0.2">
      <c r="B566" s="14"/>
      <c r="I566" s="14"/>
    </row>
    <row r="567" spans="2:9" ht="12.75" x14ac:dyDescent="0.2">
      <c r="B567" s="14"/>
      <c r="I567" s="14"/>
    </row>
    <row r="568" spans="2:9" ht="12.75" x14ac:dyDescent="0.2">
      <c r="B568" s="14"/>
      <c r="I568" s="14"/>
    </row>
    <row r="569" spans="2:9" ht="12.75" x14ac:dyDescent="0.2">
      <c r="B569" s="14"/>
      <c r="I569" s="14"/>
    </row>
    <row r="570" spans="2:9" ht="12.75" x14ac:dyDescent="0.2">
      <c r="B570" s="14"/>
      <c r="I570" s="14"/>
    </row>
    <row r="571" spans="2:9" ht="12.75" x14ac:dyDescent="0.2">
      <c r="B571" s="14"/>
      <c r="I571" s="14"/>
    </row>
    <row r="572" spans="2:9" ht="12.75" x14ac:dyDescent="0.2">
      <c r="B572" s="14"/>
      <c r="I572" s="14"/>
    </row>
    <row r="573" spans="2:9" ht="12.75" x14ac:dyDescent="0.2">
      <c r="B573" s="14"/>
      <c r="I573" s="14"/>
    </row>
    <row r="574" spans="2:9" ht="12.75" x14ac:dyDescent="0.2">
      <c r="B574" s="14"/>
      <c r="I574" s="14"/>
    </row>
    <row r="575" spans="2:9" ht="12.75" x14ac:dyDescent="0.2">
      <c r="B575" s="14"/>
      <c r="I575" s="14"/>
    </row>
    <row r="576" spans="2:9" ht="12.75" x14ac:dyDescent="0.2">
      <c r="B576" s="14"/>
      <c r="I576" s="14"/>
    </row>
    <row r="577" spans="2:9" ht="12.75" x14ac:dyDescent="0.2">
      <c r="B577" s="14"/>
      <c r="I577" s="14"/>
    </row>
    <row r="578" spans="2:9" ht="12.75" x14ac:dyDescent="0.2">
      <c r="B578" s="14"/>
      <c r="I578" s="14"/>
    </row>
    <row r="579" spans="2:9" ht="12.75" x14ac:dyDescent="0.2">
      <c r="B579" s="14"/>
      <c r="I579" s="14"/>
    </row>
    <row r="580" spans="2:9" ht="12.75" x14ac:dyDescent="0.2">
      <c r="B580" s="14"/>
      <c r="I580" s="14"/>
    </row>
    <row r="581" spans="2:9" ht="12.75" x14ac:dyDescent="0.2">
      <c r="B581" s="14"/>
      <c r="I581" s="14"/>
    </row>
    <row r="582" spans="2:9" ht="12.75" x14ac:dyDescent="0.2">
      <c r="B582" s="14"/>
      <c r="I582" s="14"/>
    </row>
    <row r="583" spans="2:9" ht="12.75" x14ac:dyDescent="0.2">
      <c r="B583" s="14"/>
      <c r="I583" s="14"/>
    </row>
    <row r="584" spans="2:9" ht="12.75" x14ac:dyDescent="0.2">
      <c r="B584" s="14"/>
      <c r="I584" s="14"/>
    </row>
    <row r="585" spans="2:9" ht="12.75" x14ac:dyDescent="0.2">
      <c r="B585" s="14"/>
      <c r="I585" s="14"/>
    </row>
    <row r="586" spans="2:9" ht="12.75" x14ac:dyDescent="0.2">
      <c r="B586" s="14"/>
      <c r="I586" s="14"/>
    </row>
    <row r="587" spans="2:9" ht="12.75" x14ac:dyDescent="0.2">
      <c r="B587" s="14"/>
      <c r="I587" s="14"/>
    </row>
    <row r="588" spans="2:9" ht="12.75" x14ac:dyDescent="0.2">
      <c r="B588" s="14"/>
      <c r="I588" s="14"/>
    </row>
    <row r="589" spans="2:9" ht="12.75" x14ac:dyDescent="0.2">
      <c r="B589" s="14"/>
      <c r="I589" s="14"/>
    </row>
    <row r="590" spans="2:9" ht="12.75" x14ac:dyDescent="0.2">
      <c r="B590" s="14"/>
      <c r="I590" s="14"/>
    </row>
    <row r="591" spans="2:9" ht="12.75" x14ac:dyDescent="0.2">
      <c r="B591" s="14"/>
      <c r="I591" s="14"/>
    </row>
    <row r="592" spans="2:9" ht="12.75" x14ac:dyDescent="0.2">
      <c r="B592" s="14"/>
      <c r="I592" s="14"/>
    </row>
    <row r="593" spans="2:9" ht="12.75" x14ac:dyDescent="0.2">
      <c r="B593" s="14"/>
      <c r="I593" s="14"/>
    </row>
    <row r="594" spans="2:9" ht="12.75" x14ac:dyDescent="0.2">
      <c r="B594" s="14"/>
      <c r="I594" s="14"/>
    </row>
    <row r="595" spans="2:9" ht="12.75" x14ac:dyDescent="0.2">
      <c r="B595" s="14"/>
      <c r="I595" s="14"/>
    </row>
    <row r="596" spans="2:9" ht="12.75" x14ac:dyDescent="0.2">
      <c r="B596" s="14"/>
      <c r="I596" s="14"/>
    </row>
    <row r="597" spans="2:9" ht="12.75" x14ac:dyDescent="0.2">
      <c r="B597" s="14"/>
      <c r="I597" s="14"/>
    </row>
    <row r="598" spans="2:9" ht="12.75" x14ac:dyDescent="0.2">
      <c r="B598" s="14"/>
      <c r="I598" s="14"/>
    </row>
    <row r="599" spans="2:9" ht="12.75" x14ac:dyDescent="0.2">
      <c r="B599" s="14"/>
      <c r="I599" s="14"/>
    </row>
    <row r="600" spans="2:9" ht="12.75" x14ac:dyDescent="0.2">
      <c r="B600" s="14"/>
      <c r="I600" s="14"/>
    </row>
    <row r="601" spans="2:9" ht="12.75" x14ac:dyDescent="0.2">
      <c r="B601" s="14"/>
      <c r="I601" s="14"/>
    </row>
    <row r="602" spans="2:9" ht="12.75" x14ac:dyDescent="0.2">
      <c r="B602" s="14"/>
      <c r="I602" s="14"/>
    </row>
    <row r="603" spans="2:9" ht="12.75" x14ac:dyDescent="0.2">
      <c r="B603" s="14"/>
      <c r="I603" s="14"/>
    </row>
    <row r="604" spans="2:9" ht="12.75" x14ac:dyDescent="0.2">
      <c r="B604" s="14"/>
      <c r="I604" s="14"/>
    </row>
    <row r="605" spans="2:9" ht="12.75" x14ac:dyDescent="0.2">
      <c r="B605" s="14"/>
      <c r="I605" s="14"/>
    </row>
    <row r="606" spans="2:9" ht="12.75" x14ac:dyDescent="0.2">
      <c r="B606" s="14"/>
      <c r="I606" s="14"/>
    </row>
    <row r="607" spans="2:9" ht="12.75" x14ac:dyDescent="0.2">
      <c r="B607" s="14"/>
      <c r="I607" s="14"/>
    </row>
    <row r="608" spans="2:9" ht="12.75" x14ac:dyDescent="0.2">
      <c r="B608" s="14"/>
      <c r="I608" s="14"/>
    </row>
    <row r="609" spans="2:9" ht="12.75" x14ac:dyDescent="0.2">
      <c r="B609" s="14"/>
      <c r="I609" s="14"/>
    </row>
    <row r="610" spans="2:9" ht="12.75" x14ac:dyDescent="0.2">
      <c r="B610" s="14"/>
      <c r="I610" s="14"/>
    </row>
    <row r="611" spans="2:9" ht="12.75" x14ac:dyDescent="0.2">
      <c r="B611" s="14"/>
      <c r="I611" s="14"/>
    </row>
    <row r="612" spans="2:9" ht="12.75" x14ac:dyDescent="0.2">
      <c r="B612" s="14"/>
      <c r="I612" s="14"/>
    </row>
    <row r="613" spans="2:9" ht="12.75" x14ac:dyDescent="0.2">
      <c r="B613" s="14"/>
      <c r="I613" s="14"/>
    </row>
    <row r="614" spans="2:9" ht="12.75" x14ac:dyDescent="0.2">
      <c r="B614" s="14"/>
      <c r="I614" s="14"/>
    </row>
    <row r="615" spans="2:9" ht="12.75" x14ac:dyDescent="0.2">
      <c r="B615" s="14"/>
      <c r="I615" s="14"/>
    </row>
    <row r="616" spans="2:9" ht="12.75" x14ac:dyDescent="0.2">
      <c r="B616" s="14"/>
      <c r="I616" s="14"/>
    </row>
    <row r="617" spans="2:9" ht="12.75" x14ac:dyDescent="0.2">
      <c r="B617" s="14"/>
      <c r="I617" s="14"/>
    </row>
    <row r="618" spans="2:9" ht="12.75" x14ac:dyDescent="0.2">
      <c r="B618" s="14"/>
      <c r="I618" s="14"/>
    </row>
    <row r="619" spans="2:9" ht="12.75" x14ac:dyDescent="0.2">
      <c r="B619" s="14"/>
      <c r="I619" s="14"/>
    </row>
    <row r="620" spans="2:9" ht="12.75" x14ac:dyDescent="0.2">
      <c r="B620" s="14"/>
      <c r="I620" s="14"/>
    </row>
    <row r="621" spans="2:9" ht="12.75" x14ac:dyDescent="0.2">
      <c r="B621" s="14"/>
      <c r="I621" s="14"/>
    </row>
    <row r="622" spans="2:9" ht="12.75" x14ac:dyDescent="0.2">
      <c r="B622" s="14"/>
      <c r="I622" s="14"/>
    </row>
    <row r="623" spans="2:9" ht="12.75" x14ac:dyDescent="0.2">
      <c r="B623" s="14"/>
      <c r="I623" s="14"/>
    </row>
    <row r="624" spans="2:9" ht="12.75" x14ac:dyDescent="0.2">
      <c r="B624" s="14"/>
      <c r="I624" s="14"/>
    </row>
    <row r="625" spans="2:9" ht="12.75" x14ac:dyDescent="0.2">
      <c r="B625" s="14"/>
      <c r="I625" s="14"/>
    </row>
    <row r="626" spans="2:9" ht="12.75" x14ac:dyDescent="0.2">
      <c r="B626" s="14"/>
      <c r="I626" s="14"/>
    </row>
    <row r="627" spans="2:9" ht="12.75" x14ac:dyDescent="0.2">
      <c r="B627" s="14"/>
      <c r="I627" s="14"/>
    </row>
    <row r="628" spans="2:9" ht="12.75" x14ac:dyDescent="0.2">
      <c r="B628" s="14"/>
      <c r="I628" s="14"/>
    </row>
    <row r="629" spans="2:9" ht="12.75" x14ac:dyDescent="0.2">
      <c r="B629" s="14"/>
      <c r="I629" s="14"/>
    </row>
    <row r="630" spans="2:9" ht="12.75" x14ac:dyDescent="0.2">
      <c r="B630" s="14"/>
      <c r="I630" s="14"/>
    </row>
    <row r="631" spans="2:9" ht="12.75" x14ac:dyDescent="0.2">
      <c r="B631" s="14"/>
      <c r="I631" s="14"/>
    </row>
    <row r="632" spans="2:9" ht="12.75" x14ac:dyDescent="0.2">
      <c r="B632" s="14"/>
      <c r="I632" s="14"/>
    </row>
    <row r="633" spans="2:9" ht="12.75" x14ac:dyDescent="0.2">
      <c r="B633" s="14"/>
      <c r="I633" s="14"/>
    </row>
    <row r="634" spans="2:9" ht="12.75" x14ac:dyDescent="0.2">
      <c r="B634" s="14"/>
      <c r="I634" s="14"/>
    </row>
    <row r="635" spans="2:9" ht="12.75" x14ac:dyDescent="0.2">
      <c r="B635" s="14"/>
      <c r="I635" s="14"/>
    </row>
    <row r="636" spans="2:9" ht="12.75" x14ac:dyDescent="0.2">
      <c r="B636" s="14"/>
      <c r="I636" s="14"/>
    </row>
    <row r="637" spans="2:9" ht="12.75" x14ac:dyDescent="0.2">
      <c r="B637" s="14"/>
      <c r="I637" s="14"/>
    </row>
    <row r="638" spans="2:9" ht="12.75" x14ac:dyDescent="0.2">
      <c r="B638" s="14"/>
      <c r="I638" s="14"/>
    </row>
    <row r="639" spans="2:9" ht="12.75" x14ac:dyDescent="0.2">
      <c r="B639" s="14"/>
      <c r="I639" s="14"/>
    </row>
    <row r="640" spans="2:9" ht="12.75" x14ac:dyDescent="0.2">
      <c r="B640" s="14"/>
      <c r="I640" s="14"/>
    </row>
    <row r="641" spans="2:9" ht="12.75" x14ac:dyDescent="0.2">
      <c r="B641" s="14"/>
      <c r="I641" s="14"/>
    </row>
    <row r="642" spans="2:9" ht="12.75" x14ac:dyDescent="0.2">
      <c r="B642" s="14"/>
      <c r="I642" s="14"/>
    </row>
    <row r="643" spans="2:9" ht="12.75" x14ac:dyDescent="0.2">
      <c r="B643" s="14"/>
      <c r="I643" s="14"/>
    </row>
    <row r="644" spans="2:9" ht="12.75" x14ac:dyDescent="0.2">
      <c r="B644" s="14"/>
      <c r="I644" s="14"/>
    </row>
    <row r="645" spans="2:9" ht="12.75" x14ac:dyDescent="0.2">
      <c r="B645" s="14"/>
      <c r="I645" s="14"/>
    </row>
    <row r="646" spans="2:9" ht="12.75" x14ac:dyDescent="0.2">
      <c r="B646" s="14"/>
      <c r="I646" s="14"/>
    </row>
    <row r="647" spans="2:9" ht="12.75" x14ac:dyDescent="0.2">
      <c r="B647" s="14"/>
      <c r="I647" s="14"/>
    </row>
    <row r="648" spans="2:9" ht="12.75" x14ac:dyDescent="0.2">
      <c r="B648" s="14"/>
      <c r="I648" s="14"/>
    </row>
    <row r="649" spans="2:9" ht="12.75" x14ac:dyDescent="0.2">
      <c r="B649" s="14"/>
      <c r="I649" s="14"/>
    </row>
    <row r="650" spans="2:9" ht="12.75" x14ac:dyDescent="0.2">
      <c r="B650" s="14"/>
      <c r="I650" s="14"/>
    </row>
    <row r="651" spans="2:9" ht="12.75" x14ac:dyDescent="0.2">
      <c r="B651" s="14"/>
      <c r="I651" s="14"/>
    </row>
    <row r="652" spans="2:9" ht="12.75" x14ac:dyDescent="0.2">
      <c r="B652" s="14"/>
      <c r="I652" s="14"/>
    </row>
    <row r="653" spans="2:9" ht="12.75" x14ac:dyDescent="0.2">
      <c r="B653" s="14"/>
      <c r="I653" s="14"/>
    </row>
    <row r="654" spans="2:9" ht="12.75" x14ac:dyDescent="0.2">
      <c r="B654" s="14"/>
      <c r="I654" s="14"/>
    </row>
    <row r="655" spans="2:9" ht="12.75" x14ac:dyDescent="0.2">
      <c r="B655" s="14"/>
      <c r="I655" s="14"/>
    </row>
    <row r="656" spans="2:9" ht="12.75" x14ac:dyDescent="0.2">
      <c r="B656" s="14"/>
      <c r="I656" s="14"/>
    </row>
    <row r="657" spans="2:9" ht="12.75" x14ac:dyDescent="0.2">
      <c r="B657" s="14"/>
      <c r="I657" s="14"/>
    </row>
    <row r="658" spans="2:9" ht="12.75" x14ac:dyDescent="0.2">
      <c r="B658" s="14"/>
      <c r="I658" s="14"/>
    </row>
    <row r="659" spans="2:9" ht="12.75" x14ac:dyDescent="0.2">
      <c r="B659" s="14"/>
      <c r="I659" s="14"/>
    </row>
    <row r="660" spans="2:9" ht="12.75" x14ac:dyDescent="0.2">
      <c r="B660" s="14"/>
      <c r="I660" s="14"/>
    </row>
    <row r="661" spans="2:9" ht="12.75" x14ac:dyDescent="0.2">
      <c r="B661" s="14"/>
      <c r="I661" s="14"/>
    </row>
    <row r="662" spans="2:9" ht="12.75" x14ac:dyDescent="0.2">
      <c r="B662" s="14"/>
      <c r="I662" s="14"/>
    </row>
    <row r="663" spans="2:9" ht="12.75" x14ac:dyDescent="0.2">
      <c r="B663" s="14"/>
      <c r="I663" s="14"/>
    </row>
    <row r="664" spans="2:9" ht="12.75" x14ac:dyDescent="0.2">
      <c r="B664" s="14"/>
      <c r="I664" s="14"/>
    </row>
    <row r="665" spans="2:9" ht="12.75" x14ac:dyDescent="0.2">
      <c r="B665" s="14"/>
      <c r="I665" s="14"/>
    </row>
    <row r="666" spans="2:9" ht="12.75" x14ac:dyDescent="0.2">
      <c r="B666" s="14"/>
      <c r="I666" s="14"/>
    </row>
    <row r="667" spans="2:9" ht="12.75" x14ac:dyDescent="0.2">
      <c r="B667" s="14"/>
      <c r="I667" s="14"/>
    </row>
    <row r="668" spans="2:9" ht="12.75" x14ac:dyDescent="0.2">
      <c r="B668" s="14"/>
      <c r="I668" s="14"/>
    </row>
    <row r="669" spans="2:9" ht="12.75" x14ac:dyDescent="0.2">
      <c r="B669" s="14"/>
      <c r="I669" s="14"/>
    </row>
    <row r="670" spans="2:9" ht="12.75" x14ac:dyDescent="0.2">
      <c r="B670" s="14"/>
      <c r="I670" s="14"/>
    </row>
    <row r="671" spans="2:9" ht="12.75" x14ac:dyDescent="0.2">
      <c r="B671" s="14"/>
      <c r="I671" s="14"/>
    </row>
    <row r="672" spans="2:9" ht="12.75" x14ac:dyDescent="0.2">
      <c r="B672" s="14"/>
      <c r="I672" s="14"/>
    </row>
    <row r="673" spans="2:9" ht="12.75" x14ac:dyDescent="0.2">
      <c r="B673" s="14"/>
      <c r="I673" s="14"/>
    </row>
    <row r="674" spans="2:9" ht="12.75" x14ac:dyDescent="0.2">
      <c r="B674" s="14"/>
      <c r="I674" s="14"/>
    </row>
    <row r="675" spans="2:9" ht="12.75" x14ac:dyDescent="0.2">
      <c r="B675" s="14"/>
      <c r="I675" s="14"/>
    </row>
    <row r="676" spans="2:9" ht="12.75" x14ac:dyDescent="0.2">
      <c r="B676" s="14"/>
      <c r="I676" s="14"/>
    </row>
    <row r="677" spans="2:9" ht="12.75" x14ac:dyDescent="0.2">
      <c r="B677" s="14"/>
      <c r="I677" s="14"/>
    </row>
    <row r="678" spans="2:9" ht="12.75" x14ac:dyDescent="0.2">
      <c r="B678" s="14"/>
      <c r="I678" s="14"/>
    </row>
    <row r="679" spans="2:9" ht="12.75" x14ac:dyDescent="0.2">
      <c r="B679" s="14"/>
      <c r="I679" s="14"/>
    </row>
    <row r="680" spans="2:9" ht="12.75" x14ac:dyDescent="0.2">
      <c r="B680" s="14"/>
      <c r="I680" s="14"/>
    </row>
    <row r="681" spans="2:9" ht="12.75" x14ac:dyDescent="0.2">
      <c r="B681" s="14"/>
      <c r="I681" s="14"/>
    </row>
    <row r="682" spans="2:9" ht="12.75" x14ac:dyDescent="0.2">
      <c r="B682" s="14"/>
      <c r="I682" s="14"/>
    </row>
    <row r="683" spans="2:9" ht="12.75" x14ac:dyDescent="0.2">
      <c r="B683" s="14"/>
      <c r="I683" s="14"/>
    </row>
    <row r="684" spans="2:9" ht="12.75" x14ac:dyDescent="0.2">
      <c r="B684" s="14"/>
      <c r="I684" s="14"/>
    </row>
    <row r="685" spans="2:9" ht="12.75" x14ac:dyDescent="0.2">
      <c r="B685" s="14"/>
      <c r="I685" s="14"/>
    </row>
    <row r="686" spans="2:9" ht="12.75" x14ac:dyDescent="0.2">
      <c r="B686" s="14"/>
      <c r="I686" s="14"/>
    </row>
    <row r="687" spans="2:9" ht="12.75" x14ac:dyDescent="0.2">
      <c r="B687" s="14"/>
      <c r="I687" s="14"/>
    </row>
    <row r="688" spans="2:9" ht="12.75" x14ac:dyDescent="0.2">
      <c r="B688" s="14"/>
      <c r="I688" s="14"/>
    </row>
    <row r="689" spans="2:9" ht="12.75" x14ac:dyDescent="0.2">
      <c r="B689" s="14"/>
      <c r="I689" s="14"/>
    </row>
    <row r="690" spans="2:9" ht="12.75" x14ac:dyDescent="0.2">
      <c r="B690" s="14"/>
      <c r="I690" s="14"/>
    </row>
    <row r="691" spans="2:9" ht="12.75" x14ac:dyDescent="0.2">
      <c r="B691" s="14"/>
      <c r="I691" s="14"/>
    </row>
    <row r="692" spans="2:9" ht="12.75" x14ac:dyDescent="0.2">
      <c r="B692" s="14"/>
      <c r="I692" s="14"/>
    </row>
    <row r="693" spans="2:9" ht="12.75" x14ac:dyDescent="0.2">
      <c r="B693" s="14"/>
      <c r="I693" s="14"/>
    </row>
    <row r="694" spans="2:9" ht="12.75" x14ac:dyDescent="0.2">
      <c r="B694" s="14"/>
      <c r="I694" s="14"/>
    </row>
    <row r="695" spans="2:9" ht="12.75" x14ac:dyDescent="0.2">
      <c r="B695" s="14"/>
      <c r="I695" s="14"/>
    </row>
    <row r="696" spans="2:9" ht="12.75" x14ac:dyDescent="0.2">
      <c r="B696" s="14"/>
      <c r="I696" s="14"/>
    </row>
    <row r="697" spans="2:9" ht="12.75" x14ac:dyDescent="0.2">
      <c r="B697" s="14"/>
      <c r="I697" s="14"/>
    </row>
    <row r="698" spans="2:9" ht="12.75" x14ac:dyDescent="0.2">
      <c r="B698" s="14"/>
      <c r="I698" s="14"/>
    </row>
    <row r="699" spans="2:9" ht="12.75" x14ac:dyDescent="0.2">
      <c r="B699" s="14"/>
      <c r="I699" s="14"/>
    </row>
    <row r="700" spans="2:9" ht="12.75" x14ac:dyDescent="0.2">
      <c r="B700" s="14"/>
      <c r="I700" s="14"/>
    </row>
    <row r="701" spans="2:9" ht="12.75" x14ac:dyDescent="0.2">
      <c r="B701" s="14"/>
      <c r="I701" s="14"/>
    </row>
    <row r="702" spans="2:9" ht="12.75" x14ac:dyDescent="0.2">
      <c r="B702" s="14"/>
      <c r="I702" s="14"/>
    </row>
    <row r="703" spans="2:9" ht="12.75" x14ac:dyDescent="0.2">
      <c r="B703" s="14"/>
      <c r="I703" s="14"/>
    </row>
    <row r="704" spans="2:9" ht="12.75" x14ac:dyDescent="0.2">
      <c r="B704" s="14"/>
      <c r="I704" s="14"/>
    </row>
    <row r="705" spans="2:9" ht="12.75" x14ac:dyDescent="0.2">
      <c r="B705" s="14"/>
      <c r="I705" s="14"/>
    </row>
    <row r="706" spans="2:9" ht="12.75" x14ac:dyDescent="0.2">
      <c r="B706" s="14"/>
      <c r="I706" s="14"/>
    </row>
    <row r="707" spans="2:9" ht="12.75" x14ac:dyDescent="0.2">
      <c r="B707" s="14"/>
      <c r="I707" s="14"/>
    </row>
    <row r="708" spans="2:9" ht="12.75" x14ac:dyDescent="0.2">
      <c r="B708" s="14"/>
      <c r="I708" s="14"/>
    </row>
    <row r="709" spans="2:9" ht="12.75" x14ac:dyDescent="0.2">
      <c r="B709" s="14"/>
      <c r="I709" s="14"/>
    </row>
    <row r="710" spans="2:9" ht="12.75" x14ac:dyDescent="0.2">
      <c r="B710" s="14"/>
      <c r="I710" s="14"/>
    </row>
    <row r="711" spans="2:9" ht="12.75" x14ac:dyDescent="0.2">
      <c r="B711" s="14"/>
      <c r="I711" s="14"/>
    </row>
    <row r="712" spans="2:9" ht="12.75" x14ac:dyDescent="0.2">
      <c r="B712" s="14"/>
      <c r="I712" s="14"/>
    </row>
    <row r="713" spans="2:9" ht="12.75" x14ac:dyDescent="0.2">
      <c r="B713" s="14"/>
      <c r="I713" s="14"/>
    </row>
    <row r="714" spans="2:9" ht="12.75" x14ac:dyDescent="0.2">
      <c r="B714" s="14"/>
      <c r="I714" s="14"/>
    </row>
    <row r="715" spans="2:9" ht="12.75" x14ac:dyDescent="0.2">
      <c r="B715" s="14"/>
      <c r="I715" s="14"/>
    </row>
    <row r="716" spans="2:9" ht="12.75" x14ac:dyDescent="0.2">
      <c r="B716" s="14"/>
      <c r="I716" s="14"/>
    </row>
    <row r="717" spans="2:9" ht="12.75" x14ac:dyDescent="0.2">
      <c r="B717" s="14"/>
      <c r="I717" s="14"/>
    </row>
    <row r="718" spans="2:9" ht="12.75" x14ac:dyDescent="0.2">
      <c r="B718" s="14"/>
      <c r="I718" s="14"/>
    </row>
    <row r="719" spans="2:9" ht="12.75" x14ac:dyDescent="0.2">
      <c r="B719" s="14"/>
      <c r="I719" s="14"/>
    </row>
    <row r="720" spans="2:9" ht="12.75" x14ac:dyDescent="0.2">
      <c r="B720" s="14"/>
      <c r="I720" s="14"/>
    </row>
    <row r="721" spans="2:9" ht="12.75" x14ac:dyDescent="0.2">
      <c r="B721" s="14"/>
      <c r="I721" s="14"/>
    </row>
    <row r="722" spans="2:9" ht="12.75" x14ac:dyDescent="0.2">
      <c r="B722" s="14"/>
      <c r="I722" s="14"/>
    </row>
    <row r="723" spans="2:9" ht="12.75" x14ac:dyDescent="0.2">
      <c r="B723" s="14"/>
      <c r="I723" s="14"/>
    </row>
    <row r="724" spans="2:9" ht="12.75" x14ac:dyDescent="0.2">
      <c r="B724" s="14"/>
      <c r="I724" s="14"/>
    </row>
    <row r="725" spans="2:9" ht="12.75" x14ac:dyDescent="0.2">
      <c r="B725" s="14"/>
      <c r="I725" s="14"/>
    </row>
    <row r="726" spans="2:9" ht="12.75" x14ac:dyDescent="0.2">
      <c r="B726" s="14"/>
      <c r="I726" s="14"/>
    </row>
    <row r="727" spans="2:9" ht="12.75" x14ac:dyDescent="0.2">
      <c r="B727" s="14"/>
      <c r="I727" s="14"/>
    </row>
    <row r="728" spans="2:9" ht="12.75" x14ac:dyDescent="0.2">
      <c r="B728" s="14"/>
      <c r="I728" s="14"/>
    </row>
    <row r="729" spans="2:9" ht="12.75" x14ac:dyDescent="0.2">
      <c r="B729" s="14"/>
      <c r="I729" s="14"/>
    </row>
    <row r="730" spans="2:9" ht="12.75" x14ac:dyDescent="0.2">
      <c r="B730" s="14"/>
      <c r="I730" s="14"/>
    </row>
    <row r="731" spans="2:9" ht="12.75" x14ac:dyDescent="0.2">
      <c r="B731" s="14"/>
      <c r="I731" s="14"/>
    </row>
    <row r="732" spans="2:9" ht="12.75" x14ac:dyDescent="0.2">
      <c r="B732" s="14"/>
      <c r="I732" s="14"/>
    </row>
    <row r="733" spans="2:9" ht="12.75" x14ac:dyDescent="0.2">
      <c r="B733" s="14"/>
      <c r="I733" s="14"/>
    </row>
    <row r="734" spans="2:9" ht="12.75" x14ac:dyDescent="0.2">
      <c r="B734" s="14"/>
      <c r="I734" s="14"/>
    </row>
    <row r="735" spans="2:9" ht="12.75" x14ac:dyDescent="0.2">
      <c r="B735" s="14"/>
      <c r="I735" s="14"/>
    </row>
    <row r="736" spans="2:9" ht="12.75" x14ac:dyDescent="0.2">
      <c r="B736" s="14"/>
      <c r="I736" s="14"/>
    </row>
    <row r="737" spans="2:9" ht="12.75" x14ac:dyDescent="0.2">
      <c r="B737" s="14"/>
      <c r="I737" s="14"/>
    </row>
    <row r="738" spans="2:9" ht="12.75" x14ac:dyDescent="0.2">
      <c r="B738" s="14"/>
      <c r="I738" s="14"/>
    </row>
    <row r="739" spans="2:9" ht="12.75" x14ac:dyDescent="0.2">
      <c r="B739" s="14"/>
      <c r="I739" s="14"/>
    </row>
    <row r="740" spans="2:9" ht="12.75" x14ac:dyDescent="0.2">
      <c r="B740" s="14"/>
      <c r="I740" s="14"/>
    </row>
    <row r="741" spans="2:9" ht="12.75" x14ac:dyDescent="0.2">
      <c r="B741" s="14"/>
      <c r="I741" s="14"/>
    </row>
    <row r="742" spans="2:9" ht="12.75" x14ac:dyDescent="0.2">
      <c r="B742" s="14"/>
      <c r="I742" s="14"/>
    </row>
    <row r="743" spans="2:9" ht="12.75" x14ac:dyDescent="0.2">
      <c r="B743" s="14"/>
      <c r="I743" s="14"/>
    </row>
    <row r="744" spans="2:9" ht="12.75" x14ac:dyDescent="0.2">
      <c r="B744" s="14"/>
      <c r="I744" s="14"/>
    </row>
    <row r="745" spans="2:9" ht="12.75" x14ac:dyDescent="0.2">
      <c r="B745" s="14"/>
      <c r="I745" s="14"/>
    </row>
    <row r="746" spans="2:9" ht="12.75" x14ac:dyDescent="0.2">
      <c r="B746" s="14"/>
      <c r="I746" s="14"/>
    </row>
    <row r="747" spans="2:9" ht="12.75" x14ac:dyDescent="0.2">
      <c r="B747" s="14"/>
      <c r="I747" s="14"/>
    </row>
    <row r="748" spans="2:9" ht="12.75" x14ac:dyDescent="0.2">
      <c r="B748" s="14"/>
      <c r="I748" s="14"/>
    </row>
    <row r="749" spans="2:9" ht="12.75" x14ac:dyDescent="0.2">
      <c r="B749" s="14"/>
      <c r="I749" s="14"/>
    </row>
    <row r="750" spans="2:9" ht="12.75" x14ac:dyDescent="0.2">
      <c r="B750" s="14"/>
      <c r="I750" s="14"/>
    </row>
    <row r="751" spans="2:9" ht="12.75" x14ac:dyDescent="0.2">
      <c r="B751" s="14"/>
      <c r="I751" s="14"/>
    </row>
    <row r="752" spans="2:9" ht="12.75" x14ac:dyDescent="0.2">
      <c r="B752" s="14"/>
      <c r="I752" s="14"/>
    </row>
    <row r="753" spans="2:9" ht="12.75" x14ac:dyDescent="0.2">
      <c r="B753" s="14"/>
      <c r="I753" s="14"/>
    </row>
    <row r="754" spans="2:9" ht="12.75" x14ac:dyDescent="0.2">
      <c r="B754" s="14"/>
      <c r="I754" s="14"/>
    </row>
    <row r="755" spans="2:9" ht="12.75" x14ac:dyDescent="0.2">
      <c r="B755" s="14"/>
      <c r="I755" s="14"/>
    </row>
    <row r="756" spans="2:9" ht="12.75" x14ac:dyDescent="0.2">
      <c r="B756" s="14"/>
      <c r="I756" s="14"/>
    </row>
    <row r="757" spans="2:9" ht="12.75" x14ac:dyDescent="0.2">
      <c r="B757" s="14"/>
      <c r="I757" s="14"/>
    </row>
    <row r="758" spans="2:9" ht="12.75" x14ac:dyDescent="0.2">
      <c r="B758" s="14"/>
      <c r="I758" s="14"/>
    </row>
    <row r="759" spans="2:9" ht="12.75" x14ac:dyDescent="0.2">
      <c r="B759" s="14"/>
      <c r="I759" s="14"/>
    </row>
    <row r="760" spans="2:9" ht="12.75" x14ac:dyDescent="0.2">
      <c r="B760" s="14"/>
      <c r="I760" s="14"/>
    </row>
    <row r="761" spans="2:9" ht="12.75" x14ac:dyDescent="0.2">
      <c r="B761" s="14"/>
      <c r="I761" s="14"/>
    </row>
    <row r="762" spans="2:9" ht="12.75" x14ac:dyDescent="0.2">
      <c r="B762" s="14"/>
      <c r="I762" s="14"/>
    </row>
    <row r="763" spans="2:9" ht="12.75" x14ac:dyDescent="0.2">
      <c r="B763" s="14"/>
      <c r="I763" s="14"/>
    </row>
    <row r="764" spans="2:9" ht="12.75" x14ac:dyDescent="0.2">
      <c r="B764" s="14"/>
      <c r="I764" s="14"/>
    </row>
    <row r="765" spans="2:9" ht="12.75" x14ac:dyDescent="0.2">
      <c r="B765" s="14"/>
      <c r="I765" s="14"/>
    </row>
    <row r="766" spans="2:9" ht="12.75" x14ac:dyDescent="0.2">
      <c r="B766" s="14"/>
      <c r="I766" s="14"/>
    </row>
    <row r="767" spans="2:9" ht="12.75" x14ac:dyDescent="0.2">
      <c r="B767" s="14"/>
      <c r="I767" s="14"/>
    </row>
    <row r="768" spans="2:9" ht="12.75" x14ac:dyDescent="0.2">
      <c r="B768" s="14"/>
      <c r="I768" s="14"/>
    </row>
    <row r="769" spans="2:9" ht="12.75" x14ac:dyDescent="0.2">
      <c r="B769" s="14"/>
      <c r="I769" s="14"/>
    </row>
    <row r="770" spans="2:9" ht="12.75" x14ac:dyDescent="0.2">
      <c r="B770" s="14"/>
      <c r="I770" s="14"/>
    </row>
    <row r="771" spans="2:9" ht="12.75" x14ac:dyDescent="0.2">
      <c r="B771" s="14"/>
      <c r="I771" s="14"/>
    </row>
    <row r="772" spans="2:9" ht="12.75" x14ac:dyDescent="0.2">
      <c r="B772" s="14"/>
      <c r="I772" s="14"/>
    </row>
    <row r="773" spans="2:9" ht="12.75" x14ac:dyDescent="0.2">
      <c r="B773" s="14"/>
      <c r="I773" s="14"/>
    </row>
    <row r="774" spans="2:9" ht="12.75" x14ac:dyDescent="0.2">
      <c r="B774" s="14"/>
      <c r="I774" s="14"/>
    </row>
    <row r="775" spans="2:9" ht="12.75" x14ac:dyDescent="0.2">
      <c r="B775" s="14"/>
      <c r="I775" s="14"/>
    </row>
    <row r="776" spans="2:9" ht="12.75" x14ac:dyDescent="0.2">
      <c r="B776" s="14"/>
      <c r="I776" s="14"/>
    </row>
    <row r="777" spans="2:9" ht="12.75" x14ac:dyDescent="0.2">
      <c r="B777" s="14"/>
      <c r="I777" s="14"/>
    </row>
    <row r="778" spans="2:9" ht="12.75" x14ac:dyDescent="0.2">
      <c r="B778" s="14"/>
      <c r="I778" s="14"/>
    </row>
    <row r="779" spans="2:9" ht="12.75" x14ac:dyDescent="0.2">
      <c r="B779" s="14"/>
      <c r="I779" s="14"/>
    </row>
    <row r="780" spans="2:9" ht="12.75" x14ac:dyDescent="0.2">
      <c r="B780" s="14"/>
      <c r="I780" s="14"/>
    </row>
    <row r="781" spans="2:9" ht="12.75" x14ac:dyDescent="0.2">
      <c r="B781" s="14"/>
      <c r="I781" s="14"/>
    </row>
    <row r="782" spans="2:9" ht="12.75" x14ac:dyDescent="0.2">
      <c r="B782" s="14"/>
      <c r="I782" s="14"/>
    </row>
    <row r="783" spans="2:9" ht="12.75" x14ac:dyDescent="0.2">
      <c r="B783" s="14"/>
      <c r="I783" s="14"/>
    </row>
    <row r="784" spans="2:9" ht="12.75" x14ac:dyDescent="0.2">
      <c r="B784" s="14"/>
      <c r="I784" s="14"/>
    </row>
    <row r="785" spans="2:9" ht="12.75" x14ac:dyDescent="0.2">
      <c r="B785" s="14"/>
      <c r="I785" s="14"/>
    </row>
    <row r="786" spans="2:9" ht="12.75" x14ac:dyDescent="0.2">
      <c r="B786" s="14"/>
      <c r="I786" s="14"/>
    </row>
    <row r="787" spans="2:9" ht="12.75" x14ac:dyDescent="0.2">
      <c r="B787" s="14"/>
      <c r="I787" s="14"/>
    </row>
    <row r="788" spans="2:9" ht="12.75" x14ac:dyDescent="0.2">
      <c r="B788" s="14"/>
      <c r="I788" s="14"/>
    </row>
    <row r="789" spans="2:9" ht="12.75" x14ac:dyDescent="0.2">
      <c r="B789" s="14"/>
      <c r="I789" s="14"/>
    </row>
    <row r="790" spans="2:9" ht="12.75" x14ac:dyDescent="0.2">
      <c r="B790" s="14"/>
      <c r="I790" s="14"/>
    </row>
    <row r="791" spans="2:9" ht="12.75" x14ac:dyDescent="0.2">
      <c r="B791" s="14"/>
      <c r="I791" s="14"/>
    </row>
    <row r="792" spans="2:9" ht="12.75" x14ac:dyDescent="0.2">
      <c r="B792" s="14"/>
      <c r="I792" s="14"/>
    </row>
    <row r="793" spans="2:9" ht="12.75" x14ac:dyDescent="0.2">
      <c r="B793" s="14"/>
      <c r="I793" s="14"/>
    </row>
    <row r="794" spans="2:9" ht="12.75" x14ac:dyDescent="0.2">
      <c r="B794" s="14"/>
      <c r="I794" s="14"/>
    </row>
    <row r="795" spans="2:9" ht="12.75" x14ac:dyDescent="0.2">
      <c r="B795" s="14"/>
      <c r="I795" s="14"/>
    </row>
    <row r="796" spans="2:9" ht="12.75" x14ac:dyDescent="0.2">
      <c r="B796" s="14"/>
      <c r="I796" s="14"/>
    </row>
    <row r="797" spans="2:9" ht="12.75" x14ac:dyDescent="0.2">
      <c r="B797" s="14"/>
      <c r="I797" s="14"/>
    </row>
    <row r="798" spans="2:9" ht="12.75" x14ac:dyDescent="0.2">
      <c r="B798" s="14"/>
      <c r="I798" s="14"/>
    </row>
    <row r="799" spans="2:9" ht="12.75" x14ac:dyDescent="0.2">
      <c r="B799" s="14"/>
      <c r="I799" s="14"/>
    </row>
    <row r="800" spans="2:9" ht="12.75" x14ac:dyDescent="0.2">
      <c r="B800" s="14"/>
      <c r="I800" s="14"/>
    </row>
    <row r="801" spans="2:9" ht="12.75" x14ac:dyDescent="0.2">
      <c r="B801" s="14"/>
      <c r="I801" s="14"/>
    </row>
    <row r="802" spans="2:9" ht="12.75" x14ac:dyDescent="0.2">
      <c r="B802" s="14"/>
      <c r="I802" s="14"/>
    </row>
    <row r="803" spans="2:9" ht="12.75" x14ac:dyDescent="0.2">
      <c r="B803" s="14"/>
      <c r="I803" s="14"/>
    </row>
    <row r="804" spans="2:9" ht="12.75" x14ac:dyDescent="0.2">
      <c r="B804" s="14"/>
      <c r="I804" s="14"/>
    </row>
    <row r="805" spans="2:9" ht="12.75" x14ac:dyDescent="0.2">
      <c r="B805" s="14"/>
      <c r="I805" s="14"/>
    </row>
    <row r="806" spans="2:9" ht="12.75" x14ac:dyDescent="0.2">
      <c r="B806" s="14"/>
      <c r="I806" s="14"/>
    </row>
    <row r="807" spans="2:9" ht="12.75" x14ac:dyDescent="0.2">
      <c r="B807" s="14"/>
      <c r="I807" s="14"/>
    </row>
    <row r="808" spans="2:9" ht="12.75" x14ac:dyDescent="0.2">
      <c r="B808" s="14"/>
      <c r="I808" s="14"/>
    </row>
    <row r="809" spans="2:9" ht="12.75" x14ac:dyDescent="0.2">
      <c r="B809" s="14"/>
      <c r="I809" s="14"/>
    </row>
    <row r="810" spans="2:9" ht="12.75" x14ac:dyDescent="0.2">
      <c r="B810" s="14"/>
      <c r="I810" s="14"/>
    </row>
    <row r="811" spans="2:9" ht="12.75" x14ac:dyDescent="0.2">
      <c r="B811" s="14"/>
      <c r="I811" s="14"/>
    </row>
    <row r="812" spans="2:9" ht="12.75" x14ac:dyDescent="0.2">
      <c r="B812" s="14"/>
      <c r="I812" s="14"/>
    </row>
    <row r="813" spans="2:9" ht="12.75" x14ac:dyDescent="0.2">
      <c r="B813" s="14"/>
      <c r="I813" s="14"/>
    </row>
    <row r="814" spans="2:9" ht="12.75" x14ac:dyDescent="0.2">
      <c r="B814" s="14"/>
      <c r="I814" s="14"/>
    </row>
    <row r="815" spans="2:9" ht="12.75" x14ac:dyDescent="0.2">
      <c r="B815" s="14"/>
      <c r="I815" s="14"/>
    </row>
    <row r="816" spans="2:9" ht="12.75" x14ac:dyDescent="0.2">
      <c r="B816" s="14"/>
      <c r="I816" s="14"/>
    </row>
    <row r="817" spans="2:9" ht="12.75" x14ac:dyDescent="0.2">
      <c r="B817" s="14"/>
      <c r="I817" s="14"/>
    </row>
    <row r="818" spans="2:9" ht="12.75" x14ac:dyDescent="0.2">
      <c r="B818" s="14"/>
      <c r="I818" s="14"/>
    </row>
    <row r="819" spans="2:9" ht="12.75" x14ac:dyDescent="0.2">
      <c r="B819" s="14"/>
      <c r="I819" s="14"/>
    </row>
    <row r="820" spans="2:9" ht="12.75" x14ac:dyDescent="0.2">
      <c r="B820" s="14"/>
      <c r="I820" s="14"/>
    </row>
    <row r="821" spans="2:9" ht="12.75" x14ac:dyDescent="0.2">
      <c r="B821" s="14"/>
      <c r="I821" s="14"/>
    </row>
    <row r="822" spans="2:9" ht="12.75" x14ac:dyDescent="0.2">
      <c r="B822" s="14"/>
      <c r="I822" s="14"/>
    </row>
    <row r="823" spans="2:9" ht="12.75" x14ac:dyDescent="0.2">
      <c r="B823" s="14"/>
      <c r="I823" s="14"/>
    </row>
    <row r="824" spans="2:9" ht="12.75" x14ac:dyDescent="0.2">
      <c r="B824" s="14"/>
      <c r="I824" s="14"/>
    </row>
    <row r="825" spans="2:9" ht="12.75" x14ac:dyDescent="0.2">
      <c r="B825" s="14"/>
      <c r="I825" s="14"/>
    </row>
    <row r="826" spans="2:9" ht="12.75" x14ac:dyDescent="0.2">
      <c r="B826" s="14"/>
      <c r="I826" s="14"/>
    </row>
    <row r="827" spans="2:9" ht="12.75" x14ac:dyDescent="0.2">
      <c r="B827" s="14"/>
      <c r="I827" s="14"/>
    </row>
    <row r="828" spans="2:9" ht="12.75" x14ac:dyDescent="0.2">
      <c r="B828" s="14"/>
      <c r="I828" s="14"/>
    </row>
    <row r="829" spans="2:9" ht="12.75" x14ac:dyDescent="0.2">
      <c r="B829" s="14"/>
      <c r="I829" s="14"/>
    </row>
    <row r="830" spans="2:9" ht="12.75" x14ac:dyDescent="0.2">
      <c r="B830" s="14"/>
      <c r="I830" s="14"/>
    </row>
    <row r="831" spans="2:9" ht="12.75" x14ac:dyDescent="0.2">
      <c r="B831" s="14"/>
      <c r="I831" s="14"/>
    </row>
    <row r="832" spans="2:9" ht="12.75" x14ac:dyDescent="0.2">
      <c r="B832" s="14"/>
      <c r="I832" s="14"/>
    </row>
    <row r="833" spans="2:9" ht="12.75" x14ac:dyDescent="0.2">
      <c r="B833" s="14"/>
      <c r="I833" s="14"/>
    </row>
    <row r="834" spans="2:9" ht="12.75" x14ac:dyDescent="0.2">
      <c r="B834" s="14"/>
      <c r="I834" s="14"/>
    </row>
    <row r="835" spans="2:9" ht="12.75" x14ac:dyDescent="0.2">
      <c r="B835" s="14"/>
      <c r="I835" s="14"/>
    </row>
    <row r="836" spans="2:9" ht="12.75" x14ac:dyDescent="0.2">
      <c r="B836" s="14"/>
      <c r="I836" s="14"/>
    </row>
    <row r="837" spans="2:9" ht="12.75" x14ac:dyDescent="0.2">
      <c r="B837" s="14"/>
      <c r="I837" s="14"/>
    </row>
    <row r="838" spans="2:9" ht="12.75" x14ac:dyDescent="0.2">
      <c r="B838" s="14"/>
      <c r="I838" s="14"/>
    </row>
    <row r="839" spans="2:9" ht="12.75" x14ac:dyDescent="0.2">
      <c r="B839" s="14"/>
      <c r="I839" s="14"/>
    </row>
    <row r="840" spans="2:9" ht="12.75" x14ac:dyDescent="0.2">
      <c r="B840" s="14"/>
      <c r="I840" s="14"/>
    </row>
    <row r="841" spans="2:9" ht="12.75" x14ac:dyDescent="0.2">
      <c r="B841" s="14"/>
      <c r="I841" s="14"/>
    </row>
    <row r="842" spans="2:9" ht="12.75" x14ac:dyDescent="0.2">
      <c r="B842" s="14"/>
      <c r="I842" s="14"/>
    </row>
    <row r="843" spans="2:9" ht="12.75" x14ac:dyDescent="0.2">
      <c r="B843" s="14"/>
      <c r="I843" s="14"/>
    </row>
    <row r="844" spans="2:9" ht="12.75" x14ac:dyDescent="0.2">
      <c r="B844" s="14"/>
      <c r="I844" s="14"/>
    </row>
    <row r="845" spans="2:9" ht="12.75" x14ac:dyDescent="0.2">
      <c r="B845" s="14"/>
      <c r="I845" s="14"/>
    </row>
    <row r="846" spans="2:9" ht="12.75" x14ac:dyDescent="0.2">
      <c r="B846" s="14"/>
      <c r="I846" s="14"/>
    </row>
    <row r="847" spans="2:9" ht="12.75" x14ac:dyDescent="0.2">
      <c r="B847" s="14"/>
      <c r="I847" s="14"/>
    </row>
    <row r="848" spans="2:9" ht="12.75" x14ac:dyDescent="0.2">
      <c r="B848" s="14"/>
      <c r="I848" s="14"/>
    </row>
    <row r="849" spans="2:9" ht="12.75" x14ac:dyDescent="0.2">
      <c r="B849" s="14"/>
      <c r="I849" s="14"/>
    </row>
    <row r="850" spans="2:9" ht="12.75" x14ac:dyDescent="0.2">
      <c r="B850" s="14"/>
      <c r="I850" s="14"/>
    </row>
    <row r="851" spans="2:9" ht="12.75" x14ac:dyDescent="0.2">
      <c r="B851" s="14"/>
      <c r="I851" s="14"/>
    </row>
    <row r="852" spans="2:9" ht="12.75" x14ac:dyDescent="0.2">
      <c r="B852" s="14"/>
      <c r="I852" s="14"/>
    </row>
    <row r="853" spans="2:9" ht="12.75" x14ac:dyDescent="0.2">
      <c r="B853" s="14"/>
      <c r="I853" s="14"/>
    </row>
    <row r="854" spans="2:9" ht="12.75" x14ac:dyDescent="0.2">
      <c r="B854" s="14"/>
      <c r="I854" s="14"/>
    </row>
    <row r="855" spans="2:9" ht="12.75" x14ac:dyDescent="0.2">
      <c r="B855" s="14"/>
      <c r="I855" s="14"/>
    </row>
    <row r="856" spans="2:9" ht="12.75" x14ac:dyDescent="0.2">
      <c r="B856" s="14"/>
      <c r="I856" s="14"/>
    </row>
    <row r="857" spans="2:9" ht="12.75" x14ac:dyDescent="0.2">
      <c r="B857" s="14"/>
      <c r="I857" s="14"/>
    </row>
    <row r="858" spans="2:9" ht="12.75" x14ac:dyDescent="0.2">
      <c r="B858" s="14"/>
      <c r="I858" s="14"/>
    </row>
    <row r="859" spans="2:9" ht="12.75" x14ac:dyDescent="0.2">
      <c r="B859" s="14"/>
      <c r="I859" s="14"/>
    </row>
    <row r="860" spans="2:9" ht="12.75" x14ac:dyDescent="0.2">
      <c r="B860" s="14"/>
      <c r="I860" s="14"/>
    </row>
    <row r="861" spans="2:9" ht="12.75" x14ac:dyDescent="0.2">
      <c r="B861" s="14"/>
      <c r="I861" s="14"/>
    </row>
    <row r="862" spans="2:9" ht="12.75" x14ac:dyDescent="0.2">
      <c r="B862" s="14"/>
      <c r="I862" s="14"/>
    </row>
    <row r="863" spans="2:9" ht="12.75" x14ac:dyDescent="0.2">
      <c r="B863" s="14"/>
      <c r="I863" s="14"/>
    </row>
    <row r="864" spans="2:9" ht="12.75" x14ac:dyDescent="0.2">
      <c r="B864" s="14"/>
      <c r="I864" s="14"/>
    </row>
    <row r="865" spans="2:9" ht="12.75" x14ac:dyDescent="0.2">
      <c r="B865" s="14"/>
      <c r="I865" s="14"/>
    </row>
    <row r="866" spans="2:9" ht="12.75" x14ac:dyDescent="0.2">
      <c r="B866" s="14"/>
      <c r="I866" s="14"/>
    </row>
    <row r="867" spans="2:9" ht="12.75" x14ac:dyDescent="0.2">
      <c r="B867" s="14"/>
      <c r="I867" s="14"/>
    </row>
    <row r="868" spans="2:9" ht="12.75" x14ac:dyDescent="0.2">
      <c r="B868" s="14"/>
      <c r="I868" s="14"/>
    </row>
    <row r="869" spans="2:9" ht="12.75" x14ac:dyDescent="0.2">
      <c r="B869" s="14"/>
      <c r="I869" s="14"/>
    </row>
    <row r="870" spans="2:9" ht="12.75" x14ac:dyDescent="0.2">
      <c r="B870" s="14"/>
      <c r="I870" s="14"/>
    </row>
    <row r="871" spans="2:9" ht="12.75" x14ac:dyDescent="0.2">
      <c r="B871" s="14"/>
      <c r="I871" s="14"/>
    </row>
    <row r="872" spans="2:9" ht="12.75" x14ac:dyDescent="0.2">
      <c r="B872" s="14"/>
      <c r="I872" s="14"/>
    </row>
    <row r="873" spans="2:9" ht="12.75" x14ac:dyDescent="0.2">
      <c r="B873" s="14"/>
      <c r="I873" s="14"/>
    </row>
    <row r="874" spans="2:9" ht="12.75" x14ac:dyDescent="0.2">
      <c r="B874" s="14"/>
      <c r="I874" s="14"/>
    </row>
    <row r="875" spans="2:9" ht="12.75" x14ac:dyDescent="0.2">
      <c r="B875" s="14"/>
      <c r="I875" s="14"/>
    </row>
    <row r="876" spans="2:9" ht="12.75" x14ac:dyDescent="0.2">
      <c r="B876" s="14"/>
      <c r="I876" s="14"/>
    </row>
    <row r="877" spans="2:9" ht="12.75" x14ac:dyDescent="0.2">
      <c r="B877" s="14"/>
      <c r="I877" s="14"/>
    </row>
    <row r="878" spans="2:9" ht="12.75" x14ac:dyDescent="0.2">
      <c r="B878" s="14"/>
      <c r="I878" s="14"/>
    </row>
    <row r="879" spans="2:9" ht="12.75" x14ac:dyDescent="0.2">
      <c r="B879" s="14"/>
      <c r="I879" s="14"/>
    </row>
    <row r="880" spans="2:9" ht="12.75" x14ac:dyDescent="0.2">
      <c r="B880" s="14"/>
      <c r="I880" s="14"/>
    </row>
    <row r="881" spans="2:9" ht="12.75" x14ac:dyDescent="0.2">
      <c r="B881" s="14"/>
      <c r="I881" s="14"/>
    </row>
    <row r="882" spans="2:9" ht="12.75" x14ac:dyDescent="0.2">
      <c r="B882" s="14"/>
      <c r="I882" s="14"/>
    </row>
    <row r="883" spans="2:9" ht="12.75" x14ac:dyDescent="0.2">
      <c r="B883" s="14"/>
      <c r="I883" s="14"/>
    </row>
    <row r="884" spans="2:9" ht="12.75" x14ac:dyDescent="0.2">
      <c r="B884" s="14"/>
      <c r="I884" s="14"/>
    </row>
    <row r="885" spans="2:9" ht="12.75" x14ac:dyDescent="0.2">
      <c r="B885" s="14"/>
      <c r="I885" s="14"/>
    </row>
    <row r="886" spans="2:9" ht="12.75" x14ac:dyDescent="0.2">
      <c r="B886" s="14"/>
      <c r="I886" s="14"/>
    </row>
    <row r="887" spans="2:9" ht="12.75" x14ac:dyDescent="0.2">
      <c r="B887" s="14"/>
      <c r="I887" s="14"/>
    </row>
    <row r="888" spans="2:9" ht="12.75" x14ac:dyDescent="0.2">
      <c r="B888" s="14"/>
      <c r="I888" s="14"/>
    </row>
    <row r="889" spans="2:9" ht="12.75" x14ac:dyDescent="0.2">
      <c r="B889" s="14"/>
      <c r="I889" s="14"/>
    </row>
    <row r="890" spans="2:9" ht="12.75" x14ac:dyDescent="0.2">
      <c r="B890" s="14"/>
      <c r="I890" s="14"/>
    </row>
    <row r="891" spans="2:9" ht="12.75" x14ac:dyDescent="0.2">
      <c r="B891" s="14"/>
      <c r="I891" s="14"/>
    </row>
    <row r="892" spans="2:9" ht="12.75" x14ac:dyDescent="0.2">
      <c r="B892" s="14"/>
      <c r="I892" s="14"/>
    </row>
    <row r="893" spans="2:9" ht="12.75" x14ac:dyDescent="0.2">
      <c r="B893" s="14"/>
      <c r="I893" s="14"/>
    </row>
    <row r="894" spans="2:9" ht="12.75" x14ac:dyDescent="0.2">
      <c r="B894" s="14"/>
      <c r="I894" s="14"/>
    </row>
    <row r="895" spans="2:9" ht="12.75" x14ac:dyDescent="0.2">
      <c r="B895" s="14"/>
      <c r="I895" s="14"/>
    </row>
    <row r="896" spans="2:9" ht="12.75" x14ac:dyDescent="0.2">
      <c r="B896" s="14"/>
      <c r="I896" s="14"/>
    </row>
    <row r="897" spans="2:9" ht="12.75" x14ac:dyDescent="0.2">
      <c r="B897" s="14"/>
      <c r="I897" s="14"/>
    </row>
    <row r="898" spans="2:9" ht="12.75" x14ac:dyDescent="0.2">
      <c r="B898" s="14"/>
      <c r="I898" s="14"/>
    </row>
    <row r="899" spans="2:9" ht="12.75" x14ac:dyDescent="0.2">
      <c r="B899" s="14"/>
      <c r="I899" s="14"/>
    </row>
    <row r="900" spans="2:9" ht="12.75" x14ac:dyDescent="0.2">
      <c r="B900" s="14"/>
      <c r="I900" s="14"/>
    </row>
    <row r="901" spans="2:9" ht="12.75" x14ac:dyDescent="0.2">
      <c r="B901" s="14"/>
      <c r="I901" s="14"/>
    </row>
    <row r="902" spans="2:9" ht="12.75" x14ac:dyDescent="0.2">
      <c r="B902" s="14"/>
      <c r="I902" s="14"/>
    </row>
    <row r="903" spans="2:9" ht="12.75" x14ac:dyDescent="0.2">
      <c r="B903" s="14"/>
      <c r="I903" s="14"/>
    </row>
    <row r="904" spans="2:9" ht="12.75" x14ac:dyDescent="0.2">
      <c r="B904" s="14"/>
      <c r="I904" s="14"/>
    </row>
    <row r="905" spans="2:9" ht="12.75" x14ac:dyDescent="0.2">
      <c r="B905" s="14"/>
      <c r="I905" s="14"/>
    </row>
    <row r="906" spans="2:9" ht="12.75" x14ac:dyDescent="0.2">
      <c r="B906" s="14"/>
      <c r="I906" s="14"/>
    </row>
    <row r="907" spans="2:9" ht="12.75" x14ac:dyDescent="0.2">
      <c r="B907" s="14"/>
      <c r="I907" s="14"/>
    </row>
    <row r="908" spans="2:9" ht="12.75" x14ac:dyDescent="0.2">
      <c r="B908" s="14"/>
      <c r="I908" s="14"/>
    </row>
    <row r="909" spans="2:9" ht="12.75" x14ac:dyDescent="0.2">
      <c r="B909" s="14"/>
      <c r="I909" s="14"/>
    </row>
    <row r="910" spans="2:9" ht="12.75" x14ac:dyDescent="0.2">
      <c r="B910" s="14"/>
      <c r="I910" s="14"/>
    </row>
    <row r="911" spans="2:9" ht="12.75" x14ac:dyDescent="0.2">
      <c r="B911" s="14"/>
      <c r="I911" s="14"/>
    </row>
    <row r="912" spans="2:9" ht="12.75" x14ac:dyDescent="0.2">
      <c r="B912" s="14"/>
      <c r="I912" s="14"/>
    </row>
    <row r="913" spans="2:9" ht="12.75" x14ac:dyDescent="0.2">
      <c r="B913" s="14"/>
      <c r="I913" s="14"/>
    </row>
    <row r="914" spans="2:9" ht="12.75" x14ac:dyDescent="0.2">
      <c r="B914" s="14"/>
      <c r="I914" s="14"/>
    </row>
    <row r="915" spans="2:9" ht="12.75" x14ac:dyDescent="0.2">
      <c r="B915" s="14"/>
      <c r="I915" s="14"/>
    </row>
    <row r="916" spans="2:9" ht="12.75" x14ac:dyDescent="0.2">
      <c r="B916" s="14"/>
      <c r="I916" s="14"/>
    </row>
    <row r="917" spans="2:9" ht="12.75" x14ac:dyDescent="0.2">
      <c r="B917" s="14"/>
      <c r="I917" s="14"/>
    </row>
    <row r="918" spans="2:9" ht="12.75" x14ac:dyDescent="0.2">
      <c r="B918" s="14"/>
      <c r="I918" s="14"/>
    </row>
    <row r="919" spans="2:9" ht="12.75" x14ac:dyDescent="0.2">
      <c r="B919" s="14"/>
      <c r="I919" s="14"/>
    </row>
    <row r="920" spans="2:9" ht="12.75" x14ac:dyDescent="0.2">
      <c r="B920" s="14"/>
      <c r="I920" s="14"/>
    </row>
    <row r="921" spans="2:9" ht="12.75" x14ac:dyDescent="0.2">
      <c r="B921" s="14"/>
      <c r="I921" s="14"/>
    </row>
    <row r="922" spans="2:9" ht="12.75" x14ac:dyDescent="0.2">
      <c r="B922" s="14"/>
      <c r="I922" s="14"/>
    </row>
    <row r="923" spans="2:9" ht="12.75" x14ac:dyDescent="0.2">
      <c r="B923" s="14"/>
      <c r="I923" s="14"/>
    </row>
    <row r="924" spans="2:9" ht="12.75" x14ac:dyDescent="0.2">
      <c r="B924" s="14"/>
      <c r="I924" s="14"/>
    </row>
    <row r="925" spans="2:9" ht="12.75" x14ac:dyDescent="0.2">
      <c r="B925" s="14"/>
      <c r="I925" s="14"/>
    </row>
    <row r="926" spans="2:9" ht="12.75" x14ac:dyDescent="0.2">
      <c r="B926" s="14"/>
      <c r="I926" s="14"/>
    </row>
    <row r="927" spans="2:9" ht="12.75" x14ac:dyDescent="0.2">
      <c r="B927" s="14"/>
      <c r="I927" s="14"/>
    </row>
    <row r="928" spans="2:9" ht="12.75" x14ac:dyDescent="0.2">
      <c r="B928" s="14"/>
      <c r="I928" s="14"/>
    </row>
    <row r="929" spans="2:9" ht="12.75" x14ac:dyDescent="0.2">
      <c r="B929" s="14"/>
      <c r="I929" s="14"/>
    </row>
    <row r="930" spans="2:9" ht="12.75" x14ac:dyDescent="0.2">
      <c r="B930" s="14"/>
      <c r="I930" s="14"/>
    </row>
    <row r="931" spans="2:9" ht="12.75" x14ac:dyDescent="0.2">
      <c r="B931" s="14"/>
      <c r="I931" s="14"/>
    </row>
    <row r="932" spans="2:9" ht="12.75" x14ac:dyDescent="0.2">
      <c r="B932" s="14"/>
      <c r="I932" s="14"/>
    </row>
    <row r="933" spans="2:9" ht="12.75" x14ac:dyDescent="0.2">
      <c r="B933" s="14"/>
      <c r="I933" s="14"/>
    </row>
    <row r="934" spans="2:9" ht="12.75" x14ac:dyDescent="0.2">
      <c r="B934" s="14"/>
      <c r="I934" s="14"/>
    </row>
    <row r="935" spans="2:9" ht="12.75" x14ac:dyDescent="0.2">
      <c r="B935" s="14"/>
      <c r="I935" s="14"/>
    </row>
    <row r="936" spans="2:9" ht="12.75" x14ac:dyDescent="0.2">
      <c r="B936" s="14"/>
      <c r="I936" s="14"/>
    </row>
    <row r="937" spans="2:9" ht="12.75" x14ac:dyDescent="0.2">
      <c r="B937" s="14"/>
      <c r="I937" s="14"/>
    </row>
    <row r="938" spans="2:9" ht="12.75" x14ac:dyDescent="0.2">
      <c r="B938" s="14"/>
      <c r="I938" s="14"/>
    </row>
    <row r="939" spans="2:9" ht="12.75" x14ac:dyDescent="0.2">
      <c r="B939" s="14"/>
      <c r="I939" s="14"/>
    </row>
    <row r="940" spans="2:9" ht="12.75" x14ac:dyDescent="0.2">
      <c r="B940" s="14"/>
      <c r="I940" s="14"/>
    </row>
    <row r="941" spans="2:9" ht="12.75" x14ac:dyDescent="0.2">
      <c r="B941" s="14"/>
      <c r="I941" s="14"/>
    </row>
    <row r="942" spans="2:9" ht="12.75" x14ac:dyDescent="0.2">
      <c r="B942" s="14"/>
      <c r="I942" s="14"/>
    </row>
    <row r="943" spans="2:9" ht="12.75" x14ac:dyDescent="0.2">
      <c r="B943" s="14"/>
      <c r="I943" s="14"/>
    </row>
    <row r="944" spans="2:9" ht="12.75" x14ac:dyDescent="0.2">
      <c r="B944" s="14"/>
      <c r="I944" s="14"/>
    </row>
    <row r="945" spans="2:9" ht="12.75" x14ac:dyDescent="0.2">
      <c r="B945" s="14"/>
      <c r="I945" s="14"/>
    </row>
    <row r="946" spans="2:9" ht="12.75" x14ac:dyDescent="0.2">
      <c r="B946" s="14"/>
      <c r="I946" s="14"/>
    </row>
    <row r="947" spans="2:9" ht="12.75" x14ac:dyDescent="0.2">
      <c r="B947" s="14"/>
      <c r="I947" s="14"/>
    </row>
    <row r="948" spans="2:9" ht="12.75" x14ac:dyDescent="0.2">
      <c r="B948" s="14"/>
      <c r="I948" s="14"/>
    </row>
    <row r="949" spans="2:9" ht="12.75" x14ac:dyDescent="0.2">
      <c r="B949" s="14"/>
      <c r="I949" s="14"/>
    </row>
    <row r="950" spans="2:9" ht="12.75" x14ac:dyDescent="0.2">
      <c r="B950" s="14"/>
      <c r="I950" s="14"/>
    </row>
    <row r="951" spans="2:9" ht="12.75" x14ac:dyDescent="0.2">
      <c r="B951" s="14"/>
      <c r="I951" s="14"/>
    </row>
    <row r="952" spans="2:9" ht="12.75" x14ac:dyDescent="0.2">
      <c r="B952" s="14"/>
      <c r="I952" s="14"/>
    </row>
    <row r="953" spans="2:9" ht="12.75" x14ac:dyDescent="0.2">
      <c r="B953" s="14"/>
      <c r="I953" s="14"/>
    </row>
    <row r="954" spans="2:9" ht="12.75" x14ac:dyDescent="0.2">
      <c r="B954" s="14"/>
      <c r="I954" s="14"/>
    </row>
    <row r="955" spans="2:9" ht="12.75" x14ac:dyDescent="0.2">
      <c r="B955" s="14"/>
      <c r="I955" s="14"/>
    </row>
    <row r="956" spans="2:9" ht="12.75" x14ac:dyDescent="0.2">
      <c r="B956" s="14"/>
      <c r="I956" s="14"/>
    </row>
    <row r="957" spans="2:9" ht="12.75" x14ac:dyDescent="0.2">
      <c r="B957" s="14"/>
      <c r="I957" s="14"/>
    </row>
    <row r="958" spans="2:9" ht="12.75" x14ac:dyDescent="0.2">
      <c r="B958" s="14"/>
      <c r="I958" s="14"/>
    </row>
    <row r="959" spans="2:9" ht="12.75" x14ac:dyDescent="0.2">
      <c r="B959" s="14"/>
      <c r="I959" s="14"/>
    </row>
    <row r="960" spans="2:9" ht="12.75" x14ac:dyDescent="0.2">
      <c r="B960" s="14"/>
      <c r="I960" s="14"/>
    </row>
    <row r="961" spans="2:9" ht="12.75" x14ac:dyDescent="0.2">
      <c r="B961" s="14"/>
      <c r="I961" s="14"/>
    </row>
    <row r="962" spans="2:9" ht="12.75" x14ac:dyDescent="0.2">
      <c r="B962" s="14"/>
      <c r="I962" s="14"/>
    </row>
    <row r="963" spans="2:9" ht="12.75" x14ac:dyDescent="0.2">
      <c r="B963" s="14"/>
      <c r="I963" s="14"/>
    </row>
    <row r="964" spans="2:9" ht="12.75" x14ac:dyDescent="0.2">
      <c r="B964" s="14"/>
      <c r="I964" s="14"/>
    </row>
    <row r="965" spans="2:9" ht="12.75" x14ac:dyDescent="0.2">
      <c r="B965" s="14"/>
      <c r="I965" s="14"/>
    </row>
    <row r="966" spans="2:9" ht="12.75" x14ac:dyDescent="0.2">
      <c r="B966" s="14"/>
      <c r="I966" s="14"/>
    </row>
    <row r="967" spans="2:9" ht="12.75" x14ac:dyDescent="0.2">
      <c r="B967" s="14"/>
      <c r="I967" s="14"/>
    </row>
    <row r="968" spans="2:9" ht="12.75" x14ac:dyDescent="0.2">
      <c r="B968" s="14"/>
      <c r="I968" s="14"/>
    </row>
    <row r="969" spans="2:9" ht="12.75" x14ac:dyDescent="0.2">
      <c r="B969" s="14"/>
      <c r="I969" s="14"/>
    </row>
    <row r="970" spans="2:9" ht="12.75" x14ac:dyDescent="0.2">
      <c r="B970" s="14"/>
      <c r="I970" s="14"/>
    </row>
    <row r="971" spans="2:9" ht="12.75" x14ac:dyDescent="0.2">
      <c r="B971" s="14"/>
      <c r="I971" s="14"/>
    </row>
    <row r="972" spans="2:9" ht="12.75" x14ac:dyDescent="0.2">
      <c r="B972" s="14"/>
      <c r="I972" s="14"/>
    </row>
    <row r="973" spans="2:9" ht="12.75" x14ac:dyDescent="0.2">
      <c r="B973" s="14"/>
      <c r="I973" s="14"/>
    </row>
    <row r="974" spans="2:9" ht="12.75" x14ac:dyDescent="0.2">
      <c r="B974" s="14"/>
      <c r="I974" s="14"/>
    </row>
    <row r="975" spans="2:9" ht="12.75" x14ac:dyDescent="0.2">
      <c r="B975" s="14"/>
      <c r="I975" s="14"/>
    </row>
    <row r="976" spans="2:9" ht="12.75" x14ac:dyDescent="0.2">
      <c r="B976" s="14"/>
      <c r="I976" s="14"/>
    </row>
    <row r="977" spans="2:9" ht="12.75" x14ac:dyDescent="0.2">
      <c r="B977" s="14"/>
      <c r="I977" s="14"/>
    </row>
    <row r="978" spans="2:9" ht="12.75" x14ac:dyDescent="0.2">
      <c r="B978" s="14"/>
      <c r="I978" s="14"/>
    </row>
    <row r="979" spans="2:9" ht="12.75" x14ac:dyDescent="0.2">
      <c r="B979" s="14"/>
      <c r="I979" s="14"/>
    </row>
    <row r="980" spans="2:9" ht="12.75" x14ac:dyDescent="0.2">
      <c r="B980" s="14"/>
      <c r="I980" s="14"/>
    </row>
    <row r="981" spans="2:9" ht="12.75" x14ac:dyDescent="0.2">
      <c r="B981" s="14"/>
      <c r="I981" s="14"/>
    </row>
    <row r="982" spans="2:9" ht="12.75" x14ac:dyDescent="0.2">
      <c r="B982" s="14"/>
      <c r="I982" s="14"/>
    </row>
    <row r="983" spans="2:9" ht="12.75" x14ac:dyDescent="0.2">
      <c r="B983" s="14"/>
      <c r="I983" s="14"/>
    </row>
    <row r="984" spans="2:9" ht="12.75" x14ac:dyDescent="0.2">
      <c r="B984" s="14"/>
      <c r="I984" s="14"/>
    </row>
    <row r="985" spans="2:9" ht="12.75" x14ac:dyDescent="0.2">
      <c r="B985" s="14"/>
      <c r="I985" s="14"/>
    </row>
    <row r="986" spans="2:9" ht="12.75" x14ac:dyDescent="0.2">
      <c r="B986" s="14"/>
      <c r="I986" s="14"/>
    </row>
    <row r="987" spans="2:9" ht="12.75" x14ac:dyDescent="0.2">
      <c r="B987" s="14"/>
      <c r="I987" s="14"/>
    </row>
    <row r="988" spans="2:9" ht="12.75" x14ac:dyDescent="0.2">
      <c r="B988" s="14"/>
      <c r="I988" s="14"/>
    </row>
    <row r="989" spans="2:9" ht="12.75" x14ac:dyDescent="0.2">
      <c r="B989" s="14"/>
      <c r="I989" s="14"/>
    </row>
    <row r="990" spans="2:9" ht="12.75" x14ac:dyDescent="0.2">
      <c r="B990" s="14"/>
      <c r="I990" s="14"/>
    </row>
    <row r="991" spans="2:9" ht="12.75" x14ac:dyDescent="0.2">
      <c r="B991" s="14"/>
      <c r="I991" s="14"/>
    </row>
    <row r="992" spans="2:9" ht="12.75" x14ac:dyDescent="0.2">
      <c r="B992" s="14"/>
      <c r="I992" s="14"/>
    </row>
    <row r="993" spans="2:9" ht="12.75" x14ac:dyDescent="0.2">
      <c r="B993" s="14"/>
      <c r="I993" s="14"/>
    </row>
    <row r="994" spans="2:9" ht="12.75" x14ac:dyDescent="0.2">
      <c r="B994" s="14"/>
      <c r="I994" s="14"/>
    </row>
    <row r="995" spans="2:9" ht="12.75" x14ac:dyDescent="0.2">
      <c r="B995" s="14"/>
      <c r="I995" s="14"/>
    </row>
    <row r="996" spans="2:9" ht="12.75" x14ac:dyDescent="0.2">
      <c r="B996" s="14"/>
      <c r="I996" s="14"/>
    </row>
    <row r="997" spans="2:9" ht="12.75" x14ac:dyDescent="0.2">
      <c r="B997" s="14"/>
      <c r="I997" s="14"/>
    </row>
    <row r="998" spans="2:9" ht="12.75" x14ac:dyDescent="0.2">
      <c r="B998" s="14"/>
      <c r="I998" s="14"/>
    </row>
    <row r="999" spans="2:9" ht="12.75" x14ac:dyDescent="0.2">
      <c r="B999" s="14"/>
      <c r="I999" s="14"/>
    </row>
    <row r="1000" spans="2:9" ht="12.75" x14ac:dyDescent="0.2">
      <c r="B1000" s="14"/>
      <c r="I1000" s="14"/>
    </row>
  </sheetData>
  <hyperlinks>
    <hyperlink ref="J1" location="Master!A1" display="Master" xr:uid="{00000000-0004-0000-5D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1" max="1" width="8" customWidth="1"/>
    <col min="2" max="2" width="9.85546875" customWidth="1"/>
    <col min="3" max="3" width="13.42578125" customWidth="1"/>
    <col min="4" max="4" width="9.140625" customWidth="1"/>
    <col min="5" max="5" width="9.42578125" customWidth="1"/>
    <col min="6" max="6" width="16.7109375" customWidth="1"/>
    <col min="7" max="7" width="12.5703125" customWidth="1"/>
    <col min="8" max="8" width="15.85546875" customWidth="1"/>
    <col min="10" max="10" width="8.42578125" customWidth="1"/>
  </cols>
  <sheetData>
    <row r="1" spans="1:26" ht="24" customHeight="1" x14ac:dyDescent="0.2">
      <c r="A1" s="2" t="s">
        <v>37</v>
      </c>
      <c r="B1" s="31" t="s">
        <v>38</v>
      </c>
      <c r="C1" s="33" t="s">
        <v>39</v>
      </c>
      <c r="D1" s="2" t="s">
        <v>40</v>
      </c>
      <c r="E1" s="2" t="s">
        <v>41</v>
      </c>
      <c r="F1" s="2" t="s">
        <v>42</v>
      </c>
      <c r="G1" s="2"/>
      <c r="H1" s="2"/>
      <c r="I1" s="31"/>
      <c r="J1" s="32" t="s">
        <v>43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x14ac:dyDescent="0.2">
      <c r="A2" s="22"/>
      <c r="B2" s="14"/>
      <c r="I2" s="14"/>
    </row>
    <row r="3" spans="1:26" ht="12.75" x14ac:dyDescent="0.2">
      <c r="B3" s="14"/>
      <c r="I3" s="14"/>
    </row>
    <row r="4" spans="1:26" ht="12.75" x14ac:dyDescent="0.2">
      <c r="B4" s="14"/>
      <c r="I4" s="14"/>
    </row>
    <row r="5" spans="1:26" ht="12.75" x14ac:dyDescent="0.2">
      <c r="B5" s="14"/>
      <c r="I5" s="14"/>
    </row>
    <row r="6" spans="1:26" ht="12.75" x14ac:dyDescent="0.2">
      <c r="B6" s="14"/>
      <c r="I6" s="14"/>
    </row>
    <row r="7" spans="1:26" ht="12.75" x14ac:dyDescent="0.2">
      <c r="B7" s="14"/>
      <c r="I7" s="14"/>
    </row>
    <row r="8" spans="1:26" ht="12.75" x14ac:dyDescent="0.2">
      <c r="B8" s="14"/>
      <c r="H8" s="4" t="s">
        <v>23</v>
      </c>
      <c r="I8" s="14">
        <f>SUMIF(F:F,"Fairshare",B:B)</f>
        <v>0</v>
      </c>
    </row>
    <row r="9" spans="1:26" ht="12.75" x14ac:dyDescent="0.2">
      <c r="B9" s="14"/>
      <c r="H9" s="4" t="s">
        <v>24</v>
      </c>
      <c r="I9" s="14">
        <f>SUMIF(F:F,"Percussion Fee",B:B)</f>
        <v>0</v>
      </c>
    </row>
    <row r="10" spans="1:26" ht="12.75" x14ac:dyDescent="0.2">
      <c r="B10" s="14"/>
      <c r="H10" s="4" t="s">
        <v>25</v>
      </c>
      <c r="I10" s="14">
        <f>SUMIF(F:F,"Bibbers",B:B)</f>
        <v>0</v>
      </c>
    </row>
    <row r="11" spans="1:26" ht="12.75" x14ac:dyDescent="0.2">
      <c r="B11" s="14"/>
      <c r="H11" s="4" t="s">
        <v>26</v>
      </c>
      <c r="I11" s="14">
        <f>SUMIF(F:F,"Shoes",B:B)</f>
        <v>0</v>
      </c>
    </row>
    <row r="12" spans="1:26" ht="12.75" x14ac:dyDescent="0.2">
      <c r="B12" s="14"/>
      <c r="H12" s="4" t="s">
        <v>27</v>
      </c>
      <c r="I12" s="14">
        <f>SUMIF(F:F,"Suit",B:B)</f>
        <v>0</v>
      </c>
    </row>
    <row r="13" spans="1:26" ht="12.75" x14ac:dyDescent="0.2">
      <c r="B13" s="14"/>
      <c r="H13" s="4" t="s">
        <v>28</v>
      </c>
      <c r="I13" s="14">
        <f>SUMIF(F:F,"Dress",B:B)</f>
        <v>0</v>
      </c>
    </row>
    <row r="14" spans="1:26" ht="12.75" x14ac:dyDescent="0.2">
      <c r="B14" s="14"/>
      <c r="H14" s="4" t="s">
        <v>46</v>
      </c>
      <c r="I14" s="14">
        <f>SUMIF(F:F,"All County",B:B)</f>
        <v>0</v>
      </c>
    </row>
    <row r="15" spans="1:26" ht="12.75" x14ac:dyDescent="0.2">
      <c r="B15" s="14"/>
      <c r="H15" s="4" t="s">
        <v>47</v>
      </c>
      <c r="I15" s="14">
        <f>SUMIF(F:F,"SE",B:B)</f>
        <v>0</v>
      </c>
    </row>
    <row r="16" spans="1:26" ht="12.75" x14ac:dyDescent="0.2">
      <c r="B16" s="14"/>
      <c r="H16" s="4" t="s">
        <v>12</v>
      </c>
      <c r="I16" s="14">
        <f>SUMIF(F:F,"State",B:B)</f>
        <v>0</v>
      </c>
    </row>
    <row r="17" spans="2:9" ht="12.75" x14ac:dyDescent="0.2">
      <c r="B17" s="14"/>
      <c r="H17" s="4" t="s">
        <v>13</v>
      </c>
      <c r="I17" s="14">
        <f>SUMIF(F:F,"Indoor Winds",B:B)</f>
        <v>0</v>
      </c>
    </row>
    <row r="18" spans="2:9" ht="12.75" x14ac:dyDescent="0.2">
      <c r="B18" s="14"/>
      <c r="H18" s="4" t="s">
        <v>14</v>
      </c>
      <c r="I18" s="14">
        <f>SUMIF(F:F,"Indoor Guard",B:B)</f>
        <v>0</v>
      </c>
    </row>
    <row r="19" spans="2:9" ht="12.75" x14ac:dyDescent="0.2">
      <c r="B19" s="14"/>
      <c r="H19" s="4" t="s">
        <v>48</v>
      </c>
      <c r="I19" s="14">
        <f>SUMIF(F:F,"Leadership Cord",B:B)</f>
        <v>0</v>
      </c>
    </row>
    <row r="20" spans="2:9" ht="12.75" x14ac:dyDescent="0.2">
      <c r="B20" s="14"/>
      <c r="H20" s="4" t="s">
        <v>16</v>
      </c>
      <c r="I20" s="14">
        <f>SUMIF(F:F,"Gloves",B:B)</f>
        <v>0</v>
      </c>
    </row>
    <row r="21" spans="2:9" ht="12.75" x14ac:dyDescent="0.2">
      <c r="B21" s="14"/>
      <c r="H21" s="4" t="s">
        <v>17</v>
      </c>
      <c r="I21" s="14">
        <f>SUMIF(F:F,"Chaperone Shirt",B:B)</f>
        <v>0</v>
      </c>
    </row>
    <row r="22" spans="2:9" ht="12.75" x14ac:dyDescent="0.2">
      <c r="B22" s="14"/>
      <c r="H22" s="4" t="s">
        <v>49</v>
      </c>
      <c r="I22" s="14">
        <f>SUMIF(F:F,"Extra Show Shirts",B:B)</f>
        <v>0</v>
      </c>
    </row>
    <row r="23" spans="2:9" ht="12.75" x14ac:dyDescent="0.2">
      <c r="B23" s="14"/>
      <c r="H23" s="4" t="s">
        <v>19</v>
      </c>
      <c r="I23" s="14">
        <f>SUMIF(F:F,"Fundraiser 1",B:B)</f>
        <v>0</v>
      </c>
    </row>
    <row r="24" spans="2:9" ht="12.75" x14ac:dyDescent="0.2">
      <c r="B24" s="14"/>
      <c r="I24" s="14"/>
    </row>
    <row r="25" spans="2:9" ht="12.75" x14ac:dyDescent="0.2">
      <c r="B25" s="14"/>
      <c r="I25" s="14"/>
    </row>
    <row r="26" spans="2:9" ht="12.75" x14ac:dyDescent="0.2">
      <c r="B26" s="14"/>
      <c r="I26" s="14"/>
    </row>
    <row r="27" spans="2:9" ht="12.75" x14ac:dyDescent="0.2">
      <c r="B27" s="14"/>
      <c r="I27" s="14"/>
    </row>
    <row r="28" spans="2:9" ht="12.75" x14ac:dyDescent="0.2">
      <c r="B28" s="14"/>
      <c r="I28" s="14"/>
    </row>
    <row r="29" spans="2:9" ht="12.75" x14ac:dyDescent="0.2">
      <c r="B29" s="14"/>
      <c r="I29" s="14"/>
    </row>
    <row r="30" spans="2:9" ht="12.75" x14ac:dyDescent="0.2">
      <c r="B30" s="14"/>
      <c r="I30" s="14"/>
    </row>
    <row r="31" spans="2:9" ht="12.75" x14ac:dyDescent="0.2">
      <c r="B31" s="14"/>
      <c r="I31" s="14"/>
    </row>
    <row r="32" spans="2:9" ht="12.75" x14ac:dyDescent="0.2">
      <c r="B32" s="14"/>
      <c r="I32" s="14"/>
    </row>
    <row r="33" spans="2:9" ht="12.75" x14ac:dyDescent="0.2">
      <c r="B33" s="14"/>
      <c r="I33" s="14"/>
    </row>
    <row r="34" spans="2:9" ht="12.75" x14ac:dyDescent="0.2">
      <c r="B34" s="14"/>
      <c r="I34" s="14"/>
    </row>
    <row r="35" spans="2:9" ht="12.75" x14ac:dyDescent="0.2">
      <c r="B35" s="14"/>
      <c r="I35" s="14"/>
    </row>
    <row r="36" spans="2:9" ht="12.75" x14ac:dyDescent="0.2">
      <c r="B36" s="14"/>
      <c r="I36" s="14"/>
    </row>
    <row r="37" spans="2:9" ht="12.75" x14ac:dyDescent="0.2">
      <c r="B37" s="14"/>
      <c r="I37" s="14"/>
    </row>
    <row r="38" spans="2:9" ht="12.75" x14ac:dyDescent="0.2">
      <c r="B38" s="14"/>
      <c r="I38" s="14"/>
    </row>
    <row r="39" spans="2:9" ht="12.75" x14ac:dyDescent="0.2">
      <c r="B39" s="14"/>
      <c r="I39" s="14"/>
    </row>
    <row r="40" spans="2:9" ht="12.75" x14ac:dyDescent="0.2">
      <c r="B40" s="14"/>
      <c r="I40" s="14"/>
    </row>
    <row r="41" spans="2:9" ht="12.75" x14ac:dyDescent="0.2">
      <c r="B41" s="14"/>
      <c r="I41" s="14"/>
    </row>
    <row r="42" spans="2:9" ht="12.75" x14ac:dyDescent="0.2">
      <c r="B42" s="14"/>
      <c r="I42" s="14"/>
    </row>
    <row r="43" spans="2:9" ht="12.75" x14ac:dyDescent="0.2">
      <c r="B43" s="14"/>
      <c r="I43" s="14"/>
    </row>
    <row r="44" spans="2:9" ht="12.75" x14ac:dyDescent="0.2">
      <c r="B44" s="14"/>
      <c r="I44" s="14"/>
    </row>
    <row r="45" spans="2:9" ht="12.75" x14ac:dyDescent="0.2">
      <c r="B45" s="14"/>
      <c r="I45" s="14"/>
    </row>
    <row r="46" spans="2:9" ht="12.75" x14ac:dyDescent="0.2">
      <c r="B46" s="14"/>
      <c r="I46" s="14"/>
    </row>
    <row r="47" spans="2:9" ht="12.75" x14ac:dyDescent="0.2">
      <c r="B47" s="14"/>
      <c r="I47" s="14"/>
    </row>
    <row r="48" spans="2:9" ht="12.75" x14ac:dyDescent="0.2">
      <c r="B48" s="14"/>
      <c r="I48" s="14"/>
    </row>
    <row r="49" spans="2:9" ht="12.75" x14ac:dyDescent="0.2">
      <c r="B49" s="14"/>
      <c r="I49" s="14"/>
    </row>
    <row r="50" spans="2:9" ht="12.75" x14ac:dyDescent="0.2">
      <c r="B50" s="14"/>
      <c r="I50" s="14"/>
    </row>
    <row r="51" spans="2:9" ht="12.75" x14ac:dyDescent="0.2">
      <c r="B51" s="14"/>
      <c r="I51" s="14"/>
    </row>
    <row r="52" spans="2:9" ht="12.75" x14ac:dyDescent="0.2">
      <c r="B52" s="14"/>
      <c r="I52" s="14"/>
    </row>
    <row r="53" spans="2:9" ht="12.75" x14ac:dyDescent="0.2">
      <c r="B53" s="14"/>
      <c r="I53" s="14"/>
    </row>
    <row r="54" spans="2:9" ht="12.75" x14ac:dyDescent="0.2">
      <c r="B54" s="14"/>
      <c r="I54" s="14"/>
    </row>
    <row r="55" spans="2:9" ht="12.75" x14ac:dyDescent="0.2">
      <c r="B55" s="14"/>
      <c r="I55" s="14"/>
    </row>
    <row r="56" spans="2:9" ht="12.75" x14ac:dyDescent="0.2">
      <c r="B56" s="14"/>
      <c r="I56" s="14"/>
    </row>
    <row r="57" spans="2:9" ht="12.75" x14ac:dyDescent="0.2">
      <c r="B57" s="14"/>
      <c r="I57" s="14"/>
    </row>
    <row r="58" spans="2:9" ht="12.75" x14ac:dyDescent="0.2">
      <c r="B58" s="14"/>
      <c r="I58" s="14"/>
    </row>
    <row r="59" spans="2:9" ht="12.75" x14ac:dyDescent="0.2">
      <c r="B59" s="14"/>
      <c r="I59" s="14"/>
    </row>
    <row r="60" spans="2:9" ht="12.75" x14ac:dyDescent="0.2">
      <c r="B60" s="14"/>
      <c r="I60" s="14"/>
    </row>
    <row r="61" spans="2:9" ht="12.75" x14ac:dyDescent="0.2">
      <c r="B61" s="14"/>
      <c r="I61" s="14"/>
    </row>
    <row r="62" spans="2:9" ht="12.75" x14ac:dyDescent="0.2">
      <c r="B62" s="14"/>
      <c r="I62" s="14"/>
    </row>
    <row r="63" spans="2:9" ht="12.75" x14ac:dyDescent="0.2">
      <c r="B63" s="14"/>
      <c r="I63" s="14"/>
    </row>
    <row r="64" spans="2:9" ht="12.75" x14ac:dyDescent="0.2">
      <c r="B64" s="14"/>
      <c r="I64" s="14"/>
    </row>
    <row r="65" spans="2:9" ht="12.75" x14ac:dyDescent="0.2">
      <c r="B65" s="14"/>
      <c r="I65" s="14"/>
    </row>
    <row r="66" spans="2:9" ht="12.75" x14ac:dyDescent="0.2">
      <c r="B66" s="14"/>
      <c r="I66" s="14"/>
    </row>
    <row r="67" spans="2:9" ht="12.75" x14ac:dyDescent="0.2">
      <c r="B67" s="14"/>
      <c r="I67" s="14"/>
    </row>
    <row r="68" spans="2:9" ht="12.75" x14ac:dyDescent="0.2">
      <c r="B68" s="14"/>
      <c r="I68" s="14"/>
    </row>
    <row r="69" spans="2:9" ht="12.75" x14ac:dyDescent="0.2">
      <c r="B69" s="14"/>
      <c r="I69" s="14"/>
    </row>
    <row r="70" spans="2:9" ht="12.75" x14ac:dyDescent="0.2">
      <c r="B70" s="14"/>
      <c r="I70" s="14"/>
    </row>
    <row r="71" spans="2:9" ht="12.75" x14ac:dyDescent="0.2">
      <c r="B71" s="14"/>
      <c r="I71" s="14"/>
    </row>
    <row r="72" spans="2:9" ht="12.75" x14ac:dyDescent="0.2">
      <c r="B72" s="14"/>
      <c r="I72" s="14"/>
    </row>
    <row r="73" spans="2:9" ht="12.75" x14ac:dyDescent="0.2">
      <c r="B73" s="14"/>
      <c r="I73" s="14"/>
    </row>
    <row r="74" spans="2:9" ht="12.75" x14ac:dyDescent="0.2">
      <c r="B74" s="14"/>
      <c r="I74" s="14"/>
    </row>
    <row r="75" spans="2:9" ht="12.75" x14ac:dyDescent="0.2">
      <c r="B75" s="14"/>
      <c r="I75" s="14"/>
    </row>
    <row r="76" spans="2:9" ht="12.75" x14ac:dyDescent="0.2">
      <c r="B76" s="14"/>
      <c r="I76" s="14"/>
    </row>
    <row r="77" spans="2:9" ht="12.75" x14ac:dyDescent="0.2">
      <c r="B77" s="14"/>
      <c r="I77" s="14"/>
    </row>
    <row r="78" spans="2:9" ht="12.75" x14ac:dyDescent="0.2">
      <c r="B78" s="14"/>
      <c r="I78" s="14"/>
    </row>
    <row r="79" spans="2:9" ht="12.75" x14ac:dyDescent="0.2">
      <c r="B79" s="14"/>
      <c r="I79" s="14"/>
    </row>
    <row r="80" spans="2:9" ht="12.75" x14ac:dyDescent="0.2">
      <c r="B80" s="14"/>
      <c r="I80" s="14"/>
    </row>
    <row r="81" spans="2:9" ht="12.75" x14ac:dyDescent="0.2">
      <c r="B81" s="14"/>
      <c r="I81" s="14"/>
    </row>
    <row r="82" spans="2:9" ht="12.75" x14ac:dyDescent="0.2">
      <c r="B82" s="14"/>
      <c r="I82" s="14"/>
    </row>
    <row r="83" spans="2:9" ht="12.75" x14ac:dyDescent="0.2">
      <c r="B83" s="14"/>
      <c r="I83" s="14"/>
    </row>
    <row r="84" spans="2:9" ht="12.75" x14ac:dyDescent="0.2">
      <c r="B84" s="14"/>
      <c r="I84" s="14"/>
    </row>
    <row r="85" spans="2:9" ht="12.75" x14ac:dyDescent="0.2">
      <c r="B85" s="14"/>
      <c r="I85" s="14"/>
    </row>
    <row r="86" spans="2:9" ht="12.75" x14ac:dyDescent="0.2">
      <c r="B86" s="14"/>
      <c r="I86" s="14"/>
    </row>
    <row r="87" spans="2:9" ht="12.75" x14ac:dyDescent="0.2">
      <c r="B87" s="14"/>
      <c r="I87" s="14"/>
    </row>
    <row r="88" spans="2:9" ht="12.75" x14ac:dyDescent="0.2">
      <c r="B88" s="14"/>
      <c r="I88" s="14"/>
    </row>
    <row r="89" spans="2:9" ht="12.75" x14ac:dyDescent="0.2">
      <c r="B89" s="14"/>
      <c r="I89" s="14"/>
    </row>
    <row r="90" spans="2:9" ht="12.75" x14ac:dyDescent="0.2">
      <c r="B90" s="14"/>
      <c r="I90" s="14"/>
    </row>
    <row r="91" spans="2:9" ht="12.75" x14ac:dyDescent="0.2">
      <c r="B91" s="14"/>
      <c r="I91" s="14"/>
    </row>
    <row r="92" spans="2:9" ht="12.75" x14ac:dyDescent="0.2">
      <c r="B92" s="14"/>
      <c r="I92" s="14"/>
    </row>
    <row r="93" spans="2:9" ht="12.75" x14ac:dyDescent="0.2">
      <c r="B93" s="14"/>
      <c r="I93" s="14"/>
    </row>
    <row r="94" spans="2:9" ht="12.75" x14ac:dyDescent="0.2">
      <c r="B94" s="14"/>
      <c r="I94" s="14"/>
    </row>
    <row r="95" spans="2:9" ht="12.75" x14ac:dyDescent="0.2">
      <c r="B95" s="14"/>
      <c r="I95" s="14"/>
    </row>
    <row r="96" spans="2:9" ht="12.75" x14ac:dyDescent="0.2">
      <c r="B96" s="14"/>
      <c r="I96" s="14"/>
    </row>
    <row r="97" spans="2:9" ht="12.75" x14ac:dyDescent="0.2">
      <c r="B97" s="14"/>
      <c r="I97" s="14"/>
    </row>
    <row r="98" spans="2:9" ht="12.75" x14ac:dyDescent="0.2">
      <c r="B98" s="14"/>
      <c r="I98" s="14"/>
    </row>
    <row r="99" spans="2:9" ht="12.75" x14ac:dyDescent="0.2">
      <c r="B99" s="14"/>
      <c r="I99" s="14"/>
    </row>
    <row r="100" spans="2:9" ht="12.75" x14ac:dyDescent="0.2">
      <c r="B100" s="14"/>
      <c r="I100" s="14"/>
    </row>
    <row r="101" spans="2:9" ht="12.75" x14ac:dyDescent="0.2">
      <c r="B101" s="14"/>
      <c r="I101" s="14"/>
    </row>
    <row r="102" spans="2:9" ht="12.75" x14ac:dyDescent="0.2">
      <c r="B102" s="14"/>
      <c r="I102" s="14"/>
    </row>
    <row r="103" spans="2:9" ht="12.75" x14ac:dyDescent="0.2">
      <c r="B103" s="14"/>
      <c r="I103" s="14"/>
    </row>
    <row r="104" spans="2:9" ht="12.75" x14ac:dyDescent="0.2">
      <c r="B104" s="14"/>
      <c r="I104" s="14"/>
    </row>
    <row r="105" spans="2:9" ht="12.75" x14ac:dyDescent="0.2">
      <c r="B105" s="14"/>
      <c r="I105" s="14"/>
    </row>
    <row r="106" spans="2:9" ht="12.75" x14ac:dyDescent="0.2">
      <c r="B106" s="14"/>
      <c r="I106" s="14"/>
    </row>
    <row r="107" spans="2:9" ht="12.75" x14ac:dyDescent="0.2">
      <c r="B107" s="14"/>
      <c r="I107" s="14"/>
    </row>
    <row r="108" spans="2:9" ht="12.75" x14ac:dyDescent="0.2">
      <c r="B108" s="14"/>
      <c r="I108" s="14"/>
    </row>
    <row r="109" spans="2:9" ht="12.75" x14ac:dyDescent="0.2">
      <c r="B109" s="14"/>
      <c r="I109" s="14"/>
    </row>
    <row r="110" spans="2:9" ht="12.75" x14ac:dyDescent="0.2">
      <c r="B110" s="14"/>
      <c r="I110" s="14"/>
    </row>
    <row r="111" spans="2:9" ht="12.75" x14ac:dyDescent="0.2">
      <c r="B111" s="14"/>
      <c r="I111" s="14"/>
    </row>
    <row r="112" spans="2:9" ht="12.75" x14ac:dyDescent="0.2">
      <c r="B112" s="14"/>
      <c r="I112" s="14"/>
    </row>
    <row r="113" spans="2:9" ht="12.75" x14ac:dyDescent="0.2">
      <c r="B113" s="14"/>
      <c r="I113" s="14"/>
    </row>
    <row r="114" spans="2:9" ht="12.75" x14ac:dyDescent="0.2">
      <c r="B114" s="14"/>
      <c r="I114" s="14"/>
    </row>
    <row r="115" spans="2:9" ht="12.75" x14ac:dyDescent="0.2">
      <c r="B115" s="14"/>
      <c r="I115" s="14"/>
    </row>
    <row r="116" spans="2:9" ht="12.75" x14ac:dyDescent="0.2">
      <c r="B116" s="14"/>
      <c r="I116" s="14"/>
    </row>
    <row r="117" spans="2:9" ht="12.75" x14ac:dyDescent="0.2">
      <c r="B117" s="14"/>
      <c r="I117" s="14"/>
    </row>
    <row r="118" spans="2:9" ht="12.75" x14ac:dyDescent="0.2">
      <c r="B118" s="14"/>
      <c r="I118" s="14"/>
    </row>
    <row r="119" spans="2:9" ht="12.75" x14ac:dyDescent="0.2">
      <c r="B119" s="14"/>
      <c r="I119" s="14"/>
    </row>
    <row r="120" spans="2:9" ht="12.75" x14ac:dyDescent="0.2">
      <c r="B120" s="14"/>
      <c r="I120" s="14"/>
    </row>
    <row r="121" spans="2:9" ht="12.75" x14ac:dyDescent="0.2">
      <c r="B121" s="14"/>
      <c r="I121" s="14"/>
    </row>
    <row r="122" spans="2:9" ht="12.75" x14ac:dyDescent="0.2">
      <c r="B122" s="14"/>
      <c r="I122" s="14"/>
    </row>
    <row r="123" spans="2:9" ht="12.75" x14ac:dyDescent="0.2">
      <c r="B123" s="14"/>
      <c r="I123" s="14"/>
    </row>
    <row r="124" spans="2:9" ht="12.75" x14ac:dyDescent="0.2">
      <c r="B124" s="14"/>
      <c r="I124" s="14"/>
    </row>
    <row r="125" spans="2:9" ht="12.75" x14ac:dyDescent="0.2">
      <c r="B125" s="14"/>
      <c r="I125" s="14"/>
    </row>
    <row r="126" spans="2:9" ht="12.75" x14ac:dyDescent="0.2">
      <c r="B126" s="14"/>
      <c r="I126" s="14"/>
    </row>
    <row r="127" spans="2:9" ht="12.75" x14ac:dyDescent="0.2">
      <c r="B127" s="14"/>
      <c r="I127" s="14"/>
    </row>
    <row r="128" spans="2:9" ht="12.75" x14ac:dyDescent="0.2">
      <c r="B128" s="14"/>
      <c r="I128" s="14"/>
    </row>
    <row r="129" spans="2:9" ht="12.75" x14ac:dyDescent="0.2">
      <c r="B129" s="14"/>
      <c r="I129" s="14"/>
    </row>
    <row r="130" spans="2:9" ht="12.75" x14ac:dyDescent="0.2">
      <c r="B130" s="14"/>
      <c r="I130" s="14"/>
    </row>
    <row r="131" spans="2:9" ht="12.75" x14ac:dyDescent="0.2">
      <c r="B131" s="14"/>
      <c r="I131" s="14"/>
    </row>
    <row r="132" spans="2:9" ht="12.75" x14ac:dyDescent="0.2">
      <c r="B132" s="14"/>
      <c r="I132" s="14"/>
    </row>
    <row r="133" spans="2:9" ht="12.75" x14ac:dyDescent="0.2">
      <c r="B133" s="14"/>
      <c r="I133" s="14"/>
    </row>
    <row r="134" spans="2:9" ht="12.75" x14ac:dyDescent="0.2">
      <c r="B134" s="14"/>
      <c r="I134" s="14"/>
    </row>
    <row r="135" spans="2:9" ht="12.75" x14ac:dyDescent="0.2">
      <c r="B135" s="14"/>
      <c r="I135" s="14"/>
    </row>
    <row r="136" spans="2:9" ht="12.75" x14ac:dyDescent="0.2">
      <c r="B136" s="14"/>
      <c r="I136" s="14"/>
    </row>
    <row r="137" spans="2:9" ht="12.75" x14ac:dyDescent="0.2">
      <c r="B137" s="14"/>
      <c r="I137" s="14"/>
    </row>
    <row r="138" spans="2:9" ht="12.75" x14ac:dyDescent="0.2">
      <c r="B138" s="14"/>
      <c r="I138" s="14"/>
    </row>
    <row r="139" spans="2:9" ht="12.75" x14ac:dyDescent="0.2">
      <c r="B139" s="14"/>
      <c r="I139" s="14"/>
    </row>
    <row r="140" spans="2:9" ht="12.75" x14ac:dyDescent="0.2">
      <c r="B140" s="14"/>
      <c r="I140" s="14"/>
    </row>
    <row r="141" spans="2:9" ht="12.75" x14ac:dyDescent="0.2">
      <c r="B141" s="14"/>
      <c r="I141" s="14"/>
    </row>
    <row r="142" spans="2:9" ht="12.75" x14ac:dyDescent="0.2">
      <c r="B142" s="14"/>
      <c r="I142" s="14"/>
    </row>
    <row r="143" spans="2:9" ht="12.75" x14ac:dyDescent="0.2">
      <c r="B143" s="14"/>
      <c r="I143" s="14"/>
    </row>
    <row r="144" spans="2:9" ht="12.75" x14ac:dyDescent="0.2">
      <c r="B144" s="14"/>
      <c r="I144" s="14"/>
    </row>
    <row r="145" spans="2:9" ht="12.75" x14ac:dyDescent="0.2">
      <c r="B145" s="14"/>
      <c r="I145" s="14"/>
    </row>
    <row r="146" spans="2:9" ht="12.75" x14ac:dyDescent="0.2">
      <c r="B146" s="14"/>
      <c r="I146" s="14"/>
    </row>
    <row r="147" spans="2:9" ht="12.75" x14ac:dyDescent="0.2">
      <c r="B147" s="14"/>
      <c r="I147" s="14"/>
    </row>
    <row r="148" spans="2:9" ht="12.75" x14ac:dyDescent="0.2">
      <c r="B148" s="14"/>
      <c r="I148" s="14"/>
    </row>
    <row r="149" spans="2:9" ht="12.75" x14ac:dyDescent="0.2">
      <c r="B149" s="14"/>
      <c r="I149" s="14"/>
    </row>
    <row r="150" spans="2:9" ht="12.75" x14ac:dyDescent="0.2">
      <c r="B150" s="14"/>
      <c r="I150" s="14"/>
    </row>
    <row r="151" spans="2:9" ht="12.75" x14ac:dyDescent="0.2">
      <c r="B151" s="14"/>
      <c r="I151" s="14"/>
    </row>
    <row r="152" spans="2:9" ht="12.75" x14ac:dyDescent="0.2">
      <c r="B152" s="14"/>
      <c r="I152" s="14"/>
    </row>
    <row r="153" spans="2:9" ht="12.75" x14ac:dyDescent="0.2">
      <c r="B153" s="14"/>
      <c r="I153" s="14"/>
    </row>
    <row r="154" spans="2:9" ht="12.75" x14ac:dyDescent="0.2">
      <c r="B154" s="14"/>
      <c r="I154" s="14"/>
    </row>
    <row r="155" spans="2:9" ht="12.75" x14ac:dyDescent="0.2">
      <c r="B155" s="14"/>
      <c r="I155" s="14"/>
    </row>
    <row r="156" spans="2:9" ht="12.75" x14ac:dyDescent="0.2">
      <c r="B156" s="14"/>
      <c r="I156" s="14"/>
    </row>
    <row r="157" spans="2:9" ht="12.75" x14ac:dyDescent="0.2">
      <c r="B157" s="14"/>
      <c r="I157" s="14"/>
    </row>
    <row r="158" spans="2:9" ht="12.75" x14ac:dyDescent="0.2">
      <c r="B158" s="14"/>
      <c r="I158" s="14"/>
    </row>
    <row r="159" spans="2:9" ht="12.75" x14ac:dyDescent="0.2">
      <c r="B159" s="14"/>
      <c r="I159" s="14"/>
    </row>
    <row r="160" spans="2:9" ht="12.75" x14ac:dyDescent="0.2">
      <c r="B160" s="14"/>
      <c r="I160" s="14"/>
    </row>
    <row r="161" spans="2:9" ht="12.75" x14ac:dyDescent="0.2">
      <c r="B161" s="14"/>
      <c r="I161" s="14"/>
    </row>
    <row r="162" spans="2:9" ht="12.75" x14ac:dyDescent="0.2">
      <c r="B162" s="14"/>
      <c r="I162" s="14"/>
    </row>
    <row r="163" spans="2:9" ht="12.75" x14ac:dyDescent="0.2">
      <c r="B163" s="14"/>
      <c r="I163" s="14"/>
    </row>
    <row r="164" spans="2:9" ht="12.75" x14ac:dyDescent="0.2">
      <c r="B164" s="14"/>
      <c r="I164" s="14"/>
    </row>
    <row r="165" spans="2:9" ht="12.75" x14ac:dyDescent="0.2">
      <c r="B165" s="14"/>
      <c r="I165" s="14"/>
    </row>
    <row r="166" spans="2:9" ht="12.75" x14ac:dyDescent="0.2">
      <c r="B166" s="14"/>
      <c r="I166" s="14"/>
    </row>
    <row r="167" spans="2:9" ht="12.75" x14ac:dyDescent="0.2">
      <c r="B167" s="14"/>
      <c r="I167" s="14"/>
    </row>
    <row r="168" spans="2:9" ht="12.75" x14ac:dyDescent="0.2">
      <c r="B168" s="14"/>
      <c r="I168" s="14"/>
    </row>
    <row r="169" spans="2:9" ht="12.75" x14ac:dyDescent="0.2">
      <c r="B169" s="14"/>
      <c r="I169" s="14"/>
    </row>
    <row r="170" spans="2:9" ht="12.75" x14ac:dyDescent="0.2">
      <c r="B170" s="14"/>
      <c r="I170" s="14"/>
    </row>
    <row r="171" spans="2:9" ht="12.75" x14ac:dyDescent="0.2">
      <c r="B171" s="14"/>
      <c r="I171" s="14"/>
    </row>
    <row r="172" spans="2:9" ht="12.75" x14ac:dyDescent="0.2">
      <c r="B172" s="14"/>
      <c r="I172" s="14"/>
    </row>
    <row r="173" spans="2:9" ht="12.75" x14ac:dyDescent="0.2">
      <c r="B173" s="14"/>
      <c r="I173" s="14"/>
    </row>
    <row r="174" spans="2:9" ht="12.75" x14ac:dyDescent="0.2">
      <c r="B174" s="14"/>
      <c r="I174" s="14"/>
    </row>
    <row r="175" spans="2:9" ht="12.75" x14ac:dyDescent="0.2">
      <c r="B175" s="14"/>
      <c r="I175" s="14"/>
    </row>
    <row r="176" spans="2:9" ht="12.75" x14ac:dyDescent="0.2">
      <c r="B176" s="14"/>
      <c r="I176" s="14"/>
    </row>
    <row r="177" spans="2:9" ht="12.75" x14ac:dyDescent="0.2">
      <c r="B177" s="14"/>
      <c r="I177" s="14"/>
    </row>
    <row r="178" spans="2:9" ht="12.75" x14ac:dyDescent="0.2">
      <c r="B178" s="14"/>
      <c r="I178" s="14"/>
    </row>
    <row r="179" spans="2:9" ht="12.75" x14ac:dyDescent="0.2">
      <c r="B179" s="14"/>
      <c r="I179" s="14"/>
    </row>
    <row r="180" spans="2:9" ht="12.75" x14ac:dyDescent="0.2">
      <c r="B180" s="14"/>
      <c r="I180" s="14"/>
    </row>
    <row r="181" spans="2:9" ht="12.75" x14ac:dyDescent="0.2">
      <c r="B181" s="14"/>
      <c r="I181" s="14"/>
    </row>
    <row r="182" spans="2:9" ht="12.75" x14ac:dyDescent="0.2">
      <c r="B182" s="14"/>
      <c r="I182" s="14"/>
    </row>
    <row r="183" spans="2:9" ht="12.75" x14ac:dyDescent="0.2">
      <c r="B183" s="14"/>
      <c r="I183" s="14"/>
    </row>
    <row r="184" spans="2:9" ht="12.75" x14ac:dyDescent="0.2">
      <c r="B184" s="14"/>
      <c r="I184" s="14"/>
    </row>
    <row r="185" spans="2:9" ht="12.75" x14ac:dyDescent="0.2">
      <c r="B185" s="14"/>
      <c r="I185" s="14"/>
    </row>
    <row r="186" spans="2:9" ht="12.75" x14ac:dyDescent="0.2">
      <c r="B186" s="14"/>
      <c r="I186" s="14"/>
    </row>
    <row r="187" spans="2:9" ht="12.75" x14ac:dyDescent="0.2">
      <c r="B187" s="14"/>
      <c r="I187" s="14"/>
    </row>
    <row r="188" spans="2:9" ht="12.75" x14ac:dyDescent="0.2">
      <c r="B188" s="14"/>
      <c r="I188" s="14"/>
    </row>
    <row r="189" spans="2:9" ht="12.75" x14ac:dyDescent="0.2">
      <c r="B189" s="14"/>
      <c r="I189" s="14"/>
    </row>
    <row r="190" spans="2:9" ht="12.75" x14ac:dyDescent="0.2">
      <c r="B190" s="14"/>
      <c r="I190" s="14"/>
    </row>
    <row r="191" spans="2:9" ht="12.75" x14ac:dyDescent="0.2">
      <c r="B191" s="14"/>
      <c r="I191" s="14"/>
    </row>
    <row r="192" spans="2:9" ht="12.75" x14ac:dyDescent="0.2">
      <c r="B192" s="14"/>
      <c r="I192" s="14"/>
    </row>
    <row r="193" spans="2:9" ht="12.75" x14ac:dyDescent="0.2">
      <c r="B193" s="14"/>
      <c r="I193" s="14"/>
    </row>
    <row r="194" spans="2:9" ht="12.75" x14ac:dyDescent="0.2">
      <c r="B194" s="14"/>
      <c r="I194" s="14"/>
    </row>
    <row r="195" spans="2:9" ht="12.75" x14ac:dyDescent="0.2">
      <c r="B195" s="14"/>
      <c r="I195" s="14"/>
    </row>
    <row r="196" spans="2:9" ht="12.75" x14ac:dyDescent="0.2">
      <c r="B196" s="14"/>
      <c r="I196" s="14"/>
    </row>
    <row r="197" spans="2:9" ht="12.75" x14ac:dyDescent="0.2">
      <c r="B197" s="14"/>
      <c r="I197" s="14"/>
    </row>
    <row r="198" spans="2:9" ht="12.75" x14ac:dyDescent="0.2">
      <c r="B198" s="14"/>
      <c r="I198" s="14"/>
    </row>
    <row r="199" spans="2:9" ht="12.75" x14ac:dyDescent="0.2">
      <c r="B199" s="14"/>
      <c r="I199" s="14"/>
    </row>
    <row r="200" spans="2:9" ht="12.75" x14ac:dyDescent="0.2">
      <c r="B200" s="14"/>
      <c r="I200" s="14"/>
    </row>
    <row r="201" spans="2:9" ht="12.75" x14ac:dyDescent="0.2">
      <c r="B201" s="14"/>
      <c r="I201" s="14"/>
    </row>
    <row r="202" spans="2:9" ht="12.75" x14ac:dyDescent="0.2">
      <c r="B202" s="14"/>
      <c r="I202" s="14"/>
    </row>
    <row r="203" spans="2:9" ht="12.75" x14ac:dyDescent="0.2">
      <c r="B203" s="14"/>
      <c r="I203" s="14"/>
    </row>
    <row r="204" spans="2:9" ht="12.75" x14ac:dyDescent="0.2">
      <c r="B204" s="14"/>
      <c r="I204" s="14"/>
    </row>
    <row r="205" spans="2:9" ht="12.75" x14ac:dyDescent="0.2">
      <c r="B205" s="14"/>
      <c r="I205" s="14"/>
    </row>
    <row r="206" spans="2:9" ht="12.75" x14ac:dyDescent="0.2">
      <c r="B206" s="14"/>
      <c r="I206" s="14"/>
    </row>
    <row r="207" spans="2:9" ht="12.75" x14ac:dyDescent="0.2">
      <c r="B207" s="14"/>
      <c r="I207" s="14"/>
    </row>
    <row r="208" spans="2:9" ht="12.75" x14ac:dyDescent="0.2">
      <c r="B208" s="14"/>
      <c r="I208" s="14"/>
    </row>
    <row r="209" spans="2:9" ht="12.75" x14ac:dyDescent="0.2">
      <c r="B209" s="14"/>
      <c r="I209" s="14"/>
    </row>
    <row r="210" spans="2:9" ht="12.75" x14ac:dyDescent="0.2">
      <c r="B210" s="14"/>
      <c r="I210" s="14"/>
    </row>
    <row r="211" spans="2:9" ht="12.75" x14ac:dyDescent="0.2">
      <c r="B211" s="14"/>
      <c r="I211" s="14"/>
    </row>
    <row r="212" spans="2:9" ht="12.75" x14ac:dyDescent="0.2">
      <c r="B212" s="14"/>
      <c r="I212" s="14"/>
    </row>
    <row r="213" spans="2:9" ht="12.75" x14ac:dyDescent="0.2">
      <c r="B213" s="14"/>
      <c r="I213" s="14"/>
    </row>
    <row r="214" spans="2:9" ht="12.75" x14ac:dyDescent="0.2">
      <c r="B214" s="14"/>
      <c r="I214" s="14"/>
    </row>
    <row r="215" spans="2:9" ht="12.75" x14ac:dyDescent="0.2">
      <c r="B215" s="14"/>
      <c r="I215" s="14"/>
    </row>
    <row r="216" spans="2:9" ht="12.75" x14ac:dyDescent="0.2">
      <c r="B216" s="14"/>
      <c r="I216" s="14"/>
    </row>
    <row r="217" spans="2:9" ht="12.75" x14ac:dyDescent="0.2">
      <c r="B217" s="14"/>
      <c r="I217" s="14"/>
    </row>
    <row r="218" spans="2:9" ht="12.75" x14ac:dyDescent="0.2">
      <c r="B218" s="14"/>
      <c r="I218" s="14"/>
    </row>
    <row r="219" spans="2:9" ht="12.75" x14ac:dyDescent="0.2">
      <c r="B219" s="14"/>
      <c r="I219" s="14"/>
    </row>
    <row r="220" spans="2:9" ht="12.75" x14ac:dyDescent="0.2">
      <c r="B220" s="14"/>
      <c r="I220" s="14"/>
    </row>
    <row r="221" spans="2:9" ht="12.75" x14ac:dyDescent="0.2">
      <c r="B221" s="14"/>
      <c r="I221" s="14"/>
    </row>
    <row r="222" spans="2:9" ht="12.75" x14ac:dyDescent="0.2">
      <c r="B222" s="14"/>
      <c r="I222" s="14"/>
    </row>
    <row r="223" spans="2:9" ht="12.75" x14ac:dyDescent="0.2">
      <c r="B223" s="14"/>
      <c r="I223" s="14"/>
    </row>
    <row r="224" spans="2:9" ht="12.75" x14ac:dyDescent="0.2">
      <c r="B224" s="14"/>
      <c r="I224" s="14"/>
    </row>
    <row r="225" spans="2:9" ht="12.75" x14ac:dyDescent="0.2">
      <c r="B225" s="14"/>
      <c r="I225" s="14"/>
    </row>
    <row r="226" spans="2:9" ht="12.75" x14ac:dyDescent="0.2">
      <c r="B226" s="14"/>
      <c r="I226" s="14"/>
    </row>
    <row r="227" spans="2:9" ht="12.75" x14ac:dyDescent="0.2">
      <c r="B227" s="14"/>
      <c r="I227" s="14"/>
    </row>
    <row r="228" spans="2:9" ht="12.75" x14ac:dyDescent="0.2">
      <c r="B228" s="14"/>
      <c r="I228" s="14"/>
    </row>
    <row r="229" spans="2:9" ht="12.75" x14ac:dyDescent="0.2">
      <c r="B229" s="14"/>
      <c r="I229" s="14"/>
    </row>
    <row r="230" spans="2:9" ht="12.75" x14ac:dyDescent="0.2">
      <c r="B230" s="14"/>
      <c r="I230" s="14"/>
    </row>
    <row r="231" spans="2:9" ht="12.75" x14ac:dyDescent="0.2">
      <c r="B231" s="14"/>
      <c r="I231" s="14"/>
    </row>
    <row r="232" spans="2:9" ht="12.75" x14ac:dyDescent="0.2">
      <c r="B232" s="14"/>
      <c r="I232" s="14"/>
    </row>
    <row r="233" spans="2:9" ht="12.75" x14ac:dyDescent="0.2">
      <c r="B233" s="14"/>
      <c r="I233" s="14"/>
    </row>
    <row r="234" spans="2:9" ht="12.75" x14ac:dyDescent="0.2">
      <c r="B234" s="14"/>
      <c r="I234" s="14"/>
    </row>
    <row r="235" spans="2:9" ht="12.75" x14ac:dyDescent="0.2">
      <c r="B235" s="14"/>
      <c r="I235" s="14"/>
    </row>
    <row r="236" spans="2:9" ht="12.75" x14ac:dyDescent="0.2">
      <c r="B236" s="14"/>
      <c r="I236" s="14"/>
    </row>
    <row r="237" spans="2:9" ht="12.75" x14ac:dyDescent="0.2">
      <c r="B237" s="14"/>
      <c r="I237" s="14"/>
    </row>
    <row r="238" spans="2:9" ht="12.75" x14ac:dyDescent="0.2">
      <c r="B238" s="14"/>
      <c r="I238" s="14"/>
    </row>
    <row r="239" spans="2:9" ht="12.75" x14ac:dyDescent="0.2">
      <c r="B239" s="14"/>
      <c r="I239" s="14"/>
    </row>
    <row r="240" spans="2:9" ht="12.75" x14ac:dyDescent="0.2">
      <c r="B240" s="14"/>
      <c r="I240" s="14"/>
    </row>
    <row r="241" spans="2:9" ht="12.75" x14ac:dyDescent="0.2">
      <c r="B241" s="14"/>
      <c r="I241" s="14"/>
    </row>
    <row r="242" spans="2:9" ht="12.75" x14ac:dyDescent="0.2">
      <c r="B242" s="14"/>
      <c r="I242" s="14"/>
    </row>
    <row r="243" spans="2:9" ht="12.75" x14ac:dyDescent="0.2">
      <c r="B243" s="14"/>
      <c r="I243" s="14"/>
    </row>
    <row r="244" spans="2:9" ht="12.75" x14ac:dyDescent="0.2">
      <c r="B244" s="14"/>
      <c r="I244" s="14"/>
    </row>
    <row r="245" spans="2:9" ht="12.75" x14ac:dyDescent="0.2">
      <c r="B245" s="14"/>
      <c r="I245" s="14"/>
    </row>
    <row r="246" spans="2:9" ht="12.75" x14ac:dyDescent="0.2">
      <c r="B246" s="14"/>
      <c r="I246" s="14"/>
    </row>
    <row r="247" spans="2:9" ht="12.75" x14ac:dyDescent="0.2">
      <c r="B247" s="14"/>
      <c r="I247" s="14"/>
    </row>
    <row r="248" spans="2:9" ht="12.75" x14ac:dyDescent="0.2">
      <c r="B248" s="14"/>
      <c r="I248" s="14"/>
    </row>
    <row r="249" spans="2:9" ht="12.75" x14ac:dyDescent="0.2">
      <c r="B249" s="14"/>
      <c r="I249" s="14"/>
    </row>
    <row r="250" spans="2:9" ht="12.75" x14ac:dyDescent="0.2">
      <c r="B250" s="14"/>
      <c r="I250" s="14"/>
    </row>
    <row r="251" spans="2:9" ht="12.75" x14ac:dyDescent="0.2">
      <c r="B251" s="14"/>
      <c r="I251" s="14"/>
    </row>
    <row r="252" spans="2:9" ht="12.75" x14ac:dyDescent="0.2">
      <c r="B252" s="14"/>
      <c r="I252" s="14"/>
    </row>
    <row r="253" spans="2:9" ht="12.75" x14ac:dyDescent="0.2">
      <c r="B253" s="14"/>
      <c r="I253" s="14"/>
    </row>
    <row r="254" spans="2:9" ht="12.75" x14ac:dyDescent="0.2">
      <c r="B254" s="14"/>
      <c r="I254" s="14"/>
    </row>
    <row r="255" spans="2:9" ht="12.75" x14ac:dyDescent="0.2">
      <c r="B255" s="14"/>
      <c r="I255" s="14"/>
    </row>
    <row r="256" spans="2:9" ht="12.75" x14ac:dyDescent="0.2">
      <c r="B256" s="14"/>
      <c r="I256" s="14"/>
    </row>
    <row r="257" spans="2:9" ht="12.75" x14ac:dyDescent="0.2">
      <c r="B257" s="14"/>
      <c r="I257" s="14"/>
    </row>
    <row r="258" spans="2:9" ht="12.75" x14ac:dyDescent="0.2">
      <c r="B258" s="14"/>
      <c r="I258" s="14"/>
    </row>
    <row r="259" spans="2:9" ht="12.75" x14ac:dyDescent="0.2">
      <c r="B259" s="14"/>
      <c r="I259" s="14"/>
    </row>
    <row r="260" spans="2:9" ht="12.75" x14ac:dyDescent="0.2">
      <c r="B260" s="14"/>
      <c r="I260" s="14"/>
    </row>
    <row r="261" spans="2:9" ht="12.75" x14ac:dyDescent="0.2">
      <c r="B261" s="14"/>
      <c r="I261" s="14"/>
    </row>
    <row r="262" spans="2:9" ht="12.75" x14ac:dyDescent="0.2">
      <c r="B262" s="14"/>
      <c r="I262" s="14"/>
    </row>
    <row r="263" spans="2:9" ht="12.75" x14ac:dyDescent="0.2">
      <c r="B263" s="14"/>
      <c r="I263" s="14"/>
    </row>
    <row r="264" spans="2:9" ht="12.75" x14ac:dyDescent="0.2">
      <c r="B264" s="14"/>
      <c r="I264" s="14"/>
    </row>
    <row r="265" spans="2:9" ht="12.75" x14ac:dyDescent="0.2">
      <c r="B265" s="14"/>
      <c r="I265" s="14"/>
    </row>
    <row r="266" spans="2:9" ht="12.75" x14ac:dyDescent="0.2">
      <c r="B266" s="14"/>
      <c r="I266" s="14"/>
    </row>
    <row r="267" spans="2:9" ht="12.75" x14ac:dyDescent="0.2">
      <c r="B267" s="14"/>
      <c r="I267" s="14"/>
    </row>
    <row r="268" spans="2:9" ht="12.75" x14ac:dyDescent="0.2">
      <c r="B268" s="14"/>
      <c r="I268" s="14"/>
    </row>
    <row r="269" spans="2:9" ht="12.75" x14ac:dyDescent="0.2">
      <c r="B269" s="14"/>
      <c r="I269" s="14"/>
    </row>
    <row r="270" spans="2:9" ht="12.75" x14ac:dyDescent="0.2">
      <c r="B270" s="14"/>
      <c r="I270" s="14"/>
    </row>
    <row r="271" spans="2:9" ht="12.75" x14ac:dyDescent="0.2">
      <c r="B271" s="14"/>
      <c r="I271" s="14"/>
    </row>
    <row r="272" spans="2:9" ht="12.75" x14ac:dyDescent="0.2">
      <c r="B272" s="14"/>
      <c r="I272" s="14"/>
    </row>
    <row r="273" spans="2:9" ht="12.75" x14ac:dyDescent="0.2">
      <c r="B273" s="14"/>
      <c r="I273" s="14"/>
    </row>
    <row r="274" spans="2:9" ht="12.75" x14ac:dyDescent="0.2">
      <c r="B274" s="14"/>
      <c r="I274" s="14"/>
    </row>
    <row r="275" spans="2:9" ht="12.75" x14ac:dyDescent="0.2">
      <c r="B275" s="14"/>
      <c r="I275" s="14"/>
    </row>
    <row r="276" spans="2:9" ht="12.75" x14ac:dyDescent="0.2">
      <c r="B276" s="14"/>
      <c r="I276" s="14"/>
    </row>
    <row r="277" spans="2:9" ht="12.75" x14ac:dyDescent="0.2">
      <c r="B277" s="14"/>
      <c r="I277" s="14"/>
    </row>
    <row r="278" spans="2:9" ht="12.75" x14ac:dyDescent="0.2">
      <c r="B278" s="14"/>
      <c r="I278" s="14"/>
    </row>
    <row r="279" spans="2:9" ht="12.75" x14ac:dyDescent="0.2">
      <c r="B279" s="14"/>
      <c r="I279" s="14"/>
    </row>
    <row r="280" spans="2:9" ht="12.75" x14ac:dyDescent="0.2">
      <c r="B280" s="14"/>
      <c r="I280" s="14"/>
    </row>
    <row r="281" spans="2:9" ht="12.75" x14ac:dyDescent="0.2">
      <c r="B281" s="14"/>
      <c r="I281" s="14"/>
    </row>
    <row r="282" spans="2:9" ht="12.75" x14ac:dyDescent="0.2">
      <c r="B282" s="14"/>
      <c r="I282" s="14"/>
    </row>
    <row r="283" spans="2:9" ht="12.75" x14ac:dyDescent="0.2">
      <c r="B283" s="14"/>
      <c r="I283" s="14"/>
    </row>
    <row r="284" spans="2:9" ht="12.75" x14ac:dyDescent="0.2">
      <c r="B284" s="14"/>
      <c r="I284" s="14"/>
    </row>
    <row r="285" spans="2:9" ht="12.75" x14ac:dyDescent="0.2">
      <c r="B285" s="14"/>
      <c r="I285" s="14"/>
    </row>
    <row r="286" spans="2:9" ht="12.75" x14ac:dyDescent="0.2">
      <c r="B286" s="14"/>
      <c r="I286" s="14"/>
    </row>
    <row r="287" spans="2:9" ht="12.75" x14ac:dyDescent="0.2">
      <c r="B287" s="14"/>
      <c r="I287" s="14"/>
    </row>
    <row r="288" spans="2:9" ht="12.75" x14ac:dyDescent="0.2">
      <c r="B288" s="14"/>
      <c r="I288" s="14"/>
    </row>
    <row r="289" spans="2:9" ht="12.75" x14ac:dyDescent="0.2">
      <c r="B289" s="14"/>
      <c r="I289" s="14"/>
    </row>
    <row r="290" spans="2:9" ht="12.75" x14ac:dyDescent="0.2">
      <c r="B290" s="14"/>
      <c r="I290" s="14"/>
    </row>
    <row r="291" spans="2:9" ht="12.75" x14ac:dyDescent="0.2">
      <c r="B291" s="14"/>
      <c r="I291" s="14"/>
    </row>
    <row r="292" spans="2:9" ht="12.75" x14ac:dyDescent="0.2">
      <c r="B292" s="14"/>
      <c r="I292" s="14"/>
    </row>
    <row r="293" spans="2:9" ht="12.75" x14ac:dyDescent="0.2">
      <c r="B293" s="14"/>
      <c r="I293" s="14"/>
    </row>
    <row r="294" spans="2:9" ht="12.75" x14ac:dyDescent="0.2">
      <c r="B294" s="14"/>
      <c r="I294" s="14"/>
    </row>
    <row r="295" spans="2:9" ht="12.75" x14ac:dyDescent="0.2">
      <c r="B295" s="14"/>
      <c r="I295" s="14"/>
    </row>
    <row r="296" spans="2:9" ht="12.75" x14ac:dyDescent="0.2">
      <c r="B296" s="14"/>
      <c r="I296" s="14"/>
    </row>
    <row r="297" spans="2:9" ht="12.75" x14ac:dyDescent="0.2">
      <c r="B297" s="14"/>
      <c r="I297" s="14"/>
    </row>
    <row r="298" spans="2:9" ht="12.75" x14ac:dyDescent="0.2">
      <c r="B298" s="14"/>
      <c r="I298" s="14"/>
    </row>
    <row r="299" spans="2:9" ht="12.75" x14ac:dyDescent="0.2">
      <c r="B299" s="14"/>
      <c r="I299" s="14"/>
    </row>
    <row r="300" spans="2:9" ht="12.75" x14ac:dyDescent="0.2">
      <c r="B300" s="14"/>
      <c r="I300" s="14"/>
    </row>
    <row r="301" spans="2:9" ht="12.75" x14ac:dyDescent="0.2">
      <c r="B301" s="14"/>
      <c r="I301" s="14"/>
    </row>
    <row r="302" spans="2:9" ht="12.75" x14ac:dyDescent="0.2">
      <c r="B302" s="14"/>
      <c r="I302" s="14"/>
    </row>
    <row r="303" spans="2:9" ht="12.75" x14ac:dyDescent="0.2">
      <c r="B303" s="14"/>
      <c r="I303" s="14"/>
    </row>
    <row r="304" spans="2:9" ht="12.75" x14ac:dyDescent="0.2">
      <c r="B304" s="14"/>
      <c r="I304" s="14"/>
    </row>
    <row r="305" spans="2:9" ht="12.75" x14ac:dyDescent="0.2">
      <c r="B305" s="14"/>
      <c r="I305" s="14"/>
    </row>
    <row r="306" spans="2:9" ht="12.75" x14ac:dyDescent="0.2">
      <c r="B306" s="14"/>
      <c r="I306" s="14"/>
    </row>
    <row r="307" spans="2:9" ht="12.75" x14ac:dyDescent="0.2">
      <c r="B307" s="14"/>
      <c r="I307" s="14"/>
    </row>
    <row r="308" spans="2:9" ht="12.75" x14ac:dyDescent="0.2">
      <c r="B308" s="14"/>
      <c r="I308" s="14"/>
    </row>
    <row r="309" spans="2:9" ht="12.75" x14ac:dyDescent="0.2">
      <c r="B309" s="14"/>
      <c r="I309" s="14"/>
    </row>
    <row r="310" spans="2:9" ht="12.75" x14ac:dyDescent="0.2">
      <c r="B310" s="14"/>
      <c r="I310" s="14"/>
    </row>
    <row r="311" spans="2:9" ht="12.75" x14ac:dyDescent="0.2">
      <c r="B311" s="14"/>
      <c r="I311" s="14"/>
    </row>
    <row r="312" spans="2:9" ht="12.75" x14ac:dyDescent="0.2">
      <c r="B312" s="14"/>
      <c r="I312" s="14"/>
    </row>
    <row r="313" spans="2:9" ht="12.75" x14ac:dyDescent="0.2">
      <c r="B313" s="14"/>
      <c r="I313" s="14"/>
    </row>
    <row r="314" spans="2:9" ht="12.75" x14ac:dyDescent="0.2">
      <c r="B314" s="14"/>
      <c r="I314" s="14"/>
    </row>
    <row r="315" spans="2:9" ht="12.75" x14ac:dyDescent="0.2">
      <c r="B315" s="14"/>
      <c r="I315" s="14"/>
    </row>
    <row r="316" spans="2:9" ht="12.75" x14ac:dyDescent="0.2">
      <c r="B316" s="14"/>
      <c r="I316" s="14"/>
    </row>
    <row r="317" spans="2:9" ht="12.75" x14ac:dyDescent="0.2">
      <c r="B317" s="14"/>
      <c r="I317" s="14"/>
    </row>
    <row r="318" spans="2:9" ht="12.75" x14ac:dyDescent="0.2">
      <c r="B318" s="14"/>
      <c r="I318" s="14"/>
    </row>
    <row r="319" spans="2:9" ht="12.75" x14ac:dyDescent="0.2">
      <c r="B319" s="14"/>
      <c r="I319" s="14"/>
    </row>
    <row r="320" spans="2:9" ht="12.75" x14ac:dyDescent="0.2">
      <c r="B320" s="14"/>
      <c r="I320" s="14"/>
    </row>
    <row r="321" spans="2:9" ht="12.75" x14ac:dyDescent="0.2">
      <c r="B321" s="14"/>
      <c r="I321" s="14"/>
    </row>
    <row r="322" spans="2:9" ht="12.75" x14ac:dyDescent="0.2">
      <c r="B322" s="14"/>
      <c r="I322" s="14"/>
    </row>
    <row r="323" spans="2:9" ht="12.75" x14ac:dyDescent="0.2">
      <c r="B323" s="14"/>
      <c r="I323" s="14"/>
    </row>
    <row r="324" spans="2:9" ht="12.75" x14ac:dyDescent="0.2">
      <c r="B324" s="14"/>
      <c r="I324" s="14"/>
    </row>
    <row r="325" spans="2:9" ht="12.75" x14ac:dyDescent="0.2">
      <c r="B325" s="14"/>
      <c r="I325" s="14"/>
    </row>
    <row r="326" spans="2:9" ht="12.75" x14ac:dyDescent="0.2">
      <c r="B326" s="14"/>
      <c r="I326" s="14"/>
    </row>
    <row r="327" spans="2:9" ht="12.75" x14ac:dyDescent="0.2">
      <c r="B327" s="14"/>
      <c r="I327" s="14"/>
    </row>
    <row r="328" spans="2:9" ht="12.75" x14ac:dyDescent="0.2">
      <c r="B328" s="14"/>
      <c r="I328" s="14"/>
    </row>
    <row r="329" spans="2:9" ht="12.75" x14ac:dyDescent="0.2">
      <c r="B329" s="14"/>
      <c r="I329" s="14"/>
    </row>
    <row r="330" spans="2:9" ht="12.75" x14ac:dyDescent="0.2">
      <c r="B330" s="14"/>
      <c r="I330" s="14"/>
    </row>
    <row r="331" spans="2:9" ht="12.75" x14ac:dyDescent="0.2">
      <c r="B331" s="14"/>
      <c r="I331" s="14"/>
    </row>
    <row r="332" spans="2:9" ht="12.75" x14ac:dyDescent="0.2">
      <c r="B332" s="14"/>
      <c r="I332" s="14"/>
    </row>
    <row r="333" spans="2:9" ht="12.75" x14ac:dyDescent="0.2">
      <c r="B333" s="14"/>
      <c r="I333" s="14"/>
    </row>
    <row r="334" spans="2:9" ht="12.75" x14ac:dyDescent="0.2">
      <c r="B334" s="14"/>
      <c r="I334" s="14"/>
    </row>
    <row r="335" spans="2:9" ht="12.75" x14ac:dyDescent="0.2">
      <c r="B335" s="14"/>
      <c r="I335" s="14"/>
    </row>
    <row r="336" spans="2:9" ht="12.75" x14ac:dyDescent="0.2">
      <c r="B336" s="14"/>
      <c r="I336" s="14"/>
    </row>
    <row r="337" spans="2:9" ht="12.75" x14ac:dyDescent="0.2">
      <c r="B337" s="14"/>
      <c r="I337" s="14"/>
    </row>
    <row r="338" spans="2:9" ht="12.75" x14ac:dyDescent="0.2">
      <c r="B338" s="14"/>
      <c r="I338" s="14"/>
    </row>
    <row r="339" spans="2:9" ht="12.75" x14ac:dyDescent="0.2">
      <c r="B339" s="14"/>
      <c r="I339" s="14"/>
    </row>
    <row r="340" spans="2:9" ht="12.75" x14ac:dyDescent="0.2">
      <c r="B340" s="14"/>
      <c r="I340" s="14"/>
    </row>
    <row r="341" spans="2:9" ht="12.75" x14ac:dyDescent="0.2">
      <c r="B341" s="14"/>
      <c r="I341" s="14"/>
    </row>
    <row r="342" spans="2:9" ht="12.75" x14ac:dyDescent="0.2">
      <c r="B342" s="14"/>
      <c r="I342" s="14"/>
    </row>
    <row r="343" spans="2:9" ht="12.75" x14ac:dyDescent="0.2">
      <c r="B343" s="14"/>
      <c r="I343" s="14"/>
    </row>
    <row r="344" spans="2:9" ht="12.75" x14ac:dyDescent="0.2">
      <c r="B344" s="14"/>
      <c r="I344" s="14"/>
    </row>
    <row r="345" spans="2:9" ht="12.75" x14ac:dyDescent="0.2">
      <c r="B345" s="14"/>
      <c r="I345" s="14"/>
    </row>
    <row r="346" spans="2:9" ht="12.75" x14ac:dyDescent="0.2">
      <c r="B346" s="14"/>
      <c r="I346" s="14"/>
    </row>
    <row r="347" spans="2:9" ht="12.75" x14ac:dyDescent="0.2">
      <c r="B347" s="14"/>
      <c r="I347" s="14"/>
    </row>
    <row r="348" spans="2:9" ht="12.75" x14ac:dyDescent="0.2">
      <c r="B348" s="14"/>
      <c r="I348" s="14"/>
    </row>
    <row r="349" spans="2:9" ht="12.75" x14ac:dyDescent="0.2">
      <c r="B349" s="14"/>
      <c r="I349" s="14"/>
    </row>
    <row r="350" spans="2:9" ht="12.75" x14ac:dyDescent="0.2">
      <c r="B350" s="14"/>
      <c r="I350" s="14"/>
    </row>
    <row r="351" spans="2:9" ht="12.75" x14ac:dyDescent="0.2">
      <c r="B351" s="14"/>
      <c r="I351" s="14"/>
    </row>
    <row r="352" spans="2:9" ht="12.75" x14ac:dyDescent="0.2">
      <c r="B352" s="14"/>
      <c r="I352" s="14"/>
    </row>
    <row r="353" spans="2:9" ht="12.75" x14ac:dyDescent="0.2">
      <c r="B353" s="14"/>
      <c r="I353" s="14"/>
    </row>
    <row r="354" spans="2:9" ht="12.75" x14ac:dyDescent="0.2">
      <c r="B354" s="14"/>
      <c r="I354" s="14"/>
    </row>
    <row r="355" spans="2:9" ht="12.75" x14ac:dyDescent="0.2">
      <c r="B355" s="14"/>
      <c r="I355" s="14"/>
    </row>
    <row r="356" spans="2:9" ht="12.75" x14ac:dyDescent="0.2">
      <c r="B356" s="14"/>
      <c r="I356" s="14"/>
    </row>
    <row r="357" spans="2:9" ht="12.75" x14ac:dyDescent="0.2">
      <c r="B357" s="14"/>
      <c r="I357" s="14"/>
    </row>
    <row r="358" spans="2:9" ht="12.75" x14ac:dyDescent="0.2">
      <c r="B358" s="14"/>
      <c r="I358" s="14"/>
    </row>
    <row r="359" spans="2:9" ht="12.75" x14ac:dyDescent="0.2">
      <c r="B359" s="14"/>
      <c r="I359" s="14"/>
    </row>
    <row r="360" spans="2:9" ht="12.75" x14ac:dyDescent="0.2">
      <c r="B360" s="14"/>
      <c r="I360" s="14"/>
    </row>
    <row r="361" spans="2:9" ht="12.75" x14ac:dyDescent="0.2">
      <c r="B361" s="14"/>
      <c r="I361" s="14"/>
    </row>
    <row r="362" spans="2:9" ht="12.75" x14ac:dyDescent="0.2">
      <c r="B362" s="14"/>
      <c r="I362" s="14"/>
    </row>
    <row r="363" spans="2:9" ht="12.75" x14ac:dyDescent="0.2">
      <c r="B363" s="14"/>
      <c r="I363" s="14"/>
    </row>
    <row r="364" spans="2:9" ht="12.75" x14ac:dyDescent="0.2">
      <c r="B364" s="14"/>
      <c r="I364" s="14"/>
    </row>
    <row r="365" spans="2:9" ht="12.75" x14ac:dyDescent="0.2">
      <c r="B365" s="14"/>
      <c r="I365" s="14"/>
    </row>
    <row r="366" spans="2:9" ht="12.75" x14ac:dyDescent="0.2">
      <c r="B366" s="14"/>
      <c r="I366" s="14"/>
    </row>
    <row r="367" spans="2:9" ht="12.75" x14ac:dyDescent="0.2">
      <c r="B367" s="14"/>
      <c r="I367" s="14"/>
    </row>
    <row r="368" spans="2:9" ht="12.75" x14ac:dyDescent="0.2">
      <c r="B368" s="14"/>
      <c r="I368" s="14"/>
    </row>
    <row r="369" spans="2:9" ht="12.75" x14ac:dyDescent="0.2">
      <c r="B369" s="14"/>
      <c r="I369" s="14"/>
    </row>
    <row r="370" spans="2:9" ht="12.75" x14ac:dyDescent="0.2">
      <c r="B370" s="14"/>
      <c r="I370" s="14"/>
    </row>
    <row r="371" spans="2:9" ht="12.75" x14ac:dyDescent="0.2">
      <c r="B371" s="14"/>
      <c r="I371" s="14"/>
    </row>
    <row r="372" spans="2:9" ht="12.75" x14ac:dyDescent="0.2">
      <c r="B372" s="14"/>
      <c r="I372" s="14"/>
    </row>
    <row r="373" spans="2:9" ht="12.75" x14ac:dyDescent="0.2">
      <c r="B373" s="14"/>
      <c r="I373" s="14"/>
    </row>
    <row r="374" spans="2:9" ht="12.75" x14ac:dyDescent="0.2">
      <c r="B374" s="14"/>
      <c r="I374" s="14"/>
    </row>
    <row r="375" spans="2:9" ht="12.75" x14ac:dyDescent="0.2">
      <c r="B375" s="14"/>
      <c r="I375" s="14"/>
    </row>
    <row r="376" spans="2:9" ht="12.75" x14ac:dyDescent="0.2">
      <c r="B376" s="14"/>
      <c r="I376" s="14"/>
    </row>
    <row r="377" spans="2:9" ht="12.75" x14ac:dyDescent="0.2">
      <c r="B377" s="14"/>
      <c r="I377" s="14"/>
    </row>
    <row r="378" spans="2:9" ht="12.75" x14ac:dyDescent="0.2">
      <c r="B378" s="14"/>
      <c r="I378" s="14"/>
    </row>
    <row r="379" spans="2:9" ht="12.75" x14ac:dyDescent="0.2">
      <c r="B379" s="14"/>
      <c r="I379" s="14"/>
    </row>
    <row r="380" spans="2:9" ht="12.75" x14ac:dyDescent="0.2">
      <c r="B380" s="14"/>
      <c r="I380" s="14"/>
    </row>
    <row r="381" spans="2:9" ht="12.75" x14ac:dyDescent="0.2">
      <c r="B381" s="14"/>
      <c r="I381" s="14"/>
    </row>
    <row r="382" spans="2:9" ht="12.75" x14ac:dyDescent="0.2">
      <c r="B382" s="14"/>
      <c r="I382" s="14"/>
    </row>
    <row r="383" spans="2:9" ht="12.75" x14ac:dyDescent="0.2">
      <c r="B383" s="14"/>
      <c r="I383" s="14"/>
    </row>
    <row r="384" spans="2:9" ht="12.75" x14ac:dyDescent="0.2">
      <c r="B384" s="14"/>
      <c r="I384" s="14"/>
    </row>
    <row r="385" spans="2:9" ht="12.75" x14ac:dyDescent="0.2">
      <c r="B385" s="14"/>
      <c r="I385" s="14"/>
    </row>
    <row r="386" spans="2:9" ht="12.75" x14ac:dyDescent="0.2">
      <c r="B386" s="14"/>
      <c r="I386" s="14"/>
    </row>
    <row r="387" spans="2:9" ht="12.75" x14ac:dyDescent="0.2">
      <c r="B387" s="14"/>
      <c r="I387" s="14"/>
    </row>
    <row r="388" spans="2:9" ht="12.75" x14ac:dyDescent="0.2">
      <c r="B388" s="14"/>
      <c r="I388" s="14"/>
    </row>
    <row r="389" spans="2:9" ht="12.75" x14ac:dyDescent="0.2">
      <c r="B389" s="14"/>
      <c r="I389" s="14"/>
    </row>
    <row r="390" spans="2:9" ht="12.75" x14ac:dyDescent="0.2">
      <c r="B390" s="14"/>
      <c r="I390" s="14"/>
    </row>
    <row r="391" spans="2:9" ht="12.75" x14ac:dyDescent="0.2">
      <c r="B391" s="14"/>
      <c r="I391" s="14"/>
    </row>
    <row r="392" spans="2:9" ht="12.75" x14ac:dyDescent="0.2">
      <c r="B392" s="14"/>
      <c r="I392" s="14"/>
    </row>
    <row r="393" spans="2:9" ht="12.75" x14ac:dyDescent="0.2">
      <c r="B393" s="14"/>
      <c r="I393" s="14"/>
    </row>
    <row r="394" spans="2:9" ht="12.75" x14ac:dyDescent="0.2">
      <c r="B394" s="14"/>
      <c r="I394" s="14"/>
    </row>
    <row r="395" spans="2:9" ht="12.75" x14ac:dyDescent="0.2">
      <c r="B395" s="14"/>
      <c r="I395" s="14"/>
    </row>
    <row r="396" spans="2:9" ht="12.75" x14ac:dyDescent="0.2">
      <c r="B396" s="14"/>
      <c r="I396" s="14"/>
    </row>
    <row r="397" spans="2:9" ht="12.75" x14ac:dyDescent="0.2">
      <c r="B397" s="14"/>
      <c r="I397" s="14"/>
    </row>
    <row r="398" spans="2:9" ht="12.75" x14ac:dyDescent="0.2">
      <c r="B398" s="14"/>
      <c r="I398" s="14"/>
    </row>
    <row r="399" spans="2:9" ht="12.75" x14ac:dyDescent="0.2">
      <c r="B399" s="14"/>
      <c r="I399" s="14"/>
    </row>
    <row r="400" spans="2:9" ht="12.75" x14ac:dyDescent="0.2">
      <c r="B400" s="14"/>
      <c r="I400" s="14"/>
    </row>
    <row r="401" spans="2:9" ht="12.75" x14ac:dyDescent="0.2">
      <c r="B401" s="14"/>
      <c r="I401" s="14"/>
    </row>
    <row r="402" spans="2:9" ht="12.75" x14ac:dyDescent="0.2">
      <c r="B402" s="14"/>
      <c r="I402" s="14"/>
    </row>
    <row r="403" spans="2:9" ht="12.75" x14ac:dyDescent="0.2">
      <c r="B403" s="14"/>
      <c r="I403" s="14"/>
    </row>
    <row r="404" spans="2:9" ht="12.75" x14ac:dyDescent="0.2">
      <c r="B404" s="14"/>
      <c r="I404" s="14"/>
    </row>
    <row r="405" spans="2:9" ht="12.75" x14ac:dyDescent="0.2">
      <c r="B405" s="14"/>
      <c r="I405" s="14"/>
    </row>
    <row r="406" spans="2:9" ht="12.75" x14ac:dyDescent="0.2">
      <c r="B406" s="14"/>
      <c r="I406" s="14"/>
    </row>
    <row r="407" spans="2:9" ht="12.75" x14ac:dyDescent="0.2">
      <c r="B407" s="14"/>
      <c r="I407" s="14"/>
    </row>
    <row r="408" spans="2:9" ht="12.75" x14ac:dyDescent="0.2">
      <c r="B408" s="14"/>
      <c r="I408" s="14"/>
    </row>
    <row r="409" spans="2:9" ht="12.75" x14ac:dyDescent="0.2">
      <c r="B409" s="14"/>
      <c r="I409" s="14"/>
    </row>
    <row r="410" spans="2:9" ht="12.75" x14ac:dyDescent="0.2">
      <c r="B410" s="14"/>
      <c r="I410" s="14"/>
    </row>
    <row r="411" spans="2:9" ht="12.75" x14ac:dyDescent="0.2">
      <c r="B411" s="14"/>
      <c r="I411" s="14"/>
    </row>
    <row r="412" spans="2:9" ht="12.75" x14ac:dyDescent="0.2">
      <c r="B412" s="14"/>
      <c r="I412" s="14"/>
    </row>
    <row r="413" spans="2:9" ht="12.75" x14ac:dyDescent="0.2">
      <c r="B413" s="14"/>
      <c r="I413" s="14"/>
    </row>
    <row r="414" spans="2:9" ht="12.75" x14ac:dyDescent="0.2">
      <c r="B414" s="14"/>
      <c r="I414" s="14"/>
    </row>
    <row r="415" spans="2:9" ht="12.75" x14ac:dyDescent="0.2">
      <c r="B415" s="14"/>
      <c r="I415" s="14"/>
    </row>
    <row r="416" spans="2:9" ht="12.75" x14ac:dyDescent="0.2">
      <c r="B416" s="14"/>
      <c r="I416" s="14"/>
    </row>
    <row r="417" spans="2:9" ht="12.75" x14ac:dyDescent="0.2">
      <c r="B417" s="14"/>
      <c r="I417" s="14"/>
    </row>
    <row r="418" spans="2:9" ht="12.75" x14ac:dyDescent="0.2">
      <c r="B418" s="14"/>
      <c r="I418" s="14"/>
    </row>
    <row r="419" spans="2:9" ht="12.75" x14ac:dyDescent="0.2">
      <c r="B419" s="14"/>
      <c r="I419" s="14"/>
    </row>
    <row r="420" spans="2:9" ht="12.75" x14ac:dyDescent="0.2">
      <c r="B420" s="14"/>
      <c r="I420" s="14"/>
    </row>
    <row r="421" spans="2:9" ht="12.75" x14ac:dyDescent="0.2">
      <c r="B421" s="14"/>
      <c r="I421" s="14"/>
    </row>
    <row r="422" spans="2:9" ht="12.75" x14ac:dyDescent="0.2">
      <c r="B422" s="14"/>
      <c r="I422" s="14"/>
    </row>
    <row r="423" spans="2:9" ht="12.75" x14ac:dyDescent="0.2">
      <c r="B423" s="14"/>
      <c r="I423" s="14"/>
    </row>
    <row r="424" spans="2:9" ht="12.75" x14ac:dyDescent="0.2">
      <c r="B424" s="14"/>
      <c r="I424" s="14"/>
    </row>
    <row r="425" spans="2:9" ht="12.75" x14ac:dyDescent="0.2">
      <c r="B425" s="14"/>
      <c r="I425" s="14"/>
    </row>
    <row r="426" spans="2:9" ht="12.75" x14ac:dyDescent="0.2">
      <c r="B426" s="14"/>
      <c r="I426" s="14"/>
    </row>
    <row r="427" spans="2:9" ht="12.75" x14ac:dyDescent="0.2">
      <c r="B427" s="14"/>
      <c r="I427" s="14"/>
    </row>
    <row r="428" spans="2:9" ht="12.75" x14ac:dyDescent="0.2">
      <c r="B428" s="14"/>
      <c r="I428" s="14"/>
    </row>
    <row r="429" spans="2:9" ht="12.75" x14ac:dyDescent="0.2">
      <c r="B429" s="14"/>
      <c r="I429" s="14"/>
    </row>
    <row r="430" spans="2:9" ht="12.75" x14ac:dyDescent="0.2">
      <c r="B430" s="14"/>
      <c r="I430" s="14"/>
    </row>
    <row r="431" spans="2:9" ht="12.75" x14ac:dyDescent="0.2">
      <c r="B431" s="14"/>
      <c r="I431" s="14"/>
    </row>
    <row r="432" spans="2:9" ht="12.75" x14ac:dyDescent="0.2">
      <c r="B432" s="14"/>
      <c r="I432" s="14"/>
    </row>
    <row r="433" spans="2:9" ht="12.75" x14ac:dyDescent="0.2">
      <c r="B433" s="14"/>
      <c r="I433" s="14"/>
    </row>
    <row r="434" spans="2:9" ht="12.75" x14ac:dyDescent="0.2">
      <c r="B434" s="14"/>
      <c r="I434" s="14"/>
    </row>
    <row r="435" spans="2:9" ht="12.75" x14ac:dyDescent="0.2">
      <c r="B435" s="14"/>
      <c r="I435" s="14"/>
    </row>
    <row r="436" spans="2:9" ht="12.75" x14ac:dyDescent="0.2">
      <c r="B436" s="14"/>
      <c r="I436" s="14"/>
    </row>
    <row r="437" spans="2:9" ht="12.75" x14ac:dyDescent="0.2">
      <c r="B437" s="14"/>
      <c r="I437" s="14"/>
    </row>
    <row r="438" spans="2:9" ht="12.75" x14ac:dyDescent="0.2">
      <c r="B438" s="14"/>
      <c r="I438" s="14"/>
    </row>
    <row r="439" spans="2:9" ht="12.75" x14ac:dyDescent="0.2">
      <c r="B439" s="14"/>
      <c r="I439" s="14"/>
    </row>
    <row r="440" spans="2:9" ht="12.75" x14ac:dyDescent="0.2">
      <c r="B440" s="14"/>
      <c r="I440" s="14"/>
    </row>
    <row r="441" spans="2:9" ht="12.75" x14ac:dyDescent="0.2">
      <c r="B441" s="14"/>
      <c r="I441" s="14"/>
    </row>
    <row r="442" spans="2:9" ht="12.75" x14ac:dyDescent="0.2">
      <c r="B442" s="14"/>
      <c r="I442" s="14"/>
    </row>
    <row r="443" spans="2:9" ht="12.75" x14ac:dyDescent="0.2">
      <c r="B443" s="14"/>
      <c r="I443" s="14"/>
    </row>
    <row r="444" spans="2:9" ht="12.75" x14ac:dyDescent="0.2">
      <c r="B444" s="14"/>
      <c r="I444" s="14"/>
    </row>
    <row r="445" spans="2:9" ht="12.75" x14ac:dyDescent="0.2">
      <c r="B445" s="14"/>
      <c r="I445" s="14"/>
    </row>
    <row r="446" spans="2:9" ht="12.75" x14ac:dyDescent="0.2">
      <c r="B446" s="14"/>
      <c r="I446" s="14"/>
    </row>
    <row r="447" spans="2:9" ht="12.75" x14ac:dyDescent="0.2">
      <c r="B447" s="14"/>
      <c r="I447" s="14"/>
    </row>
    <row r="448" spans="2:9" ht="12.75" x14ac:dyDescent="0.2">
      <c r="B448" s="14"/>
      <c r="I448" s="14"/>
    </row>
    <row r="449" spans="2:9" ht="12.75" x14ac:dyDescent="0.2">
      <c r="B449" s="14"/>
      <c r="I449" s="14"/>
    </row>
    <row r="450" spans="2:9" ht="12.75" x14ac:dyDescent="0.2">
      <c r="B450" s="14"/>
      <c r="I450" s="14"/>
    </row>
    <row r="451" spans="2:9" ht="12.75" x14ac:dyDescent="0.2">
      <c r="B451" s="14"/>
      <c r="I451" s="14"/>
    </row>
    <row r="452" spans="2:9" ht="12.75" x14ac:dyDescent="0.2">
      <c r="B452" s="14"/>
      <c r="I452" s="14"/>
    </row>
    <row r="453" spans="2:9" ht="12.75" x14ac:dyDescent="0.2">
      <c r="B453" s="14"/>
      <c r="I453" s="14"/>
    </row>
    <row r="454" spans="2:9" ht="12.75" x14ac:dyDescent="0.2">
      <c r="B454" s="14"/>
      <c r="I454" s="14"/>
    </row>
    <row r="455" spans="2:9" ht="12.75" x14ac:dyDescent="0.2">
      <c r="B455" s="14"/>
      <c r="I455" s="14"/>
    </row>
    <row r="456" spans="2:9" ht="12.75" x14ac:dyDescent="0.2">
      <c r="B456" s="14"/>
      <c r="I456" s="14"/>
    </row>
    <row r="457" spans="2:9" ht="12.75" x14ac:dyDescent="0.2">
      <c r="B457" s="14"/>
      <c r="I457" s="14"/>
    </row>
    <row r="458" spans="2:9" ht="12.75" x14ac:dyDescent="0.2">
      <c r="B458" s="14"/>
      <c r="I458" s="14"/>
    </row>
    <row r="459" spans="2:9" ht="12.75" x14ac:dyDescent="0.2">
      <c r="B459" s="14"/>
      <c r="I459" s="14"/>
    </row>
    <row r="460" spans="2:9" ht="12.75" x14ac:dyDescent="0.2">
      <c r="B460" s="14"/>
      <c r="I460" s="14"/>
    </row>
    <row r="461" spans="2:9" ht="12.75" x14ac:dyDescent="0.2">
      <c r="B461" s="14"/>
      <c r="I461" s="14"/>
    </row>
    <row r="462" spans="2:9" ht="12.75" x14ac:dyDescent="0.2">
      <c r="B462" s="14"/>
      <c r="I462" s="14"/>
    </row>
    <row r="463" spans="2:9" ht="12.75" x14ac:dyDescent="0.2">
      <c r="B463" s="14"/>
      <c r="I463" s="14"/>
    </row>
    <row r="464" spans="2:9" ht="12.75" x14ac:dyDescent="0.2">
      <c r="B464" s="14"/>
      <c r="I464" s="14"/>
    </row>
    <row r="465" spans="2:9" ht="12.75" x14ac:dyDescent="0.2">
      <c r="B465" s="14"/>
      <c r="I465" s="14"/>
    </row>
    <row r="466" spans="2:9" ht="12.75" x14ac:dyDescent="0.2">
      <c r="B466" s="14"/>
      <c r="I466" s="14"/>
    </row>
    <row r="467" spans="2:9" ht="12.75" x14ac:dyDescent="0.2">
      <c r="B467" s="14"/>
      <c r="I467" s="14"/>
    </row>
    <row r="468" spans="2:9" ht="12.75" x14ac:dyDescent="0.2">
      <c r="B468" s="14"/>
      <c r="I468" s="14"/>
    </row>
    <row r="469" spans="2:9" ht="12.75" x14ac:dyDescent="0.2">
      <c r="B469" s="14"/>
      <c r="I469" s="14"/>
    </row>
    <row r="470" spans="2:9" ht="12.75" x14ac:dyDescent="0.2">
      <c r="B470" s="14"/>
      <c r="I470" s="14"/>
    </row>
    <row r="471" spans="2:9" ht="12.75" x14ac:dyDescent="0.2">
      <c r="B471" s="14"/>
      <c r="I471" s="14"/>
    </row>
    <row r="472" spans="2:9" ht="12.75" x14ac:dyDescent="0.2">
      <c r="B472" s="14"/>
      <c r="I472" s="14"/>
    </row>
    <row r="473" spans="2:9" ht="12.75" x14ac:dyDescent="0.2">
      <c r="B473" s="14"/>
      <c r="I473" s="14"/>
    </row>
    <row r="474" spans="2:9" ht="12.75" x14ac:dyDescent="0.2">
      <c r="B474" s="14"/>
      <c r="I474" s="14"/>
    </row>
    <row r="475" spans="2:9" ht="12.75" x14ac:dyDescent="0.2">
      <c r="B475" s="14"/>
      <c r="I475" s="14"/>
    </row>
    <row r="476" spans="2:9" ht="12.75" x14ac:dyDescent="0.2">
      <c r="B476" s="14"/>
      <c r="I476" s="14"/>
    </row>
    <row r="477" spans="2:9" ht="12.75" x14ac:dyDescent="0.2">
      <c r="B477" s="14"/>
      <c r="I477" s="14"/>
    </row>
    <row r="478" spans="2:9" ht="12.75" x14ac:dyDescent="0.2">
      <c r="B478" s="14"/>
      <c r="I478" s="14"/>
    </row>
    <row r="479" spans="2:9" ht="12.75" x14ac:dyDescent="0.2">
      <c r="B479" s="14"/>
      <c r="I479" s="14"/>
    </row>
    <row r="480" spans="2:9" ht="12.75" x14ac:dyDescent="0.2">
      <c r="B480" s="14"/>
      <c r="I480" s="14"/>
    </row>
    <row r="481" spans="2:9" ht="12.75" x14ac:dyDescent="0.2">
      <c r="B481" s="14"/>
      <c r="I481" s="14"/>
    </row>
    <row r="482" spans="2:9" ht="12.75" x14ac:dyDescent="0.2">
      <c r="B482" s="14"/>
      <c r="I482" s="14"/>
    </row>
    <row r="483" spans="2:9" ht="12.75" x14ac:dyDescent="0.2">
      <c r="B483" s="14"/>
      <c r="I483" s="14"/>
    </row>
    <row r="484" spans="2:9" ht="12.75" x14ac:dyDescent="0.2">
      <c r="B484" s="14"/>
      <c r="I484" s="14"/>
    </row>
    <row r="485" spans="2:9" ht="12.75" x14ac:dyDescent="0.2">
      <c r="B485" s="14"/>
      <c r="I485" s="14"/>
    </row>
    <row r="486" spans="2:9" ht="12.75" x14ac:dyDescent="0.2">
      <c r="B486" s="14"/>
      <c r="I486" s="14"/>
    </row>
    <row r="487" spans="2:9" ht="12.75" x14ac:dyDescent="0.2">
      <c r="B487" s="14"/>
      <c r="I487" s="14"/>
    </row>
    <row r="488" spans="2:9" ht="12.75" x14ac:dyDescent="0.2">
      <c r="B488" s="14"/>
      <c r="I488" s="14"/>
    </row>
    <row r="489" spans="2:9" ht="12.75" x14ac:dyDescent="0.2">
      <c r="B489" s="14"/>
      <c r="I489" s="14"/>
    </row>
    <row r="490" spans="2:9" ht="12.75" x14ac:dyDescent="0.2">
      <c r="B490" s="14"/>
      <c r="I490" s="14"/>
    </row>
    <row r="491" spans="2:9" ht="12.75" x14ac:dyDescent="0.2">
      <c r="B491" s="14"/>
      <c r="I491" s="14"/>
    </row>
    <row r="492" spans="2:9" ht="12.75" x14ac:dyDescent="0.2">
      <c r="B492" s="14"/>
      <c r="I492" s="14"/>
    </row>
    <row r="493" spans="2:9" ht="12.75" x14ac:dyDescent="0.2">
      <c r="B493" s="14"/>
      <c r="I493" s="14"/>
    </row>
    <row r="494" spans="2:9" ht="12.75" x14ac:dyDescent="0.2">
      <c r="B494" s="14"/>
      <c r="I494" s="14"/>
    </row>
    <row r="495" spans="2:9" ht="12.75" x14ac:dyDescent="0.2">
      <c r="B495" s="14"/>
      <c r="I495" s="14"/>
    </row>
    <row r="496" spans="2:9" ht="12.75" x14ac:dyDescent="0.2">
      <c r="B496" s="14"/>
      <c r="I496" s="14"/>
    </row>
    <row r="497" spans="2:9" ht="12.75" x14ac:dyDescent="0.2">
      <c r="B497" s="14"/>
      <c r="I497" s="14"/>
    </row>
    <row r="498" spans="2:9" ht="12.75" x14ac:dyDescent="0.2">
      <c r="B498" s="14"/>
      <c r="I498" s="14"/>
    </row>
    <row r="499" spans="2:9" ht="12.75" x14ac:dyDescent="0.2">
      <c r="B499" s="14"/>
      <c r="I499" s="14"/>
    </row>
    <row r="500" spans="2:9" ht="12.75" x14ac:dyDescent="0.2">
      <c r="B500" s="14"/>
      <c r="I500" s="14"/>
    </row>
    <row r="501" spans="2:9" ht="12.75" x14ac:dyDescent="0.2">
      <c r="B501" s="14"/>
      <c r="I501" s="14"/>
    </row>
    <row r="502" spans="2:9" ht="12.75" x14ac:dyDescent="0.2">
      <c r="B502" s="14"/>
      <c r="I502" s="14"/>
    </row>
    <row r="503" spans="2:9" ht="12.75" x14ac:dyDescent="0.2">
      <c r="B503" s="14"/>
      <c r="I503" s="14"/>
    </row>
    <row r="504" spans="2:9" ht="12.75" x14ac:dyDescent="0.2">
      <c r="B504" s="14"/>
      <c r="I504" s="14"/>
    </row>
    <row r="505" spans="2:9" ht="12.75" x14ac:dyDescent="0.2">
      <c r="B505" s="14"/>
      <c r="I505" s="14"/>
    </row>
    <row r="506" spans="2:9" ht="12.75" x14ac:dyDescent="0.2">
      <c r="B506" s="14"/>
      <c r="I506" s="14"/>
    </row>
    <row r="507" spans="2:9" ht="12.75" x14ac:dyDescent="0.2">
      <c r="B507" s="14"/>
      <c r="I507" s="14"/>
    </row>
    <row r="508" spans="2:9" ht="12.75" x14ac:dyDescent="0.2">
      <c r="B508" s="14"/>
      <c r="I508" s="14"/>
    </row>
    <row r="509" spans="2:9" ht="12.75" x14ac:dyDescent="0.2">
      <c r="B509" s="14"/>
      <c r="I509" s="14"/>
    </row>
    <row r="510" spans="2:9" ht="12.75" x14ac:dyDescent="0.2">
      <c r="B510" s="14"/>
      <c r="I510" s="14"/>
    </row>
    <row r="511" spans="2:9" ht="12.75" x14ac:dyDescent="0.2">
      <c r="B511" s="14"/>
      <c r="I511" s="14"/>
    </row>
    <row r="512" spans="2:9" ht="12.75" x14ac:dyDescent="0.2">
      <c r="B512" s="14"/>
      <c r="I512" s="14"/>
    </row>
    <row r="513" spans="2:9" ht="12.75" x14ac:dyDescent="0.2">
      <c r="B513" s="14"/>
      <c r="I513" s="14"/>
    </row>
    <row r="514" spans="2:9" ht="12.75" x14ac:dyDescent="0.2">
      <c r="B514" s="14"/>
      <c r="I514" s="14"/>
    </row>
    <row r="515" spans="2:9" ht="12.75" x14ac:dyDescent="0.2">
      <c r="B515" s="14"/>
      <c r="I515" s="14"/>
    </row>
    <row r="516" spans="2:9" ht="12.75" x14ac:dyDescent="0.2">
      <c r="B516" s="14"/>
      <c r="I516" s="14"/>
    </row>
    <row r="517" spans="2:9" ht="12.75" x14ac:dyDescent="0.2">
      <c r="B517" s="14"/>
      <c r="I517" s="14"/>
    </row>
    <row r="518" spans="2:9" ht="12.75" x14ac:dyDescent="0.2">
      <c r="B518" s="14"/>
      <c r="I518" s="14"/>
    </row>
    <row r="519" spans="2:9" ht="12.75" x14ac:dyDescent="0.2">
      <c r="B519" s="14"/>
      <c r="I519" s="14"/>
    </row>
    <row r="520" spans="2:9" ht="12.75" x14ac:dyDescent="0.2">
      <c r="B520" s="14"/>
      <c r="I520" s="14"/>
    </row>
    <row r="521" spans="2:9" ht="12.75" x14ac:dyDescent="0.2">
      <c r="B521" s="14"/>
      <c r="I521" s="14"/>
    </row>
    <row r="522" spans="2:9" ht="12.75" x14ac:dyDescent="0.2">
      <c r="B522" s="14"/>
      <c r="I522" s="14"/>
    </row>
    <row r="523" spans="2:9" ht="12.75" x14ac:dyDescent="0.2">
      <c r="B523" s="14"/>
      <c r="I523" s="14"/>
    </row>
    <row r="524" spans="2:9" ht="12.75" x14ac:dyDescent="0.2">
      <c r="B524" s="14"/>
      <c r="I524" s="14"/>
    </row>
    <row r="525" spans="2:9" ht="12.75" x14ac:dyDescent="0.2">
      <c r="B525" s="14"/>
      <c r="I525" s="14"/>
    </row>
    <row r="526" spans="2:9" ht="12.75" x14ac:dyDescent="0.2">
      <c r="B526" s="14"/>
      <c r="I526" s="14"/>
    </row>
    <row r="527" spans="2:9" ht="12.75" x14ac:dyDescent="0.2">
      <c r="B527" s="14"/>
      <c r="I527" s="14"/>
    </row>
    <row r="528" spans="2:9" ht="12.75" x14ac:dyDescent="0.2">
      <c r="B528" s="14"/>
      <c r="I528" s="14"/>
    </row>
    <row r="529" spans="2:9" ht="12.75" x14ac:dyDescent="0.2">
      <c r="B529" s="14"/>
      <c r="I529" s="14"/>
    </row>
    <row r="530" spans="2:9" ht="12.75" x14ac:dyDescent="0.2">
      <c r="B530" s="14"/>
      <c r="I530" s="14"/>
    </row>
    <row r="531" spans="2:9" ht="12.75" x14ac:dyDescent="0.2">
      <c r="B531" s="14"/>
      <c r="I531" s="14"/>
    </row>
    <row r="532" spans="2:9" ht="12.75" x14ac:dyDescent="0.2">
      <c r="B532" s="14"/>
      <c r="I532" s="14"/>
    </row>
    <row r="533" spans="2:9" ht="12.75" x14ac:dyDescent="0.2">
      <c r="B533" s="14"/>
      <c r="I533" s="14"/>
    </row>
    <row r="534" spans="2:9" ht="12.75" x14ac:dyDescent="0.2">
      <c r="B534" s="14"/>
      <c r="I534" s="14"/>
    </row>
    <row r="535" spans="2:9" ht="12.75" x14ac:dyDescent="0.2">
      <c r="B535" s="14"/>
      <c r="I535" s="14"/>
    </row>
    <row r="536" spans="2:9" ht="12.75" x14ac:dyDescent="0.2">
      <c r="B536" s="14"/>
      <c r="I536" s="14"/>
    </row>
    <row r="537" spans="2:9" ht="12.75" x14ac:dyDescent="0.2">
      <c r="B537" s="14"/>
      <c r="I537" s="14"/>
    </row>
    <row r="538" spans="2:9" ht="12.75" x14ac:dyDescent="0.2">
      <c r="B538" s="14"/>
      <c r="I538" s="14"/>
    </row>
    <row r="539" spans="2:9" ht="12.75" x14ac:dyDescent="0.2">
      <c r="B539" s="14"/>
      <c r="I539" s="14"/>
    </row>
    <row r="540" spans="2:9" ht="12.75" x14ac:dyDescent="0.2">
      <c r="B540" s="14"/>
      <c r="I540" s="14"/>
    </row>
    <row r="541" spans="2:9" ht="12.75" x14ac:dyDescent="0.2">
      <c r="B541" s="14"/>
      <c r="I541" s="14"/>
    </row>
    <row r="542" spans="2:9" ht="12.75" x14ac:dyDescent="0.2">
      <c r="B542" s="14"/>
      <c r="I542" s="14"/>
    </row>
    <row r="543" spans="2:9" ht="12.75" x14ac:dyDescent="0.2">
      <c r="B543" s="14"/>
      <c r="I543" s="14"/>
    </row>
    <row r="544" spans="2:9" ht="12.75" x14ac:dyDescent="0.2">
      <c r="B544" s="14"/>
      <c r="I544" s="14"/>
    </row>
    <row r="545" spans="2:9" ht="12.75" x14ac:dyDescent="0.2">
      <c r="B545" s="14"/>
      <c r="I545" s="14"/>
    </row>
    <row r="546" spans="2:9" ht="12.75" x14ac:dyDescent="0.2">
      <c r="B546" s="14"/>
      <c r="I546" s="14"/>
    </row>
    <row r="547" spans="2:9" ht="12.75" x14ac:dyDescent="0.2">
      <c r="B547" s="14"/>
      <c r="I547" s="14"/>
    </row>
    <row r="548" spans="2:9" ht="12.75" x14ac:dyDescent="0.2">
      <c r="B548" s="14"/>
      <c r="I548" s="14"/>
    </row>
    <row r="549" spans="2:9" ht="12.75" x14ac:dyDescent="0.2">
      <c r="B549" s="14"/>
      <c r="I549" s="14"/>
    </row>
    <row r="550" spans="2:9" ht="12.75" x14ac:dyDescent="0.2">
      <c r="B550" s="14"/>
      <c r="I550" s="14"/>
    </row>
    <row r="551" spans="2:9" ht="12.75" x14ac:dyDescent="0.2">
      <c r="B551" s="14"/>
      <c r="I551" s="14"/>
    </row>
    <row r="552" spans="2:9" ht="12.75" x14ac:dyDescent="0.2">
      <c r="B552" s="14"/>
      <c r="I552" s="14"/>
    </row>
    <row r="553" spans="2:9" ht="12.75" x14ac:dyDescent="0.2">
      <c r="B553" s="14"/>
      <c r="I553" s="14"/>
    </row>
    <row r="554" spans="2:9" ht="12.75" x14ac:dyDescent="0.2">
      <c r="B554" s="14"/>
      <c r="I554" s="14"/>
    </row>
    <row r="555" spans="2:9" ht="12.75" x14ac:dyDescent="0.2">
      <c r="B555" s="14"/>
      <c r="I555" s="14"/>
    </row>
    <row r="556" spans="2:9" ht="12.75" x14ac:dyDescent="0.2">
      <c r="B556" s="14"/>
      <c r="I556" s="14"/>
    </row>
    <row r="557" spans="2:9" ht="12.75" x14ac:dyDescent="0.2">
      <c r="B557" s="14"/>
      <c r="I557" s="14"/>
    </row>
    <row r="558" spans="2:9" ht="12.75" x14ac:dyDescent="0.2">
      <c r="B558" s="14"/>
      <c r="I558" s="14"/>
    </row>
    <row r="559" spans="2:9" ht="12.75" x14ac:dyDescent="0.2">
      <c r="B559" s="14"/>
      <c r="I559" s="14"/>
    </row>
    <row r="560" spans="2:9" ht="12.75" x14ac:dyDescent="0.2">
      <c r="B560" s="14"/>
      <c r="I560" s="14"/>
    </row>
    <row r="561" spans="2:9" ht="12.75" x14ac:dyDescent="0.2">
      <c r="B561" s="14"/>
      <c r="I561" s="14"/>
    </row>
    <row r="562" spans="2:9" ht="12.75" x14ac:dyDescent="0.2">
      <c r="B562" s="14"/>
      <c r="I562" s="14"/>
    </row>
    <row r="563" spans="2:9" ht="12.75" x14ac:dyDescent="0.2">
      <c r="B563" s="14"/>
      <c r="I563" s="14"/>
    </row>
    <row r="564" spans="2:9" ht="12.75" x14ac:dyDescent="0.2">
      <c r="B564" s="14"/>
      <c r="I564" s="14"/>
    </row>
    <row r="565" spans="2:9" ht="12.75" x14ac:dyDescent="0.2">
      <c r="B565" s="14"/>
      <c r="I565" s="14"/>
    </row>
    <row r="566" spans="2:9" ht="12.75" x14ac:dyDescent="0.2">
      <c r="B566" s="14"/>
      <c r="I566" s="14"/>
    </row>
    <row r="567" spans="2:9" ht="12.75" x14ac:dyDescent="0.2">
      <c r="B567" s="14"/>
      <c r="I567" s="14"/>
    </row>
    <row r="568" spans="2:9" ht="12.75" x14ac:dyDescent="0.2">
      <c r="B568" s="14"/>
      <c r="I568" s="14"/>
    </row>
    <row r="569" spans="2:9" ht="12.75" x14ac:dyDescent="0.2">
      <c r="B569" s="14"/>
      <c r="I569" s="14"/>
    </row>
    <row r="570" spans="2:9" ht="12.75" x14ac:dyDescent="0.2">
      <c r="B570" s="14"/>
      <c r="I570" s="14"/>
    </row>
    <row r="571" spans="2:9" ht="12.75" x14ac:dyDescent="0.2">
      <c r="B571" s="14"/>
      <c r="I571" s="14"/>
    </row>
    <row r="572" spans="2:9" ht="12.75" x14ac:dyDescent="0.2">
      <c r="B572" s="14"/>
      <c r="I572" s="14"/>
    </row>
    <row r="573" spans="2:9" ht="12.75" x14ac:dyDescent="0.2">
      <c r="B573" s="14"/>
      <c r="I573" s="14"/>
    </row>
    <row r="574" spans="2:9" ht="12.75" x14ac:dyDescent="0.2">
      <c r="B574" s="14"/>
      <c r="I574" s="14"/>
    </row>
    <row r="575" spans="2:9" ht="12.75" x14ac:dyDescent="0.2">
      <c r="B575" s="14"/>
      <c r="I575" s="14"/>
    </row>
    <row r="576" spans="2:9" ht="12.75" x14ac:dyDescent="0.2">
      <c r="B576" s="14"/>
      <c r="I576" s="14"/>
    </row>
    <row r="577" spans="2:9" ht="12.75" x14ac:dyDescent="0.2">
      <c r="B577" s="14"/>
      <c r="I577" s="14"/>
    </row>
    <row r="578" spans="2:9" ht="12.75" x14ac:dyDescent="0.2">
      <c r="B578" s="14"/>
      <c r="I578" s="14"/>
    </row>
    <row r="579" spans="2:9" ht="12.75" x14ac:dyDescent="0.2">
      <c r="B579" s="14"/>
      <c r="I579" s="14"/>
    </row>
    <row r="580" spans="2:9" ht="12.75" x14ac:dyDescent="0.2">
      <c r="B580" s="14"/>
      <c r="I580" s="14"/>
    </row>
    <row r="581" spans="2:9" ht="12.75" x14ac:dyDescent="0.2">
      <c r="B581" s="14"/>
      <c r="I581" s="14"/>
    </row>
    <row r="582" spans="2:9" ht="12.75" x14ac:dyDescent="0.2">
      <c r="B582" s="14"/>
      <c r="I582" s="14"/>
    </row>
    <row r="583" spans="2:9" ht="12.75" x14ac:dyDescent="0.2">
      <c r="B583" s="14"/>
      <c r="I583" s="14"/>
    </row>
    <row r="584" spans="2:9" ht="12.75" x14ac:dyDescent="0.2">
      <c r="B584" s="14"/>
      <c r="I584" s="14"/>
    </row>
    <row r="585" spans="2:9" ht="12.75" x14ac:dyDescent="0.2">
      <c r="B585" s="14"/>
      <c r="I585" s="14"/>
    </row>
    <row r="586" spans="2:9" ht="12.75" x14ac:dyDescent="0.2">
      <c r="B586" s="14"/>
      <c r="I586" s="14"/>
    </row>
    <row r="587" spans="2:9" ht="12.75" x14ac:dyDescent="0.2">
      <c r="B587" s="14"/>
      <c r="I587" s="14"/>
    </row>
    <row r="588" spans="2:9" ht="12.75" x14ac:dyDescent="0.2">
      <c r="B588" s="14"/>
      <c r="I588" s="14"/>
    </row>
    <row r="589" spans="2:9" ht="12.75" x14ac:dyDescent="0.2">
      <c r="B589" s="14"/>
      <c r="I589" s="14"/>
    </row>
    <row r="590" spans="2:9" ht="12.75" x14ac:dyDescent="0.2">
      <c r="B590" s="14"/>
      <c r="I590" s="14"/>
    </row>
    <row r="591" spans="2:9" ht="12.75" x14ac:dyDescent="0.2">
      <c r="B591" s="14"/>
      <c r="I591" s="14"/>
    </row>
    <row r="592" spans="2:9" ht="12.75" x14ac:dyDescent="0.2">
      <c r="B592" s="14"/>
      <c r="I592" s="14"/>
    </row>
    <row r="593" spans="2:9" ht="12.75" x14ac:dyDescent="0.2">
      <c r="B593" s="14"/>
      <c r="I593" s="14"/>
    </row>
    <row r="594" spans="2:9" ht="12.75" x14ac:dyDescent="0.2">
      <c r="B594" s="14"/>
      <c r="I594" s="14"/>
    </row>
    <row r="595" spans="2:9" ht="12.75" x14ac:dyDescent="0.2">
      <c r="B595" s="14"/>
      <c r="I595" s="14"/>
    </row>
    <row r="596" spans="2:9" ht="12.75" x14ac:dyDescent="0.2">
      <c r="B596" s="14"/>
      <c r="I596" s="14"/>
    </row>
    <row r="597" spans="2:9" ht="12.75" x14ac:dyDescent="0.2">
      <c r="B597" s="14"/>
      <c r="I597" s="14"/>
    </row>
    <row r="598" spans="2:9" ht="12.75" x14ac:dyDescent="0.2">
      <c r="B598" s="14"/>
      <c r="I598" s="14"/>
    </row>
    <row r="599" spans="2:9" ht="12.75" x14ac:dyDescent="0.2">
      <c r="B599" s="14"/>
      <c r="I599" s="14"/>
    </row>
    <row r="600" spans="2:9" ht="12.75" x14ac:dyDescent="0.2">
      <c r="B600" s="14"/>
      <c r="I600" s="14"/>
    </row>
    <row r="601" spans="2:9" ht="12.75" x14ac:dyDescent="0.2">
      <c r="B601" s="14"/>
      <c r="I601" s="14"/>
    </row>
    <row r="602" spans="2:9" ht="12.75" x14ac:dyDescent="0.2">
      <c r="B602" s="14"/>
      <c r="I602" s="14"/>
    </row>
    <row r="603" spans="2:9" ht="12.75" x14ac:dyDescent="0.2">
      <c r="B603" s="14"/>
      <c r="I603" s="14"/>
    </row>
    <row r="604" spans="2:9" ht="12.75" x14ac:dyDescent="0.2">
      <c r="B604" s="14"/>
      <c r="I604" s="14"/>
    </row>
    <row r="605" spans="2:9" ht="12.75" x14ac:dyDescent="0.2">
      <c r="B605" s="14"/>
      <c r="I605" s="14"/>
    </row>
    <row r="606" spans="2:9" ht="12.75" x14ac:dyDescent="0.2">
      <c r="B606" s="14"/>
      <c r="I606" s="14"/>
    </row>
    <row r="607" spans="2:9" ht="12.75" x14ac:dyDescent="0.2">
      <c r="B607" s="14"/>
      <c r="I607" s="14"/>
    </row>
    <row r="608" spans="2:9" ht="12.75" x14ac:dyDescent="0.2">
      <c r="B608" s="14"/>
      <c r="I608" s="14"/>
    </row>
    <row r="609" spans="2:9" ht="12.75" x14ac:dyDescent="0.2">
      <c r="B609" s="14"/>
      <c r="I609" s="14"/>
    </row>
    <row r="610" spans="2:9" ht="12.75" x14ac:dyDescent="0.2">
      <c r="B610" s="14"/>
      <c r="I610" s="14"/>
    </row>
    <row r="611" spans="2:9" ht="12.75" x14ac:dyDescent="0.2">
      <c r="B611" s="14"/>
      <c r="I611" s="14"/>
    </row>
    <row r="612" spans="2:9" ht="12.75" x14ac:dyDescent="0.2">
      <c r="B612" s="14"/>
      <c r="I612" s="14"/>
    </row>
    <row r="613" spans="2:9" ht="12.75" x14ac:dyDescent="0.2">
      <c r="B613" s="14"/>
      <c r="I613" s="14"/>
    </row>
    <row r="614" spans="2:9" ht="12.75" x14ac:dyDescent="0.2">
      <c r="B614" s="14"/>
      <c r="I614" s="14"/>
    </row>
    <row r="615" spans="2:9" ht="12.75" x14ac:dyDescent="0.2">
      <c r="B615" s="14"/>
      <c r="I615" s="14"/>
    </row>
    <row r="616" spans="2:9" ht="12.75" x14ac:dyDescent="0.2">
      <c r="B616" s="14"/>
      <c r="I616" s="14"/>
    </row>
    <row r="617" spans="2:9" ht="12.75" x14ac:dyDescent="0.2">
      <c r="B617" s="14"/>
      <c r="I617" s="14"/>
    </row>
    <row r="618" spans="2:9" ht="12.75" x14ac:dyDescent="0.2">
      <c r="B618" s="14"/>
      <c r="I618" s="14"/>
    </row>
    <row r="619" spans="2:9" ht="12.75" x14ac:dyDescent="0.2">
      <c r="B619" s="14"/>
      <c r="I619" s="14"/>
    </row>
    <row r="620" spans="2:9" ht="12.75" x14ac:dyDescent="0.2">
      <c r="B620" s="14"/>
      <c r="I620" s="14"/>
    </row>
    <row r="621" spans="2:9" ht="12.75" x14ac:dyDescent="0.2">
      <c r="B621" s="14"/>
      <c r="I621" s="14"/>
    </row>
    <row r="622" spans="2:9" ht="12.75" x14ac:dyDescent="0.2">
      <c r="B622" s="14"/>
      <c r="I622" s="14"/>
    </row>
    <row r="623" spans="2:9" ht="12.75" x14ac:dyDescent="0.2">
      <c r="B623" s="14"/>
      <c r="I623" s="14"/>
    </row>
    <row r="624" spans="2:9" ht="12.75" x14ac:dyDescent="0.2">
      <c r="B624" s="14"/>
      <c r="I624" s="14"/>
    </row>
    <row r="625" spans="2:9" ht="12.75" x14ac:dyDescent="0.2">
      <c r="B625" s="14"/>
      <c r="I625" s="14"/>
    </row>
    <row r="626" spans="2:9" ht="12.75" x14ac:dyDescent="0.2">
      <c r="B626" s="14"/>
      <c r="I626" s="14"/>
    </row>
    <row r="627" spans="2:9" ht="12.75" x14ac:dyDescent="0.2">
      <c r="B627" s="14"/>
      <c r="I627" s="14"/>
    </row>
    <row r="628" spans="2:9" ht="12.75" x14ac:dyDescent="0.2">
      <c r="B628" s="14"/>
      <c r="I628" s="14"/>
    </row>
    <row r="629" spans="2:9" ht="12.75" x14ac:dyDescent="0.2">
      <c r="B629" s="14"/>
      <c r="I629" s="14"/>
    </row>
    <row r="630" spans="2:9" ht="12.75" x14ac:dyDescent="0.2">
      <c r="B630" s="14"/>
      <c r="I630" s="14"/>
    </row>
    <row r="631" spans="2:9" ht="12.75" x14ac:dyDescent="0.2">
      <c r="B631" s="14"/>
      <c r="I631" s="14"/>
    </row>
    <row r="632" spans="2:9" ht="12.75" x14ac:dyDescent="0.2">
      <c r="B632" s="14"/>
      <c r="I632" s="14"/>
    </row>
    <row r="633" spans="2:9" ht="12.75" x14ac:dyDescent="0.2">
      <c r="B633" s="14"/>
      <c r="I633" s="14"/>
    </row>
    <row r="634" spans="2:9" ht="12.75" x14ac:dyDescent="0.2">
      <c r="B634" s="14"/>
      <c r="I634" s="14"/>
    </row>
    <row r="635" spans="2:9" ht="12.75" x14ac:dyDescent="0.2">
      <c r="B635" s="14"/>
      <c r="I635" s="14"/>
    </row>
    <row r="636" spans="2:9" ht="12.75" x14ac:dyDescent="0.2">
      <c r="B636" s="14"/>
      <c r="I636" s="14"/>
    </row>
    <row r="637" spans="2:9" ht="12.75" x14ac:dyDescent="0.2">
      <c r="B637" s="14"/>
      <c r="I637" s="14"/>
    </row>
    <row r="638" spans="2:9" ht="12.75" x14ac:dyDescent="0.2">
      <c r="B638" s="14"/>
      <c r="I638" s="14"/>
    </row>
    <row r="639" spans="2:9" ht="12.75" x14ac:dyDescent="0.2">
      <c r="B639" s="14"/>
      <c r="I639" s="14"/>
    </row>
    <row r="640" spans="2:9" ht="12.75" x14ac:dyDescent="0.2">
      <c r="B640" s="14"/>
      <c r="I640" s="14"/>
    </row>
    <row r="641" spans="2:9" ht="12.75" x14ac:dyDescent="0.2">
      <c r="B641" s="14"/>
      <c r="I641" s="14"/>
    </row>
    <row r="642" spans="2:9" ht="12.75" x14ac:dyDescent="0.2">
      <c r="B642" s="14"/>
      <c r="I642" s="14"/>
    </row>
    <row r="643" spans="2:9" ht="12.75" x14ac:dyDescent="0.2">
      <c r="B643" s="14"/>
      <c r="I643" s="14"/>
    </row>
    <row r="644" spans="2:9" ht="12.75" x14ac:dyDescent="0.2">
      <c r="B644" s="14"/>
      <c r="I644" s="14"/>
    </row>
    <row r="645" spans="2:9" ht="12.75" x14ac:dyDescent="0.2">
      <c r="B645" s="14"/>
      <c r="I645" s="14"/>
    </row>
    <row r="646" spans="2:9" ht="12.75" x14ac:dyDescent="0.2">
      <c r="B646" s="14"/>
      <c r="I646" s="14"/>
    </row>
    <row r="647" spans="2:9" ht="12.75" x14ac:dyDescent="0.2">
      <c r="B647" s="14"/>
      <c r="I647" s="14"/>
    </row>
    <row r="648" spans="2:9" ht="12.75" x14ac:dyDescent="0.2">
      <c r="B648" s="14"/>
      <c r="I648" s="14"/>
    </row>
    <row r="649" spans="2:9" ht="12.75" x14ac:dyDescent="0.2">
      <c r="B649" s="14"/>
      <c r="I649" s="14"/>
    </row>
    <row r="650" spans="2:9" ht="12.75" x14ac:dyDescent="0.2">
      <c r="B650" s="14"/>
      <c r="I650" s="14"/>
    </row>
    <row r="651" spans="2:9" ht="12.75" x14ac:dyDescent="0.2">
      <c r="B651" s="14"/>
      <c r="I651" s="14"/>
    </row>
    <row r="652" spans="2:9" ht="12.75" x14ac:dyDescent="0.2">
      <c r="B652" s="14"/>
      <c r="I652" s="14"/>
    </row>
    <row r="653" spans="2:9" ht="12.75" x14ac:dyDescent="0.2">
      <c r="B653" s="14"/>
      <c r="I653" s="14"/>
    </row>
    <row r="654" spans="2:9" ht="12.75" x14ac:dyDescent="0.2">
      <c r="B654" s="14"/>
      <c r="I654" s="14"/>
    </row>
    <row r="655" spans="2:9" ht="12.75" x14ac:dyDescent="0.2">
      <c r="B655" s="14"/>
      <c r="I655" s="14"/>
    </row>
    <row r="656" spans="2:9" ht="12.75" x14ac:dyDescent="0.2">
      <c r="B656" s="14"/>
      <c r="I656" s="14"/>
    </row>
    <row r="657" spans="2:9" ht="12.75" x14ac:dyDescent="0.2">
      <c r="B657" s="14"/>
      <c r="I657" s="14"/>
    </row>
    <row r="658" spans="2:9" ht="12.75" x14ac:dyDescent="0.2">
      <c r="B658" s="14"/>
      <c r="I658" s="14"/>
    </row>
    <row r="659" spans="2:9" ht="12.75" x14ac:dyDescent="0.2">
      <c r="B659" s="14"/>
      <c r="I659" s="14"/>
    </row>
    <row r="660" spans="2:9" ht="12.75" x14ac:dyDescent="0.2">
      <c r="B660" s="14"/>
      <c r="I660" s="14"/>
    </row>
    <row r="661" spans="2:9" ht="12.75" x14ac:dyDescent="0.2">
      <c r="B661" s="14"/>
      <c r="I661" s="14"/>
    </row>
    <row r="662" spans="2:9" ht="12.75" x14ac:dyDescent="0.2">
      <c r="B662" s="14"/>
      <c r="I662" s="14"/>
    </row>
    <row r="663" spans="2:9" ht="12.75" x14ac:dyDescent="0.2">
      <c r="B663" s="14"/>
      <c r="I663" s="14"/>
    </row>
    <row r="664" spans="2:9" ht="12.75" x14ac:dyDescent="0.2">
      <c r="B664" s="14"/>
      <c r="I664" s="14"/>
    </row>
    <row r="665" spans="2:9" ht="12.75" x14ac:dyDescent="0.2">
      <c r="B665" s="14"/>
      <c r="I665" s="14"/>
    </row>
    <row r="666" spans="2:9" ht="12.75" x14ac:dyDescent="0.2">
      <c r="B666" s="14"/>
      <c r="I666" s="14"/>
    </row>
    <row r="667" spans="2:9" ht="12.75" x14ac:dyDescent="0.2">
      <c r="B667" s="14"/>
      <c r="I667" s="14"/>
    </row>
    <row r="668" spans="2:9" ht="12.75" x14ac:dyDescent="0.2">
      <c r="B668" s="14"/>
      <c r="I668" s="14"/>
    </row>
    <row r="669" spans="2:9" ht="12.75" x14ac:dyDescent="0.2">
      <c r="B669" s="14"/>
      <c r="I669" s="14"/>
    </row>
    <row r="670" spans="2:9" ht="12.75" x14ac:dyDescent="0.2">
      <c r="B670" s="14"/>
      <c r="I670" s="14"/>
    </row>
    <row r="671" spans="2:9" ht="12.75" x14ac:dyDescent="0.2">
      <c r="B671" s="14"/>
      <c r="I671" s="14"/>
    </row>
    <row r="672" spans="2:9" ht="12.75" x14ac:dyDescent="0.2">
      <c r="B672" s="14"/>
      <c r="I672" s="14"/>
    </row>
    <row r="673" spans="2:9" ht="12.75" x14ac:dyDescent="0.2">
      <c r="B673" s="14"/>
      <c r="I673" s="14"/>
    </row>
    <row r="674" spans="2:9" ht="12.75" x14ac:dyDescent="0.2">
      <c r="B674" s="14"/>
      <c r="I674" s="14"/>
    </row>
    <row r="675" spans="2:9" ht="12.75" x14ac:dyDescent="0.2">
      <c r="B675" s="14"/>
      <c r="I675" s="14"/>
    </row>
    <row r="676" spans="2:9" ht="12.75" x14ac:dyDescent="0.2">
      <c r="B676" s="14"/>
      <c r="I676" s="14"/>
    </row>
    <row r="677" spans="2:9" ht="12.75" x14ac:dyDescent="0.2">
      <c r="B677" s="14"/>
      <c r="I677" s="14"/>
    </row>
    <row r="678" spans="2:9" ht="12.75" x14ac:dyDescent="0.2">
      <c r="B678" s="14"/>
      <c r="I678" s="14"/>
    </row>
    <row r="679" spans="2:9" ht="12.75" x14ac:dyDescent="0.2">
      <c r="B679" s="14"/>
      <c r="I679" s="14"/>
    </row>
    <row r="680" spans="2:9" ht="12.75" x14ac:dyDescent="0.2">
      <c r="B680" s="14"/>
      <c r="I680" s="14"/>
    </row>
    <row r="681" spans="2:9" ht="12.75" x14ac:dyDescent="0.2">
      <c r="B681" s="14"/>
      <c r="I681" s="14"/>
    </row>
    <row r="682" spans="2:9" ht="12.75" x14ac:dyDescent="0.2">
      <c r="B682" s="14"/>
      <c r="I682" s="14"/>
    </row>
    <row r="683" spans="2:9" ht="12.75" x14ac:dyDescent="0.2">
      <c r="B683" s="14"/>
      <c r="I683" s="14"/>
    </row>
    <row r="684" spans="2:9" ht="12.75" x14ac:dyDescent="0.2">
      <c r="B684" s="14"/>
      <c r="I684" s="14"/>
    </row>
    <row r="685" spans="2:9" ht="12.75" x14ac:dyDescent="0.2">
      <c r="B685" s="14"/>
      <c r="I685" s="14"/>
    </row>
    <row r="686" spans="2:9" ht="12.75" x14ac:dyDescent="0.2">
      <c r="B686" s="14"/>
      <c r="I686" s="14"/>
    </row>
    <row r="687" spans="2:9" ht="12.75" x14ac:dyDescent="0.2">
      <c r="B687" s="14"/>
      <c r="I687" s="14"/>
    </row>
    <row r="688" spans="2:9" ht="12.75" x14ac:dyDescent="0.2">
      <c r="B688" s="14"/>
      <c r="I688" s="14"/>
    </row>
    <row r="689" spans="2:9" ht="12.75" x14ac:dyDescent="0.2">
      <c r="B689" s="14"/>
      <c r="I689" s="14"/>
    </row>
    <row r="690" spans="2:9" ht="12.75" x14ac:dyDescent="0.2">
      <c r="B690" s="14"/>
      <c r="I690" s="14"/>
    </row>
    <row r="691" spans="2:9" ht="12.75" x14ac:dyDescent="0.2">
      <c r="B691" s="14"/>
      <c r="I691" s="14"/>
    </row>
    <row r="692" spans="2:9" ht="12.75" x14ac:dyDescent="0.2">
      <c r="B692" s="14"/>
      <c r="I692" s="14"/>
    </row>
    <row r="693" spans="2:9" ht="12.75" x14ac:dyDescent="0.2">
      <c r="B693" s="14"/>
      <c r="I693" s="14"/>
    </row>
    <row r="694" spans="2:9" ht="12.75" x14ac:dyDescent="0.2">
      <c r="B694" s="14"/>
      <c r="I694" s="14"/>
    </row>
    <row r="695" spans="2:9" ht="12.75" x14ac:dyDescent="0.2">
      <c r="B695" s="14"/>
      <c r="I695" s="14"/>
    </row>
    <row r="696" spans="2:9" ht="12.75" x14ac:dyDescent="0.2">
      <c r="B696" s="14"/>
      <c r="I696" s="14"/>
    </row>
    <row r="697" spans="2:9" ht="12.75" x14ac:dyDescent="0.2">
      <c r="B697" s="14"/>
      <c r="I697" s="14"/>
    </row>
    <row r="698" spans="2:9" ht="12.75" x14ac:dyDescent="0.2">
      <c r="B698" s="14"/>
      <c r="I698" s="14"/>
    </row>
    <row r="699" spans="2:9" ht="12.75" x14ac:dyDescent="0.2">
      <c r="B699" s="14"/>
      <c r="I699" s="14"/>
    </row>
    <row r="700" spans="2:9" ht="12.75" x14ac:dyDescent="0.2">
      <c r="B700" s="14"/>
      <c r="I700" s="14"/>
    </row>
    <row r="701" spans="2:9" ht="12.75" x14ac:dyDescent="0.2">
      <c r="B701" s="14"/>
      <c r="I701" s="14"/>
    </row>
    <row r="702" spans="2:9" ht="12.75" x14ac:dyDescent="0.2">
      <c r="B702" s="14"/>
      <c r="I702" s="14"/>
    </row>
    <row r="703" spans="2:9" ht="12.75" x14ac:dyDescent="0.2">
      <c r="B703" s="14"/>
      <c r="I703" s="14"/>
    </row>
    <row r="704" spans="2:9" ht="12.75" x14ac:dyDescent="0.2">
      <c r="B704" s="14"/>
      <c r="I704" s="14"/>
    </row>
    <row r="705" spans="2:9" ht="12.75" x14ac:dyDescent="0.2">
      <c r="B705" s="14"/>
      <c r="I705" s="14"/>
    </row>
    <row r="706" spans="2:9" ht="12.75" x14ac:dyDescent="0.2">
      <c r="B706" s="14"/>
      <c r="I706" s="14"/>
    </row>
    <row r="707" spans="2:9" ht="12.75" x14ac:dyDescent="0.2">
      <c r="B707" s="14"/>
      <c r="I707" s="14"/>
    </row>
    <row r="708" spans="2:9" ht="12.75" x14ac:dyDescent="0.2">
      <c r="B708" s="14"/>
      <c r="I708" s="14"/>
    </row>
    <row r="709" spans="2:9" ht="12.75" x14ac:dyDescent="0.2">
      <c r="B709" s="14"/>
      <c r="I709" s="14"/>
    </row>
    <row r="710" spans="2:9" ht="12.75" x14ac:dyDescent="0.2">
      <c r="B710" s="14"/>
      <c r="I710" s="14"/>
    </row>
    <row r="711" spans="2:9" ht="12.75" x14ac:dyDescent="0.2">
      <c r="B711" s="14"/>
      <c r="I711" s="14"/>
    </row>
    <row r="712" spans="2:9" ht="12.75" x14ac:dyDescent="0.2">
      <c r="B712" s="14"/>
      <c r="I712" s="14"/>
    </row>
    <row r="713" spans="2:9" ht="12.75" x14ac:dyDescent="0.2">
      <c r="B713" s="14"/>
      <c r="I713" s="14"/>
    </row>
    <row r="714" spans="2:9" ht="12.75" x14ac:dyDescent="0.2">
      <c r="B714" s="14"/>
      <c r="I714" s="14"/>
    </row>
    <row r="715" spans="2:9" ht="12.75" x14ac:dyDescent="0.2">
      <c r="B715" s="14"/>
      <c r="I715" s="14"/>
    </row>
    <row r="716" spans="2:9" ht="12.75" x14ac:dyDescent="0.2">
      <c r="B716" s="14"/>
      <c r="I716" s="14"/>
    </row>
    <row r="717" spans="2:9" ht="12.75" x14ac:dyDescent="0.2">
      <c r="B717" s="14"/>
      <c r="I717" s="14"/>
    </row>
    <row r="718" spans="2:9" ht="12.75" x14ac:dyDescent="0.2">
      <c r="B718" s="14"/>
      <c r="I718" s="14"/>
    </row>
    <row r="719" spans="2:9" ht="12.75" x14ac:dyDescent="0.2">
      <c r="B719" s="14"/>
      <c r="I719" s="14"/>
    </row>
    <row r="720" spans="2:9" ht="12.75" x14ac:dyDescent="0.2">
      <c r="B720" s="14"/>
      <c r="I720" s="14"/>
    </row>
    <row r="721" spans="2:9" ht="12.75" x14ac:dyDescent="0.2">
      <c r="B721" s="14"/>
      <c r="I721" s="14"/>
    </row>
    <row r="722" spans="2:9" ht="12.75" x14ac:dyDescent="0.2">
      <c r="B722" s="14"/>
      <c r="I722" s="14"/>
    </row>
    <row r="723" spans="2:9" ht="12.75" x14ac:dyDescent="0.2">
      <c r="B723" s="14"/>
      <c r="I723" s="14"/>
    </row>
    <row r="724" spans="2:9" ht="12.75" x14ac:dyDescent="0.2">
      <c r="B724" s="14"/>
      <c r="I724" s="14"/>
    </row>
    <row r="725" spans="2:9" ht="12.75" x14ac:dyDescent="0.2">
      <c r="B725" s="14"/>
      <c r="I725" s="14"/>
    </row>
    <row r="726" spans="2:9" ht="12.75" x14ac:dyDescent="0.2">
      <c r="B726" s="14"/>
      <c r="I726" s="14"/>
    </row>
    <row r="727" spans="2:9" ht="12.75" x14ac:dyDescent="0.2">
      <c r="B727" s="14"/>
      <c r="I727" s="14"/>
    </row>
    <row r="728" spans="2:9" ht="12.75" x14ac:dyDescent="0.2">
      <c r="B728" s="14"/>
      <c r="I728" s="14"/>
    </row>
    <row r="729" spans="2:9" ht="12.75" x14ac:dyDescent="0.2">
      <c r="B729" s="14"/>
      <c r="I729" s="14"/>
    </row>
    <row r="730" spans="2:9" ht="12.75" x14ac:dyDescent="0.2">
      <c r="B730" s="14"/>
      <c r="I730" s="14"/>
    </row>
    <row r="731" spans="2:9" ht="12.75" x14ac:dyDescent="0.2">
      <c r="B731" s="14"/>
      <c r="I731" s="14"/>
    </row>
    <row r="732" spans="2:9" ht="12.75" x14ac:dyDescent="0.2">
      <c r="B732" s="14"/>
      <c r="I732" s="14"/>
    </row>
    <row r="733" spans="2:9" ht="12.75" x14ac:dyDescent="0.2">
      <c r="B733" s="14"/>
      <c r="I733" s="14"/>
    </row>
    <row r="734" spans="2:9" ht="12.75" x14ac:dyDescent="0.2">
      <c r="B734" s="14"/>
      <c r="I734" s="14"/>
    </row>
    <row r="735" spans="2:9" ht="12.75" x14ac:dyDescent="0.2">
      <c r="B735" s="14"/>
      <c r="I735" s="14"/>
    </row>
    <row r="736" spans="2:9" ht="12.75" x14ac:dyDescent="0.2">
      <c r="B736" s="14"/>
      <c r="I736" s="14"/>
    </row>
    <row r="737" spans="2:9" ht="12.75" x14ac:dyDescent="0.2">
      <c r="B737" s="14"/>
      <c r="I737" s="14"/>
    </row>
    <row r="738" spans="2:9" ht="12.75" x14ac:dyDescent="0.2">
      <c r="B738" s="14"/>
      <c r="I738" s="14"/>
    </row>
    <row r="739" spans="2:9" ht="12.75" x14ac:dyDescent="0.2">
      <c r="B739" s="14"/>
      <c r="I739" s="14"/>
    </row>
    <row r="740" spans="2:9" ht="12.75" x14ac:dyDescent="0.2">
      <c r="B740" s="14"/>
      <c r="I740" s="14"/>
    </row>
    <row r="741" spans="2:9" ht="12.75" x14ac:dyDescent="0.2">
      <c r="B741" s="14"/>
      <c r="I741" s="14"/>
    </row>
    <row r="742" spans="2:9" ht="12.75" x14ac:dyDescent="0.2">
      <c r="B742" s="14"/>
      <c r="I742" s="14"/>
    </row>
    <row r="743" spans="2:9" ht="12.75" x14ac:dyDescent="0.2">
      <c r="B743" s="14"/>
      <c r="I743" s="14"/>
    </row>
    <row r="744" spans="2:9" ht="12.75" x14ac:dyDescent="0.2">
      <c r="B744" s="14"/>
      <c r="I744" s="14"/>
    </row>
    <row r="745" spans="2:9" ht="12.75" x14ac:dyDescent="0.2">
      <c r="B745" s="14"/>
      <c r="I745" s="14"/>
    </row>
    <row r="746" spans="2:9" ht="12.75" x14ac:dyDescent="0.2">
      <c r="B746" s="14"/>
      <c r="I746" s="14"/>
    </row>
    <row r="747" spans="2:9" ht="12.75" x14ac:dyDescent="0.2">
      <c r="B747" s="14"/>
      <c r="I747" s="14"/>
    </row>
    <row r="748" spans="2:9" ht="12.75" x14ac:dyDescent="0.2">
      <c r="B748" s="14"/>
      <c r="I748" s="14"/>
    </row>
    <row r="749" spans="2:9" ht="12.75" x14ac:dyDescent="0.2">
      <c r="B749" s="14"/>
      <c r="I749" s="14"/>
    </row>
    <row r="750" spans="2:9" ht="12.75" x14ac:dyDescent="0.2">
      <c r="B750" s="14"/>
      <c r="I750" s="14"/>
    </row>
    <row r="751" spans="2:9" ht="12.75" x14ac:dyDescent="0.2">
      <c r="B751" s="14"/>
      <c r="I751" s="14"/>
    </row>
    <row r="752" spans="2:9" ht="12.75" x14ac:dyDescent="0.2">
      <c r="B752" s="14"/>
      <c r="I752" s="14"/>
    </row>
    <row r="753" spans="2:9" ht="12.75" x14ac:dyDescent="0.2">
      <c r="B753" s="14"/>
      <c r="I753" s="14"/>
    </row>
    <row r="754" spans="2:9" ht="12.75" x14ac:dyDescent="0.2">
      <c r="B754" s="14"/>
      <c r="I754" s="14"/>
    </row>
    <row r="755" spans="2:9" ht="12.75" x14ac:dyDescent="0.2">
      <c r="B755" s="14"/>
      <c r="I755" s="14"/>
    </row>
    <row r="756" spans="2:9" ht="12.75" x14ac:dyDescent="0.2">
      <c r="B756" s="14"/>
      <c r="I756" s="14"/>
    </row>
    <row r="757" spans="2:9" ht="12.75" x14ac:dyDescent="0.2">
      <c r="B757" s="14"/>
      <c r="I757" s="14"/>
    </row>
    <row r="758" spans="2:9" ht="12.75" x14ac:dyDescent="0.2">
      <c r="B758" s="14"/>
      <c r="I758" s="14"/>
    </row>
    <row r="759" spans="2:9" ht="12.75" x14ac:dyDescent="0.2">
      <c r="B759" s="14"/>
      <c r="I759" s="14"/>
    </row>
    <row r="760" spans="2:9" ht="12.75" x14ac:dyDescent="0.2">
      <c r="B760" s="14"/>
      <c r="I760" s="14"/>
    </row>
    <row r="761" spans="2:9" ht="12.75" x14ac:dyDescent="0.2">
      <c r="B761" s="14"/>
      <c r="I761" s="14"/>
    </row>
    <row r="762" spans="2:9" ht="12.75" x14ac:dyDescent="0.2">
      <c r="B762" s="14"/>
      <c r="I762" s="14"/>
    </row>
    <row r="763" spans="2:9" ht="12.75" x14ac:dyDescent="0.2">
      <c r="B763" s="14"/>
      <c r="I763" s="14"/>
    </row>
    <row r="764" spans="2:9" ht="12.75" x14ac:dyDescent="0.2">
      <c r="B764" s="14"/>
      <c r="I764" s="14"/>
    </row>
    <row r="765" spans="2:9" ht="12.75" x14ac:dyDescent="0.2">
      <c r="B765" s="14"/>
      <c r="I765" s="14"/>
    </row>
    <row r="766" spans="2:9" ht="12.75" x14ac:dyDescent="0.2">
      <c r="B766" s="14"/>
      <c r="I766" s="14"/>
    </row>
    <row r="767" spans="2:9" ht="12.75" x14ac:dyDescent="0.2">
      <c r="B767" s="14"/>
      <c r="I767" s="14"/>
    </row>
    <row r="768" spans="2:9" ht="12.75" x14ac:dyDescent="0.2">
      <c r="B768" s="14"/>
      <c r="I768" s="14"/>
    </row>
    <row r="769" spans="2:9" ht="12.75" x14ac:dyDescent="0.2">
      <c r="B769" s="14"/>
      <c r="I769" s="14"/>
    </row>
    <row r="770" spans="2:9" ht="12.75" x14ac:dyDescent="0.2">
      <c r="B770" s="14"/>
      <c r="I770" s="14"/>
    </row>
    <row r="771" spans="2:9" ht="12.75" x14ac:dyDescent="0.2">
      <c r="B771" s="14"/>
      <c r="I771" s="14"/>
    </row>
    <row r="772" spans="2:9" ht="12.75" x14ac:dyDescent="0.2">
      <c r="B772" s="14"/>
      <c r="I772" s="14"/>
    </row>
    <row r="773" spans="2:9" ht="12.75" x14ac:dyDescent="0.2">
      <c r="B773" s="14"/>
      <c r="I773" s="14"/>
    </row>
    <row r="774" spans="2:9" ht="12.75" x14ac:dyDescent="0.2">
      <c r="B774" s="14"/>
      <c r="I774" s="14"/>
    </row>
    <row r="775" spans="2:9" ht="12.75" x14ac:dyDescent="0.2">
      <c r="B775" s="14"/>
      <c r="I775" s="14"/>
    </row>
    <row r="776" spans="2:9" ht="12.75" x14ac:dyDescent="0.2">
      <c r="B776" s="14"/>
      <c r="I776" s="14"/>
    </row>
    <row r="777" spans="2:9" ht="12.75" x14ac:dyDescent="0.2">
      <c r="B777" s="14"/>
      <c r="I777" s="14"/>
    </row>
    <row r="778" spans="2:9" ht="12.75" x14ac:dyDescent="0.2">
      <c r="B778" s="14"/>
      <c r="I778" s="14"/>
    </row>
    <row r="779" spans="2:9" ht="12.75" x14ac:dyDescent="0.2">
      <c r="B779" s="14"/>
      <c r="I779" s="14"/>
    </row>
    <row r="780" spans="2:9" ht="12.75" x14ac:dyDescent="0.2">
      <c r="B780" s="14"/>
      <c r="I780" s="14"/>
    </row>
    <row r="781" spans="2:9" ht="12.75" x14ac:dyDescent="0.2">
      <c r="B781" s="14"/>
      <c r="I781" s="14"/>
    </row>
    <row r="782" spans="2:9" ht="12.75" x14ac:dyDescent="0.2">
      <c r="B782" s="14"/>
      <c r="I782" s="14"/>
    </row>
    <row r="783" spans="2:9" ht="12.75" x14ac:dyDescent="0.2">
      <c r="B783" s="14"/>
      <c r="I783" s="14"/>
    </row>
    <row r="784" spans="2:9" ht="12.75" x14ac:dyDescent="0.2">
      <c r="B784" s="14"/>
      <c r="I784" s="14"/>
    </row>
    <row r="785" spans="2:9" ht="12.75" x14ac:dyDescent="0.2">
      <c r="B785" s="14"/>
      <c r="I785" s="14"/>
    </row>
    <row r="786" spans="2:9" ht="12.75" x14ac:dyDescent="0.2">
      <c r="B786" s="14"/>
      <c r="I786" s="14"/>
    </row>
    <row r="787" spans="2:9" ht="12.75" x14ac:dyDescent="0.2">
      <c r="B787" s="14"/>
      <c r="I787" s="14"/>
    </row>
    <row r="788" spans="2:9" ht="12.75" x14ac:dyDescent="0.2">
      <c r="B788" s="14"/>
      <c r="I788" s="14"/>
    </row>
    <row r="789" spans="2:9" ht="12.75" x14ac:dyDescent="0.2">
      <c r="B789" s="14"/>
      <c r="I789" s="14"/>
    </row>
    <row r="790" spans="2:9" ht="12.75" x14ac:dyDescent="0.2">
      <c r="B790" s="14"/>
      <c r="I790" s="14"/>
    </row>
    <row r="791" spans="2:9" ht="12.75" x14ac:dyDescent="0.2">
      <c r="B791" s="14"/>
      <c r="I791" s="14"/>
    </row>
    <row r="792" spans="2:9" ht="12.75" x14ac:dyDescent="0.2">
      <c r="B792" s="14"/>
      <c r="I792" s="14"/>
    </row>
    <row r="793" spans="2:9" ht="12.75" x14ac:dyDescent="0.2">
      <c r="B793" s="14"/>
      <c r="I793" s="14"/>
    </row>
    <row r="794" spans="2:9" ht="12.75" x14ac:dyDescent="0.2">
      <c r="B794" s="14"/>
      <c r="I794" s="14"/>
    </row>
    <row r="795" spans="2:9" ht="12.75" x14ac:dyDescent="0.2">
      <c r="B795" s="14"/>
      <c r="I795" s="14"/>
    </row>
    <row r="796" spans="2:9" ht="12.75" x14ac:dyDescent="0.2">
      <c r="B796" s="14"/>
      <c r="I796" s="14"/>
    </row>
    <row r="797" spans="2:9" ht="12.75" x14ac:dyDescent="0.2">
      <c r="B797" s="14"/>
      <c r="I797" s="14"/>
    </row>
    <row r="798" spans="2:9" ht="12.75" x14ac:dyDescent="0.2">
      <c r="B798" s="14"/>
      <c r="I798" s="14"/>
    </row>
    <row r="799" spans="2:9" ht="12.75" x14ac:dyDescent="0.2">
      <c r="B799" s="14"/>
      <c r="I799" s="14"/>
    </row>
    <row r="800" spans="2:9" ht="12.75" x14ac:dyDescent="0.2">
      <c r="B800" s="14"/>
      <c r="I800" s="14"/>
    </row>
    <row r="801" spans="2:9" ht="12.75" x14ac:dyDescent="0.2">
      <c r="B801" s="14"/>
      <c r="I801" s="14"/>
    </row>
    <row r="802" spans="2:9" ht="12.75" x14ac:dyDescent="0.2">
      <c r="B802" s="14"/>
      <c r="I802" s="14"/>
    </row>
    <row r="803" spans="2:9" ht="12.75" x14ac:dyDescent="0.2">
      <c r="B803" s="14"/>
      <c r="I803" s="14"/>
    </row>
    <row r="804" spans="2:9" ht="12.75" x14ac:dyDescent="0.2">
      <c r="B804" s="14"/>
      <c r="I804" s="14"/>
    </row>
    <row r="805" spans="2:9" ht="12.75" x14ac:dyDescent="0.2">
      <c r="B805" s="14"/>
      <c r="I805" s="14"/>
    </row>
    <row r="806" spans="2:9" ht="12.75" x14ac:dyDescent="0.2">
      <c r="B806" s="14"/>
      <c r="I806" s="14"/>
    </row>
    <row r="807" spans="2:9" ht="12.75" x14ac:dyDescent="0.2">
      <c r="B807" s="14"/>
      <c r="I807" s="14"/>
    </row>
    <row r="808" spans="2:9" ht="12.75" x14ac:dyDescent="0.2">
      <c r="B808" s="14"/>
      <c r="I808" s="14"/>
    </row>
    <row r="809" spans="2:9" ht="12.75" x14ac:dyDescent="0.2">
      <c r="B809" s="14"/>
      <c r="I809" s="14"/>
    </row>
    <row r="810" spans="2:9" ht="12.75" x14ac:dyDescent="0.2">
      <c r="B810" s="14"/>
      <c r="I810" s="14"/>
    </row>
    <row r="811" spans="2:9" ht="12.75" x14ac:dyDescent="0.2">
      <c r="B811" s="14"/>
      <c r="I811" s="14"/>
    </row>
    <row r="812" spans="2:9" ht="12.75" x14ac:dyDescent="0.2">
      <c r="B812" s="14"/>
      <c r="I812" s="14"/>
    </row>
    <row r="813" spans="2:9" ht="12.75" x14ac:dyDescent="0.2">
      <c r="B813" s="14"/>
      <c r="I813" s="14"/>
    </row>
    <row r="814" spans="2:9" ht="12.75" x14ac:dyDescent="0.2">
      <c r="B814" s="14"/>
      <c r="I814" s="14"/>
    </row>
    <row r="815" spans="2:9" ht="12.75" x14ac:dyDescent="0.2">
      <c r="B815" s="14"/>
      <c r="I815" s="14"/>
    </row>
    <row r="816" spans="2:9" ht="12.75" x14ac:dyDescent="0.2">
      <c r="B816" s="14"/>
      <c r="I816" s="14"/>
    </row>
    <row r="817" spans="2:9" ht="12.75" x14ac:dyDescent="0.2">
      <c r="B817" s="14"/>
      <c r="I817" s="14"/>
    </row>
    <row r="818" spans="2:9" ht="12.75" x14ac:dyDescent="0.2">
      <c r="B818" s="14"/>
      <c r="I818" s="14"/>
    </row>
    <row r="819" spans="2:9" ht="12.75" x14ac:dyDescent="0.2">
      <c r="B819" s="14"/>
      <c r="I819" s="14"/>
    </row>
    <row r="820" spans="2:9" ht="12.75" x14ac:dyDescent="0.2">
      <c r="B820" s="14"/>
      <c r="I820" s="14"/>
    </row>
    <row r="821" spans="2:9" ht="12.75" x14ac:dyDescent="0.2">
      <c r="B821" s="14"/>
      <c r="I821" s="14"/>
    </row>
    <row r="822" spans="2:9" ht="12.75" x14ac:dyDescent="0.2">
      <c r="B822" s="14"/>
      <c r="I822" s="14"/>
    </row>
    <row r="823" spans="2:9" ht="12.75" x14ac:dyDescent="0.2">
      <c r="B823" s="14"/>
      <c r="I823" s="14"/>
    </row>
    <row r="824" spans="2:9" ht="12.75" x14ac:dyDescent="0.2">
      <c r="B824" s="14"/>
      <c r="I824" s="14"/>
    </row>
    <row r="825" spans="2:9" ht="12.75" x14ac:dyDescent="0.2">
      <c r="B825" s="14"/>
      <c r="I825" s="14"/>
    </row>
    <row r="826" spans="2:9" ht="12.75" x14ac:dyDescent="0.2">
      <c r="B826" s="14"/>
      <c r="I826" s="14"/>
    </row>
    <row r="827" spans="2:9" ht="12.75" x14ac:dyDescent="0.2">
      <c r="B827" s="14"/>
      <c r="I827" s="14"/>
    </row>
    <row r="828" spans="2:9" ht="12.75" x14ac:dyDescent="0.2">
      <c r="B828" s="14"/>
      <c r="I828" s="14"/>
    </row>
    <row r="829" spans="2:9" ht="12.75" x14ac:dyDescent="0.2">
      <c r="B829" s="14"/>
      <c r="I829" s="14"/>
    </row>
    <row r="830" spans="2:9" ht="12.75" x14ac:dyDescent="0.2">
      <c r="B830" s="14"/>
      <c r="I830" s="14"/>
    </row>
    <row r="831" spans="2:9" ht="12.75" x14ac:dyDescent="0.2">
      <c r="B831" s="14"/>
      <c r="I831" s="14"/>
    </row>
    <row r="832" spans="2:9" ht="12.75" x14ac:dyDescent="0.2">
      <c r="B832" s="14"/>
      <c r="I832" s="14"/>
    </row>
    <row r="833" spans="2:9" ht="12.75" x14ac:dyDescent="0.2">
      <c r="B833" s="14"/>
      <c r="I833" s="14"/>
    </row>
    <row r="834" spans="2:9" ht="12.75" x14ac:dyDescent="0.2">
      <c r="B834" s="14"/>
      <c r="I834" s="14"/>
    </row>
    <row r="835" spans="2:9" ht="12.75" x14ac:dyDescent="0.2">
      <c r="B835" s="14"/>
      <c r="I835" s="14"/>
    </row>
    <row r="836" spans="2:9" ht="12.75" x14ac:dyDescent="0.2">
      <c r="B836" s="14"/>
      <c r="I836" s="14"/>
    </row>
    <row r="837" spans="2:9" ht="12.75" x14ac:dyDescent="0.2">
      <c r="B837" s="14"/>
      <c r="I837" s="14"/>
    </row>
    <row r="838" spans="2:9" ht="12.75" x14ac:dyDescent="0.2">
      <c r="B838" s="14"/>
      <c r="I838" s="14"/>
    </row>
    <row r="839" spans="2:9" ht="12.75" x14ac:dyDescent="0.2">
      <c r="B839" s="14"/>
      <c r="I839" s="14"/>
    </row>
    <row r="840" spans="2:9" ht="12.75" x14ac:dyDescent="0.2">
      <c r="B840" s="14"/>
      <c r="I840" s="14"/>
    </row>
    <row r="841" spans="2:9" ht="12.75" x14ac:dyDescent="0.2">
      <c r="B841" s="14"/>
      <c r="I841" s="14"/>
    </row>
    <row r="842" spans="2:9" ht="12.75" x14ac:dyDescent="0.2">
      <c r="B842" s="14"/>
      <c r="I842" s="14"/>
    </row>
    <row r="843" spans="2:9" ht="12.75" x14ac:dyDescent="0.2">
      <c r="B843" s="14"/>
      <c r="I843" s="14"/>
    </row>
    <row r="844" spans="2:9" ht="12.75" x14ac:dyDescent="0.2">
      <c r="B844" s="14"/>
      <c r="I844" s="14"/>
    </row>
    <row r="845" spans="2:9" ht="12.75" x14ac:dyDescent="0.2">
      <c r="B845" s="14"/>
      <c r="I845" s="14"/>
    </row>
    <row r="846" spans="2:9" ht="12.75" x14ac:dyDescent="0.2">
      <c r="B846" s="14"/>
      <c r="I846" s="14"/>
    </row>
    <row r="847" spans="2:9" ht="12.75" x14ac:dyDescent="0.2">
      <c r="B847" s="14"/>
      <c r="I847" s="14"/>
    </row>
    <row r="848" spans="2:9" ht="12.75" x14ac:dyDescent="0.2">
      <c r="B848" s="14"/>
      <c r="I848" s="14"/>
    </row>
    <row r="849" spans="2:9" ht="12.75" x14ac:dyDescent="0.2">
      <c r="B849" s="14"/>
      <c r="I849" s="14"/>
    </row>
    <row r="850" spans="2:9" ht="12.75" x14ac:dyDescent="0.2">
      <c r="B850" s="14"/>
      <c r="I850" s="14"/>
    </row>
    <row r="851" spans="2:9" ht="12.75" x14ac:dyDescent="0.2">
      <c r="B851" s="14"/>
      <c r="I851" s="14"/>
    </row>
    <row r="852" spans="2:9" ht="12.75" x14ac:dyDescent="0.2">
      <c r="B852" s="14"/>
      <c r="I852" s="14"/>
    </row>
    <row r="853" spans="2:9" ht="12.75" x14ac:dyDescent="0.2">
      <c r="B853" s="14"/>
      <c r="I853" s="14"/>
    </row>
    <row r="854" spans="2:9" ht="12.75" x14ac:dyDescent="0.2">
      <c r="B854" s="14"/>
      <c r="I854" s="14"/>
    </row>
    <row r="855" spans="2:9" ht="12.75" x14ac:dyDescent="0.2">
      <c r="B855" s="14"/>
      <c r="I855" s="14"/>
    </row>
    <row r="856" spans="2:9" ht="12.75" x14ac:dyDescent="0.2">
      <c r="B856" s="14"/>
      <c r="I856" s="14"/>
    </row>
    <row r="857" spans="2:9" ht="12.75" x14ac:dyDescent="0.2">
      <c r="B857" s="14"/>
      <c r="I857" s="14"/>
    </row>
    <row r="858" spans="2:9" ht="12.75" x14ac:dyDescent="0.2">
      <c r="B858" s="14"/>
      <c r="I858" s="14"/>
    </row>
    <row r="859" spans="2:9" ht="12.75" x14ac:dyDescent="0.2">
      <c r="B859" s="14"/>
      <c r="I859" s="14"/>
    </row>
    <row r="860" spans="2:9" ht="12.75" x14ac:dyDescent="0.2">
      <c r="B860" s="14"/>
      <c r="I860" s="14"/>
    </row>
    <row r="861" spans="2:9" ht="12.75" x14ac:dyDescent="0.2">
      <c r="B861" s="14"/>
      <c r="I861" s="14"/>
    </row>
    <row r="862" spans="2:9" ht="12.75" x14ac:dyDescent="0.2">
      <c r="B862" s="14"/>
      <c r="I862" s="14"/>
    </row>
    <row r="863" spans="2:9" ht="12.75" x14ac:dyDescent="0.2">
      <c r="B863" s="14"/>
      <c r="I863" s="14"/>
    </row>
    <row r="864" spans="2:9" ht="12.75" x14ac:dyDescent="0.2">
      <c r="B864" s="14"/>
      <c r="I864" s="14"/>
    </row>
    <row r="865" spans="2:9" ht="12.75" x14ac:dyDescent="0.2">
      <c r="B865" s="14"/>
      <c r="I865" s="14"/>
    </row>
    <row r="866" spans="2:9" ht="12.75" x14ac:dyDescent="0.2">
      <c r="B866" s="14"/>
      <c r="I866" s="14"/>
    </row>
    <row r="867" spans="2:9" ht="12.75" x14ac:dyDescent="0.2">
      <c r="B867" s="14"/>
      <c r="I867" s="14"/>
    </row>
    <row r="868" spans="2:9" ht="12.75" x14ac:dyDescent="0.2">
      <c r="B868" s="14"/>
      <c r="I868" s="14"/>
    </row>
    <row r="869" spans="2:9" ht="12.75" x14ac:dyDescent="0.2">
      <c r="B869" s="14"/>
      <c r="I869" s="14"/>
    </row>
    <row r="870" spans="2:9" ht="12.75" x14ac:dyDescent="0.2">
      <c r="B870" s="14"/>
      <c r="I870" s="14"/>
    </row>
    <row r="871" spans="2:9" ht="12.75" x14ac:dyDescent="0.2">
      <c r="B871" s="14"/>
      <c r="I871" s="14"/>
    </row>
    <row r="872" spans="2:9" ht="12.75" x14ac:dyDescent="0.2">
      <c r="B872" s="14"/>
      <c r="I872" s="14"/>
    </row>
    <row r="873" spans="2:9" ht="12.75" x14ac:dyDescent="0.2">
      <c r="B873" s="14"/>
      <c r="I873" s="14"/>
    </row>
    <row r="874" spans="2:9" ht="12.75" x14ac:dyDescent="0.2">
      <c r="B874" s="14"/>
      <c r="I874" s="14"/>
    </row>
    <row r="875" spans="2:9" ht="12.75" x14ac:dyDescent="0.2">
      <c r="B875" s="14"/>
      <c r="I875" s="14"/>
    </row>
    <row r="876" spans="2:9" ht="12.75" x14ac:dyDescent="0.2">
      <c r="B876" s="14"/>
      <c r="I876" s="14"/>
    </row>
    <row r="877" spans="2:9" ht="12.75" x14ac:dyDescent="0.2">
      <c r="B877" s="14"/>
      <c r="I877" s="14"/>
    </row>
    <row r="878" spans="2:9" ht="12.75" x14ac:dyDescent="0.2">
      <c r="B878" s="14"/>
      <c r="I878" s="14"/>
    </row>
    <row r="879" spans="2:9" ht="12.75" x14ac:dyDescent="0.2">
      <c r="B879" s="14"/>
      <c r="I879" s="14"/>
    </row>
    <row r="880" spans="2:9" ht="12.75" x14ac:dyDescent="0.2">
      <c r="B880" s="14"/>
      <c r="I880" s="14"/>
    </row>
    <row r="881" spans="2:9" ht="12.75" x14ac:dyDescent="0.2">
      <c r="B881" s="14"/>
      <c r="I881" s="14"/>
    </row>
    <row r="882" spans="2:9" ht="12.75" x14ac:dyDescent="0.2">
      <c r="B882" s="14"/>
      <c r="I882" s="14"/>
    </row>
    <row r="883" spans="2:9" ht="12.75" x14ac:dyDescent="0.2">
      <c r="B883" s="14"/>
      <c r="I883" s="14"/>
    </row>
    <row r="884" spans="2:9" ht="12.75" x14ac:dyDescent="0.2">
      <c r="B884" s="14"/>
      <c r="I884" s="14"/>
    </row>
    <row r="885" spans="2:9" ht="12.75" x14ac:dyDescent="0.2">
      <c r="B885" s="14"/>
      <c r="I885" s="14"/>
    </row>
    <row r="886" spans="2:9" ht="12.75" x14ac:dyDescent="0.2">
      <c r="B886" s="14"/>
      <c r="I886" s="14"/>
    </row>
    <row r="887" spans="2:9" ht="12.75" x14ac:dyDescent="0.2">
      <c r="B887" s="14"/>
      <c r="I887" s="14"/>
    </row>
    <row r="888" spans="2:9" ht="12.75" x14ac:dyDescent="0.2">
      <c r="B888" s="14"/>
      <c r="I888" s="14"/>
    </row>
    <row r="889" spans="2:9" ht="12.75" x14ac:dyDescent="0.2">
      <c r="B889" s="14"/>
      <c r="I889" s="14"/>
    </row>
    <row r="890" spans="2:9" ht="12.75" x14ac:dyDescent="0.2">
      <c r="B890" s="14"/>
      <c r="I890" s="14"/>
    </row>
    <row r="891" spans="2:9" ht="12.75" x14ac:dyDescent="0.2">
      <c r="B891" s="14"/>
      <c r="I891" s="14"/>
    </row>
    <row r="892" spans="2:9" ht="12.75" x14ac:dyDescent="0.2">
      <c r="B892" s="14"/>
      <c r="I892" s="14"/>
    </row>
    <row r="893" spans="2:9" ht="12.75" x14ac:dyDescent="0.2">
      <c r="B893" s="14"/>
      <c r="I893" s="14"/>
    </row>
    <row r="894" spans="2:9" ht="12.75" x14ac:dyDescent="0.2">
      <c r="B894" s="14"/>
      <c r="I894" s="14"/>
    </row>
    <row r="895" spans="2:9" ht="12.75" x14ac:dyDescent="0.2">
      <c r="B895" s="14"/>
      <c r="I895" s="14"/>
    </row>
    <row r="896" spans="2:9" ht="12.75" x14ac:dyDescent="0.2">
      <c r="B896" s="14"/>
      <c r="I896" s="14"/>
    </row>
    <row r="897" spans="2:9" ht="12.75" x14ac:dyDescent="0.2">
      <c r="B897" s="14"/>
      <c r="I897" s="14"/>
    </row>
    <row r="898" spans="2:9" ht="12.75" x14ac:dyDescent="0.2">
      <c r="B898" s="14"/>
      <c r="I898" s="14"/>
    </row>
    <row r="899" spans="2:9" ht="12.75" x14ac:dyDescent="0.2">
      <c r="B899" s="14"/>
      <c r="I899" s="14"/>
    </row>
    <row r="900" spans="2:9" ht="12.75" x14ac:dyDescent="0.2">
      <c r="B900" s="14"/>
      <c r="I900" s="14"/>
    </row>
    <row r="901" spans="2:9" ht="12.75" x14ac:dyDescent="0.2">
      <c r="B901" s="14"/>
      <c r="I901" s="14"/>
    </row>
    <row r="902" spans="2:9" ht="12.75" x14ac:dyDescent="0.2">
      <c r="B902" s="14"/>
      <c r="I902" s="14"/>
    </row>
    <row r="903" spans="2:9" ht="12.75" x14ac:dyDescent="0.2">
      <c r="B903" s="14"/>
      <c r="I903" s="14"/>
    </row>
    <row r="904" spans="2:9" ht="12.75" x14ac:dyDescent="0.2">
      <c r="B904" s="14"/>
      <c r="I904" s="14"/>
    </row>
    <row r="905" spans="2:9" ht="12.75" x14ac:dyDescent="0.2">
      <c r="B905" s="14"/>
      <c r="I905" s="14"/>
    </row>
    <row r="906" spans="2:9" ht="12.75" x14ac:dyDescent="0.2">
      <c r="B906" s="14"/>
      <c r="I906" s="14"/>
    </row>
    <row r="907" spans="2:9" ht="12.75" x14ac:dyDescent="0.2">
      <c r="B907" s="14"/>
      <c r="I907" s="14"/>
    </row>
    <row r="908" spans="2:9" ht="12.75" x14ac:dyDescent="0.2">
      <c r="B908" s="14"/>
      <c r="I908" s="14"/>
    </row>
    <row r="909" spans="2:9" ht="12.75" x14ac:dyDescent="0.2">
      <c r="B909" s="14"/>
      <c r="I909" s="14"/>
    </row>
    <row r="910" spans="2:9" ht="12.75" x14ac:dyDescent="0.2">
      <c r="B910" s="14"/>
      <c r="I910" s="14"/>
    </row>
    <row r="911" spans="2:9" ht="12.75" x14ac:dyDescent="0.2">
      <c r="B911" s="14"/>
      <c r="I911" s="14"/>
    </row>
    <row r="912" spans="2:9" ht="12.75" x14ac:dyDescent="0.2">
      <c r="B912" s="14"/>
      <c r="I912" s="14"/>
    </row>
    <row r="913" spans="2:9" ht="12.75" x14ac:dyDescent="0.2">
      <c r="B913" s="14"/>
      <c r="I913" s="14"/>
    </row>
    <row r="914" spans="2:9" ht="12.75" x14ac:dyDescent="0.2">
      <c r="B914" s="14"/>
      <c r="I914" s="14"/>
    </row>
    <row r="915" spans="2:9" ht="12.75" x14ac:dyDescent="0.2">
      <c r="B915" s="14"/>
      <c r="I915" s="14"/>
    </row>
    <row r="916" spans="2:9" ht="12.75" x14ac:dyDescent="0.2">
      <c r="B916" s="14"/>
      <c r="I916" s="14"/>
    </row>
    <row r="917" spans="2:9" ht="12.75" x14ac:dyDescent="0.2">
      <c r="B917" s="14"/>
      <c r="I917" s="14"/>
    </row>
    <row r="918" spans="2:9" ht="12.75" x14ac:dyDescent="0.2">
      <c r="B918" s="14"/>
      <c r="I918" s="14"/>
    </row>
    <row r="919" spans="2:9" ht="12.75" x14ac:dyDescent="0.2">
      <c r="B919" s="14"/>
      <c r="I919" s="14"/>
    </row>
    <row r="920" spans="2:9" ht="12.75" x14ac:dyDescent="0.2">
      <c r="B920" s="14"/>
      <c r="I920" s="14"/>
    </row>
    <row r="921" spans="2:9" ht="12.75" x14ac:dyDescent="0.2">
      <c r="B921" s="14"/>
      <c r="I921" s="14"/>
    </row>
    <row r="922" spans="2:9" ht="12.75" x14ac:dyDescent="0.2">
      <c r="B922" s="14"/>
      <c r="I922" s="14"/>
    </row>
    <row r="923" spans="2:9" ht="12.75" x14ac:dyDescent="0.2">
      <c r="B923" s="14"/>
      <c r="I923" s="14"/>
    </row>
    <row r="924" spans="2:9" ht="12.75" x14ac:dyDescent="0.2">
      <c r="B924" s="14"/>
      <c r="I924" s="14"/>
    </row>
    <row r="925" spans="2:9" ht="12.75" x14ac:dyDescent="0.2">
      <c r="B925" s="14"/>
      <c r="I925" s="14"/>
    </row>
    <row r="926" spans="2:9" ht="12.75" x14ac:dyDescent="0.2">
      <c r="B926" s="14"/>
      <c r="I926" s="14"/>
    </row>
    <row r="927" spans="2:9" ht="12.75" x14ac:dyDescent="0.2">
      <c r="B927" s="14"/>
      <c r="I927" s="14"/>
    </row>
    <row r="928" spans="2:9" ht="12.75" x14ac:dyDescent="0.2">
      <c r="B928" s="14"/>
      <c r="I928" s="14"/>
    </row>
    <row r="929" spans="2:9" ht="12.75" x14ac:dyDescent="0.2">
      <c r="B929" s="14"/>
      <c r="I929" s="14"/>
    </row>
    <row r="930" spans="2:9" ht="12.75" x14ac:dyDescent="0.2">
      <c r="B930" s="14"/>
      <c r="I930" s="14"/>
    </row>
    <row r="931" spans="2:9" ht="12.75" x14ac:dyDescent="0.2">
      <c r="B931" s="14"/>
      <c r="I931" s="14"/>
    </row>
    <row r="932" spans="2:9" ht="12.75" x14ac:dyDescent="0.2">
      <c r="B932" s="14"/>
      <c r="I932" s="14"/>
    </row>
    <row r="933" spans="2:9" ht="12.75" x14ac:dyDescent="0.2">
      <c r="B933" s="14"/>
      <c r="I933" s="14"/>
    </row>
    <row r="934" spans="2:9" ht="12.75" x14ac:dyDescent="0.2">
      <c r="B934" s="14"/>
      <c r="I934" s="14"/>
    </row>
    <row r="935" spans="2:9" ht="12.75" x14ac:dyDescent="0.2">
      <c r="B935" s="14"/>
      <c r="I935" s="14"/>
    </row>
    <row r="936" spans="2:9" ht="12.75" x14ac:dyDescent="0.2">
      <c r="B936" s="14"/>
      <c r="I936" s="14"/>
    </row>
    <row r="937" spans="2:9" ht="12.75" x14ac:dyDescent="0.2">
      <c r="B937" s="14"/>
      <c r="I937" s="14"/>
    </row>
    <row r="938" spans="2:9" ht="12.75" x14ac:dyDescent="0.2">
      <c r="B938" s="14"/>
      <c r="I938" s="14"/>
    </row>
    <row r="939" spans="2:9" ht="12.75" x14ac:dyDescent="0.2">
      <c r="B939" s="14"/>
      <c r="I939" s="14"/>
    </row>
    <row r="940" spans="2:9" ht="12.75" x14ac:dyDescent="0.2">
      <c r="B940" s="14"/>
      <c r="I940" s="14"/>
    </row>
    <row r="941" spans="2:9" ht="12.75" x14ac:dyDescent="0.2">
      <c r="B941" s="14"/>
      <c r="I941" s="14"/>
    </row>
    <row r="942" spans="2:9" ht="12.75" x14ac:dyDescent="0.2">
      <c r="B942" s="14"/>
      <c r="I942" s="14"/>
    </row>
    <row r="943" spans="2:9" ht="12.75" x14ac:dyDescent="0.2">
      <c r="B943" s="14"/>
      <c r="I943" s="14"/>
    </row>
    <row r="944" spans="2:9" ht="12.75" x14ac:dyDescent="0.2">
      <c r="B944" s="14"/>
      <c r="I944" s="14"/>
    </row>
    <row r="945" spans="2:9" ht="12.75" x14ac:dyDescent="0.2">
      <c r="B945" s="14"/>
      <c r="I945" s="14"/>
    </row>
    <row r="946" spans="2:9" ht="12.75" x14ac:dyDescent="0.2">
      <c r="B946" s="14"/>
      <c r="I946" s="14"/>
    </row>
    <row r="947" spans="2:9" ht="12.75" x14ac:dyDescent="0.2">
      <c r="B947" s="14"/>
      <c r="I947" s="14"/>
    </row>
    <row r="948" spans="2:9" ht="12.75" x14ac:dyDescent="0.2">
      <c r="B948" s="14"/>
      <c r="I948" s="14"/>
    </row>
    <row r="949" spans="2:9" ht="12.75" x14ac:dyDescent="0.2">
      <c r="B949" s="14"/>
      <c r="I949" s="14"/>
    </row>
    <row r="950" spans="2:9" ht="12.75" x14ac:dyDescent="0.2">
      <c r="B950" s="14"/>
      <c r="I950" s="14"/>
    </row>
    <row r="951" spans="2:9" ht="12.75" x14ac:dyDescent="0.2">
      <c r="B951" s="14"/>
      <c r="I951" s="14"/>
    </row>
    <row r="952" spans="2:9" ht="12.75" x14ac:dyDescent="0.2">
      <c r="B952" s="14"/>
      <c r="I952" s="14"/>
    </row>
    <row r="953" spans="2:9" ht="12.75" x14ac:dyDescent="0.2">
      <c r="B953" s="14"/>
      <c r="I953" s="14"/>
    </row>
    <row r="954" spans="2:9" ht="12.75" x14ac:dyDescent="0.2">
      <c r="B954" s="14"/>
      <c r="I954" s="14"/>
    </row>
    <row r="955" spans="2:9" ht="12.75" x14ac:dyDescent="0.2">
      <c r="B955" s="14"/>
      <c r="I955" s="14"/>
    </row>
    <row r="956" spans="2:9" ht="12.75" x14ac:dyDescent="0.2">
      <c r="B956" s="14"/>
      <c r="I956" s="14"/>
    </row>
    <row r="957" spans="2:9" ht="12.75" x14ac:dyDescent="0.2">
      <c r="B957" s="14"/>
      <c r="I957" s="14"/>
    </row>
    <row r="958" spans="2:9" ht="12.75" x14ac:dyDescent="0.2">
      <c r="B958" s="14"/>
      <c r="I958" s="14"/>
    </row>
    <row r="959" spans="2:9" ht="12.75" x14ac:dyDescent="0.2">
      <c r="B959" s="14"/>
      <c r="I959" s="14"/>
    </row>
    <row r="960" spans="2:9" ht="12.75" x14ac:dyDescent="0.2">
      <c r="B960" s="14"/>
      <c r="I960" s="14"/>
    </row>
    <row r="961" spans="2:9" ht="12.75" x14ac:dyDescent="0.2">
      <c r="B961" s="14"/>
      <c r="I961" s="14"/>
    </row>
    <row r="962" spans="2:9" ht="12.75" x14ac:dyDescent="0.2">
      <c r="B962" s="14"/>
      <c r="I962" s="14"/>
    </row>
    <row r="963" spans="2:9" ht="12.75" x14ac:dyDescent="0.2">
      <c r="B963" s="14"/>
      <c r="I963" s="14"/>
    </row>
    <row r="964" spans="2:9" ht="12.75" x14ac:dyDescent="0.2">
      <c r="B964" s="14"/>
      <c r="I964" s="14"/>
    </row>
    <row r="965" spans="2:9" ht="12.75" x14ac:dyDescent="0.2">
      <c r="B965" s="14"/>
      <c r="I965" s="14"/>
    </row>
    <row r="966" spans="2:9" ht="12.75" x14ac:dyDescent="0.2">
      <c r="B966" s="14"/>
      <c r="I966" s="14"/>
    </row>
    <row r="967" spans="2:9" ht="12.75" x14ac:dyDescent="0.2">
      <c r="B967" s="14"/>
      <c r="I967" s="14"/>
    </row>
    <row r="968" spans="2:9" ht="12.75" x14ac:dyDescent="0.2">
      <c r="B968" s="14"/>
      <c r="I968" s="14"/>
    </row>
    <row r="969" spans="2:9" ht="12.75" x14ac:dyDescent="0.2">
      <c r="B969" s="14"/>
      <c r="I969" s="14"/>
    </row>
    <row r="970" spans="2:9" ht="12.75" x14ac:dyDescent="0.2">
      <c r="B970" s="14"/>
      <c r="I970" s="14"/>
    </row>
    <row r="971" spans="2:9" ht="12.75" x14ac:dyDescent="0.2">
      <c r="B971" s="14"/>
      <c r="I971" s="14"/>
    </row>
    <row r="972" spans="2:9" ht="12.75" x14ac:dyDescent="0.2">
      <c r="B972" s="14"/>
      <c r="I972" s="14"/>
    </row>
    <row r="973" spans="2:9" ht="12.75" x14ac:dyDescent="0.2">
      <c r="B973" s="14"/>
      <c r="I973" s="14"/>
    </row>
    <row r="974" spans="2:9" ht="12.75" x14ac:dyDescent="0.2">
      <c r="B974" s="14"/>
      <c r="I974" s="14"/>
    </row>
    <row r="975" spans="2:9" ht="12.75" x14ac:dyDescent="0.2">
      <c r="B975" s="14"/>
      <c r="I975" s="14"/>
    </row>
    <row r="976" spans="2:9" ht="12.75" x14ac:dyDescent="0.2">
      <c r="B976" s="14"/>
      <c r="I976" s="14"/>
    </row>
    <row r="977" spans="2:9" ht="12.75" x14ac:dyDescent="0.2">
      <c r="B977" s="14"/>
      <c r="I977" s="14"/>
    </row>
    <row r="978" spans="2:9" ht="12.75" x14ac:dyDescent="0.2">
      <c r="B978" s="14"/>
      <c r="I978" s="14"/>
    </row>
    <row r="979" spans="2:9" ht="12.75" x14ac:dyDescent="0.2">
      <c r="B979" s="14"/>
      <c r="I979" s="14"/>
    </row>
    <row r="980" spans="2:9" ht="12.75" x14ac:dyDescent="0.2">
      <c r="B980" s="14"/>
      <c r="I980" s="14"/>
    </row>
    <row r="981" spans="2:9" ht="12.75" x14ac:dyDescent="0.2">
      <c r="B981" s="14"/>
      <c r="I981" s="14"/>
    </row>
    <row r="982" spans="2:9" ht="12.75" x14ac:dyDescent="0.2">
      <c r="B982" s="14"/>
      <c r="I982" s="14"/>
    </row>
    <row r="983" spans="2:9" ht="12.75" x14ac:dyDescent="0.2">
      <c r="B983" s="14"/>
      <c r="I983" s="14"/>
    </row>
    <row r="984" spans="2:9" ht="12.75" x14ac:dyDescent="0.2">
      <c r="B984" s="14"/>
      <c r="I984" s="14"/>
    </row>
    <row r="985" spans="2:9" ht="12.75" x14ac:dyDescent="0.2">
      <c r="B985" s="14"/>
      <c r="I985" s="14"/>
    </row>
    <row r="986" spans="2:9" ht="12.75" x14ac:dyDescent="0.2">
      <c r="B986" s="14"/>
      <c r="I986" s="14"/>
    </row>
    <row r="987" spans="2:9" ht="12.75" x14ac:dyDescent="0.2">
      <c r="B987" s="14"/>
      <c r="I987" s="14"/>
    </row>
    <row r="988" spans="2:9" ht="12.75" x14ac:dyDescent="0.2">
      <c r="B988" s="14"/>
      <c r="I988" s="14"/>
    </row>
    <row r="989" spans="2:9" ht="12.75" x14ac:dyDescent="0.2">
      <c r="B989" s="14"/>
      <c r="I989" s="14"/>
    </row>
    <row r="990" spans="2:9" ht="12.75" x14ac:dyDescent="0.2">
      <c r="B990" s="14"/>
      <c r="I990" s="14"/>
    </row>
    <row r="991" spans="2:9" ht="12.75" x14ac:dyDescent="0.2">
      <c r="B991" s="14"/>
      <c r="I991" s="14"/>
    </row>
    <row r="992" spans="2:9" ht="12.75" x14ac:dyDescent="0.2">
      <c r="B992" s="14"/>
      <c r="I992" s="14"/>
    </row>
    <row r="993" spans="2:9" ht="12.75" x14ac:dyDescent="0.2">
      <c r="B993" s="14"/>
      <c r="I993" s="14"/>
    </row>
    <row r="994" spans="2:9" ht="12.75" x14ac:dyDescent="0.2">
      <c r="B994" s="14"/>
      <c r="I994" s="14"/>
    </row>
    <row r="995" spans="2:9" ht="12.75" x14ac:dyDescent="0.2">
      <c r="B995" s="14"/>
      <c r="I995" s="14"/>
    </row>
    <row r="996" spans="2:9" ht="12.75" x14ac:dyDescent="0.2">
      <c r="B996" s="14"/>
      <c r="I996" s="14"/>
    </row>
    <row r="997" spans="2:9" ht="12.75" x14ac:dyDescent="0.2">
      <c r="B997" s="14"/>
      <c r="I997" s="14"/>
    </row>
    <row r="998" spans="2:9" ht="12.75" x14ac:dyDescent="0.2">
      <c r="B998" s="14"/>
      <c r="I998" s="14"/>
    </row>
    <row r="999" spans="2:9" ht="12.75" x14ac:dyDescent="0.2">
      <c r="B999" s="14"/>
      <c r="I999" s="14"/>
    </row>
    <row r="1000" spans="2:9" ht="12.75" x14ac:dyDescent="0.2">
      <c r="B1000" s="14"/>
      <c r="I1000" s="14"/>
    </row>
  </sheetData>
  <hyperlinks>
    <hyperlink ref="J1" location="Master!A1" display="Master" xr:uid="{00000000-0004-0000-5E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Master</vt:lpstr>
      <vt:lpstr>Student Last, First</vt:lpstr>
      <vt:lpstr>Student Last, First2</vt:lpstr>
      <vt:lpstr>Student 34</vt:lpstr>
      <vt:lpstr>Student 22</vt:lpstr>
      <vt:lpstr>Student 23</vt:lpstr>
      <vt:lpstr>Student 24</vt:lpstr>
      <vt:lpstr>Student 25</vt:lpstr>
      <vt:lpstr>Student 26</vt:lpstr>
      <vt:lpstr>Student 27</vt:lpstr>
      <vt:lpstr>Student 28</vt:lpstr>
      <vt:lpstr>Student 29</vt:lpstr>
      <vt:lpstr>Student 30</vt:lpstr>
      <vt:lpstr>Student 31</vt:lpstr>
      <vt:lpstr>Student 32</vt:lpstr>
      <vt:lpstr>Student 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Thaw</cp:lastModifiedBy>
  <dcterms:created xsi:type="dcterms:W3CDTF">2023-08-30T20:52:12Z</dcterms:created>
  <dcterms:modified xsi:type="dcterms:W3CDTF">2023-08-30T20:52:12Z</dcterms:modified>
</cp:coreProperties>
</file>