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G:\Power BI portfolio\Excel\Project\"/>
    </mc:Choice>
  </mc:AlternateContent>
  <xr:revisionPtr revIDLastSave="0" documentId="10_ncr:8100000_{1F3BCC2A-17C7-409F-9D5A-DF5577905688}" xr6:coauthVersionLast="34" xr6:coauthVersionMax="34" xr10:uidLastSave="{00000000-0000-0000-0000-000000000000}"/>
  <bookViews>
    <workbookView xWindow="0" yWindow="0" windowWidth="24000" windowHeight="9405" tabRatio="791" activeTab="8" xr2:uid="{00000000-000D-0000-FFFF-FFFF00000000}"/>
  </bookViews>
  <sheets>
    <sheet name="Combo Chart(Sales and Profit)" sheetId="3" r:id="rId1"/>
    <sheet name="Caregory vs Profit (Waterfall)" sheetId="4" r:id="rId2"/>
    <sheet name="Category wise sales" sheetId="5" r:id="rId3"/>
    <sheet name="Map" sheetId="6" r:id="rId4"/>
    <sheet name="Subcategories by sales" sheetId="7" r:id="rId5"/>
    <sheet name="Primary KPI" sheetId="9" r:id="rId6"/>
    <sheet name="KPI YOY" sheetId="10" r:id="rId7"/>
    <sheet name="Data" sheetId="1" r:id="rId8"/>
    <sheet name="Dashboard" sheetId="2" r:id="rId9"/>
  </sheets>
  <definedNames>
    <definedName name="_xlchart.v1.0" hidden="1">'Caregory vs Profit (Waterfall)'!$D$5:$D$8</definedName>
    <definedName name="_xlchart.v1.1" hidden="1">'Caregory vs Profit (Waterfall)'!$E$4</definedName>
    <definedName name="_xlchart.v1.2" hidden="1">'Caregory vs Profit (Waterfall)'!$E$5:$E$8</definedName>
    <definedName name="_xlchart.v1.7" hidden="1">'Caregory vs Profit (Waterfall)'!$D$5:$D$8</definedName>
    <definedName name="_xlchart.v1.8" hidden="1">'Caregory vs Profit (Waterfall)'!$E$4</definedName>
    <definedName name="_xlchart.v1.9" hidden="1">'Caregory vs Profit (Waterfall)'!$E$5:$E$8</definedName>
    <definedName name="_xlchart.v5.10" hidden="1">Map!$E$4</definedName>
    <definedName name="_xlchart.v5.11" hidden="1">Map!$E$5:$E$48</definedName>
    <definedName name="_xlchart.v5.12" hidden="1">Map!$F$4</definedName>
    <definedName name="_xlchart.v5.13" hidden="1">Map!$F$5:$F$48</definedName>
    <definedName name="_xlchart.v5.3" hidden="1">Map!$E$4</definedName>
    <definedName name="_xlchart.v5.4" hidden="1">Map!$E$5:$E$48</definedName>
    <definedName name="_xlchart.v5.5" hidden="1">Map!$F$4</definedName>
    <definedName name="_xlchart.v5.6" hidden="1">Map!$F$5:$F$48</definedName>
    <definedName name="Slicer_Region">#N/A</definedName>
    <definedName name="Slicer_Segment">#N/A</definedName>
    <definedName name="Slicer_Year">#N/A</definedName>
  </definedNames>
  <calcPr calcId="179021"/>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3" i="6" l="1"/>
  <c r="E49" i="6"/>
  <c r="E50" i="6"/>
  <c r="E51" i="6"/>
  <c r="E52"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5" i="6"/>
  <c r="D7" i="5"/>
  <c r="D5" i="5"/>
  <c r="D6" i="5"/>
  <c r="D4" i="5"/>
  <c r="D8" i="4"/>
  <c r="D6" i="4"/>
  <c r="D7" i="4"/>
  <c r="D5"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0"/>
  <c r="F35" i="6"/>
  <c r="E4" i="5"/>
  <c r="F18" i="6"/>
  <c r="F46" i="6"/>
  <c r="F45" i="6"/>
  <c r="J5" i="3"/>
  <c r="E8" i="4"/>
  <c r="L8" i="10"/>
  <c r="F16" i="6"/>
  <c r="F53" i="6"/>
  <c r="F26" i="6"/>
  <c r="F8" i="6"/>
  <c r="F19" i="6"/>
  <c r="I8" i="10"/>
  <c r="F29" i="6"/>
  <c r="C22" i="9"/>
  <c r="K8" i="10"/>
  <c r="E6" i="5"/>
  <c r="F39" i="6"/>
  <c r="F30" i="6"/>
  <c r="F41" i="6"/>
  <c r="F44" i="6"/>
  <c r="F49" i="6"/>
  <c r="J8" i="10"/>
  <c r="F51" i="6"/>
  <c r="F36" i="6"/>
  <c r="E7" i="4"/>
  <c r="F43" i="6"/>
  <c r="A22" i="9"/>
  <c r="L4" i="10"/>
  <c r="K4" i="10"/>
  <c r="F37" i="6"/>
  <c r="F28" i="6"/>
  <c r="F10" i="6"/>
  <c r="F31" i="6"/>
  <c r="F24" i="6"/>
  <c r="F32" i="6"/>
  <c r="J4" i="10"/>
  <c r="F23" i="6"/>
  <c r="E5" i="5"/>
  <c r="F17" i="6"/>
  <c r="F27" i="6"/>
  <c r="F9" i="6"/>
  <c r="F33" i="6"/>
  <c r="F38" i="6"/>
  <c r="F34" i="6"/>
  <c r="I4" i="10"/>
  <c r="F21" i="6"/>
  <c r="F52" i="6"/>
  <c r="F25" i="6"/>
  <c r="F7" i="6"/>
  <c r="F42" i="6"/>
  <c r="F47" i="6"/>
  <c r="H4" i="10"/>
  <c r="F5" i="6"/>
  <c r="F15" i="6"/>
  <c r="F6" i="6"/>
  <c r="E5" i="4"/>
  <c r="F20" i="6"/>
  <c r="F50" i="6"/>
  <c r="F12" i="6"/>
  <c r="E6" i="4"/>
  <c r="K5" i="3"/>
  <c r="B22" i="9"/>
  <c r="F13" i="6"/>
  <c r="F14" i="6"/>
  <c r="F40" i="6"/>
  <c r="F22" i="6"/>
  <c r="D22" i="9"/>
  <c r="F48" i="6"/>
  <c r="E22" i="9"/>
  <c r="F11" i="6"/>
</calcChain>
</file>

<file path=xl/sharedStrings.xml><?xml version="1.0" encoding="utf-8"?>
<sst xmlns="http://schemas.openxmlformats.org/spreadsheetml/2006/main" count="130153" uniqueCount="10965">
  <si>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</si>
  <si>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</si>
  <si>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</si>
  <si>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</si>
  <si>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</si>
  <si>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</si>
  <si>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</si>
  <si>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</si>
  <si>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</si>
  <si>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</si>
  <si>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</si>
  <si>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</si>
  <si>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</si>
  <si>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</si>
  <si>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</si>
  <si>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</si>
  <si>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</si>
  <si>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</si>
  <si>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</si>
  <si>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</si>
  <si>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</si>
  <si>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</si>
  <si>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</si>
  <si>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</si>
  <si>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</si>
  <si>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</si>
  <si>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</si>
  <si>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</si>
  <si>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</si>
  <si>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</si>
  <si>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</si>
  <si>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</si>
  <si>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</si>
  <si>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</si>
  <si>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</si>
  <si>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</si>
  <si>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</si>
  <si>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</si>
  <si>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</si>
  <si>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</si>
  <si>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</si>
  <si>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</si>
  <si>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</si>
  <si>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</si>
  <si>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</si>
  <si>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</si>
  <si>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</si>
  <si>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</si>
  <si>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</si>
  <si>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</si>
  <si>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</si>
  <si>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</si>
  <si>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</si>
  <si>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</si>
  <si>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</si>
  <si>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</si>
  <si>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</si>
  <si>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</si>
  <si>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</si>
  <si>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</si>
  <si>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</si>
  <si>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</si>
  <si>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</si>
  <si>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</si>
  <si>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</si>
  <si>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</si>
  <si>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</si>
  <si>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</si>
  <si>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</si>
  <si>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</si>
  <si>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</si>
  <si>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</si>
  <si>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</si>
  <si>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</si>
  <si>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</si>
  <si>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</si>
  <si>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</si>
  <si>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</si>
  <si>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</si>
  <si>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</si>
  <si>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</si>
  <si>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</si>
  <si>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</si>
  <si>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</si>
  <si>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</si>
  <si>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</si>
  <si>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</si>
  <si>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</si>
  <si>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</si>
  <si>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</si>
  <si>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</si>
  <si>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</si>
  <si>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</si>
  <si>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</si>
  <si>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</si>
  <si>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</si>
  <si>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</si>
  <si>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</si>
  <si>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</si>
  <si>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</si>
  <si>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</si>
  <si>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</si>
  <si>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</si>
  <si>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</si>
  <si>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</si>
  <si>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</si>
  <si>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</si>
  <si>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</si>
  <si>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</si>
  <si>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</si>
  <si>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</si>
  <si>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</si>
  <si>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</si>
  <si>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</si>
  <si>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</si>
  <si>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</si>
  <si>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</si>
  <si>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</si>
  <si>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</si>
  <si>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</si>
  <si>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</si>
  <si>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</si>
  <si>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</si>
  <si>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</si>
  <si>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</si>
  <si>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</si>
  <si>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</si>
  <si>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</si>
  <si>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</si>
  <si>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</si>
  <si>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</si>
  <si>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</si>
  <si>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</si>
  <si>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</si>
  <si>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</si>
  <si>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</si>
  <si>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</si>
  <si>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</si>
  <si>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</si>
  <si>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</si>
  <si>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</si>
  <si>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</si>
  <si>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</si>
  <si>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</si>
  <si>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</si>
  <si>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</si>
  <si>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</si>
  <si>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</si>
  <si>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</si>
  <si>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</si>
  <si>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</si>
  <si>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</si>
  <si>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</si>
  <si>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</si>
  <si>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</si>
  <si>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</si>
  <si>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</si>
  <si>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</si>
  <si>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</si>
  <si>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</si>
  <si>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</si>
  <si>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</si>
  <si>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</si>
  <si>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</si>
  <si>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</si>
  <si>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</si>
  <si>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</si>
  <si>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</si>
  <si>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</si>
  <si>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</si>
  <si>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</si>
  <si>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</si>
  <si>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</si>
  <si>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</si>
  <si>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</si>
  <si>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</si>
  <si>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</si>
  <si>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</si>
  <si>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</si>
  <si>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</si>
  <si>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</si>
  <si>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</si>
  <si>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</si>
  <si>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</si>
  <si>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</si>
  <si>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</si>
  <si>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</si>
  <si>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</si>
  <si>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</si>
  <si>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</si>
  <si>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</si>
  <si>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</si>
  <si>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</si>
  <si>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</si>
  <si>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</si>
  <si>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</si>
  <si>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</si>
  <si>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</si>
  <si>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</si>
  <si>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</si>
  <si>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</si>
  <si>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</si>
  <si>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</si>
  <si>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</si>
  <si>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</si>
  <si>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</si>
  <si>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</si>
  <si>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</si>
  <si>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</si>
  <si>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</si>
  <si>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</si>
  <si>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</si>
  <si>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</si>
  <si>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</si>
  <si>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</si>
  <si>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</si>
  <si>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</si>
  <si>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</si>
  <si>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</si>
  <si>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</si>
  <si>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</si>
  <si>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</si>
  <si>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</si>
  <si>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</si>
  <si>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</si>
  <si>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</si>
  <si>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</si>
  <si>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</si>
  <si>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</si>
  <si>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</si>
  <si>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</si>
  <si>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</si>
  <si>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</si>
  <si>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</si>
  <si>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</si>
  <si>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</si>
  <si>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</si>
  <si>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</si>
  <si>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</si>
  <si>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</si>
  <si>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</si>
  <si>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</si>
  <si>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</si>
  <si>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</si>
  <si>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</si>
  <si>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</si>
  <si>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</si>
  <si>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</si>
  <si>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</si>
  <si>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</si>
  <si>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</si>
  <si>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</si>
  <si>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</si>
  <si>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</si>
  <si>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</si>
  <si>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</si>
  <si>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</si>
  <si>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</si>
  <si>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</si>
  <si>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</si>
  <si>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</si>
  <si>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</si>
  <si>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</si>
  <si>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</si>
  <si>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</si>
  <si>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</si>
  <si>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</si>
  <si>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</si>
  <si>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</si>
  <si>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</si>
  <si>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</si>
  <si>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</si>
  <si>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</si>
  <si>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</si>
  <si>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</si>
  <si>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</si>
  <si>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</si>
  <si>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</si>
  <si>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</si>
  <si>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</si>
  <si>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</si>
  <si>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</si>
  <si>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</si>
  <si>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</si>
  <si>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</si>
  <si>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</si>
  <si>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</si>
  <si>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</si>
  <si>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</si>
  <si>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</si>
  <si>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</si>
  <si>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</si>
  <si>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</si>
  <si>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</si>
  <si>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</si>
  <si>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</si>
  <si>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</si>
  <si>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</si>
  <si>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</si>
  <si>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</si>
  <si>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</si>
  <si>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</si>
  <si>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</si>
  <si>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</si>
  <si>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</si>
  <si>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</si>
  <si>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</si>
  <si>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</si>
  <si>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</si>
  <si>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</si>
  <si>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</si>
  <si>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</si>
  <si>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</si>
  <si>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</si>
  <si>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</si>
  <si>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</si>
  <si>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</si>
  <si>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</si>
  <si>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</si>
  <si>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</si>
  <si>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</si>
  <si>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</si>
  <si>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</si>
  <si>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</si>
  <si>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</si>
  <si>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</si>
  <si>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</si>
  <si>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</si>
  <si>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</si>
  <si>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</si>
  <si>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</si>
  <si>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</si>
  <si>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</si>
  <si>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</si>
  <si>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</si>
  <si>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</si>
  <si>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</si>
  <si>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</si>
  <si>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</si>
  <si>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</si>
  <si>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</si>
  <si>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</si>
  <si>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</si>
  <si>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</si>
  <si>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</si>
  <si>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</si>
  <si>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</si>
  <si>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</si>
  <si>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</si>
  <si>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</si>
  <si>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</si>
  <si>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</si>
  <si>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</si>
  <si>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</si>
  <si>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</si>
  <si>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</si>
  <si>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</si>
  <si>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</si>
  <si>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</si>
  <si>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</si>
  <si>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</si>
  <si>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</si>
  <si>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</si>
  <si>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</si>
  <si>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</si>
  <si>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</si>
  <si>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</si>
  <si>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</si>
  <si>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</si>
  <si>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</si>
  <si>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</si>
  <si>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</si>
  <si>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</si>
  <si>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</si>
  <si>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</si>
  <si>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</si>
  <si>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</si>
  <si>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</si>
  <si>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</si>
  <si>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</si>
  <si>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</si>
  <si>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</si>
  <si>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</si>
  <si>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</si>
  <si>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</si>
  <si>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</si>
  <si>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</si>
  <si>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</si>
  <si>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</si>
  <si>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</si>
  <si>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</si>
  <si>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</si>
  <si>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</si>
  <si>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</si>
  <si>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</si>
  <si>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</si>
  <si>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</si>
  <si>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</si>
  <si>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</si>
  <si>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</si>
  <si>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</si>
  <si>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</si>
  <si>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</si>
  <si>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</si>
  <si>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</si>
  <si>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</si>
  <si>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</si>
  <si>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</si>
  <si>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</si>
  <si>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</si>
  <si>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</si>
  <si>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</si>
  <si>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</si>
  <si>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</si>
  <si>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</si>
  <si>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</si>
  <si>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</si>
  <si>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</si>
  <si>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</si>
  <si>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</si>
  <si>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</si>
  <si>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</si>
  <si>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</si>
  <si>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</si>
  <si>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</si>
  <si>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</si>
  <si>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</si>
  <si>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</si>
  <si>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</si>
  <si>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</si>
  <si>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</si>
  <si>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</si>
  <si>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</si>
  <si>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</si>
  <si>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</si>
  <si>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</si>
  <si>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</si>
  <si>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</si>
  <si>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</si>
  <si>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</si>
  <si>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</si>
  <si>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</si>
  <si>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</si>
  <si>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</si>
  <si>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</si>
  <si>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</si>
  <si>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</si>
  <si>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</si>
  <si>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</si>
  <si>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</si>
  <si>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</si>
  <si>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</si>
  <si>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</si>
  <si>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</si>
  <si>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</si>
  <si>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</si>
  <si>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</si>
  <si>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</si>
  <si>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</si>
  <si>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</si>
  <si>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</si>
  <si>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</si>
  <si>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</si>
  <si>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</si>
  <si>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</si>
  <si>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</si>
  <si>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</si>
  <si>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</si>
  <si>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</si>
  <si>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</si>
  <si>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</si>
  <si>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</si>
  <si>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</si>
  <si>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</si>
  <si>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</si>
  <si>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</si>
  <si>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</si>
  <si>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</si>
  <si>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</si>
  <si>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</si>
  <si>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</si>
  <si>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</si>
  <si>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</si>
  <si>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</si>
  <si>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</si>
  <si>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</si>
  <si>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</si>
  <si>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</si>
  <si>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</si>
  <si>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</si>
  <si>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</si>
  <si>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</si>
  <si>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</si>
  <si>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</si>
  <si>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</si>
  <si>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</si>
  <si>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</si>
  <si>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</si>
  <si>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</si>
  <si>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</si>
  <si>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</si>
  <si>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</si>
  <si>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</si>
  <si>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</si>
  <si>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</si>
  <si>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</si>
  <si>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</si>
  <si>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</si>
  <si>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</si>
  <si>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</si>
  <si>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</si>
  <si>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</si>
  <si>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</si>
  <si>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</si>
  <si>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</si>
  <si>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</si>
  <si>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</si>
  <si>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</si>
  <si>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</si>
  <si>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</si>
  <si>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</si>
  <si>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</si>
  <si>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</si>
  <si>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</si>
  <si>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</si>
  <si>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</si>
  <si>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</si>
  <si>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</si>
  <si>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</si>
  <si>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</si>
  <si>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</si>
  <si>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</si>
  <si>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</si>
  <si>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</si>
  <si>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</si>
  <si>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</si>
  <si>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</si>
  <si>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</si>
  <si>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</si>
  <si>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</si>
  <si>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</si>
  <si>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</si>
  <si>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</si>
  <si>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</si>
  <si>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</si>
  <si>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</si>
  <si>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</si>
  <si>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</si>
  <si>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</si>
  <si>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</si>
  <si>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</si>
  <si>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</si>
  <si>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</si>
  <si>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</si>
  <si>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</si>
  <si>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</si>
  <si>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</si>
  <si>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</si>
  <si>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</si>
  <si>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</si>
  <si>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</si>
  <si>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</si>
  <si>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</si>
  <si>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</si>
  <si>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</si>
  <si>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</si>
  <si>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</si>
  <si>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</si>
  <si>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</si>
  <si>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</si>
  <si>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</si>
  <si>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</si>
  <si>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</si>
  <si>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</si>
  <si>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</si>
  <si>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</si>
  <si>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</si>
  <si>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</si>
  <si>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</si>
  <si>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</si>
  <si>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</si>
  <si>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</si>
  <si>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</si>
  <si>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</si>
  <si>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</si>
  <si>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</si>
  <si>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</si>
  <si>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</si>
  <si>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</si>
  <si>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</si>
  <si>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</si>
  <si>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</si>
  <si>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</si>
  <si>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</si>
  <si>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</si>
  <si>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</si>
  <si>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</si>
  <si>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</si>
  <si>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</si>
  <si>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</si>
  <si>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</si>
  <si>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</si>
  <si>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</si>
  <si>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</si>
  <si>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</si>
  <si>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</si>
  <si>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</si>
  <si>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</si>
  <si>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</si>
  <si>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</si>
  <si>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</si>
  <si>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</si>
  <si>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</si>
  <si>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</si>
  <si>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</si>
  <si>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</si>
  <si>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</si>
  <si>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</si>
  <si>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</si>
  <si>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</si>
  <si>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</si>
  <si>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</si>
  <si>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</si>
  <si>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</si>
  <si>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</si>
  <si>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</si>
  <si>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</si>
  <si>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</si>
  <si>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</si>
  <si>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</si>
  <si>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</si>
  <si>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</si>
  <si>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</si>
  <si>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</si>
  <si>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</si>
  <si>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</si>
  <si>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</si>
  <si>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</si>
  <si>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</si>
  <si>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</si>
  <si>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</si>
  <si>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</si>
  <si>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</si>
  <si>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</si>
  <si>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</si>
  <si>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</si>
  <si>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</si>
  <si>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</si>
  <si>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</si>
  <si>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</si>
  <si>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</si>
  <si>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</si>
  <si>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</si>
  <si>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</si>
  <si>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</si>
  <si>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</si>
  <si>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</si>
  <si>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</si>
  <si>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</si>
  <si>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</si>
  <si>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</si>
  <si>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</si>
  <si>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</si>
  <si>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</si>
  <si>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</si>
  <si>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</si>
  <si>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</si>
  <si>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</si>
  <si>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</si>
  <si>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</si>
  <si>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</si>
  <si>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</si>
  <si>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</si>
  <si>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</si>
  <si>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</si>
  <si>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</si>
  <si>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</si>
  <si>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</si>
  <si>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</si>
  <si>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</si>
  <si>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</si>
  <si>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</si>
  <si>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</si>
  <si>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</si>
  <si>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</si>
  <si>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</si>
  <si>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</si>
  <si>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</si>
  <si>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</si>
  <si>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</si>
  <si>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</si>
  <si>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</si>
  <si>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</si>
  <si>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</si>
  <si>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</si>
  <si>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</si>
  <si>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</si>
  <si>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</si>
  <si>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</si>
  <si>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</si>
  <si>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</si>
  <si>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</si>
  <si>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</si>
  <si>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</si>
  <si>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</si>
  <si>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</si>
  <si>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</si>
  <si>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</si>
  <si>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</si>
  <si>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</si>
  <si>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</si>
  <si>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</si>
  <si>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</si>
  <si>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</si>
  <si>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</si>
  <si>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</si>
  <si>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</si>
  <si>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</si>
  <si>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</si>
  <si>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</si>
  <si>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</si>
  <si>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</si>
  <si>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</si>
  <si>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</si>
  <si>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</si>
  <si>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</si>
  <si>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</si>
  <si>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</si>
  <si>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</si>
  <si>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</si>
  <si>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</si>
  <si>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</si>
  <si>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</si>
  <si>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</si>
  <si>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</si>
  <si>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</si>
  <si>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</si>
  <si>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</si>
  <si>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</si>
  <si>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</si>
  <si>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</si>
  <si>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</si>
  <si>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</si>
  <si>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</si>
  <si>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</si>
  <si>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</si>
  <si>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</si>
  <si>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</si>
  <si>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</si>
  <si>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</si>
  <si>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</si>
  <si>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</si>
  <si>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</si>
  <si>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</si>
  <si>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</si>
  <si>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</si>
  <si>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</si>
  <si>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</si>
  <si>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</si>
  <si>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</si>
  <si>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</si>
  <si>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</si>
  <si>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</si>
  <si>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</si>
  <si>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</si>
  <si>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</si>
  <si>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</si>
  <si>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</si>
  <si>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</si>
  <si>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</si>
  <si>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</si>
  <si>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</si>
  <si>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</si>
  <si>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</si>
  <si>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</si>
  <si>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</si>
  <si>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</si>
  <si>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</si>
  <si>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</si>
  <si>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</si>
  <si>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</si>
  <si>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</si>
  <si>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</si>
  <si>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</si>
  <si>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</si>
  <si>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</si>
  <si>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</si>
  <si>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</si>
  <si>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</si>
  <si>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</si>
  <si>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</si>
  <si>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</si>
  <si>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</si>
  <si>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</si>
  <si>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</si>
  <si>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</si>
  <si>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</si>
  <si>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</si>
  <si>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</si>
  <si>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</si>
  <si>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</si>
  <si>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</si>
  <si>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</si>
  <si>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</si>
  <si>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</si>
  <si>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</si>
  <si>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</si>
  <si>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</si>
  <si>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</si>
  <si>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</si>
  <si>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</si>
  <si>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</si>
  <si>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</si>
  <si>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</si>
  <si>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</si>
  <si>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</si>
  <si>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</si>
  <si>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</si>
  <si>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</si>
  <si>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</si>
  <si>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</si>
  <si>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</si>
  <si>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</si>
  <si>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</si>
  <si>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</si>
  <si>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</si>
  <si>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</si>
  <si>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</si>
  <si>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</si>
  <si>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</si>
  <si>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</si>
  <si>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</si>
  <si>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</si>
  <si>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</si>
  <si>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</si>
  <si>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</si>
  <si>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</si>
  <si>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</si>
  <si>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</si>
  <si>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</si>
  <si>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</si>
  <si>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</si>
  <si>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</si>
  <si>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</si>
  <si>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</si>
  <si>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</si>
  <si>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</si>
  <si>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</si>
  <si>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</si>
  <si>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</si>
  <si>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</si>
  <si>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</si>
  <si>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</si>
  <si>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</si>
  <si>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</si>
  <si>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</si>
  <si>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</si>
  <si>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</si>
  <si>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</si>
  <si>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</si>
  <si>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</si>
  <si>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</si>
  <si>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</si>
  <si>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</si>
  <si>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</si>
  <si>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</si>
  <si>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</si>
  <si>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</si>
  <si>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</si>
  <si>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</si>
  <si>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</si>
  <si>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</si>
  <si>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</si>
  <si>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</si>
  <si>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</si>
  <si>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</si>
  <si>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</si>
  <si>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</si>
  <si>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</si>
  <si>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</si>
  <si>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</si>
  <si>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</si>
  <si>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</si>
  <si>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</si>
  <si>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</si>
  <si>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</si>
  <si>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</si>
  <si>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</si>
  <si>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</si>
  <si>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</si>
  <si>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</si>
  <si>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</si>
  <si>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</si>
  <si>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</si>
  <si>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</si>
  <si>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</si>
  <si>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</si>
  <si>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</si>
  <si>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</si>
  <si>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</si>
  <si>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</si>
  <si>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</si>
  <si>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</si>
  <si>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</si>
  <si>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</si>
  <si>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</si>
  <si>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</si>
  <si>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</si>
  <si>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</si>
  <si>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</si>
  <si>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</si>
  <si>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</si>
  <si>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</si>
  <si>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</si>
  <si>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</si>
  <si>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</si>
  <si>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</si>
  <si>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</si>
  <si>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</si>
  <si>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</si>
  <si>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</si>
  <si>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</si>
  <si>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</si>
  <si>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</si>
  <si>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</si>
  <si>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</si>
  <si>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</si>
  <si>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</si>
  <si>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</si>
  <si>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</si>
  <si>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</si>
  <si>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</si>
  <si>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</si>
  <si>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</si>
  <si>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</si>
  <si>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</si>
  <si>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</si>
  <si>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</si>
  <si>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</si>
  <si>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</si>
  <si>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</si>
  <si>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</si>
  <si>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</si>
  <si>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</si>
  <si>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</si>
  <si>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</si>
  <si>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</si>
  <si>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</si>
  <si>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</si>
  <si>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</si>
  <si>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</si>
  <si>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</si>
  <si>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</si>
  <si>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</si>
  <si>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</si>
  <si>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</si>
  <si>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</si>
  <si>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</si>
  <si>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</si>
  <si>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</si>
  <si>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</si>
  <si>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</si>
  <si>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</si>
  <si>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</si>
  <si>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</si>
  <si>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</si>
  <si>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</si>
  <si>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</si>
  <si>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</si>
  <si>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</si>
  <si>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</si>
  <si>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</si>
  <si>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</si>
  <si>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</si>
  <si>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</si>
  <si>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</si>
  <si>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</si>
  <si>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</si>
  <si>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</si>
  <si>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</si>
  <si>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</si>
  <si>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</si>
  <si>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</si>
  <si>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</si>
  <si>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</si>
  <si>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</si>
  <si>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</si>
  <si>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</si>
  <si>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</si>
  <si>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</si>
  <si>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</si>
  <si>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</si>
  <si>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</si>
  <si>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</si>
  <si>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</si>
  <si>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</si>
  <si>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</si>
  <si>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</si>
  <si>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</si>
  <si>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</si>
  <si>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</si>
  <si>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</si>
  <si>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</si>
  <si>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</si>
  <si>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</si>
  <si>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</si>
  <si>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</si>
  <si>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</si>
  <si>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</si>
  <si>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</si>
  <si>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</si>
  <si>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</si>
  <si>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</si>
  <si>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</si>
  <si>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</si>
  <si>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</si>
  <si>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</si>
  <si>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</si>
  <si>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</si>
  <si>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</si>
  <si>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</si>
  <si>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</si>
  <si>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</si>
  <si>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</si>
  <si>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</si>
  <si>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</si>
  <si>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</si>
  <si>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</si>
  <si>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</si>
  <si>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</si>
  <si>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</si>
  <si>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</si>
  <si>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</si>
  <si>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</si>
  <si>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</si>
  <si>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</si>
  <si>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</si>
  <si>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</si>
  <si>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</si>
  <si>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</si>
  <si>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</si>
  <si>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</si>
  <si>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</si>
  <si>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</si>
  <si>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</si>
  <si>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</si>
  <si>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</si>
  <si>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</si>
  <si>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</si>
  <si>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</si>
  <si>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</si>
  <si>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</si>
  <si>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</si>
  <si>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</si>
  <si>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</si>
  <si>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</si>
  <si>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</si>
  <si>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</si>
  <si>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</si>
  <si>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</si>
  <si>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</si>
  <si>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</si>
  <si>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</si>
  <si>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</si>
  <si>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</si>
  <si>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</si>
  <si>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</si>
  <si>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</si>
  <si>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</si>
  <si>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</si>
  <si>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</si>
  <si>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</si>
  <si>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</si>
  <si>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</si>
  <si>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</si>
  <si>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</si>
  <si>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</si>
  <si>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</si>
  <si>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</si>
  <si>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</si>
  <si>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</si>
  <si>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</si>
  <si>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</si>
  <si>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</si>
  <si>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</si>
  <si>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</si>
  <si>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</si>
  <si>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</si>
  <si>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</si>
  <si>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</si>
  <si>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</si>
  <si>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</si>
  <si>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</si>
  <si>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</si>
  <si>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</si>
  <si>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</si>
  <si>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</si>
  <si>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</si>
  <si>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</si>
  <si>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</si>
  <si>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</si>
  <si>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</si>
  <si>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</si>
  <si>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</si>
  <si>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</si>
  <si>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</si>
  <si>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</si>
  <si>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</si>
  <si>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</si>
  <si>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</si>
  <si>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</si>
  <si>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</si>
  <si>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</si>
  <si>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</si>
  <si>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</si>
  <si>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</si>
  <si>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</si>
  <si>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</si>
  <si>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</si>
  <si>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</si>
  <si>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</si>
  <si>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</si>
  <si>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</si>
  <si>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</si>
  <si>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</si>
  <si>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</si>
  <si>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</si>
  <si>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</si>
  <si>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</si>
  <si>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</si>
  <si>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</si>
  <si>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</si>
  <si>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</si>
  <si>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</si>
  <si>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</si>
  <si>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</si>
  <si>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</si>
  <si>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</si>
  <si>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</si>
  <si>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</si>
  <si>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</si>
  <si>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</si>
  <si>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</si>
  <si>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</si>
  <si>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</si>
  <si>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</si>
  <si>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</si>
  <si>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</si>
  <si>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</si>
  <si>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</si>
  <si>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</si>
  <si>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</si>
  <si>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</si>
  <si>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</si>
  <si>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</si>
  <si>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</si>
  <si>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</si>
  <si>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</si>
  <si>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</si>
  <si>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</si>
  <si>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</si>
  <si>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</si>
  <si>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</si>
  <si>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</si>
  <si>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</si>
  <si>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</si>
  <si>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</si>
  <si>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</si>
  <si>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</si>
  <si>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</si>
  <si>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</si>
  <si>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</si>
  <si>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</si>
  <si>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</si>
  <si>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</si>
  <si>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</si>
  <si>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</si>
  <si>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</si>
  <si>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</si>
  <si>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</si>
  <si>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</si>
  <si>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</si>
  <si>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</si>
  <si>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</si>
  <si>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</si>
  <si>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</si>
  <si>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</si>
  <si>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</si>
  <si>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</si>
  <si>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</si>
  <si>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</si>
  <si>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</si>
  <si>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</si>
  <si>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</si>
  <si>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</si>
  <si>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</si>
  <si>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</si>
  <si>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</si>
  <si>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</si>
  <si>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</si>
  <si>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</si>
  <si>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</si>
  <si>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</si>
  <si>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</si>
  <si>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</si>
  <si>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</si>
  <si>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</si>
  <si>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</si>
  <si>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</si>
  <si>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</si>
  <si>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</si>
  <si>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</si>
  <si>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</si>
  <si>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</si>
  <si>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</si>
  <si>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</si>
  <si>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</si>
  <si>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</si>
  <si>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</si>
  <si>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</si>
  <si>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</si>
  <si>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</si>
  <si>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</si>
  <si>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</si>
  <si>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</si>
  <si>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</si>
  <si>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</si>
  <si>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</si>
  <si>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</si>
  <si>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</si>
  <si>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</si>
  <si>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</si>
  <si>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</si>
  <si>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</si>
  <si>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</si>
  <si>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</si>
  <si>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</si>
  <si>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</si>
  <si>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</si>
  <si>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</si>
  <si>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</si>
  <si>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</si>
  <si>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</si>
  <si>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</si>
  <si>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</si>
  <si>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</si>
  <si>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</si>
  <si>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</si>
  <si>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</si>
  <si>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</si>
  <si>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</si>
  <si>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</si>
  <si>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</si>
  <si>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</si>
  <si>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</si>
  <si>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</si>
  <si>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</si>
  <si>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</si>
  <si>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</si>
  <si>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</si>
  <si>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</si>
  <si>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</si>
  <si>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</si>
  <si>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</si>
  <si>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</si>
  <si>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</si>
  <si>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</si>
  <si>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</si>
  <si>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</si>
  <si>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</si>
  <si>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</si>
  <si>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</si>
  <si>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</si>
  <si>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</si>
  <si>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</si>
  <si>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</si>
  <si>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</si>
  <si>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</si>
  <si>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</si>
  <si>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</si>
  <si>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</si>
  <si>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</si>
  <si>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</si>
  <si>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</si>
  <si>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</si>
  <si>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</si>
  <si>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</si>
  <si>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</si>
  <si>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</si>
  <si>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</si>
  <si>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</si>
  <si>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</si>
  <si>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</si>
  <si>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</si>
  <si>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</si>
  <si>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</si>
  <si>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</si>
  <si>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</si>
  <si>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</si>
  <si>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</si>
  <si>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</si>
  <si>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</si>
  <si>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</si>
  <si>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</si>
  <si>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</si>
  <si>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</si>
  <si>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</si>
  <si>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</si>
  <si>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</si>
  <si>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</si>
  <si>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</si>
  <si>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</si>
  <si>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</si>
  <si>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</si>
  <si>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</si>
  <si>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</si>
  <si>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</si>
  <si>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</si>
  <si>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</si>
  <si>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</si>
  <si>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</si>
  <si>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</si>
  <si>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</si>
  <si>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</si>
  <si>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</si>
  <si>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</si>
  <si>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</si>
  <si>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</si>
  <si>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</si>
  <si>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</si>
  <si>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</si>
  <si>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</si>
  <si>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</si>
  <si>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</si>
  <si>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</si>
  <si>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</si>
  <si>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</si>
  <si>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</si>
  <si>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</si>
  <si>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</si>
  <si>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</si>
  <si>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</si>
  <si>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</si>
  <si>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</si>
  <si>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</si>
  <si>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</si>
  <si>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</si>
  <si>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</si>
  <si>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</si>
  <si>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</si>
  <si>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</si>
  <si>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</si>
  <si>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</si>
  <si>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</si>
  <si>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</si>
  <si>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</si>
  <si>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</si>
  <si>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</si>
  <si>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</si>
  <si>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</si>
  <si>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</si>
  <si>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</si>
  <si>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</si>
  <si>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</si>
  <si>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</si>
  <si>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</si>
  <si>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</si>
  <si>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</si>
  <si>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</si>
  <si>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</si>
  <si>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</si>
  <si>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</si>
  <si>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</si>
  <si>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</si>
  <si>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</si>
  <si>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</si>
  <si>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</si>
  <si>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</si>
  <si>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</si>
  <si>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</si>
  <si>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</si>
  <si>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</si>
  <si>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</si>
  <si>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</si>
  <si>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</si>
  <si>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</si>
  <si>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</si>
  <si>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</si>
  <si>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</si>
  <si>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</si>
  <si>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</si>
  <si>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</si>
  <si>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</si>
  <si>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</si>
  <si>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</si>
  <si>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</si>
  <si>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</si>
  <si>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</si>
  <si>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</si>
  <si>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</si>
  <si>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</si>
  <si>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</si>
  <si>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</si>
  <si>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</si>
  <si>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</si>
  <si>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</si>
  <si>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</si>
  <si>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</si>
  <si>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</si>
  <si>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</si>
  <si>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</si>
  <si>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</si>
  <si>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</si>
  <si>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</si>
  <si>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</si>
  <si>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</si>
  <si>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</si>
  <si>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</si>
  <si>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</si>
  <si>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</si>
  <si>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</si>
  <si>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</si>
  <si>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</si>
  <si>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</si>
  <si>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</si>
  <si>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</si>
  <si>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</si>
  <si>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</si>
  <si>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</si>
  <si>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</si>
  <si>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</si>
  <si>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</si>
  <si>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</si>
  <si>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</si>
  <si>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</si>
  <si>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</si>
  <si>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</si>
  <si>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</si>
  <si>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</si>
  <si>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</si>
  <si>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</si>
  <si>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</si>
  <si>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</si>
  <si>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</si>
  <si>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</si>
  <si>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</si>
  <si>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</si>
  <si>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</si>
  <si>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</si>
  <si>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</si>
  <si>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</si>
  <si>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</si>
  <si>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</si>
  <si>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</si>
  <si>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</si>
  <si>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</si>
  <si>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</si>
  <si>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</si>
  <si>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</si>
  <si>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</si>
  <si>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</si>
  <si>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</si>
  <si>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</si>
  <si>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</si>
  <si>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</si>
  <si>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</si>
  <si>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</si>
  <si>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</si>
  <si>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</si>
  <si>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</si>
  <si>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</si>
  <si>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</si>
  <si>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</si>
  <si>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</si>
  <si>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</si>
  <si>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</si>
  <si>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</si>
  <si>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</si>
  <si>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</si>
  <si>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</si>
  <si>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</si>
  <si>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</si>
  <si>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</si>
  <si>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</si>
  <si>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</si>
  <si>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</si>
  <si>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</si>
  <si>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</si>
  <si>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</si>
  <si>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</si>
  <si>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</si>
  <si>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</si>
  <si>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</si>
  <si>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</si>
  <si>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</si>
  <si>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</si>
  <si>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</si>
  <si>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</si>
  <si>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</si>
  <si>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</si>
  <si>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</si>
  <si>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</si>
  <si>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</si>
  <si>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</si>
  <si>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</si>
  <si>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</si>
  <si>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</si>
  <si>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</si>
  <si>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</si>
  <si>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</si>
  <si>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</si>
  <si>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</si>
  <si>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</si>
  <si>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</si>
  <si>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</si>
  <si>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</si>
  <si>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</si>
  <si>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</si>
  <si>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</si>
  <si>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</si>
  <si>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</si>
  <si>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</si>
  <si>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</si>
  <si>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</si>
  <si>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</si>
  <si>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</si>
  <si>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</si>
  <si>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</si>
  <si>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</si>
  <si>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</si>
  <si>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</si>
  <si>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</si>
  <si>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</si>
  <si>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</si>
  <si>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</si>
  <si>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</si>
  <si>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</si>
  <si>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</si>
  <si>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</si>
  <si>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</si>
  <si>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</si>
  <si>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</si>
  <si>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</si>
  <si>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</si>
  <si>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</si>
  <si>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</si>
  <si>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</si>
  <si>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</si>
  <si>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</si>
  <si>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</si>
  <si>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</si>
  <si>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</si>
  <si>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</si>
  <si>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</si>
  <si>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</si>
  <si>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</si>
  <si>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</si>
  <si>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</si>
  <si>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</si>
  <si>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</si>
  <si>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</si>
  <si>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</si>
  <si>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</si>
  <si>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</si>
  <si>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</si>
  <si>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</si>
  <si>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</si>
  <si>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</si>
  <si>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</si>
  <si>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</si>
  <si>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</si>
  <si>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</si>
  <si>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</si>
  <si>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</si>
  <si>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</si>
  <si>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</si>
  <si>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</si>
  <si>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</si>
  <si>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</si>
  <si>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</si>
  <si>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</si>
  <si>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</si>
  <si>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</si>
  <si>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</si>
  <si>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</si>
  <si>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</si>
  <si>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</si>
  <si>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</si>
  <si>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</si>
  <si>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</si>
  <si>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</si>
  <si>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</si>
  <si>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</si>
  <si>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</si>
  <si>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</si>
  <si>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</si>
  <si>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</si>
  <si>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</si>
  <si>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</si>
  <si>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</si>
  <si>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</si>
  <si>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</si>
  <si>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</si>
  <si>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</si>
  <si>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</si>
  <si>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</si>
  <si>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</si>
  <si>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</si>
  <si>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</si>
  <si>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</si>
  <si>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</si>
  <si>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</si>
  <si>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</si>
  <si>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</si>
  <si>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</si>
  <si>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</si>
  <si>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</si>
  <si>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</si>
  <si>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</si>
  <si>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</si>
  <si>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</si>
  <si>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</si>
  <si>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</si>
  <si>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</si>
  <si>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</si>
  <si>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</si>
  <si>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</si>
  <si>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</si>
  <si>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</si>
  <si>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</si>
  <si>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</si>
  <si>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</si>
  <si>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</si>
  <si>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</si>
  <si>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</si>
  <si>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</si>
  <si>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</si>
  <si>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</si>
  <si>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</si>
  <si>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</si>
  <si>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</si>
  <si>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</si>
  <si>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</si>
  <si>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</si>
  <si>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</si>
  <si>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</si>
  <si>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</si>
  <si>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</si>
  <si>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</si>
  <si>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</si>
  <si>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</si>
  <si>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</si>
  <si>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</si>
  <si>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</si>
  <si>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</si>
  <si>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</si>
  <si>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</si>
  <si>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</si>
  <si>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</si>
  <si>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</si>
  <si>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</si>
  <si>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</si>
  <si>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</si>
  <si>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</si>
  <si>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</si>
  <si>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</si>
  <si>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</si>
  <si>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</si>
  <si>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</si>
  <si>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</si>
  <si>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</si>
  <si>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</si>
  <si>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</si>
  <si>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</si>
  <si>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</si>
  <si>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</si>
  <si>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</si>
  <si>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</si>
  <si>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</si>
  <si>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</si>
  <si>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</si>
  <si>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</si>
  <si>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</si>
  <si>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</si>
  <si>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</si>
  <si>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</si>
  <si>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</si>
  <si>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</si>
  <si>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</si>
  <si>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</si>
  <si>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</si>
  <si>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</si>
  <si>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</si>
  <si>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</si>
  <si>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</si>
  <si>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</si>
  <si>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</si>
  <si>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</si>
  <si>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</si>
  <si>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</si>
  <si>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</si>
  <si>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</si>
  <si>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</si>
  <si>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</si>
  <si>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</si>
  <si>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</si>
  <si>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</si>
  <si>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</si>
  <si>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</si>
  <si>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</si>
  <si>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</si>
  <si>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</si>
  <si>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</si>
  <si>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</si>
  <si>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</si>
  <si>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</si>
  <si>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</si>
  <si>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</si>
  <si>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</si>
  <si>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</si>
  <si>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</si>
  <si>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</si>
  <si>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</si>
  <si>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</si>
  <si>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</si>
  <si>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</si>
  <si>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</si>
  <si>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</si>
  <si>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</si>
  <si>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</si>
  <si>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</si>
  <si>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</si>
  <si>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</si>
  <si>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</si>
  <si>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</si>
  <si>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</si>
  <si>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</si>
  <si>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</si>
  <si>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</si>
  <si>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</si>
  <si>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</si>
  <si>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</si>
  <si>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</si>
  <si>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</si>
  <si>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</si>
  <si>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</si>
  <si>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</si>
  <si>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</si>
  <si>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</si>
  <si>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</si>
  <si>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</si>
  <si>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</si>
  <si>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</si>
  <si>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</si>
  <si>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</si>
  <si>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</si>
  <si>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</si>
  <si>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</si>
  <si>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</si>
  <si>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</si>
  <si>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</si>
  <si>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</si>
  <si>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</si>
  <si>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</si>
  <si>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</si>
  <si>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</si>
  <si>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</si>
  <si>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</si>
  <si>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</si>
  <si>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</si>
  <si>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</si>
  <si>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</si>
  <si>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</si>
  <si>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</si>
  <si>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</si>
  <si>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</si>
  <si>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</si>
  <si>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</si>
  <si>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</si>
  <si>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</si>
  <si>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</si>
  <si>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</si>
  <si>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</si>
  <si>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</si>
  <si>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</si>
  <si>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</si>
  <si>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</si>
  <si>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</si>
  <si>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</si>
  <si>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</si>
  <si>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</si>
  <si>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</si>
  <si>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</si>
  <si>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</si>
  <si>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</si>
  <si>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</si>
  <si>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</si>
  <si>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</si>
  <si>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</si>
  <si>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</si>
  <si>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</si>
  <si>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</si>
  <si>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</si>
  <si>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</si>
  <si>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</si>
  <si>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</si>
  <si>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</si>
  <si>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</si>
  <si>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</si>
  <si>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</si>
  <si>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</si>
  <si>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</si>
  <si>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</si>
  <si>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</si>
  <si>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</si>
  <si>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</si>
  <si>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</si>
  <si>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</si>
  <si>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</si>
  <si>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</si>
  <si>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</si>
  <si>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</si>
  <si>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</si>
  <si>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</si>
  <si>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</si>
  <si>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</si>
  <si>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</si>
  <si>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</si>
  <si>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</si>
  <si>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</si>
  <si>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</si>
  <si>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</si>
  <si>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</si>
  <si>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</si>
  <si>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</si>
  <si>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</si>
  <si>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</si>
  <si>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</si>
  <si>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</si>
  <si>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</si>
  <si>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</si>
  <si>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</si>
  <si>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</si>
  <si>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</si>
  <si>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</si>
  <si>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</si>
  <si>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</si>
  <si>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</si>
  <si>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</si>
  <si>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</si>
  <si>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</si>
  <si>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</si>
  <si>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</si>
  <si>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</si>
  <si>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</si>
  <si>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</si>
  <si>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</si>
  <si>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</si>
  <si>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</si>
  <si>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</si>
  <si>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</si>
  <si>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</si>
  <si>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</si>
  <si>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</si>
  <si>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</si>
  <si>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</si>
  <si>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</si>
  <si>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</si>
  <si>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</si>
  <si>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</si>
  <si>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</si>
  <si>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</si>
  <si>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</si>
  <si>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</si>
  <si>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</si>
  <si>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</si>
  <si>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</si>
  <si>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</si>
  <si>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</si>
  <si>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</si>
  <si>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</si>
  <si>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</si>
  <si>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</si>
  <si>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</si>
  <si>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</si>
  <si>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</si>
  <si>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</si>
  <si>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</si>
  <si>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</si>
  <si>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</si>
  <si>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</si>
  <si>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</si>
  <si>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</si>
  <si>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</si>
  <si>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</si>
  <si>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</si>
  <si>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</si>
  <si>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</si>
  <si>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</si>
  <si>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</si>
  <si>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</si>
  <si>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</si>
  <si>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</si>
  <si>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</si>
  <si>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</si>
  <si>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</si>
  <si>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</si>
  <si>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</si>
  <si>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</si>
  <si>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</si>
  <si>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</si>
  <si>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</si>
  <si>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</si>
  <si>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</si>
  <si>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</si>
  <si>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</si>
  <si>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</si>
  <si>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</si>
  <si>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</si>
  <si>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</si>
  <si>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</si>
  <si>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</si>
  <si>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</si>
  <si>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</si>
  <si>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</si>
  <si>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</si>
  <si>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</si>
  <si>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</si>
  <si>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</si>
  <si>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</si>
  <si>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</si>
  <si>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</si>
  <si>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</si>
  <si>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</si>
  <si>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</si>
  <si>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</si>
  <si>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</si>
  <si>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</si>
  <si>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</si>
  <si>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</si>
  <si>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</si>
  <si>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</si>
  <si>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</si>
  <si>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</si>
  <si>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</si>
  <si>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</si>
  <si>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</si>
  <si>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</si>
  <si>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</si>
  <si>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</si>
  <si>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</si>
  <si>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</si>
  <si>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</si>
  <si>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</si>
  <si>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</si>
  <si>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</si>
  <si>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</si>
  <si>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</si>
  <si>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</si>
  <si>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</si>
  <si>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</si>
  <si>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</si>
  <si>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</si>
  <si>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</si>
  <si>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</si>
  <si>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</si>
  <si>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</si>
  <si>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</si>
  <si>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</si>
  <si>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</si>
  <si>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</si>
  <si>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</si>
  <si>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</si>
  <si>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</si>
  <si>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</si>
  <si>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</si>
  <si>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</si>
  <si>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</si>
  <si>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</si>
  <si>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</si>
  <si>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</si>
  <si>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</si>
  <si>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</si>
  <si>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</si>
  <si>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</si>
  <si>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</si>
  <si>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</si>
  <si>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</si>
  <si>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</si>
  <si>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</si>
  <si>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</si>
  <si>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</si>
  <si>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</si>
  <si>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</si>
  <si>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</si>
  <si>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</si>
  <si>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</si>
  <si>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</si>
  <si>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</si>
  <si>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</si>
  <si>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</si>
  <si>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</si>
  <si>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</si>
  <si>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</si>
  <si>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</si>
  <si>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</si>
  <si>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</si>
  <si>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</si>
  <si>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</si>
  <si>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</si>
  <si>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</si>
  <si>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</si>
  <si>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</si>
  <si>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</si>
  <si>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</si>
  <si>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</si>
  <si>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</si>
  <si>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</si>
  <si>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</si>
  <si>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</si>
  <si>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</si>
  <si>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</si>
  <si>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</si>
  <si>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</si>
  <si>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</si>
  <si>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</si>
  <si>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</si>
  <si>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</si>
  <si>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</si>
  <si>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</si>
  <si>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</si>
  <si>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</si>
  <si>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</si>
  <si>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</si>
  <si>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</si>
  <si>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</si>
  <si>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</si>
  <si>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</si>
  <si>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</si>
  <si>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</si>
  <si>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</si>
  <si>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</si>
  <si>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</si>
  <si>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</si>
  <si>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</si>
  <si>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</si>
  <si>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</si>
  <si>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</si>
  <si>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</si>
  <si>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</si>
  <si>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</si>
  <si>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</si>
  <si>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</si>
  <si>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</si>
  <si>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</si>
  <si>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</si>
  <si>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</si>
  <si>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</si>
  <si>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</si>
  <si>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</si>
  <si>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</si>
  <si>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</si>
  <si>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</si>
  <si>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</si>
  <si>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</si>
  <si>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</si>
  <si>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</si>
  <si>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</si>
  <si>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</si>
  <si>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</si>
  <si>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</si>
  <si>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</si>
  <si>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</si>
  <si>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</si>
  <si>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</si>
  <si>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</si>
  <si>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</si>
  <si>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</si>
  <si>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</si>
  <si>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</si>
  <si>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</si>
  <si>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</si>
  <si>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</si>
  <si>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</si>
  <si>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</si>
  <si>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</si>
  <si>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</si>
  <si>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</si>
  <si>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</si>
  <si>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</si>
  <si>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</si>
  <si>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</si>
  <si>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</si>
  <si>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</si>
  <si>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</si>
  <si>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</si>
  <si>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</si>
  <si>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</si>
  <si>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</si>
  <si>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</si>
  <si>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</si>
  <si>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</si>
  <si>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</si>
  <si>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</si>
  <si>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</si>
  <si>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</si>
  <si>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</si>
  <si>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</si>
  <si>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</si>
  <si>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</si>
  <si>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</si>
  <si>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</si>
  <si>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</si>
  <si>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</si>
  <si>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</si>
  <si>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</si>
  <si>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</si>
  <si>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</si>
  <si>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</si>
  <si>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</si>
  <si>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</si>
  <si>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</si>
  <si>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</si>
  <si>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</si>
  <si>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</si>
  <si>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</si>
  <si>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</si>
  <si>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</si>
  <si>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</si>
  <si>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</si>
  <si>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</si>
  <si>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</si>
  <si>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</si>
  <si>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</si>
  <si>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</si>
  <si>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</si>
  <si>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</si>
  <si>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</si>
  <si>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</si>
  <si>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</si>
  <si>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</si>
  <si>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</si>
  <si>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</si>
  <si>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</si>
  <si>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</si>
  <si>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</si>
  <si>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</si>
  <si>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</si>
  <si>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</si>
  <si>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</si>
  <si>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</si>
  <si>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</si>
  <si>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</si>
  <si>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</si>
  <si>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</si>
  <si>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</si>
  <si>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</si>
  <si>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</si>
  <si>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</si>
  <si>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</si>
  <si>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</si>
  <si>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</si>
  <si>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</si>
  <si>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</si>
  <si>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</si>
  <si>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</si>
  <si>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</si>
  <si>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</si>
  <si>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</si>
  <si>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</si>
  <si>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</si>
  <si>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</si>
  <si>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</si>
  <si>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</si>
  <si>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</si>
  <si>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</si>
  <si>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</si>
  <si>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</si>
  <si>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</si>
  <si>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</si>
  <si>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</si>
  <si>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</si>
  <si>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</si>
  <si>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</si>
  <si>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</si>
  <si>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</si>
  <si>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</si>
  <si>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</si>
  <si>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</si>
  <si>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</si>
  <si>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</si>
  <si>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</si>
  <si>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</si>
  <si>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</si>
  <si>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</si>
  <si>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</si>
  <si>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</si>
  <si>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</si>
  <si>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</si>
  <si>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</si>
  <si>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</si>
  <si>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</si>
  <si>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</si>
  <si>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</si>
  <si>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</si>
  <si>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</si>
  <si>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</si>
  <si>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</si>
  <si>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</si>
  <si>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</si>
  <si>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</si>
  <si>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</si>
  <si>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</si>
  <si>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</si>
  <si>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</si>
  <si>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</si>
  <si>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</si>
  <si>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</si>
  <si>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</si>
  <si>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</si>
  <si>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</si>
  <si>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</si>
  <si>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</si>
  <si>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</si>
  <si>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</si>
  <si>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</si>
  <si>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</si>
  <si>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</si>
  <si>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</si>
  <si>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</si>
  <si>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</si>
  <si>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</si>
  <si>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</si>
  <si>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</si>
  <si>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</si>
  <si>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</si>
  <si>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</si>
  <si>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</si>
  <si>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</si>
  <si>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</si>
  <si>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</si>
  <si>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</si>
  <si>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</si>
  <si>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</si>
  <si>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</si>
  <si>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</si>
  <si>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</si>
  <si>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</si>
  <si>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</si>
  <si>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</si>
  <si>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</si>
  <si>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</si>
  <si>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</si>
  <si>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</si>
  <si>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</si>
  <si>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</si>
  <si>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</si>
  <si>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</si>
  <si>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</si>
  <si>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</si>
  <si>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</si>
  <si>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</si>
  <si>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</si>
  <si>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</si>
  <si>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</si>
  <si>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</si>
  <si>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</si>
  <si>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</si>
  <si>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</si>
  <si>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</si>
  <si>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</si>
  <si>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</si>
  <si>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</si>
  <si>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</si>
  <si>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</si>
  <si>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</si>
  <si>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</si>
  <si>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</si>
  <si>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</si>
  <si>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</si>
  <si>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</si>
  <si>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</si>
  <si>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</si>
  <si>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</si>
  <si>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</si>
  <si>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</si>
  <si>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</si>
  <si>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</si>
  <si>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</si>
  <si>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</si>
  <si>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</si>
  <si>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</si>
  <si>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</si>
  <si>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</si>
  <si>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</si>
  <si>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</si>
  <si>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</si>
  <si>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</si>
  <si>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</si>
  <si>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</si>
  <si>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</si>
  <si>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</si>
  <si>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</si>
  <si>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</si>
  <si>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</si>
  <si>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</si>
  <si>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</si>
  <si>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</si>
  <si>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</si>
  <si>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</si>
  <si>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</si>
  <si>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</si>
  <si>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</si>
  <si>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</si>
  <si>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</si>
  <si>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</si>
  <si>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</si>
  <si>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</si>
  <si>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</si>
  <si>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</si>
  <si>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</si>
  <si>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</si>
  <si>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</si>
  <si>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</si>
  <si>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</si>
  <si>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</si>
  <si>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</si>
  <si>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</si>
  <si>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</si>
  <si>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</si>
  <si>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</si>
  <si>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</si>
  <si>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</si>
  <si>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</si>
  <si>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</si>
  <si>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</si>
  <si>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</si>
  <si>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</si>
  <si>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</si>
  <si>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</si>
  <si>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</si>
  <si>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</si>
  <si>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</si>
  <si>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</si>
  <si>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</si>
  <si>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</si>
  <si>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</si>
  <si>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</si>
  <si>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</si>
  <si>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</si>
  <si>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</si>
  <si>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</si>
  <si>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</si>
  <si>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</si>
  <si>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</si>
  <si>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</si>
  <si>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</si>
  <si>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</si>
  <si>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</si>
  <si>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</si>
  <si>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</si>
  <si>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</si>
  <si>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</si>
  <si>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</si>
  <si>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</si>
  <si>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</si>
  <si>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</si>
  <si>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</si>
  <si>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</si>
  <si>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</si>
  <si>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</si>
  <si>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</si>
  <si>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</si>
  <si>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</si>
  <si>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</si>
  <si>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</si>
  <si>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</si>
  <si>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</si>
  <si>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</si>
  <si>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</si>
  <si>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</si>
  <si>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</si>
  <si>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</si>
  <si>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</si>
  <si>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</si>
  <si>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</si>
  <si>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</si>
  <si>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</si>
  <si>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</si>
  <si>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</si>
  <si>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</si>
  <si>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</si>
  <si>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</si>
  <si>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</si>
  <si>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</si>
  <si>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</si>
  <si>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</si>
  <si>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</si>
  <si>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</si>
  <si>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</si>
  <si>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</si>
  <si>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</si>
  <si>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</si>
  <si>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</si>
  <si>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</si>
  <si>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</si>
  <si>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</si>
  <si>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</si>
  <si>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</si>
  <si>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</si>
  <si>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</si>
  <si>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</si>
  <si>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</si>
  <si>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</si>
  <si>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</si>
  <si>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</si>
  <si>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</si>
  <si>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</si>
  <si>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</si>
  <si>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</si>
  <si>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</si>
  <si>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</si>
  <si>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</si>
  <si>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</si>
  <si>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</si>
  <si>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</si>
  <si>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</si>
  <si>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</si>
  <si>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</si>
  <si>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</si>
  <si>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</si>
  <si>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</si>
  <si>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</si>
  <si>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</si>
  <si>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</si>
  <si>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</si>
  <si>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</si>
  <si>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</si>
  <si>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</si>
  <si>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</si>
  <si>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</si>
  <si>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</si>
  <si>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</si>
  <si>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</si>
  <si>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</si>
  <si>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</si>
  <si>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</si>
  <si>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</si>
  <si>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</si>
  <si>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</si>
  <si>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</si>
  <si>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</si>
  <si>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</si>
  <si>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</si>
  <si>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</si>
  <si>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</si>
  <si>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</si>
  <si>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</si>
  <si>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</si>
  <si>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</si>
  <si>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</si>
  <si>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</si>
  <si>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</si>
  <si>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</si>
  <si>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</si>
  <si>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</si>
  <si>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</si>
  <si>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</si>
  <si>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</si>
  <si>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</si>
  <si>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</si>
  <si>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</si>
  <si>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</si>
  <si>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</si>
  <si>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</si>
  <si>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</si>
  <si>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</si>
  <si>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</si>
  <si>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</si>
  <si>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</si>
  <si>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</si>
  <si>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</si>
  <si>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</si>
  <si>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</si>
  <si>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</si>
  <si>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</si>
  <si>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</si>
  <si>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</si>
  <si>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</si>
  <si>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</si>
  <si>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</si>
  <si>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</si>
  <si>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</si>
  <si>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</si>
  <si>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</si>
  <si>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</si>
  <si>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</si>
  <si>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</si>
  <si>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</si>
  <si>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</si>
  <si>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</si>
  <si>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</si>
  <si>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</si>
  <si>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</si>
  <si>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</si>
  <si>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</si>
  <si>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</si>
  <si>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</si>
  <si>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</si>
  <si>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</si>
  <si>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</si>
  <si>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</si>
  <si>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</si>
  <si>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</si>
  <si>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</si>
  <si>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</si>
  <si>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</si>
  <si>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</si>
  <si>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</si>
  <si>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</si>
  <si>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</si>
  <si>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</si>
  <si>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</si>
  <si>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</si>
  <si>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</si>
  <si>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</si>
  <si>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</si>
  <si>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</si>
  <si>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</si>
  <si>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</si>
  <si>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</si>
  <si>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</si>
  <si>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</si>
  <si>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</si>
  <si>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</si>
  <si>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</si>
  <si>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</si>
  <si>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</si>
  <si>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</si>
  <si>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</si>
  <si>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</si>
  <si>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</si>
  <si>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</si>
  <si>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</si>
  <si>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</si>
  <si>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</si>
  <si>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</si>
  <si>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</si>
  <si>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</si>
  <si>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</si>
  <si>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</si>
  <si>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</si>
  <si>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</si>
  <si>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</si>
  <si>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</si>
  <si>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</si>
  <si>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</si>
  <si>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</si>
  <si>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</si>
  <si>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</si>
  <si>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</si>
  <si>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</si>
  <si>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</si>
  <si>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</si>
  <si>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</si>
  <si>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</si>
  <si>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</si>
  <si>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</si>
  <si>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</si>
  <si>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</si>
  <si>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</si>
  <si>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</si>
  <si>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</si>
  <si>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</si>
  <si>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</si>
  <si>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</si>
  <si>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</si>
  <si>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</si>
  <si>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</si>
  <si>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</si>
  <si>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</si>
  <si>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</si>
  <si>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</si>
  <si>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</si>
  <si>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</si>
  <si>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</si>
  <si>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</si>
  <si>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</si>
  <si>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</si>
  <si>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</si>
  <si>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</si>
  <si>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</si>
  <si>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</si>
  <si>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</si>
  <si>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</si>
  <si>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</si>
  <si>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</si>
  <si>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</si>
  <si>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</si>
  <si>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</si>
  <si>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</si>
  <si>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</si>
  <si>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</si>
  <si>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</si>
  <si>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</si>
  <si>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</si>
  <si>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</si>
  <si>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</si>
  <si>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</si>
  <si>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</si>
  <si>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</si>
  <si>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</si>
  <si>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</si>
  <si>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</si>
  <si>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</si>
  <si>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</si>
  <si>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</si>
  <si>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</si>
  <si>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</si>
  <si>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</si>
  <si>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</si>
  <si>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</si>
  <si>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</si>
  <si>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</si>
  <si>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</si>
  <si>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</si>
  <si>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</si>
  <si>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</si>
  <si>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</si>
  <si>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</si>
  <si>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</si>
  <si>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</si>
  <si>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</si>
  <si>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</si>
  <si>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</si>
  <si>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</si>
  <si>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</si>
  <si>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</si>
  <si>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</si>
  <si>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</si>
  <si>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</si>
  <si>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</si>
  <si>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</si>
  <si>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</si>
  <si>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</si>
  <si>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</si>
  <si>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</si>
  <si>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</si>
  <si>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</si>
  <si>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</si>
  <si>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</si>
  <si>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</si>
  <si>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</si>
  <si>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</si>
  <si>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</si>
  <si>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</si>
  <si>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</si>
  <si>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</si>
  <si>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</si>
  <si>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</si>
  <si>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</si>
  <si>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</si>
  <si>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</si>
  <si>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</si>
  <si>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</si>
  <si>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</si>
  <si>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</si>
  <si>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</si>
  <si>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</si>
  <si>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</si>
  <si>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</si>
  <si>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</si>
  <si>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</si>
  <si>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</si>
  <si>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</si>
  <si>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</si>
  <si>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</si>
  <si>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</si>
  <si>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</si>
  <si>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</si>
  <si>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</si>
  <si>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</si>
  <si>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</si>
  <si>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</si>
  <si>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</si>
  <si>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</si>
  <si>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</si>
  <si>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</si>
  <si>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</si>
  <si>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</si>
  <si>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</si>
  <si>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</si>
  <si>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</si>
  <si>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</si>
  <si>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</si>
  <si>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</si>
  <si>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</si>
  <si>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</si>
  <si>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</si>
  <si>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</si>
  <si>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</si>
  <si>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</si>
  <si>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</si>
  <si>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</si>
  <si>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</si>
  <si>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</si>
  <si>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</si>
  <si>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</si>
  <si>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</si>
  <si>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</si>
  <si>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</si>
  <si>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</si>
  <si>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</si>
  <si>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</si>
  <si>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</si>
  <si>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</si>
  <si>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</si>
  <si>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</si>
  <si>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</si>
  <si>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</si>
  <si>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</si>
  <si>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</si>
  <si>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</si>
  <si>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</si>
  <si>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</si>
  <si>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</si>
  <si>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</si>
  <si>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</si>
  <si>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</si>
  <si>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</si>
  <si>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</si>
  <si>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</si>
  <si>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</si>
  <si>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</si>
  <si>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</si>
  <si>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</si>
  <si>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</si>
  <si>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</si>
  <si>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</si>
  <si>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</si>
  <si>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</si>
  <si>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</si>
  <si>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</si>
  <si>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</si>
  <si>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</si>
  <si>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</si>
  <si>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</si>
  <si>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</si>
  <si>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</si>
  <si>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</si>
  <si>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</si>
  <si>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</si>
  <si>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</si>
  <si>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</si>
  <si>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</si>
  <si>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</si>
  <si>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</si>
  <si>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</si>
  <si>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</si>
  <si>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</si>
  <si>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</si>
  <si>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</si>
  <si>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</si>
  <si>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</si>
  <si>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</si>
  <si>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</si>
  <si>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</si>
  <si>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</si>
  <si>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</si>
  <si>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</si>
  <si>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</si>
  <si>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</si>
  <si>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</si>
  <si>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</si>
  <si>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</si>
  <si>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</si>
  <si>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</si>
  <si>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</si>
  <si>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</si>
  <si>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</si>
  <si>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</si>
  <si>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</si>
  <si>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</si>
  <si>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</si>
  <si>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</si>
  <si>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</si>
  <si>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</si>
  <si>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</si>
  <si>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</si>
  <si>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</si>
  <si>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</si>
  <si>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</si>
  <si>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</si>
  <si>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</si>
  <si>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</si>
  <si>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</si>
  <si>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</si>
  <si>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</si>
  <si>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</si>
  <si>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</si>
  <si>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</si>
  <si>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</si>
  <si>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</si>
  <si>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</si>
  <si>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</si>
  <si>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</si>
  <si>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</si>
  <si>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</si>
  <si>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</si>
  <si>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</si>
  <si>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</si>
  <si>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</si>
  <si>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</si>
  <si>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</si>
  <si>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</si>
  <si>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</si>
  <si>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</si>
  <si>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</si>
  <si>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</si>
  <si>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</si>
  <si>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</si>
  <si>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</si>
  <si>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</si>
  <si>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</si>
  <si>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</si>
  <si>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</si>
  <si>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</si>
  <si>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</si>
  <si>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</si>
  <si>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</si>
  <si>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</si>
  <si>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</si>
  <si>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</si>
  <si>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</si>
  <si>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</si>
  <si>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</si>
  <si>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</si>
  <si>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</si>
  <si>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</si>
  <si>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</si>
  <si>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</si>
  <si>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</si>
  <si>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</si>
  <si>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</si>
  <si>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</si>
  <si>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</si>
  <si>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</si>
  <si>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</si>
  <si>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</si>
  <si>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</si>
  <si>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</si>
  <si>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</si>
  <si>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</si>
  <si>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</si>
  <si>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</si>
  <si>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</si>
  <si>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</si>
  <si>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</si>
  <si>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</si>
  <si>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</si>
  <si>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</si>
  <si>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</si>
  <si>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</si>
  <si>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</si>
  <si>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</si>
  <si>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</si>
  <si>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</si>
  <si>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</si>
  <si>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</si>
  <si>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</si>
  <si>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</si>
  <si>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</si>
  <si>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</si>
  <si>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</si>
  <si>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</si>
  <si>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</si>
  <si>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</si>
  <si>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</si>
  <si>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</si>
  <si>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</si>
  <si>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</si>
  <si>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</si>
  <si>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</si>
  <si>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</si>
  <si>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</si>
  <si>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</si>
  <si>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</si>
  <si>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</si>
  <si>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</si>
  <si>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</si>
  <si>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</si>
  <si>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</si>
  <si>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</si>
  <si>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</si>
  <si>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</si>
  <si>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</si>
  <si>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</si>
  <si>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</si>
  <si>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</si>
  <si>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</si>
  <si>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</si>
  <si>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</si>
  <si>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</si>
  <si>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</si>
  <si>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</si>
  <si>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</si>
  <si>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</si>
  <si>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</si>
  <si>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</si>
  <si>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</si>
  <si>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</si>
  <si>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</si>
  <si>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</si>
  <si>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</si>
  <si>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</si>
  <si>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</si>
  <si>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</si>
  <si>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</si>
  <si>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</si>
  <si>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</si>
  <si>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</si>
  <si>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</si>
  <si>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</si>
  <si>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</si>
  <si>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</si>
  <si>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</si>
  <si>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</si>
  <si>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</si>
  <si>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</si>
  <si>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</si>
  <si>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</si>
  <si>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</si>
  <si>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</si>
  <si>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</si>
  <si>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</si>
  <si>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</si>
  <si>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</si>
  <si>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</si>
  <si>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</si>
  <si>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</si>
  <si>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</si>
  <si>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</si>
  <si>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</si>
  <si>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</si>
  <si>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</si>
  <si>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</si>
  <si>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</si>
  <si>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</si>
  <si>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</si>
  <si>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</si>
  <si>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</si>
  <si>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</si>
  <si>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</si>
  <si>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</si>
  <si>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</si>
  <si>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</si>
  <si>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</si>
  <si>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</si>
  <si>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</si>
  <si>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</si>
  <si>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</si>
  <si>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</si>
  <si>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</si>
  <si>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</si>
  <si>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</si>
  <si>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</si>
  <si>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</si>
  <si>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</si>
  <si>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</si>
  <si>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</si>
  <si>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</si>
  <si>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</si>
  <si>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</si>
  <si>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</si>
  <si>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</si>
  <si>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</si>
  <si>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</si>
  <si>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</si>
  <si>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</si>
  <si>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</si>
  <si>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</si>
  <si>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</si>
  <si>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</si>
  <si>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</si>
  <si>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</si>
  <si>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</si>
  <si>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</si>
  <si>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</si>
  <si>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</si>
  <si>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</si>
  <si>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</si>
  <si>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</si>
  <si>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</si>
  <si>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</si>
  <si>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</si>
  <si>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</si>
  <si>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</si>
  <si>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</si>
  <si>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</si>
  <si>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</si>
  <si>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</si>
  <si>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</si>
  <si>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</si>
  <si>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</si>
  <si>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</si>
  <si>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</si>
  <si>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</si>
  <si>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</si>
  <si>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</si>
  <si>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</si>
  <si>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</si>
  <si>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</si>
  <si>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</si>
  <si>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</si>
  <si>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</si>
  <si>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</si>
  <si>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</si>
  <si>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</si>
  <si>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</si>
  <si>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</si>
  <si>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</si>
  <si>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</si>
  <si>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</si>
  <si>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</si>
  <si>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</si>
  <si>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</si>
  <si>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</si>
  <si>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</si>
  <si>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</si>
  <si>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</si>
  <si>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</si>
  <si>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</si>
  <si>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</si>
  <si>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</si>
  <si>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</si>
  <si>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</si>
  <si>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</si>
  <si>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</si>
  <si>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</si>
  <si>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</si>
  <si>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</si>
  <si>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</si>
  <si>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</si>
  <si>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</si>
  <si>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</si>
  <si>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</si>
  <si>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</si>
  <si>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</si>
  <si>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</si>
  <si>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</si>
  <si>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</si>
  <si>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</si>
  <si>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</si>
  <si>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</si>
  <si>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</si>
  <si>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</si>
  <si>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</si>
  <si>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</si>
  <si>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</si>
  <si>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</si>
  <si>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</si>
  <si>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</si>
  <si>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</si>
  <si>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</si>
  <si>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</si>
  <si>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</si>
  <si>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</si>
  <si>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</si>
  <si>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</si>
  <si>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</si>
  <si>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</si>
  <si>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</si>
  <si>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</si>
  <si>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</si>
  <si>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</si>
  <si>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</si>
  <si>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</si>
  <si>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</si>
  <si>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</si>
  <si>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</si>
  <si>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</si>
  <si>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</si>
  <si>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</si>
  <si>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</si>
  <si>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</si>
  <si>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</si>
  <si>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</si>
  <si>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</si>
  <si>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</si>
  <si>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</si>
  <si>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</si>
  <si>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</si>
  <si>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</si>
  <si>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</si>
  <si>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</si>
  <si>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</si>
  <si>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</si>
  <si>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</si>
  <si>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</si>
  <si>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</si>
  <si>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</si>
  <si>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</si>
  <si>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</si>
  <si>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</si>
  <si>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</si>
  <si>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</si>
  <si>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</si>
  <si>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</si>
  <si>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</si>
  <si>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</si>
  <si>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</si>
  <si>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</si>
  <si>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</si>
  <si>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</si>
  <si>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</si>
  <si>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</si>
  <si>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</si>
  <si>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</si>
  <si>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</si>
  <si>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</si>
  <si>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</si>
  <si>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</si>
  <si>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</si>
  <si>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</si>
  <si>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</si>
  <si>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</si>
  <si>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</si>
  <si>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</si>
  <si>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</si>
  <si>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</si>
  <si>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</si>
  <si>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</si>
  <si>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</si>
  <si>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</si>
  <si>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</si>
  <si>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</si>
  <si>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</si>
  <si>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</si>
  <si>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</si>
  <si>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</si>
  <si>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</si>
  <si>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</si>
  <si>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</si>
  <si>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</si>
  <si>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</si>
  <si>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</si>
  <si>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</si>
  <si>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</si>
  <si>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</si>
  <si>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</si>
  <si>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</si>
  <si>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</si>
  <si>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</si>
  <si>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</si>
  <si>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</si>
  <si>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</si>
  <si>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</si>
  <si>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</si>
  <si>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</si>
  <si>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</si>
  <si>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</si>
  <si>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</si>
  <si>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</si>
  <si>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</si>
  <si>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</si>
  <si>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</si>
  <si>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</si>
  <si>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</si>
  <si>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</si>
  <si>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</si>
  <si>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</si>
  <si>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</si>
  <si>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</si>
  <si>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</si>
  <si>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</si>
  <si>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</si>
  <si>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</si>
  <si>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</si>
  <si>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</si>
  <si>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</si>
  <si>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</si>
  <si>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</si>
  <si>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</si>
  <si>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</si>
  <si>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</si>
  <si>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</si>
  <si>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</si>
  <si>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</si>
  <si>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</si>
  <si>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</si>
  <si>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</si>
  <si>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</si>
  <si>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</si>
  <si>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</si>
  <si>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</si>
  <si>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</si>
  <si>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</si>
  <si>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</si>
  <si>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</si>
  <si>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</si>
  <si>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</si>
  <si>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</si>
  <si>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</si>
  <si>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</si>
  <si>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</si>
  <si>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</si>
  <si>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</si>
  <si>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</si>
  <si>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</si>
  <si>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</si>
  <si>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</si>
  <si>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</si>
  <si>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</si>
  <si>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</si>
  <si>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</si>
  <si>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</si>
  <si>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</si>
  <si>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</si>
  <si>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</si>
  <si>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</si>
  <si>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</si>
  <si>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</si>
  <si>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</si>
  <si>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</si>
  <si>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</si>
  <si>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</si>
  <si>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</si>
  <si>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</si>
  <si>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</si>
  <si>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</si>
  <si>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</si>
  <si>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</si>
  <si>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</si>
  <si>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</si>
  <si>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</si>
  <si>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</si>
  <si>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</si>
  <si>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</si>
  <si>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</si>
  <si>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</si>
  <si>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</si>
  <si>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</si>
  <si>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</si>
  <si>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</si>
  <si>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</si>
  <si>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</si>
  <si>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</si>
  <si>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</si>
  <si>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</si>
  <si>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</si>
  <si>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</si>
  <si>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</si>
  <si>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</si>
  <si>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</si>
  <si>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</si>
  <si>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</si>
  <si>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</si>
  <si>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</si>
  <si>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</si>
  <si>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</si>
  <si>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</si>
  <si>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</si>
  <si>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</si>
  <si>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</si>
  <si>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</si>
  <si>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</si>
  <si>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</si>
  <si>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</si>
  <si>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</si>
  <si>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</si>
  <si>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</si>
  <si>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</si>
  <si>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</si>
  <si>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</si>
  <si>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</si>
  <si>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</si>
  <si>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</si>
  <si>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</si>
  <si>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</si>
  <si>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</si>
  <si>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</si>
  <si>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</si>
  <si>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</si>
  <si>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</si>
  <si>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</si>
  <si>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</si>
  <si>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</si>
  <si>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</si>
  <si>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</si>
  <si>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</si>
  <si>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</si>
  <si>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</si>
  <si>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</si>
  <si>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</si>
  <si>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</si>
  <si>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</si>
  <si>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</si>
  <si>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</si>
  <si>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</si>
  <si>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</si>
  <si>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</si>
  <si>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</si>
  <si>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</si>
  <si>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</si>
  <si>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</si>
  <si>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</si>
  <si>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</si>
  <si>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</si>
  <si>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</si>
  <si>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</si>
  <si>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</si>
  <si>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</si>
  <si>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</si>
  <si>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</si>
  <si>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</si>
  <si>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</si>
  <si>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</si>
  <si>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</si>
  <si>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</si>
  <si>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</si>
  <si>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</si>
  <si>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</si>
  <si>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</si>
  <si>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</si>
  <si>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</si>
  <si>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</si>
  <si>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</si>
  <si>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</si>
  <si>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</si>
  <si>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</si>
  <si>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</si>
  <si>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</si>
  <si>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</si>
  <si>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</si>
  <si>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</si>
  <si>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</si>
  <si>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</si>
  <si>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</si>
  <si>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</si>
  <si>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</si>
  <si>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</si>
  <si>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</si>
  <si>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</si>
  <si>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</si>
  <si>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</si>
  <si>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</si>
  <si>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</si>
  <si>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</si>
  <si>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</si>
  <si>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</si>
  <si>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</si>
  <si>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</si>
  <si>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</si>
  <si>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</si>
  <si>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</si>
  <si>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</si>
  <si>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</si>
  <si>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</si>
  <si>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</si>
  <si>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</si>
  <si>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</si>
  <si>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</si>
  <si>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</si>
  <si>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</si>
  <si>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</si>
  <si>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</si>
  <si>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</si>
  <si>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</si>
  <si>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</si>
  <si>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</si>
  <si>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</si>
  <si>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</si>
  <si>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</si>
  <si>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</si>
  <si>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</si>
  <si>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</si>
  <si>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</si>
  <si>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</si>
  <si>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</si>
  <si>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</si>
  <si>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</si>
  <si>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</si>
  <si>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</si>
  <si>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</si>
  <si>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</si>
  <si>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</si>
  <si>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</si>
  <si>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</si>
  <si>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</si>
  <si>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</si>
  <si>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</si>
  <si>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</si>
  <si>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</si>
  <si>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</si>
  <si>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</si>
  <si>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</si>
  <si>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</si>
  <si>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</si>
  <si>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</si>
  <si>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</si>
  <si>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</si>
  <si>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</si>
  <si>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</si>
  <si>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</si>
  <si>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</si>
  <si>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</si>
  <si>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</si>
  <si>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</si>
  <si>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</si>
  <si>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</si>
  <si>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</si>
  <si>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</si>
  <si>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</si>
  <si>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</si>
  <si>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</si>
  <si>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</si>
  <si>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</si>
  <si>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</si>
  <si>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</si>
  <si>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</si>
  <si>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</si>
  <si>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</si>
  <si>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</si>
  <si>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</si>
  <si>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</si>
  <si>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</si>
  <si>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</si>
  <si>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</si>
  <si>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</si>
  <si>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</si>
  <si>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</si>
  <si>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</si>
  <si>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</si>
  <si>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</si>
  <si>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</si>
  <si>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</si>
  <si>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</si>
  <si>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</si>
  <si>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</si>
  <si>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</si>
  <si>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</si>
  <si>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</si>
  <si>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</si>
  <si>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</si>
  <si>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</si>
  <si>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</si>
  <si>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</si>
  <si>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</si>
  <si>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</si>
  <si>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</si>
  <si>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</si>
  <si>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</si>
  <si>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</si>
  <si>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</si>
  <si>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</si>
  <si>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</si>
  <si>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</si>
  <si>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</si>
  <si>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</si>
  <si>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</si>
  <si>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</si>
  <si>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</si>
  <si>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</si>
  <si>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</si>
  <si>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</si>
  <si>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</si>
  <si>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</si>
  <si>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</si>
  <si>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</si>
  <si>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</si>
  <si>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</si>
  <si>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</si>
  <si>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</si>
  <si>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</si>
  <si>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</si>
  <si>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</si>
  <si>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</si>
  <si>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</si>
  <si>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</si>
  <si>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</si>
  <si>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</si>
  <si>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</si>
  <si>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</si>
  <si>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</si>
  <si>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</si>
  <si>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</si>
  <si>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</si>
  <si>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</si>
  <si>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</si>
  <si>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</si>
  <si>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</si>
  <si>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</si>
  <si>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</si>
  <si>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</si>
  <si>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</si>
  <si>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</si>
  <si>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</si>
  <si>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</si>
  <si>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</si>
  <si>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</si>
  <si>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</si>
  <si>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</si>
  <si>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</si>
  <si>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</si>
  <si>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</si>
  <si>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</si>
  <si>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</si>
  <si>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</si>
  <si>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</si>
  <si>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</si>
  <si>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</si>
  <si>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</si>
  <si>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</si>
  <si>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</si>
  <si>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</si>
  <si>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</si>
  <si>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</si>
  <si>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</si>
  <si>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</si>
  <si>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</si>
  <si>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</si>
  <si>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</si>
  <si>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</si>
  <si>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</si>
  <si>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</si>
  <si>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</si>
  <si>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</si>
  <si>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</si>
  <si>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</si>
  <si>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</si>
  <si>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</si>
  <si>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</si>
  <si>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</si>
  <si>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</si>
  <si>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</si>
  <si>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</si>
  <si>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</si>
  <si>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</si>
  <si>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</si>
  <si>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</si>
  <si>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</si>
  <si>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</si>
  <si>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</si>
  <si>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</si>
  <si>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</si>
  <si>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</si>
  <si>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</si>
  <si>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</si>
  <si>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</si>
  <si>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</si>
  <si>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</si>
  <si>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</si>
  <si>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</si>
  <si>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</si>
  <si>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</si>
  <si>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</si>
  <si>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</si>
  <si>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</si>
  <si>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</si>
  <si>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</si>
  <si>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</si>
  <si>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</si>
  <si>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</si>
  <si>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</si>
  <si>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</si>
  <si>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</si>
  <si>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</si>
  <si>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</si>
  <si>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</si>
  <si>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</si>
  <si>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</si>
  <si>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</si>
  <si>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</si>
  <si>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</si>
  <si>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</si>
  <si>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</si>
  <si>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</si>
  <si>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</si>
  <si>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</si>
  <si>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</si>
  <si>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</si>
  <si>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</si>
  <si>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</si>
  <si>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</si>
  <si>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</si>
  <si>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</si>
  <si>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</si>
  <si>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</si>
  <si>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</si>
  <si>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</si>
  <si>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</si>
  <si>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</si>
  <si>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</si>
  <si>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</si>
  <si>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</si>
  <si>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</si>
  <si>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</si>
  <si>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</si>
  <si>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</si>
  <si>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</si>
  <si>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</si>
  <si>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</si>
  <si>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</si>
  <si>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</si>
  <si>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</si>
  <si>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</si>
  <si>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</si>
  <si>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</si>
  <si>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</si>
  <si>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</si>
  <si>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</si>
  <si>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</si>
  <si>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</si>
  <si>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</si>
  <si>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</si>
  <si>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</si>
  <si>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</si>
  <si>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</si>
  <si>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</si>
  <si>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</si>
  <si>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</si>
  <si>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</si>
  <si>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</si>
  <si>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</si>
  <si>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</si>
  <si>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</si>
  <si>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</si>
  <si>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</si>
  <si>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</si>
  <si>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</si>
  <si>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</si>
  <si>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</si>
  <si>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</si>
  <si>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</si>
  <si>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</si>
  <si>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</si>
  <si>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</si>
  <si>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</si>
  <si>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</si>
  <si>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</si>
  <si>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</si>
  <si>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</si>
  <si>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</si>
  <si>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</si>
  <si>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</si>
  <si>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</si>
  <si>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</si>
  <si>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</si>
  <si>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</si>
  <si>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</si>
  <si>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</si>
  <si>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</si>
  <si>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</si>
  <si>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</si>
  <si>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</si>
  <si>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</si>
  <si>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</si>
  <si>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</si>
  <si>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</si>
  <si>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</si>
  <si>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</si>
  <si>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</si>
  <si>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</si>
  <si>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</si>
  <si>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</si>
  <si>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</si>
  <si>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</si>
  <si>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</si>
  <si>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</si>
  <si>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</si>
  <si>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</si>
  <si>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</si>
  <si>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</si>
  <si>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</si>
  <si>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</si>
  <si>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</si>
  <si>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</si>
  <si>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</si>
  <si>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</si>
  <si>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</si>
  <si>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</si>
  <si>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</si>
  <si>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</si>
  <si>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</si>
  <si>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</si>
  <si>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</si>
  <si>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</si>
  <si>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</si>
  <si>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</si>
  <si>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</si>
  <si>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</si>
  <si>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</si>
  <si>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</si>
  <si>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</si>
  <si>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</si>
  <si>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</si>
  <si>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</si>
  <si>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</si>
  <si>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</si>
  <si>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</si>
  <si>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</si>
  <si>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</si>
  <si>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</si>
  <si>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</si>
  <si>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</si>
  <si>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</si>
  <si>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</si>
  <si>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</si>
  <si>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</si>
  <si>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</si>
  <si>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</si>
  <si>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</si>
  <si>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</si>
  <si>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</si>
  <si>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</si>
  <si>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</si>
  <si>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</si>
  <si>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</si>
  <si>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</si>
  <si>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</si>
  <si>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</si>
  <si>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</si>
  <si>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</si>
  <si>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</si>
  <si>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</si>
  <si>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</si>
  <si>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</si>
  <si>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</si>
  <si>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</si>
  <si>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</si>
  <si>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</si>
  <si>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</si>
  <si>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</si>
  <si>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</si>
  <si>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</si>
  <si>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</si>
  <si>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</si>
  <si>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</si>
  <si>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</si>
  <si>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</si>
  <si>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</si>
  <si>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</si>
  <si>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</si>
  <si>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</si>
  <si>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</si>
  <si>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</si>
  <si>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</si>
  <si>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</si>
  <si>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</si>
  <si>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</si>
  <si>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</si>
  <si>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</si>
  <si>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</si>
  <si>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</si>
  <si>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</si>
  <si>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</si>
  <si>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</si>
  <si>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</si>
  <si>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</si>
  <si>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</si>
  <si>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</si>
  <si>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</si>
  <si>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</si>
  <si>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</si>
  <si>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</si>
  <si>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</si>
  <si>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</si>
  <si>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</si>
  <si>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</si>
  <si>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</si>
  <si>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</si>
  <si>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</si>
  <si>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</si>
  <si>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</si>
  <si>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</si>
  <si>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</si>
  <si>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</si>
  <si>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</si>
  <si>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</si>
  <si>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</si>
  <si>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</si>
  <si>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</si>
  <si>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</si>
  <si>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</si>
  <si>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</si>
  <si>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</si>
  <si>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</si>
  <si>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</si>
  <si>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</si>
  <si>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</si>
  <si>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</si>
  <si>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</si>
  <si>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</si>
  <si>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</si>
  <si>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</si>
  <si>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</si>
  <si>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</si>
  <si>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</si>
  <si>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</si>
  <si>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</si>
  <si>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</si>
  <si>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</si>
  <si>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</si>
  <si>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</si>
  <si>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</si>
  <si>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</si>
  <si>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</si>
  <si>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</si>
  <si>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</si>
  <si>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</si>
  <si>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</si>
  <si>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</si>
  <si>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</si>
  <si>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</si>
  <si>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</si>
  <si>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</si>
  <si>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</si>
  <si>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</si>
  <si>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</si>
  <si>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</si>
  <si>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</si>
  <si>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</si>
  <si>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</si>
  <si>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</si>
  <si>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</si>
  <si>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</si>
  <si>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</si>
  <si>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</si>
  <si>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</si>
  <si>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</si>
  <si>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</si>
  <si>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</si>
  <si>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</si>
  <si>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</si>
  <si>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</si>
  <si>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</si>
  <si>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</si>
  <si>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</si>
  <si>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</si>
  <si>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</si>
  <si>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</si>
  <si>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</si>
  <si>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</si>
  <si>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</si>
  <si>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</si>
  <si>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</si>
  <si>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</si>
  <si>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</si>
  <si>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</si>
  <si>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</si>
  <si>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</si>
  <si>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</si>
  <si>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</si>
  <si>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</si>
  <si>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</si>
  <si>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</si>
  <si>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</si>
  <si>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</si>
  <si>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</si>
  <si>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</si>
  <si>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</si>
  <si>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</si>
  <si>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</si>
  <si>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</si>
  <si>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</si>
  <si>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</si>
  <si>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</si>
  <si>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</si>
  <si>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</si>
  <si>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</si>
  <si>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</si>
  <si>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</si>
  <si>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</si>
  <si>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</si>
  <si>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</si>
  <si>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</si>
  <si>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</si>
  <si>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</si>
  <si>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</si>
  <si>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</si>
  <si>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</si>
  <si>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</si>
  <si>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</si>
  <si>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</si>
  <si>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</si>
  <si>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</si>
  <si>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</si>
  <si>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</si>
  <si>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</si>
  <si>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</si>
  <si>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</si>
  <si>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</si>
  <si>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</si>
  <si>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</si>
  <si>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</si>
  <si>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</si>
  <si>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</si>
  <si>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</si>
  <si>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</si>
  <si>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</si>
  <si>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</si>
  <si>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</si>
  <si>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</si>
  <si>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</si>
  <si>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</si>
  <si>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</si>
  <si>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</si>
  <si>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</si>
  <si>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</si>
  <si>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</si>
  <si>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</si>
  <si>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</si>
  <si>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</si>
  <si>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</si>
  <si>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</si>
  <si>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</si>
  <si>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</si>
  <si>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</si>
  <si>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</si>
  <si>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</si>
  <si>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</si>
  <si>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</si>
  <si>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</si>
  <si>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</si>
  <si>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</si>
  <si>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</si>
  <si>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</si>
  <si>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</si>
  <si>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</si>
  <si>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</si>
  <si>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</si>
  <si>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</si>
  <si>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</si>
  <si>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</si>
  <si>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</si>
  <si>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</si>
  <si>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</si>
  <si>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</si>
  <si>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</si>
  <si>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</si>
  <si>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</si>
  <si>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</si>
  <si>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</si>
  <si>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</si>
  <si>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</si>
  <si>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</si>
  <si>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</si>
  <si>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</si>
  <si>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</si>
  <si>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</si>
  <si>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</si>
  <si>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</si>
  <si>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</si>
  <si>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</si>
  <si>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</si>
  <si>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</si>
  <si>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</si>
  <si>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</si>
  <si>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</si>
  <si>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</si>
  <si>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</si>
  <si>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</si>
  <si>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</si>
  <si>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</si>
  <si>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</si>
  <si>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</si>
  <si>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</si>
  <si>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</si>
  <si>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</si>
  <si>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</si>
  <si>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</si>
  <si>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</si>
  <si>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</si>
  <si>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</si>
  <si>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</si>
  <si>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</si>
  <si>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</si>
  <si>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</si>
  <si>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</si>
  <si>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</si>
  <si>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</si>
  <si>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</si>
  <si>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</si>
  <si>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</si>
  <si>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</si>
  <si>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</si>
  <si>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</si>
  <si>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</si>
  <si>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</si>
  <si>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</si>
  <si>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</si>
  <si>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</si>
  <si>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</si>
  <si>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</si>
  <si>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</si>
  <si>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</si>
  <si>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</si>
  <si>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</si>
  <si>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</si>
  <si>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</si>
  <si>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</si>
  <si>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</si>
  <si>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</si>
  <si>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</si>
  <si>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</si>
  <si>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</si>
  <si>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</si>
  <si>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</si>
  <si>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</si>
  <si>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</si>
  <si>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</si>
  <si>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</si>
  <si>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</si>
  <si>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</si>
  <si>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</si>
  <si>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</si>
  <si>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</si>
  <si>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</si>
  <si>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</si>
  <si>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</si>
  <si>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</si>
  <si>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</si>
  <si>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</si>
  <si>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</si>
  <si>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</si>
  <si>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</si>
  <si>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</si>
  <si>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</si>
  <si>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</si>
  <si>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</si>
  <si>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</si>
  <si>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</si>
  <si>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</si>
  <si>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</si>
  <si>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</si>
  <si>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</si>
  <si>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</si>
  <si>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</si>
  <si>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</si>
  <si>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</si>
  <si>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</si>
  <si>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</si>
  <si>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</si>
  <si>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</si>
  <si>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</si>
  <si>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</si>
  <si>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</si>
  <si>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</si>
  <si>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</si>
  <si>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</si>
  <si>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</si>
  <si>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</si>
  <si>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</si>
  <si>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</si>
  <si>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</si>
  <si>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</si>
  <si>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</si>
  <si>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</si>
  <si>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</si>
  <si>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</si>
  <si>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</si>
  <si>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</si>
  <si>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</si>
  <si>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</si>
  <si>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</si>
  <si>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</si>
  <si>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</si>
  <si>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</si>
  <si>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</si>
  <si>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</si>
  <si>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</si>
  <si>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</si>
  <si>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</si>
  <si>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</si>
  <si>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</si>
  <si>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</si>
  <si>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</si>
  <si>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</si>
  <si>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</si>
  <si>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</si>
  <si>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</si>
  <si>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</si>
  <si>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</si>
  <si>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</si>
  <si>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</si>
  <si>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</si>
  <si>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</si>
  <si>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</si>
  <si>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</si>
  <si>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</si>
  <si>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</si>
  <si>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</si>
  <si>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</si>
  <si>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</si>
  <si>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</si>
  <si>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</si>
  <si>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</si>
  <si>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</si>
  <si>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</si>
  <si>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</si>
  <si>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</si>
  <si>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</si>
  <si>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</si>
  <si>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</si>
  <si>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</si>
  <si>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</si>
  <si>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</si>
  <si>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</si>
  <si>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</si>
  <si>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</si>
  <si>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</si>
  <si>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</si>
  <si>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</si>
  <si>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</si>
  <si>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</si>
  <si>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</si>
  <si>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</si>
  <si>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</si>
  <si>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</si>
  <si>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</si>
  <si>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</si>
  <si>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</si>
  <si>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</si>
  <si>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</si>
  <si>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</si>
  <si>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</si>
  <si>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</si>
  <si>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</si>
  <si>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</si>
  <si>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</si>
  <si>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</si>
  <si>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</si>
  <si>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</si>
  <si>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</si>
  <si>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</si>
  <si>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</si>
  <si>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</si>
  <si>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</si>
  <si>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</si>
  <si>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</si>
  <si>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</si>
  <si>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</si>
  <si>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</si>
  <si>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</si>
  <si>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</si>
  <si>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</si>
  <si>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</si>
  <si>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</si>
  <si>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</si>
  <si>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</si>
  <si>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</si>
  <si>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</si>
  <si>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</si>
  <si>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</si>
  <si>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</si>
  <si>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</si>
  <si>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</si>
  <si>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</si>
  <si>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</si>
  <si>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</si>
  <si>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</si>
  <si>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</si>
  <si>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</si>
  <si>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</si>
  <si>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</si>
  <si>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</si>
  <si>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</si>
  <si>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</si>
  <si>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</si>
  <si>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</si>
  <si>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</si>
  <si>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</si>
  <si>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</si>
  <si>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</si>
  <si>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</si>
  <si>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</si>
  <si>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</si>
  <si>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</si>
  <si>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</si>
  <si>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</si>
  <si>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</si>
  <si>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</si>
  <si>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</si>
  <si>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</si>
  <si>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</si>
  <si>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</si>
  <si>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</si>
  <si>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</si>
  <si>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</si>
  <si>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</si>
  <si>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</si>
  <si>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</si>
  <si>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</si>
  <si>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</si>
  <si>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</si>
  <si>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</si>
  <si>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</si>
  <si>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</si>
  <si>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</si>
  <si>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</si>
  <si>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</si>
  <si>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</si>
  <si>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</si>
  <si>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</si>
  <si>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</si>
  <si>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</si>
  <si>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</si>
  <si>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</si>
  <si>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</si>
  <si>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</si>
  <si>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</si>
  <si>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</si>
  <si>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</si>
  <si>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</si>
  <si>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</si>
  <si>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</si>
  <si>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</si>
  <si>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</si>
  <si>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</si>
  <si>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</si>
  <si>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</si>
  <si>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</si>
  <si>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</si>
  <si>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</si>
  <si>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</si>
  <si>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</si>
  <si>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</si>
  <si>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</si>
  <si>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</si>
  <si>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</si>
  <si>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</si>
  <si>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</si>
  <si>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</si>
  <si>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</si>
  <si>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</si>
  <si>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</si>
  <si>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</si>
  <si>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</si>
  <si>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</si>
  <si>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</si>
  <si>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</si>
  <si>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</si>
  <si>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</si>
  <si>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</si>
  <si>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</si>
  <si>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</si>
  <si>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</si>
  <si>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</si>
  <si>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</si>
  <si>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</si>
  <si>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</si>
  <si>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</si>
  <si>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</si>
  <si>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</si>
  <si>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</si>
  <si>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</si>
  <si>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</si>
  <si>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</si>
  <si>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</si>
  <si>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</si>
  <si>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</si>
  <si>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</si>
  <si>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</si>
  <si>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</si>
  <si>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</si>
  <si>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</si>
  <si>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</si>
  <si>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</si>
  <si>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</si>
  <si>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</si>
  <si>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</si>
  <si>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</si>
  <si>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</si>
  <si>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</si>
  <si>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</si>
  <si>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</si>
  <si>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</si>
  <si>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</si>
  <si>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</si>
  <si>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</si>
  <si>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</si>
  <si>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</si>
  <si>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</si>
  <si>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</si>
  <si>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</si>
  <si>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</si>
  <si>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</si>
  <si>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</si>
  <si>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</si>
  <si>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</si>
  <si>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</si>
  <si>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</si>
  <si>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</si>
  <si>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</si>
  <si>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</si>
  <si>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</si>
  <si>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</si>
  <si>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</si>
  <si>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</si>
  <si>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</si>
  <si>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</si>
  <si>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</si>
  <si>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</si>
  <si>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</si>
  <si>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</si>
  <si>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</si>
  <si>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</si>
  <si>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</si>
  <si>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</si>
  <si>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</si>
  <si>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</si>
  <si>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</si>
  <si>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</si>
  <si>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</si>
  <si>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</si>
  <si>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</si>
  <si>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</si>
  <si>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</si>
  <si>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</si>
  <si>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</si>
  <si>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</si>
  <si>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</si>
  <si>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</si>
  <si>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</si>
  <si>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</si>
  <si>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</si>
  <si>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</si>
  <si>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</si>
  <si>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</si>
  <si>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</si>
  <si>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</si>
  <si>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</si>
  <si>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</si>
  <si>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</si>
  <si>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</si>
  <si>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</si>
  <si>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</si>
  <si>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</si>
  <si>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</si>
  <si>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</si>
  <si>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</si>
  <si>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</si>
  <si>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</si>
  <si>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</si>
  <si>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</si>
  <si>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</si>
  <si>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</si>
  <si>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</si>
  <si>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</si>
  <si>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</si>
  <si>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</si>
  <si>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</si>
  <si>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</si>
  <si>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</si>
  <si>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</si>
  <si>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</si>
  <si>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</si>
  <si>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</si>
  <si>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</si>
  <si>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</si>
  <si>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</si>
  <si>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</si>
  <si>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</si>
  <si>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</si>
  <si>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</si>
  <si>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</si>
  <si>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</si>
  <si>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</si>
  <si>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</si>
  <si>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</si>
  <si>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</si>
  <si>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</si>
  <si>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</si>
  <si>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</si>
  <si>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</si>
  <si>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</si>
  <si>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</si>
  <si>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</si>
  <si>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</si>
  <si>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</si>
  <si>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</si>
  <si>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</si>
  <si>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</si>
  <si>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</si>
  <si>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</si>
  <si>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</si>
  <si>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</si>
  <si>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</si>
  <si>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</si>
  <si>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</si>
  <si>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</si>
  <si>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</si>
  <si>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</si>
  <si>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</si>
  <si>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</si>
  <si>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</si>
  <si>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</si>
  <si>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</si>
  <si>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</si>
  <si>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</si>
  <si>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</si>
  <si>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</si>
  <si>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</si>
  <si>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</si>
  <si>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</si>
  <si>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</si>
  <si>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</si>
  <si>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</si>
  <si>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</si>
  <si>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</si>
  <si>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</si>
  <si>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</si>
  <si>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</si>
  <si>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</si>
  <si>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</si>
  <si>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</si>
  <si>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</si>
  <si>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</si>
  <si>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</si>
  <si>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</si>
  <si>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</si>
  <si>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</si>
  <si>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</si>
  <si>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</si>
  <si>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</si>
  <si>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</si>
  <si>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</si>
  <si>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</si>
  <si>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</si>
  <si>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</si>
  <si>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</si>
  <si>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</si>
  <si>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</si>
  <si>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</si>
  <si>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</si>
  <si>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</si>
  <si>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</si>
  <si>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</si>
  <si>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</si>
  <si>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</si>
  <si>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</si>
  <si>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</si>
  <si>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</si>
  <si>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</si>
  <si>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</si>
  <si>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</si>
  <si>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</si>
  <si>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</si>
  <si>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</si>
  <si>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</si>
  <si>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</si>
  <si>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</si>
  <si>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</si>
  <si>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</si>
  <si>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</si>
  <si>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</si>
  <si>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</si>
  <si>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</si>
  <si>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</si>
  <si>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</si>
  <si>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</si>
  <si>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</si>
  <si>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</si>
  <si>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</si>
  <si>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</si>
  <si>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</si>
  <si>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</si>
  <si>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</si>
  <si>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</si>
  <si>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</si>
  <si>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</si>
  <si>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</si>
  <si>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</si>
  <si>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</si>
  <si>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</si>
  <si>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</si>
  <si>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</si>
  <si>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</si>
  <si>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</si>
  <si>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</si>
  <si>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</si>
  <si>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</si>
  <si>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</si>
  <si>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</si>
  <si>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</si>
  <si>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</si>
  <si>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</si>
  <si>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</si>
  <si>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</si>
  <si>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</si>
  <si>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</si>
  <si>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</si>
  <si>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</si>
  <si>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</si>
  <si>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</si>
  <si>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</si>
  <si>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</si>
  <si>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</si>
  <si>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</si>
  <si>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</si>
  <si>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</si>
  <si>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</si>
  <si>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</si>
  <si>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</si>
  <si>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</si>
  <si>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</si>
  <si>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</si>
  <si>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</si>
  <si>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</si>
  <si>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</si>
  <si>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</si>
  <si>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</si>
  <si>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</si>
  <si>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</si>
  <si>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</si>
  <si>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</si>
  <si>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</si>
  <si>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</si>
  <si>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</si>
  <si>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</si>
  <si>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</si>
  <si>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</si>
  <si>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</si>
  <si>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</si>
  <si>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</si>
  <si>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</si>
  <si>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</si>
  <si>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</si>
  <si>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</si>
  <si>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</si>
  <si>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</si>
  <si>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</si>
  <si>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</si>
  <si>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</si>
  <si>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</si>
  <si>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</si>
  <si>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</si>
  <si>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</si>
  <si>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</si>
  <si>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</si>
  <si>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</si>
  <si>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</si>
  <si>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</si>
  <si>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</si>
  <si>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</si>
  <si>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</si>
  <si>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</si>
  <si>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</si>
  <si>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</si>
  <si>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</si>
  <si>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</si>
  <si>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</si>
  <si>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</si>
  <si>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</si>
  <si>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</si>
  <si>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</si>
  <si>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</si>
  <si>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</si>
  <si>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</si>
  <si>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</si>
  <si>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</si>
  <si>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</si>
  <si>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</si>
  <si>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</si>
  <si>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</si>
  <si>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</si>
  <si>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</si>
  <si>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</si>
  <si>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</si>
  <si>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</si>
  <si>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</si>
  <si>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</si>
  <si>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</si>
  <si>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</si>
  <si>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</si>
  <si>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</si>
  <si>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</si>
  <si>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</si>
  <si>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</si>
  <si>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</si>
  <si>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</si>
  <si>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</si>
  <si>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</si>
  <si>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</si>
  <si>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</si>
  <si>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</si>
  <si>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</si>
  <si>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</si>
  <si>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</si>
  <si>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</si>
  <si>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</si>
  <si>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</si>
  <si>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</si>
  <si>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</si>
  <si>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</si>
  <si>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</si>
  <si>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</si>
  <si>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</si>
  <si>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</si>
  <si>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</si>
  <si>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</si>
  <si>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</si>
  <si>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</si>
  <si>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</si>
  <si>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</si>
  <si>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</si>
  <si>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</si>
  <si>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</si>
  <si>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</si>
  <si>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</si>
  <si>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</si>
  <si>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</si>
  <si>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</si>
  <si>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</si>
  <si>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</si>
  <si>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</si>
  <si>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</si>
  <si>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</si>
  <si>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</si>
  <si>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</si>
  <si>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</si>
  <si>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</si>
  <si>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</si>
  <si>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</si>
  <si>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</si>
  <si>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</si>
  <si>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</si>
  <si>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</si>
  <si>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</si>
  <si>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</si>
  <si>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</si>
  <si>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</si>
  <si>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</si>
  <si>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</si>
  <si>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</si>
  <si>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</si>
  <si>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</si>
  <si>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</si>
  <si>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</si>
  <si>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</si>
  <si>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</si>
  <si>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</si>
  <si>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</si>
  <si>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</si>
  <si>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</si>
  <si>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</si>
  <si>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</si>
  <si>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</si>
  <si>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</si>
  <si>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</si>
  <si>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</si>
  <si>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</si>
  <si>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</si>
  <si>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</si>
  <si>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</si>
  <si>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</si>
  <si>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</si>
  <si>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</si>
  <si>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</si>
  <si>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</si>
  <si>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</si>
  <si>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</si>
  <si>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</si>
  <si>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</si>
  <si>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</si>
  <si>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</si>
  <si>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</si>
  <si>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</si>
  <si>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</si>
  <si>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</si>
  <si>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</si>
  <si>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</si>
  <si>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</si>
  <si>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</si>
  <si>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</si>
  <si>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</si>
  <si>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</si>
  <si>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</si>
  <si>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</si>
  <si>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</si>
  <si>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</si>
  <si>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</si>
  <si>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</si>
  <si>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</si>
  <si>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</si>
  <si>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</si>
  <si>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</si>
  <si>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</si>
  <si>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</si>
  <si>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</si>
  <si>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</si>
  <si>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</si>
  <si>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</si>
  <si>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</si>
  <si>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</si>
  <si>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</si>
  <si>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</si>
  <si>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</si>
  <si>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</si>
  <si>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</si>
  <si>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</si>
  <si>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</si>
  <si>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</si>
  <si>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</si>
  <si>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</si>
  <si>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</si>
  <si>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</si>
  <si>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</si>
  <si>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</si>
  <si>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</si>
  <si>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</si>
  <si>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</si>
  <si>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</si>
  <si>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</si>
  <si>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</si>
  <si>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</si>
  <si>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</si>
  <si>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</si>
  <si>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</si>
  <si>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</si>
  <si>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</si>
  <si>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</si>
  <si>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</si>
  <si>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</si>
  <si>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</si>
  <si>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</si>
  <si>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</si>
  <si>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</si>
  <si>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</si>
  <si>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</si>
  <si>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</si>
  <si>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</si>
  <si>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</si>
  <si>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</si>
  <si>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</si>
  <si>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</si>
  <si>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</si>
  <si>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</si>
  <si>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</si>
  <si>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</si>
  <si>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</si>
  <si>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</si>
  <si>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</si>
  <si>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</si>
  <si>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</si>
  <si>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</si>
  <si>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</si>
  <si>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</si>
  <si>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</si>
  <si>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</si>
  <si>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</si>
  <si>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</si>
  <si>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</si>
  <si>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</si>
  <si>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</si>
  <si>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</si>
  <si>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</si>
  <si>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</si>
  <si>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</si>
  <si>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</si>
  <si>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</si>
  <si>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</si>
  <si>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</si>
  <si>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</si>
  <si>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</si>
  <si>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</si>
  <si>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</si>
  <si>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</si>
  <si>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</si>
  <si>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</si>
  <si>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</si>
  <si>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</si>
  <si>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</si>
  <si>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</si>
  <si>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</si>
  <si>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</si>
  <si>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</si>
  <si>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</si>
  <si>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</si>
  <si>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</si>
  <si>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</si>
  <si>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</si>
  <si>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</si>
  <si>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</si>
  <si>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</si>
  <si>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</si>
  <si>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</si>
  <si>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</si>
  <si>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</si>
  <si>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</si>
  <si>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</si>
  <si>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</si>
  <si>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</si>
  <si>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</si>
  <si>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</si>
  <si>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</si>
  <si>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</si>
  <si>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</si>
  <si>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</si>
  <si>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</si>
  <si>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</si>
  <si>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</si>
  <si>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</si>
  <si>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</si>
  <si>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</si>
  <si>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</si>
  <si>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</si>
  <si>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</si>
  <si>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</si>
  <si>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</si>
  <si>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</si>
  <si>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</si>
  <si>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</si>
  <si>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</si>
  <si>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</si>
  <si>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</si>
  <si>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</si>
  <si>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</si>
  <si>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</si>
  <si>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</si>
  <si>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</si>
  <si>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</si>
  <si>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</si>
  <si>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</si>
  <si>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</si>
  <si>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</si>
  <si>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</si>
  <si>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</si>
  <si>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</si>
  <si>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</si>
  <si>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</si>
  <si>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</si>
  <si>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</si>
  <si>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</si>
  <si>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</si>
  <si>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</si>
  <si>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</si>
  <si>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</si>
  <si>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</si>
  <si>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</si>
  <si>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</si>
  <si>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</si>
  <si>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</si>
  <si>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</si>
  <si>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</si>
  <si>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</si>
  <si>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</si>
  <si>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</si>
  <si>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</si>
  <si>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</si>
  <si>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</si>
  <si>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</si>
  <si>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</si>
  <si>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</si>
  <si>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</si>
  <si>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</si>
  <si>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</si>
  <si>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</si>
  <si>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</si>
  <si>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</si>
  <si>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</si>
  <si>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</si>
  <si>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</si>
  <si>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</si>
  <si>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</si>
  <si>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</si>
  <si>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</si>
  <si>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</si>
  <si>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</si>
  <si>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</si>
  <si>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</si>
  <si>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</si>
  <si>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</si>
  <si>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</si>
  <si>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</si>
  <si>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</si>
  <si>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</si>
  <si>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</si>
  <si>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</si>
  <si>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</si>
  <si>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</si>
  <si>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</si>
  <si>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</si>
  <si>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</si>
  <si>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</si>
  <si>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</si>
  <si>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</si>
  <si>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</si>
  <si>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</si>
  <si>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</si>
  <si>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</si>
  <si>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</si>
  <si>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</si>
  <si>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</si>
  <si>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</si>
  <si>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</si>
  <si>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</si>
  <si>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</si>
  <si>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</si>
  <si>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</si>
  <si>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</si>
  <si>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</si>
  <si>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</si>
  <si>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</si>
  <si>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</si>
  <si>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</si>
  <si>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</si>
  <si>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</si>
  <si>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</si>
  <si>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</si>
  <si>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</si>
  <si>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</si>
  <si>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</si>
  <si>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</si>
  <si>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</si>
  <si>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</si>
  <si>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</si>
  <si>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</si>
  <si>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</si>
  <si>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</si>
  <si>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</si>
  <si>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</si>
  <si>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</si>
  <si>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</si>
  <si>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</si>
  <si>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</si>
  <si>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</si>
  <si>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</si>
  <si>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</si>
  <si>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</si>
  <si>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</si>
  <si>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</si>
  <si>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</si>
  <si>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</si>
  <si>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</si>
  <si>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</si>
  <si>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</si>
  <si>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</si>
  <si>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</si>
  <si>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</si>
  <si>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</si>
  <si>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</si>
  <si>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</si>
  <si>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</si>
  <si>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</si>
  <si>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</si>
  <si>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</si>
  <si>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</si>
  <si>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</si>
  <si>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</si>
  <si>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</si>
  <si>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</si>
  <si>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</si>
  <si>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</si>
  <si>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</si>
  <si>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</si>
  <si>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</si>
  <si>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</si>
  <si>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</si>
  <si>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</si>
  <si>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</si>
  <si>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</si>
  <si>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</si>
  <si>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</si>
  <si>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</si>
  <si>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</si>
  <si>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</si>
  <si>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</si>
  <si>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</si>
  <si>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</si>
  <si>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</si>
  <si>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</si>
  <si>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</si>
  <si>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</si>
  <si>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</si>
  <si>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</si>
  <si>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</si>
  <si>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</si>
  <si>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</si>
  <si>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</si>
  <si>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</si>
  <si>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</si>
  <si>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</si>
  <si>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</si>
  <si>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</si>
  <si>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</si>
  <si>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</si>
  <si>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</si>
  <si>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</si>
  <si>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</si>
  <si>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</si>
  <si>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</si>
  <si>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</si>
  <si>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</si>
  <si>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</si>
  <si>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</si>
  <si>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</si>
  <si>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</si>
  <si>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</si>
  <si>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</si>
  <si>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</si>
  <si>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</si>
  <si>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</si>
  <si>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</si>
  <si>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</si>
  <si>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</si>
  <si>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</si>
  <si>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</si>
  <si>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</si>
  <si>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</si>
  <si>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</si>
  <si>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</si>
  <si>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</si>
  <si>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</si>
  <si>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</si>
  <si>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</si>
  <si>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</si>
  <si>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</si>
  <si>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</si>
  <si>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</si>
  <si>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</si>
  <si>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</si>
  <si>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</si>
  <si>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</si>
  <si>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</si>
  <si>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</si>
  <si>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</si>
  <si>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</si>
  <si>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</si>
  <si>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</si>
  <si>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</si>
  <si>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</si>
  <si>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</si>
  <si>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</si>
  <si>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</si>
  <si>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</si>
  <si>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</si>
  <si>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</si>
  <si>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</si>
  <si>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</si>
  <si>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</si>
  <si>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</si>
  <si>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</si>
  <si>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</si>
  <si>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</si>
  <si>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</si>
  <si>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</si>
  <si>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</si>
  <si>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</si>
  <si>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</si>
  <si>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</si>
  <si>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</si>
  <si>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</si>
  <si>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</si>
  <si>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</si>
  <si>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</si>
  <si>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</si>
  <si>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</si>
  <si>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</si>
  <si>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</si>
  <si>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</si>
  <si>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</si>
  <si>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</si>
  <si>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</si>
  <si>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</si>
  <si>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</si>
  <si>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</si>
  <si>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</si>
  <si>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</si>
  <si>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</si>
  <si>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</si>
  <si>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</si>
  <si>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</si>
  <si>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</si>
  <si>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</si>
  <si>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</si>
  <si>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</si>
  <si>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</si>
  <si>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</si>
  <si>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</si>
  <si>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</si>
  <si>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</si>
  <si>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</si>
  <si>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</si>
  <si>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</si>
  <si>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</si>
  <si>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</si>
  <si>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</si>
  <si>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</si>
  <si>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</si>
  <si>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</si>
  <si>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</si>
  <si>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</si>
  <si>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</si>
  <si>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</si>
  <si>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</si>
  <si>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</si>
  <si>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</si>
  <si>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</si>
  <si>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</si>
  <si>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</si>
  <si>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</si>
  <si>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</si>
  <si>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</si>
  <si>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</si>
  <si>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</si>
  <si>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</si>
  <si>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</si>
  <si>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</si>
  <si>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</si>
  <si>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</si>
  <si>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</si>
  <si>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</si>
  <si>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</si>
  <si>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</si>
  <si>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</si>
  <si>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</si>
  <si>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</si>
  <si>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</si>
  <si>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</si>
  <si>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</si>
  <si>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</si>
  <si>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</si>
  <si>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</si>
  <si>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</si>
  <si>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</si>
  <si>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</si>
  <si>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</si>
  <si>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</si>
  <si>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</si>
  <si>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</si>
  <si>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</si>
  <si>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</si>
  <si>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</si>
  <si>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</si>
  <si>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</si>
  <si>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</si>
  <si>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</si>
  <si>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</si>
  <si>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</si>
  <si>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</si>
  <si>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</si>
  <si>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</si>
  <si>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</si>
  <si>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</si>
  <si>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</si>
  <si>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</si>
  <si>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</si>
  <si>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</si>
  <si>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</si>
  <si>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</si>
  <si>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</si>
  <si>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</si>
  <si>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</si>
  <si>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</si>
  <si>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</si>
  <si>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</si>
  <si>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</si>
  <si>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</si>
  <si>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</si>
  <si>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</si>
  <si>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</si>
  <si>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</si>
  <si>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</si>
  <si>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</si>
  <si>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</si>
  <si>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</si>
  <si>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</si>
  <si>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</si>
  <si>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</si>
  <si>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</si>
  <si>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</si>
  <si>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</si>
  <si>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</si>
  <si>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</si>
  <si>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</si>
  <si>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</si>
  <si>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</si>
  <si>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</si>
  <si>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</si>
  <si>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</si>
  <si>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</si>
  <si>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</si>
  <si>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</si>
  <si>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</si>
  <si>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</si>
  <si>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</si>
  <si>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</si>
  <si>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</si>
  <si>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</si>
  <si>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</si>
  <si>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</si>
  <si>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</si>
  <si>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</si>
  <si>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</si>
  <si>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</si>
  <si>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</si>
  <si>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</si>
  <si>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</si>
  <si>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</si>
  <si>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</si>
  <si>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</si>
  <si>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</si>
  <si>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</si>
  <si>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</si>
  <si>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</si>
  <si>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</si>
  <si>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</si>
  <si>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</si>
  <si>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</si>
  <si>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</si>
  <si>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</si>
  <si>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</si>
  <si>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</si>
  <si>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</si>
  <si>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</si>
  <si>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</si>
  <si>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</si>
  <si>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</si>
  <si>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</si>
  <si>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</si>
  <si>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</si>
  <si>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</si>
  <si>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</si>
  <si>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</si>
  <si>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</si>
  <si>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</si>
  <si>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</si>
  <si>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</si>
  <si>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</si>
  <si>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</si>
  <si>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</si>
  <si>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</si>
  <si>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</si>
  <si>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</si>
  <si>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</si>
  <si>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</si>
  <si>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</si>
  <si>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</si>
  <si>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</si>
  <si>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</si>
  <si>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</si>
  <si>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</si>
  <si>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</si>
  <si>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</si>
  <si>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</si>
  <si>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</si>
  <si>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</si>
  <si>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</si>
  <si>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</si>
  <si>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</si>
  <si>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</si>
  <si>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</si>
  <si>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</si>
  <si>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</si>
  <si>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</si>
  <si>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</si>
  <si>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</si>
  <si>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</si>
  <si>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</si>
  <si>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</si>
  <si>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</si>
  <si>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</si>
  <si>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</si>
  <si>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</si>
  <si>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</si>
  <si>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</si>
  <si>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</si>
  <si>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</si>
  <si>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</si>
  <si>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</si>
  <si>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</si>
  <si>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</si>
  <si>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</si>
  <si>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</si>
  <si>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</si>
  <si>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</si>
  <si>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</si>
  <si>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</si>
  <si>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</si>
  <si>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</si>
  <si>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</si>
  <si>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</si>
  <si>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</si>
  <si>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</si>
  <si>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</si>
  <si>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</si>
  <si>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</si>
  <si>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</si>
  <si>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</si>
  <si>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</si>
  <si>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</si>
  <si>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</si>
  <si>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</si>
  <si>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</si>
  <si>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</si>
  <si>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</si>
  <si>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</si>
  <si>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</si>
  <si>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</si>
  <si>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</si>
  <si>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</si>
  <si>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</si>
  <si>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</si>
  <si>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</si>
  <si>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</si>
  <si>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</si>
  <si>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</si>
  <si>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</si>
  <si>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</si>
  <si>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</si>
  <si>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</si>
  <si>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</si>
  <si>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</si>
  <si>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</si>
  <si>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</si>
  <si>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</si>
  <si>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</si>
  <si>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</si>
  <si>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</si>
  <si>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</si>
  <si>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</si>
  <si>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</si>
  <si>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</si>
  <si>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</si>
  <si>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</si>
  <si>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</si>
  <si>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</si>
  <si>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</si>
  <si>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</si>
  <si>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</si>
  <si>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</si>
  <si>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</si>
  <si>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</si>
  <si>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</si>
  <si>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</si>
  <si>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</si>
  <si>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</si>
  <si>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</si>
  <si>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</si>
  <si>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</si>
  <si>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</si>
  <si>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</si>
  <si>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</si>
  <si>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</si>
  <si>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</si>
  <si>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</si>
  <si>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</si>
  <si>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</si>
  <si>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</si>
  <si>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</si>
  <si>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</si>
  <si>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</si>
  <si>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</si>
  <si>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</si>
  <si>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</si>
  <si>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</si>
  <si>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</si>
  <si>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</si>
  <si>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</si>
  <si>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</si>
  <si>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</si>
  <si>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</si>
  <si>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</si>
  <si>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</si>
  <si>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</si>
  <si>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</si>
  <si>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</si>
  <si>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</si>
  <si>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</si>
  <si>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</si>
  <si>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</si>
  <si>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</si>
  <si>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</si>
  <si>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</si>
  <si>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</si>
  <si>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</si>
  <si>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</si>
  <si>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</si>
  <si>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</si>
  <si>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</si>
  <si>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</si>
  <si>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</si>
  <si>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</si>
  <si>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</si>
  <si>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</si>
  <si>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</si>
  <si>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</si>
  <si>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</si>
  <si>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</si>
  <si>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</si>
  <si>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</si>
  <si>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</si>
  <si>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</si>
  <si>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</si>
  <si>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</si>
  <si>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</si>
  <si>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</si>
  <si>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</si>
  <si>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</si>
  <si>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</si>
  <si>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</si>
  <si>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</si>
  <si>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</si>
  <si>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</si>
  <si>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</si>
  <si>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</si>
  <si>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</si>
  <si>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</si>
  <si>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</si>
  <si>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</si>
  <si>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</si>
  <si>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</si>
  <si>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</si>
  <si>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</si>
  <si>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</si>
  <si>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</si>
  <si>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</si>
  <si>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</si>
  <si>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</si>
  <si>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</si>
  <si>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</si>
  <si>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</si>
  <si>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</si>
  <si>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</si>
  <si>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</si>
  <si>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</si>
  <si>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</si>
  <si>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</si>
  <si>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</si>
  <si>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</si>
  <si>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</si>
  <si>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</si>
  <si>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</si>
  <si>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</si>
  <si>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</si>
  <si>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</si>
  <si>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</si>
  <si>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</si>
  <si>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</si>
  <si>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</si>
  <si>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</si>
  <si>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</si>
  <si>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</si>
  <si>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</si>
  <si>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</si>
  <si>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</si>
  <si>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</si>
  <si>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</si>
  <si>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</si>
  <si>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</si>
  <si>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</si>
  <si>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</si>
  <si>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</si>
  <si>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</si>
  <si>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</si>
  <si>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</si>
  <si>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</si>
  <si>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</si>
  <si>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</si>
  <si>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</si>
  <si>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</si>
  <si>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</si>
  <si>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</si>
  <si>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</si>
  <si>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</si>
  <si>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</si>
  <si>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</si>
  <si>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</si>
  <si>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</si>
  <si>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</si>
  <si>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</si>
  <si>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</si>
  <si>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</si>
  <si>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</si>
  <si>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</si>
  <si>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</si>
  <si>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</si>
  <si>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</si>
  <si>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</si>
  <si>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</si>
  <si>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</si>
  <si>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</si>
  <si>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</si>
  <si>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</si>
  <si>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</si>
  <si>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</si>
  <si>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</si>
  <si>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</si>
  <si>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</si>
  <si>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</si>
  <si>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</si>
  <si>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</si>
  <si>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</si>
  <si>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</si>
  <si>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</si>
  <si>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</si>
  <si>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</si>
  <si>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</si>
  <si>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</si>
  <si>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</si>
  <si>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</si>
  <si>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</si>
  <si>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</si>
  <si>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</si>
  <si>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</si>
  <si>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</si>
  <si>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</si>
  <si>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</si>
  <si>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</si>
  <si>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</si>
  <si>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</si>
  <si>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</si>
  <si>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</si>
  <si>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</si>
  <si>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</si>
  <si>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</si>
  <si>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</si>
  <si>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</si>
  <si>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</si>
  <si>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</si>
  <si>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</si>
  <si>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</si>
  <si>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</si>
  <si>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</si>
  <si>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</si>
  <si>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</si>
  <si>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</si>
  <si>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</si>
  <si>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</si>
  <si>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</si>
  <si>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</si>
  <si>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</si>
  <si>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</si>
  <si>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</si>
  <si>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</si>
  <si>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</si>
  <si>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</si>
  <si>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</si>
  <si>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</si>
  <si>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</si>
  <si>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</si>
  <si>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</si>
  <si>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</si>
  <si>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</si>
  <si>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</si>
  <si>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</si>
  <si>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</si>
  <si>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</si>
  <si>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</si>
  <si>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</si>
  <si>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</si>
  <si>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</si>
  <si>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</si>
  <si>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</si>
  <si>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</si>
  <si>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</si>
  <si>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</si>
  <si>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</si>
  <si>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</si>
  <si>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</si>
  <si>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</si>
  <si>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</si>
  <si>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</si>
  <si>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</si>
  <si>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</si>
  <si>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</si>
  <si>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</si>
  <si>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</si>
  <si>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</si>
  <si>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</si>
  <si>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</si>
  <si>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</si>
  <si>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</si>
  <si>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</si>
  <si>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</si>
  <si>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</si>
  <si>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</si>
  <si>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</si>
  <si>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</si>
  <si>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</si>
  <si>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</si>
  <si>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</si>
  <si>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</si>
  <si>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</si>
  <si>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</si>
  <si>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</si>
  <si>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</si>
  <si>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</si>
  <si>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</si>
  <si>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</si>
  <si>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</si>
  <si>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</si>
  <si>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</si>
  <si>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</si>
  <si>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</si>
  <si>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</si>
  <si>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</si>
  <si>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</si>
  <si>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</si>
  <si>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</si>
  <si>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</si>
  <si>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</si>
  <si>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</si>
  <si>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</si>
  <si>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</si>
  <si>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</si>
  <si>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</si>
  <si>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</si>
  <si>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</si>
  <si>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</si>
  <si>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</si>
  <si>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</si>
  <si>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</si>
  <si>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</si>
  <si>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</si>
  <si>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</si>
  <si>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</si>
  <si>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</si>
  <si>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</si>
  <si>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</si>
  <si>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</si>
  <si>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</si>
  <si>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</si>
  <si>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</si>
  <si>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</si>
  <si>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</si>
  <si>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</si>
  <si>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</si>
  <si>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</si>
  <si>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</si>
  <si>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</si>
  <si>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</si>
  <si>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</si>
  <si>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</si>
  <si>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</si>
  <si>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</si>
  <si>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</si>
  <si>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</si>
  <si>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</si>
  <si>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</si>
  <si>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</si>
  <si>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</si>
  <si>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</si>
  <si>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</si>
  <si>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</si>
  <si>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</si>
  <si>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</si>
  <si>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</si>
  <si>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</si>
  <si>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</si>
  <si>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</si>
  <si>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</si>
  <si>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</si>
  <si>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</si>
  <si>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</si>
  <si>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</si>
  <si>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</si>
  <si>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</si>
  <si>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</si>
  <si>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</si>
  <si>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</si>
  <si>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</si>
  <si>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</si>
  <si>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</si>
  <si>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</si>
  <si>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</si>
  <si>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</si>
  <si>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</si>
  <si>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</si>
  <si>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</si>
  <si>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</si>
  <si>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</si>
  <si>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</si>
  <si>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</si>
  <si>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</si>
  <si>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</si>
  <si>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</si>
  <si>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</si>
  <si>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</si>
  <si>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</si>
  <si>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</si>
  <si>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</si>
  <si>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</si>
  <si>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</si>
  <si>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</si>
  <si>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</si>
  <si>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</si>
  <si>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</si>
  <si>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</si>
  <si>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</si>
  <si>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</si>
  <si>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</si>
  <si>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</si>
  <si>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</si>
  <si>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</si>
  <si>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</si>
  <si>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</si>
  <si>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</si>
  <si>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</si>
  <si>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</si>
  <si>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</si>
  <si>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</si>
  <si>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</si>
  <si>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</si>
  <si>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</si>
  <si>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</si>
  <si>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</si>
  <si>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</si>
  <si>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</si>
  <si>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</si>
  <si>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</si>
  <si>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</si>
  <si>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</si>
  <si>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</si>
  <si>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</si>
  <si>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</si>
  <si>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</si>
  <si>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</si>
  <si>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</si>
  <si>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</si>
  <si>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</si>
  <si>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</si>
  <si>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</si>
  <si>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</si>
  <si>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</si>
  <si>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</si>
  <si>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</si>
  <si>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</si>
  <si>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</si>
  <si>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</si>
  <si>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</si>
  <si>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</si>
  <si>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</si>
  <si>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</si>
  <si>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</si>
  <si>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</si>
  <si>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</si>
  <si>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</si>
  <si>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</si>
  <si>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</si>
  <si>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</si>
  <si>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</si>
  <si>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</si>
  <si>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</si>
  <si>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</si>
  <si>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</si>
  <si>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</si>
  <si>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</si>
  <si>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</si>
  <si>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</si>
  <si>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</si>
  <si>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</si>
  <si>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</si>
  <si>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</si>
  <si>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</si>
  <si>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</si>
  <si>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</si>
  <si>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</si>
  <si>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</si>
  <si>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</si>
  <si>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</si>
  <si>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</si>
  <si>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</si>
  <si>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</si>
  <si>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</si>
  <si>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</si>
  <si>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</si>
  <si>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</si>
  <si>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</si>
  <si>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</si>
  <si>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</si>
  <si>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</si>
  <si>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</si>
  <si>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</si>
  <si>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</si>
  <si>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</si>
  <si>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</si>
  <si>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</si>
  <si>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</si>
  <si>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</si>
  <si>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</si>
  <si>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</si>
  <si>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</si>
  <si>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</si>
  <si>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</si>
  <si>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</si>
  <si>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</si>
  <si>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</si>
  <si>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</si>
  <si>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</si>
  <si>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</si>
  <si>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</si>
  <si>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</si>
  <si>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</si>
  <si>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</si>
  <si>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</si>
  <si>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</si>
  <si>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</si>
  <si>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</si>
  <si>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</si>
  <si>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</si>
  <si>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</si>
  <si>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</si>
  <si>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</si>
  <si>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</si>
  <si>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</si>
  <si>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</si>
  <si>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</si>
  <si>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</si>
  <si>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</si>
  <si>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</si>
  <si>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</si>
  <si>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</si>
  <si>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</si>
  <si>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</si>
  <si>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</si>
  <si>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</si>
  <si>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</si>
  <si>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</si>
  <si>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</si>
  <si>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</si>
  <si>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</si>
  <si>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</si>
  <si>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</si>
  <si>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</si>
  <si>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</si>
  <si>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</si>
  <si>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</si>
  <si>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</si>
  <si>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</si>
  <si>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</si>
  <si>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</si>
  <si>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</si>
  <si>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</si>
  <si>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</si>
  <si>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</si>
  <si>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</si>
  <si>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</si>
  <si>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</si>
  <si>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</si>
  <si>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</si>
  <si>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</si>
  <si>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</si>
  <si>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</si>
  <si>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</si>
  <si>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</si>
  <si>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</si>
  <si>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</si>
  <si>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</si>
  <si>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</si>
  <si>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</si>
  <si>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</si>
  <si>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</si>
  <si>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</si>
  <si>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</si>
  <si>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</si>
  <si>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</si>
  <si>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</si>
  <si>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</si>
  <si>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</si>
  <si>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</si>
  <si>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</si>
  <si>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</si>
  <si>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</si>
  <si>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</si>
  <si>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</si>
  <si>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</si>
  <si>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</si>
  <si>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</si>
  <si>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</si>
  <si>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</si>
  <si>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</si>
  <si>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</si>
  <si>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</si>
  <si>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</si>
  <si>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</si>
  <si>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</si>
  <si>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</si>
  <si>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</si>
  <si>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</si>
  <si>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</si>
  <si>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</si>
  <si>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</si>
  <si>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</si>
  <si>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</si>
  <si>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</si>
  <si>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</si>
  <si>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</si>
  <si>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</si>
  <si>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</si>
  <si>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</si>
  <si>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</si>
  <si>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</si>
  <si>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</si>
  <si>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</si>
  <si>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</si>
  <si>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</si>
  <si>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</si>
  <si>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</si>
  <si>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</si>
  <si>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</si>
  <si>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</si>
  <si>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</si>
  <si>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</si>
  <si>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</si>
  <si>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</si>
  <si>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</si>
  <si>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</si>
  <si>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</si>
  <si>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</si>
  <si>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</si>
  <si>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</si>
  <si>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</si>
  <si>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</si>
  <si>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</si>
  <si>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</si>
  <si>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</si>
  <si>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</si>
  <si>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</si>
  <si>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</si>
  <si>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</si>
  <si>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</si>
  <si>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</si>
  <si>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</si>
  <si>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</si>
  <si>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</si>
  <si>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</si>
  <si>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</si>
  <si>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</si>
  <si>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</si>
  <si>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</si>
  <si>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</si>
  <si>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</si>
  <si>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</si>
  <si>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</si>
  <si>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</si>
  <si>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</si>
  <si>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</si>
  <si>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</si>
  <si>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</si>
  <si>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</si>
  <si>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</si>
  <si>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</si>
  <si>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</si>
  <si>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</si>
  <si>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</si>
  <si>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</si>
  <si>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</si>
  <si>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</si>
  <si>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</si>
  <si>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</si>
  <si>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</si>
  <si>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</si>
  <si>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</si>
  <si>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</si>
  <si>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</si>
  <si>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</si>
  <si>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</si>
  <si>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</si>
  <si>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</si>
  <si>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</si>
  <si>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</si>
  <si>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</si>
  <si>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</si>
  <si>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</si>
  <si>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</si>
  <si>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</si>
  <si>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</si>
  <si>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</si>
  <si>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</si>
  <si>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</si>
  <si>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</si>
  <si>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</si>
  <si>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</si>
  <si>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</si>
  <si>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</si>
  <si>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</si>
  <si>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</si>
  <si>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</si>
  <si>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</si>
  <si>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</si>
  <si>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</si>
  <si>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</si>
  <si>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</si>
  <si>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</si>
  <si>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</si>
  <si>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</si>
  <si>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</si>
  <si>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</si>
  <si>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</si>
  <si>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</si>
  <si>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</si>
  <si>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</si>
  <si>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</si>
  <si>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</si>
  <si>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</si>
  <si>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</si>
  <si>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</si>
  <si>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</si>
  <si>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</si>
  <si>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</si>
  <si>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</si>
  <si>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</si>
  <si>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</si>
  <si>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</si>
  <si>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</si>
  <si>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</si>
  <si>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</si>
  <si>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</si>
  <si>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</si>
  <si>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</si>
  <si>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</si>
  <si>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</si>
  <si>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</si>
  <si>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</si>
  <si>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</si>
  <si>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</si>
  <si>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</si>
  <si>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</si>
  <si>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</si>
  <si>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</si>
  <si>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</si>
  <si>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</si>
  <si>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</si>
  <si>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</si>
  <si>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</si>
  <si>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</si>
  <si>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</si>
  <si>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</si>
  <si>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</si>
  <si>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</si>
  <si>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</si>
  <si>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</si>
  <si>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</si>
  <si>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</si>
  <si>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</si>
  <si>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</si>
  <si>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</si>
  <si>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</si>
  <si>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</si>
  <si>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</si>
  <si>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</si>
  <si>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</si>
  <si>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</si>
  <si>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</si>
  <si>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</si>
  <si>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</si>
  <si>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</si>
  <si>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</si>
  <si>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</si>
  <si>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</si>
  <si>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</si>
  <si>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</si>
  <si>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</si>
  <si>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</si>
  <si>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</si>
  <si>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</si>
  <si>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</si>
  <si>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</si>
  <si>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</si>
  <si>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</si>
  <si>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</si>
  <si>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</si>
  <si>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</si>
  <si>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</si>
  <si>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</si>
  <si>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</si>
  <si>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</si>
  <si>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</si>
  <si>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</si>
  <si>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</si>
  <si>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</si>
  <si>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</si>
  <si>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</si>
  <si>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</si>
  <si>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</si>
  <si>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</si>
  <si>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</si>
  <si>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</si>
  <si>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</si>
  <si>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</si>
  <si>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</si>
  <si>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</si>
  <si>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</si>
  <si>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</si>
  <si>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</si>
  <si>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</si>
  <si>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</si>
  <si>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</si>
  <si>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</si>
  <si>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</si>
  <si>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</si>
  <si>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</si>
  <si>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</si>
  <si>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</si>
  <si>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</si>
  <si>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</si>
  <si>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</si>
  <si>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</si>
  <si>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</si>
  <si>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</si>
  <si>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</si>
  <si>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</si>
  <si>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</si>
  <si>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</si>
  <si>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</si>
  <si>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</si>
  <si>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</si>
  <si>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</si>
  <si>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</si>
  <si>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</si>
  <si>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</si>
  <si>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</si>
  <si>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</si>
  <si>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</si>
  <si>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</si>
  <si>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</si>
  <si>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</si>
  <si>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</si>
  <si>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</si>
  <si>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</si>
  <si>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</si>
  <si>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</si>
  <si>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</si>
  <si>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</si>
  <si>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</si>
  <si>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</si>
  <si>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</si>
  <si>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</si>
  <si>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</si>
  <si>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</si>
  <si>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</si>
  <si>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</si>
  <si>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</si>
  <si>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</si>
  <si>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</si>
  <si>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</si>
  <si>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</si>
  <si>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</si>
  <si>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</si>
  <si>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</si>
  <si>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</si>
  <si>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</si>
  <si>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</si>
  <si>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</si>
  <si>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</si>
  <si>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</si>
  <si>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</si>
  <si>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</si>
  <si>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</si>
  <si>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</si>
  <si>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</si>
  <si>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</si>
  <si>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</si>
  <si>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</si>
  <si>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</si>
  <si>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</si>
  <si>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</si>
  <si>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</si>
  <si>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</si>
  <si>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</si>
  <si>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</si>
  <si>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</si>
  <si>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</si>
  <si>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</si>
  <si>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</si>
  <si>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</si>
  <si>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</si>
  <si>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</si>
  <si>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</si>
  <si>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</si>
  <si>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</si>
  <si>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</si>
  <si>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</si>
  <si>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</si>
  <si>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</si>
  <si>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</si>
  <si>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</si>
  <si>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</si>
  <si>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</si>
  <si>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</si>
  <si>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</si>
  <si>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</si>
  <si>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</si>
  <si>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</si>
  <si>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</si>
  <si>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</si>
  <si>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</si>
  <si>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</si>
  <si>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</si>
  <si>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</si>
  <si>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</si>
  <si>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</si>
  <si>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</si>
  <si>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</si>
  <si>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</si>
  <si>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</si>
  <si>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</si>
  <si>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</si>
  <si>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</si>
  <si>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</si>
  <si>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</si>
  <si>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</si>
  <si>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</si>
  <si>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</si>
  <si>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</si>
  <si>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</si>
  <si>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</si>
  <si>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</si>
  <si>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</si>
  <si>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</si>
  <si>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</si>
  <si>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</si>
  <si>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</si>
  <si>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</si>
  <si>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</si>
  <si>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</si>
  <si>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</si>
  <si>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</si>
  <si>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</si>
  <si>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</si>
  <si>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</si>
  <si>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</si>
  <si>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</si>
  <si>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</si>
  <si>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</si>
  <si>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</si>
  <si>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</si>
  <si>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</si>
  <si>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</si>
  <si>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</si>
  <si>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</si>
  <si>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</si>
  <si>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</si>
  <si>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</si>
  <si>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</si>
  <si>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</si>
  <si>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</si>
  <si>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</si>
  <si>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</si>
  <si>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</si>
  <si>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</si>
  <si>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</si>
  <si>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</si>
  <si>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</si>
  <si>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</si>
  <si>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</si>
  <si>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</si>
  <si>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</si>
  <si>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</si>
  <si>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</si>
  <si>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</si>
  <si>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</si>
  <si>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</si>
  <si>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</si>
  <si>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</si>
  <si>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</si>
  <si>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</si>
  <si>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</si>
  <si>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</si>
  <si>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</si>
  <si>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</si>
  <si>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</si>
  <si>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</si>
  <si>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</si>
  <si>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</si>
  <si>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</si>
  <si>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</si>
  <si>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</si>
  <si>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</si>
  <si>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</si>
  <si>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</si>
  <si>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</si>
  <si>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</si>
  <si>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</si>
  <si>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</si>
  <si>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</si>
  <si>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</si>
  <si>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</si>
  <si>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</si>
  <si>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</si>
  <si>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</si>
  <si>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</si>
  <si>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</si>
  <si>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</si>
  <si>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</si>
  <si>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</si>
  <si>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</si>
  <si>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</si>
  <si>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</si>
  <si>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</si>
  <si>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</si>
  <si>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</si>
  <si>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</si>
  <si>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</si>
  <si>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</si>
  <si>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</si>
  <si>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</si>
  <si>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</si>
  <si>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</si>
  <si>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</si>
  <si>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</si>
  <si>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</si>
  <si>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</si>
  <si>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</si>
  <si>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</si>
  <si>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</si>
  <si>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</si>
  <si>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</si>
  <si>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</si>
  <si>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</si>
  <si>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</si>
  <si>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</si>
  <si>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</si>
  <si>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</si>
  <si>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</si>
  <si>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</si>
  <si>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</si>
  <si>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</si>
  <si>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</si>
  <si>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</si>
  <si>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</si>
  <si>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</si>
  <si>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</si>
  <si>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</si>
  <si>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</si>
  <si>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</si>
  <si>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</si>
  <si>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</si>
  <si>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</si>
  <si>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</si>
  <si>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</si>
  <si>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</si>
  <si>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</si>
  <si>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</si>
  <si>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</si>
  <si>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</si>
  <si>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</si>
  <si>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</si>
  <si>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</si>
  <si>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</si>
  <si>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</si>
  <si>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</si>
  <si>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</si>
  <si>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</si>
  <si>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</si>
  <si>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</si>
  <si>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</si>
  <si>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</si>
  <si>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</si>
  <si>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</si>
  <si>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</si>
  <si>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</si>
  <si>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</si>
  <si>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</si>
  <si>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</si>
  <si>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</si>
  <si>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</si>
  <si>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</si>
  <si>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</si>
  <si>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</si>
  <si>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</si>
  <si>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</si>
  <si>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</si>
  <si>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</si>
  <si>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</si>
  <si>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</si>
  <si>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</si>
  <si>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</si>
  <si>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</si>
  <si>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</si>
  <si>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</si>
  <si>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</si>
  <si>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</si>
  <si>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</si>
  <si>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</si>
  <si>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</si>
  <si>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</si>
  <si>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</si>
  <si>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</si>
  <si>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</si>
  <si>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</si>
  <si>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</si>
  <si>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</si>
  <si>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</si>
  <si>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</si>
  <si>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</si>
  <si>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</si>
  <si>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</si>
  <si>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</si>
  <si>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</si>
  <si>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</si>
  <si>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</si>
  <si>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</si>
  <si>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</si>
  <si>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</si>
  <si>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</si>
  <si>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</si>
  <si>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</si>
  <si>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</si>
  <si>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</si>
  <si>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</si>
  <si>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</si>
  <si>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</si>
  <si>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</si>
  <si>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</si>
  <si>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</si>
  <si>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</si>
  <si>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</si>
  <si>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</si>
  <si>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</si>
  <si>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</si>
  <si>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</si>
  <si>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</si>
  <si>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</si>
  <si>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</si>
  <si>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</si>
  <si>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</si>
  <si>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</si>
  <si>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</si>
  <si>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</si>
  <si>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</si>
  <si>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</si>
  <si>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</si>
  <si>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</si>
  <si>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</si>
  <si>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</si>
  <si>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</si>
  <si>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</si>
  <si>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</si>
  <si>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</si>
  <si>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</si>
  <si>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</si>
  <si>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</si>
  <si>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</si>
  <si>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</si>
  <si>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</si>
  <si>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</si>
  <si>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</si>
  <si>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</si>
  <si>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</si>
  <si>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</si>
  <si>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</si>
  <si>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</si>
  <si>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</si>
  <si>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</si>
  <si>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</si>
  <si>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</si>
  <si>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</si>
  <si>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</si>
  <si>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</si>
  <si>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</si>
  <si>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</si>
  <si>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</si>
  <si>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</si>
  <si>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</si>
  <si>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</si>
  <si>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</si>
  <si>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</si>
  <si>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</si>
  <si>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</si>
  <si>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</si>
  <si>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</si>
  <si>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</si>
  <si>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</si>
  <si>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</si>
  <si>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</si>
  <si>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</si>
  <si>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</si>
  <si>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</si>
  <si>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</si>
  <si>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</si>
  <si>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</si>
  <si>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</si>
  <si>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</si>
  <si>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</si>
  <si>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</si>
  <si>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</si>
  <si>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</si>
  <si>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</si>
  <si>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</si>
  <si>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</si>
  <si>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</si>
  <si>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</si>
  <si>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</si>
  <si>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</si>
  <si>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</si>
  <si>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</si>
  <si>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</si>
  <si>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</si>
  <si>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</si>
  <si>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</si>
  <si>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</si>
  <si>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</si>
  <si>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</si>
  <si>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</si>
  <si>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</si>
  <si>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</si>
  <si>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</si>
  <si>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</si>
  <si>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</si>
  <si>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</si>
  <si>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</si>
  <si>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</si>
  <si>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</si>
  <si>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</si>
  <si>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</si>
  <si>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</si>
  <si>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</si>
  <si>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</si>
  <si>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</si>
  <si>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</si>
  <si>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</si>
  <si>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</si>
  <si>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</si>
  <si>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</si>
  <si>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</si>
  <si>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</si>
  <si>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</si>
  <si>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</si>
  <si>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</si>
  <si>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</si>
  <si>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</si>
  <si>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</si>
  <si>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</si>
  <si>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</si>
  <si>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</si>
  <si>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</si>
  <si>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</si>
  <si>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</si>
  <si>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</si>
  <si>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</si>
  <si>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</si>
  <si>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</si>
  <si>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</si>
  <si>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</si>
  <si>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</si>
  <si>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</si>
  <si>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</si>
  <si>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</si>
  <si>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</si>
  <si>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</si>
  <si>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</si>
  <si>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</si>
  <si>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</si>
  <si>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</si>
  <si>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</si>
  <si>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</si>
  <si>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</si>
  <si>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</si>
  <si>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</si>
  <si>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</si>
  <si>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</si>
  <si>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</si>
  <si>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</si>
  <si>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</si>
  <si>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</si>
  <si>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</si>
  <si>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</si>
  <si>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</si>
  <si>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</si>
  <si>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</si>
  <si>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</si>
  <si>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</si>
  <si>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</si>
  <si>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</si>
  <si>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</si>
  <si>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</si>
  <si>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</si>
  <si>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</si>
  <si>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</si>
  <si>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</si>
  <si>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</si>
  <si>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</si>
  <si>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</si>
  <si>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</si>
  <si>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</si>
  <si>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</si>
  <si>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</si>
  <si>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</si>
  <si>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</si>
  <si>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</si>
  <si>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</si>
  <si>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</si>
  <si>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</si>
  <si>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</si>
  <si>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</si>
  <si>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</si>
  <si>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</si>
  <si>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</si>
  <si>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</si>
  <si>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</si>
  <si>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</si>
  <si>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</si>
  <si>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</si>
  <si>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</si>
  <si>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</si>
  <si>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</si>
  <si>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</si>
  <si>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</si>
  <si>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</si>
  <si>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</si>
  <si>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</si>
  <si>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</si>
  <si>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</si>
  <si>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</si>
  <si>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</si>
  <si>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</si>
  <si>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</si>
  <si>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</si>
  <si>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</si>
  <si>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</si>
  <si>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</si>
  <si>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</si>
  <si>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</si>
  <si>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</si>
  <si>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</si>
  <si>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</si>
  <si>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</si>
  <si>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</si>
  <si>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</si>
  <si>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</si>
  <si>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</si>
  <si>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</si>
  <si>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</si>
  <si>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</si>
  <si>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</si>
  <si>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</si>
  <si>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</si>
  <si>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</si>
  <si>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</si>
  <si>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</si>
  <si>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</si>
  <si>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</si>
  <si>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</si>
  <si>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</si>
  <si>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</si>
  <si>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</si>
  <si>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</si>
  <si>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</si>
  <si>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</si>
  <si>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</si>
  <si>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</si>
  <si>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</si>
  <si>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</si>
  <si>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</si>
  <si>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</si>
  <si>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</si>
  <si>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</si>
  <si>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</si>
  <si>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</si>
  <si>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</si>
  <si>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</si>
  <si>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</si>
  <si>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</si>
  <si>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</si>
  <si>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</si>
  <si>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</si>
  <si>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</si>
  <si>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</si>
  <si>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</si>
  <si>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</si>
  <si>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</si>
  <si>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</si>
  <si>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</si>
  <si>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</si>
  <si>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</si>
  <si>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</si>
  <si>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</si>
  <si>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</si>
  <si>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</si>
  <si>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</si>
  <si>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</si>
  <si>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</si>
  <si>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</si>
  <si>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</si>
  <si>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</si>
  <si>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</si>
  <si>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</si>
  <si>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</si>
  <si>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</si>
  <si>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</si>
  <si>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</si>
  <si>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</si>
  <si>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</si>
  <si>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</si>
  <si>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</si>
  <si>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</si>
  <si>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</si>
  <si>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</si>
  <si>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</si>
  <si>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</si>
  <si>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</si>
  <si>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</si>
  <si>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</si>
  <si>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</si>
  <si>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</si>
  <si>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</si>
  <si>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</si>
  <si>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</si>
  <si>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</si>
  <si>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</si>
  <si>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</si>
  <si>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</si>
  <si>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</si>
  <si>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</si>
  <si>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</si>
  <si>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</si>
  <si>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</si>
  <si>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</si>
  <si>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</si>
  <si>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</si>
  <si>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</si>
  <si>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</si>
  <si>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</si>
  <si>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</si>
  <si>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</si>
  <si>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</si>
  <si>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</si>
  <si>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</si>
  <si>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</si>
  <si>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</si>
  <si>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</si>
  <si>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</si>
  <si>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</si>
  <si>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</si>
  <si>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</si>
  <si>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</si>
  <si>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</si>
  <si>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</si>
  <si>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</si>
  <si>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</si>
  <si>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</si>
  <si>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</si>
  <si>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</si>
  <si>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</si>
  <si>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</si>
  <si>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</si>
  <si>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</si>
  <si>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</si>
  <si>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</si>
  <si>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</si>
  <si>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</si>
  <si>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</si>
  <si>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</si>
  <si>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</si>
  <si>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</si>
  <si>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</si>
  <si>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</si>
  <si>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</si>
  <si>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</si>
  <si>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</si>
  <si>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</si>
  <si>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</si>
  <si>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</si>
  <si>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</si>
  <si>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</si>
  <si>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</si>
  <si>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</si>
  <si>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</si>
  <si>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</si>
  <si>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</si>
  <si>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</si>
  <si>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</si>
  <si>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</si>
  <si>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</si>
  <si>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</si>
  <si>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</si>
  <si>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</si>
  <si>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</si>
  <si>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</si>
  <si>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</si>
  <si>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</si>
  <si>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</si>
  <si>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</si>
  <si>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</si>
  <si>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</si>
  <si>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</si>
  <si>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</si>
  <si>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</si>
  <si>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</si>
  <si>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</si>
  <si>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</si>
  <si>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</si>
  <si>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</si>
  <si>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</si>
  <si>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</si>
  <si>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</si>
  <si>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</si>
  <si>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</si>
  <si>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</si>
  <si>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</si>
  <si>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</si>
  <si>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</si>
  <si>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</si>
  <si>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</si>
  <si>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</si>
  <si>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</si>
  <si>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</si>
  <si>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</si>
  <si>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</si>
  <si>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</si>
  <si>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</si>
  <si>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</si>
  <si>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</si>
  <si>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</si>
  <si>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</si>
  <si>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</si>
  <si>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</si>
  <si>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</si>
  <si>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</si>
  <si>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</si>
  <si>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</si>
  <si>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</si>
  <si>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</si>
  <si>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</si>
  <si>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</si>
  <si>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</si>
  <si>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</si>
  <si>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</si>
  <si>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</si>
  <si>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</si>
  <si>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</si>
  <si>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</si>
  <si>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</si>
  <si>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</si>
  <si>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</si>
  <si>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</si>
  <si>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</si>
  <si>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</si>
  <si>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</si>
  <si>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</si>
  <si>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</si>
  <si>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</si>
  <si>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</si>
  <si>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</si>
  <si>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</si>
  <si>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</si>
  <si>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</si>
  <si>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</si>
  <si>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</si>
  <si>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</si>
  <si>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</si>
  <si>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</si>
  <si>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</si>
  <si>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</si>
  <si>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</si>
  <si>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</si>
  <si>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</si>
  <si>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</si>
  <si>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</si>
  <si>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</si>
  <si>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</si>
  <si>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</si>
  <si>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</si>
  <si>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</si>
  <si>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</si>
  <si>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</si>
  <si>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</si>
  <si>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</si>
  <si>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</si>
  <si>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</si>
  <si>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</si>
  <si>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</si>
  <si>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</si>
  <si>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</si>
  <si>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</si>
  <si>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</si>
  <si>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</si>
  <si>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</si>
  <si>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</si>
  <si>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</si>
  <si>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</si>
  <si>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</si>
  <si>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</si>
  <si>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</si>
  <si>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</si>
  <si>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</si>
  <si>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</si>
  <si>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</si>
  <si>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</si>
  <si>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</si>
  <si>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</si>
  <si>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</si>
  <si>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</si>
  <si>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</si>
  <si>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</si>
  <si>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</si>
  <si>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</si>
  <si>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</si>
  <si>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</si>
  <si>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</si>
  <si>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</si>
  <si>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</si>
  <si>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</si>
  <si>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</si>
  <si>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</si>
  <si>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</si>
  <si>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</si>
  <si>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</si>
  <si>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</si>
  <si>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</si>
  <si>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</si>
  <si>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</si>
  <si>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</si>
  <si>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</si>
  <si>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</si>
  <si>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</si>
  <si>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</si>
  <si>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</si>
  <si>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</si>
  <si>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</si>
  <si>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</si>
  <si>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</si>
  <si>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</si>
  <si>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</si>
  <si>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</si>
  <si>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</si>
  <si>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</si>
  <si>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</si>
  <si>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</si>
  <si>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</si>
  <si>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</si>
  <si>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</si>
  <si>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</si>
  <si>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</si>
  <si>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</si>
  <si>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</si>
  <si>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</si>
  <si>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</si>
  <si>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</si>
  <si>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</si>
  <si>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</si>
  <si>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</si>
  <si>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</si>
  <si>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</si>
  <si>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</si>
  <si>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</si>
  <si>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</si>
  <si>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</si>
  <si>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</si>
  <si>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</si>
  <si>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</si>
  <si>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</si>
  <si>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</si>
  <si>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</si>
  <si>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</si>
  <si>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</si>
  <si>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</si>
  <si>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</si>
  <si>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</si>
  <si>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</si>
  <si>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</si>
  <si>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</si>
  <si>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</si>
  <si>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</si>
  <si>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</si>
  <si>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</si>
  <si>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</si>
  <si>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</si>
  <si>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</si>
  <si>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</si>
  <si>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</si>
  <si>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</si>
  <si>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</si>
  <si>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</si>
  <si>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</si>
  <si>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</si>
  <si>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</si>
  <si>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</si>
  <si>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</si>
  <si>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</si>
  <si>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</si>
  <si>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</si>
  <si>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</si>
  <si>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</si>
  <si>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</si>
  <si>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</si>
  <si>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</si>
  <si>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</si>
  <si>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</si>
  <si>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</si>
  <si>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</si>
  <si>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</si>
  <si>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</si>
  <si>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</si>
  <si>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</si>
  <si>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</si>
  <si>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</si>
  <si>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</si>
  <si>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</si>
  <si>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</si>
  <si>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</si>
  <si>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</si>
  <si>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</si>
  <si>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</si>
  <si>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</si>
  <si>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</si>
  <si>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</si>
  <si>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</si>
  <si>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</si>
  <si>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</si>
  <si>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</si>
  <si>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</si>
  <si>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</si>
  <si>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</si>
  <si>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</si>
  <si>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</si>
  <si>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</si>
  <si>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</si>
  <si>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</si>
  <si>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</si>
  <si>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</si>
  <si>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</si>
  <si>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</si>
  <si>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</si>
  <si>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</si>
  <si>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</si>
  <si>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</si>
  <si>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</si>
  <si>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</si>
  <si>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</si>
  <si>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</si>
  <si>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</si>
  <si>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</si>
  <si>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</si>
  <si>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</si>
  <si>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</si>
  <si>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</si>
  <si>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</si>
  <si>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</si>
  <si>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</si>
  <si>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</si>
  <si>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</si>
  <si>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</si>
  <si>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</si>
  <si>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</si>
  <si>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</si>
  <si>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</si>
  <si>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</si>
  <si>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</si>
  <si>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</si>
  <si>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</si>
  <si>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</si>
  <si>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</si>
  <si>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</si>
  <si>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</si>
  <si>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</si>
  <si>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</si>
  <si>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</si>
  <si>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</si>
  <si>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</si>
  <si>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</si>
  <si>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</si>
  <si>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</si>
  <si>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</si>
  <si>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</si>
  <si>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</si>
  <si>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</si>
  <si>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</si>
  <si>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</si>
  <si>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</si>
  <si>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</si>
  <si>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</si>
  <si>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</si>
  <si>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</si>
  <si>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</si>
  <si>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</si>
  <si>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</si>
  <si>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</si>
  <si>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</si>
  <si>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</si>
  <si>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</si>
  <si>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</si>
  <si>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</si>
  <si>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</si>
  <si>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</si>
  <si>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</si>
  <si>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</si>
  <si>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</si>
  <si>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</si>
  <si>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</si>
  <si>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</si>
  <si>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</si>
  <si>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</si>
  <si>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</si>
  <si>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</si>
  <si>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</si>
  <si>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</si>
  <si>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</si>
  <si>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</si>
  <si>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</si>
  <si>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</si>
  <si>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</si>
  <si>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</si>
  <si>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</si>
  <si>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</si>
  <si>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</si>
  <si>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</si>
  <si>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</si>
  <si>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</si>
  <si>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</si>
  <si>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</si>
  <si>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</si>
  <si>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</si>
  <si>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</si>
  <si>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</si>
  <si>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</si>
  <si>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</si>
  <si>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</si>
  <si>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</si>
  <si>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</si>
  <si>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</si>
  <si>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</si>
  <si>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</si>
  <si>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</si>
  <si>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</si>
  <si>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</si>
  <si>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</si>
  <si>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</si>
  <si>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</si>
  <si>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</si>
  <si>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</si>
  <si>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</si>
  <si>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</si>
  <si>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</si>
  <si>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</si>
  <si>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</si>
  <si>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</si>
  <si>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</si>
  <si>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</si>
  <si>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</si>
  <si>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</si>
  <si>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</si>
  <si>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</si>
  <si>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</si>
  <si>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</si>
  <si>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</si>
  <si>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</si>
  <si>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</si>
  <si>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</si>
  <si>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</si>
  <si>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</si>
  <si>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</si>
  <si>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</si>
  <si>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</si>
  <si>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</si>
  <si>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</si>
  <si>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</si>
  <si>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</si>
  <si>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</si>
  <si>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</si>
  <si>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</si>
  <si>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</si>
  <si>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</si>
  <si>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</si>
  <si>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</si>
  <si>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</si>
  <si>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</si>
  <si>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</si>
  <si>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</si>
  <si>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</si>
  <si>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</si>
  <si>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</si>
  <si>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</si>
  <si>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</si>
  <si>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</si>
  <si>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</si>
  <si>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</si>
  <si>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</si>
  <si>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</si>
  <si>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</si>
  <si>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</si>
  <si>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</si>
  <si>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</si>
  <si>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</si>
  <si>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</si>
  <si>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</si>
  <si>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</si>
  <si>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</si>
  <si>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</si>
  <si>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</si>
  <si>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</si>
  <si>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</si>
  <si>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</si>
  <si>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</si>
  <si>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</si>
  <si>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</si>
  <si>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</si>
  <si>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</si>
  <si>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</si>
  <si>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</si>
  <si>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</si>
  <si>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</si>
  <si>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</si>
  <si>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</si>
  <si>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</si>
  <si>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</si>
  <si>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</si>
  <si>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</si>
  <si>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</si>
  <si>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</si>
  <si>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</si>
  <si>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</si>
  <si>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</si>
  <si>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</si>
  <si>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</si>
  <si>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</si>
  <si>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</si>
  <si>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</si>
  <si>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</si>
  <si>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</si>
  <si>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</si>
  <si>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</si>
  <si>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</si>
  <si>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</si>
  <si>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</si>
  <si>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</si>
  <si>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</si>
  <si>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</si>
  <si>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</si>
  <si>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</si>
  <si>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</si>
  <si>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</si>
  <si>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</si>
  <si>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</si>
  <si>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</si>
  <si>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</si>
  <si>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</si>
  <si>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</si>
  <si>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</si>
  <si>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</si>
  <si>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</si>
  <si>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</si>
  <si>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</si>
  <si>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</si>
  <si>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</si>
  <si>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</si>
  <si>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</si>
  <si>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</si>
  <si>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</si>
  <si>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</si>
  <si>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</si>
  <si>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</si>
  <si>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</si>
  <si>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</si>
  <si>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</si>
  <si>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</si>
  <si>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</si>
  <si>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</si>
  <si>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</si>
  <si>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</si>
  <si>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</si>
  <si>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</si>
  <si>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</si>
  <si>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</si>
  <si>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</si>
  <si>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</si>
  <si>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</si>
  <si>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</si>
  <si>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</si>
  <si>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</si>
  <si>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</si>
  <si>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</si>
  <si>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</si>
  <si>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</si>
  <si>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</si>
  <si>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</si>
  <si>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</si>
  <si>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</si>
  <si>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</si>
  <si>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</si>
  <si>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</si>
  <si>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</si>
  <si>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</si>
  <si>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</si>
  <si>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</si>
  <si>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</si>
  <si>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</si>
  <si>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</si>
  <si>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</si>
  <si>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</si>
  <si>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</si>
  <si>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</si>
  <si>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</si>
  <si>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</si>
  <si>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</si>
  <si>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</si>
  <si>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</si>
  <si>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</si>
  <si>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</si>
  <si>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</si>
  <si>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</si>
  <si>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</si>
  <si>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</si>
  <si>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</si>
  <si>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</si>
  <si>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</si>
  <si>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</si>
  <si>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</si>
  <si>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</si>
  <si>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</si>
  <si>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</si>
  <si>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</si>
  <si>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</si>
  <si>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</si>
  <si>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</si>
  <si>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</si>
  <si>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</si>
  <si>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</si>
  <si>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</si>
  <si>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</si>
  <si>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</si>
  <si>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</si>
  <si>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</si>
  <si>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</si>
  <si>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</si>
  <si>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</si>
  <si>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</si>
  <si>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</si>
  <si>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</si>
  <si>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</si>
  <si>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</si>
  <si>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</si>
  <si>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</si>
  <si>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</si>
  <si>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</si>
  <si>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</si>
  <si>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</si>
  <si>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</si>
  <si>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</si>
  <si>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</si>
  <si>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</si>
  <si>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</si>
  <si>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</si>
  <si>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</si>
  <si>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</si>
  <si>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</si>
  <si>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</si>
  <si>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</si>
  <si>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</si>
  <si>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</si>
  <si>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</si>
  <si>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</si>
  <si>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</si>
  <si>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</si>
  <si>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</si>
  <si>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</si>
  <si>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</si>
  <si>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</si>
  <si>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</si>
  <si>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</si>
  <si>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</si>
  <si>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</si>
  <si>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</si>
  <si>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</si>
  <si>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</si>
  <si>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</si>
  <si>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</si>
  <si>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</si>
  <si>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</si>
  <si>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</si>
  <si>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</si>
  <si>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</si>
  <si>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</si>
  <si>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</si>
  <si>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</si>
  <si>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</si>
  <si>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</si>
  <si>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</si>
  <si>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</si>
  <si>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</si>
  <si>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</si>
  <si>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</si>
  <si>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</si>
  <si>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</si>
  <si>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</si>
  <si>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</si>
  <si>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</si>
  <si>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</si>
  <si>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</si>
  <si>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</si>
  <si>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</si>
  <si>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</si>
  <si>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</si>
  <si>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</si>
  <si>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</si>
  <si>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</si>
  <si>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</si>
  <si>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</si>
  <si>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</si>
  <si>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</si>
  <si>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</si>
  <si>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</si>
  <si>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</si>
  <si>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</si>
  <si>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</si>
  <si>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</si>
  <si>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</si>
  <si>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</si>
  <si>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</si>
  <si>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</si>
  <si>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</si>
  <si>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</si>
  <si>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</si>
  <si>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</si>
  <si>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</si>
  <si>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</si>
  <si>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</si>
  <si>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</si>
  <si>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</si>
  <si>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</si>
  <si>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</si>
  <si>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</si>
  <si>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</si>
  <si>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</si>
  <si>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</si>
  <si>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</si>
  <si>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</si>
  <si>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</si>
  <si>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</si>
  <si>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</si>
  <si>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</si>
  <si>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</si>
  <si>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</si>
  <si>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</si>
  <si>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</si>
  <si>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</si>
  <si>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</si>
  <si>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</si>
  <si>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</si>
  <si>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</si>
  <si>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</si>
  <si>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</si>
  <si>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</si>
  <si>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</si>
  <si>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</si>
  <si>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</si>
  <si>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</si>
  <si>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</si>
  <si>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</si>
  <si>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</si>
  <si>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</si>
  <si>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</si>
  <si>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</si>
  <si>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</si>
  <si>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</si>
  <si>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</si>
  <si>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</si>
  <si>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</si>
  <si>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</si>
  <si>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</si>
  <si>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</si>
  <si>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</si>
  <si>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</si>
  <si>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</si>
  <si>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</si>
  <si>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</si>
  <si>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</si>
  <si>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</si>
  <si>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</si>
  <si>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</si>
  <si>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</si>
  <si>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</si>
  <si>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</si>
  <si>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</si>
  <si>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</si>
  <si>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</si>
  <si>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</si>
  <si>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</si>
  <si>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</si>
  <si>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</si>
  <si>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</si>
  <si>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</si>
  <si>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</si>
  <si>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</si>
  <si>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</si>
  <si>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</si>
  <si>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</si>
  <si>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</si>
  <si>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</si>
  <si>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</si>
  <si>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</si>
  <si>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</si>
  <si>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</si>
  <si>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</si>
  <si>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</si>
  <si>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</si>
  <si>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</si>
  <si>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</si>
  <si>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</si>
  <si>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</si>
  <si>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</si>
  <si>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</si>
  <si>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</si>
  <si>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</si>
  <si>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</si>
  <si>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</si>
  <si>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</si>
  <si>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</si>
  <si>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</si>
  <si>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</si>
  <si>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</si>
  <si>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</si>
  <si>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</si>
  <si>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</si>
  <si>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</si>
  <si>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</si>
  <si>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</si>
  <si>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</si>
  <si>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</si>
  <si>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</si>
  <si>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</si>
  <si>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</si>
  <si>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</si>
  <si>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</si>
  <si>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</si>
  <si>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</si>
  <si>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</si>
  <si>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</si>
  <si>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</si>
  <si>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</si>
  <si>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</si>
  <si>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</si>
  <si>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</si>
  <si>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</si>
  <si>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</si>
  <si>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</si>
  <si>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</si>
  <si>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</si>
  <si>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</si>
  <si>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</si>
  <si>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</si>
  <si>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</si>
  <si>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</si>
  <si>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</si>
  <si>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</si>
  <si>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</si>
  <si>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</si>
  <si>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</si>
  <si>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</si>
  <si>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</si>
  <si>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</si>
  <si>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</si>
  <si>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</si>
  <si>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</si>
  <si>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</si>
  <si>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</si>
  <si>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</si>
  <si>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</si>
  <si>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</si>
  <si>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</si>
  <si>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</si>
  <si>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</si>
  <si>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</si>
  <si>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</si>
  <si>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</si>
  <si>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</si>
  <si>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</si>
  <si>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</si>
  <si>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</si>
  <si>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</si>
  <si>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</si>
  <si>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</si>
  <si>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</si>
  <si>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</si>
  <si>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</si>
  <si>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</si>
  <si>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</si>
  <si>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</si>
  <si>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</si>
  <si>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</si>
  <si>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</si>
  <si>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</si>
  <si>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</si>
  <si>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</si>
  <si>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</si>
  <si>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</si>
  <si>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</si>
  <si>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</si>
  <si>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</si>
  <si>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</si>
  <si>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</si>
  <si>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</si>
  <si>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</si>
  <si>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</si>
  <si>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</si>
  <si>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</si>
  <si>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</si>
  <si>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</si>
  <si>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</si>
  <si>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</si>
  <si>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</si>
  <si>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</si>
  <si>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</si>
  <si>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</si>
  <si>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</si>
  <si>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</si>
  <si>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</si>
  <si>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</si>
  <si>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</si>
  <si>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</si>
  <si>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</si>
  <si>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</si>
  <si>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</si>
  <si>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</si>
  <si>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</si>
  <si>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</si>
  <si>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</si>
  <si>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</si>
  <si>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</si>
  <si>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</si>
  <si>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</si>
  <si>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</si>
  <si>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</si>
  <si>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</si>
  <si>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</si>
  <si>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</si>
  <si>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</si>
  <si>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</si>
  <si>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</si>
  <si>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</si>
  <si>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</si>
  <si>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</si>
  <si>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</si>
  <si>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</si>
  <si>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</si>
  <si>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</si>
  <si>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</si>
  <si>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</si>
  <si>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</si>
  <si>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</si>
  <si>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</si>
  <si>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</si>
  <si>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</si>
  <si>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</si>
  <si>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</si>
  <si>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</si>
  <si>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</si>
  <si>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</si>
  <si>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</si>
  <si>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</si>
  <si>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</si>
  <si>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</si>
  <si>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</si>
  <si>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</si>
  <si>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</si>
  <si>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</si>
  <si>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</si>
  <si>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</si>
  <si>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</si>
  <si>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</si>
  <si>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</si>
  <si>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</si>
  <si>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</si>
  <si>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</si>
  <si>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</si>
  <si>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</si>
  <si>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</si>
  <si>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</si>
  <si>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</si>
  <si>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</si>
  <si>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</si>
  <si>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</si>
  <si>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</si>
  <si>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</si>
  <si>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</si>
  <si>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</si>
  <si>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</si>
  <si>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</si>
  <si>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</si>
  <si>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</si>
  <si>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</si>
  <si>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</si>
  <si>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</si>
  <si>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</si>
  <si>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</si>
  <si>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</si>
  <si>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</si>
  <si>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</si>
  <si>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</si>
  <si>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</si>
  <si>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</si>
  <si>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</si>
  <si>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</si>
  <si>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</si>
  <si>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</si>
  <si>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</si>
  <si>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</si>
  <si>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</si>
  <si>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</si>
  <si>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</si>
  <si>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</si>
  <si>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</si>
  <si>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</si>
  <si>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</si>
  <si>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</si>
  <si>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</si>
  <si>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</si>
  <si>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</si>
  <si>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</si>
  <si>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</si>
  <si>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</si>
  <si>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</si>
  <si>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</si>
  <si>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</si>
  <si>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</si>
  <si>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</si>
  <si>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</si>
  <si>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</si>
  <si>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</si>
  <si>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</si>
  <si>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</si>
  <si>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</si>
  <si>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</si>
  <si>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</si>
  <si>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</si>
  <si>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</si>
  <si>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</si>
  <si>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</si>
  <si>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</si>
  <si>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</si>
  <si>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</si>
  <si>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</si>
  <si>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</si>
  <si>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</si>
  <si>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</si>
  <si>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</si>
  <si>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</si>
  <si>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</si>
  <si>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</si>
  <si>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</si>
  <si>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</si>
  <si>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</si>
  <si>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</si>
  <si>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</si>
  <si>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</si>
  <si>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</si>
  <si>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</si>
  <si>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</si>
  <si>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</si>
  <si>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</si>
  <si>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</si>
  <si>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</si>
  <si>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</si>
  <si>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</si>
  <si>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</si>
  <si>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</si>
  <si>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</si>
  <si>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</si>
  <si>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</si>
  <si>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</si>
  <si>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</si>
  <si>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</si>
  <si>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</si>
  <si>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</si>
  <si>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</si>
  <si>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</si>
  <si>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</si>
  <si>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</si>
  <si>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</si>
  <si>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</si>
  <si>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</si>
  <si>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</si>
  <si>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</si>
  <si>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</si>
  <si>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</si>
  <si>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</si>
  <si>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</si>
  <si>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</si>
  <si>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</si>
  <si>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</si>
  <si>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</si>
  <si>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</si>
  <si>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</si>
  <si>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</si>
  <si>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</si>
  <si>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</si>
  <si>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</si>
  <si>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</si>
  <si>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</si>
  <si>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</si>
  <si>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</si>
  <si>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</si>
  <si>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</si>
  <si>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</si>
  <si>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</si>
  <si>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</si>
  <si>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</si>
  <si>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</si>
  <si>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</si>
  <si>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</si>
  <si>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</si>
  <si>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</si>
  <si>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</si>
  <si>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</si>
  <si>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</si>
  <si>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</si>
  <si>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</si>
  <si>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</si>
  <si>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</si>
  <si>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</si>
  <si>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</si>
  <si>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</si>
  <si>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</si>
  <si>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</si>
  <si>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</si>
  <si>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</si>
  <si>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</si>
  <si>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</si>
  <si>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</si>
  <si>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</si>
  <si>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</si>
  <si>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</si>
  <si>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</si>
  <si>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</si>
  <si>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</si>
  <si>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</si>
  <si>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</si>
  <si>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</si>
  <si>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</si>
  <si>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</si>
  <si>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</si>
  <si>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</si>
  <si>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</si>
  <si>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</si>
  <si>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</si>
  <si>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</si>
  <si>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</si>
  <si>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</si>
  <si>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</si>
  <si>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</si>
  <si>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</si>
  <si>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</si>
  <si>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</si>
  <si>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</si>
  <si>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</si>
  <si>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</si>
  <si>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</si>
  <si>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</si>
  <si>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</si>
  <si>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</si>
  <si>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</si>
  <si>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</si>
  <si>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</si>
  <si>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</si>
  <si>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</si>
  <si>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</si>
  <si>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</si>
  <si>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</si>
  <si>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</si>
  <si>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</si>
  <si>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</si>
  <si>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</si>
  <si>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</si>
  <si>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</si>
  <si>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</si>
  <si>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</si>
  <si>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</si>
  <si>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</si>
  <si>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</si>
  <si>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</si>
  <si>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</si>
  <si>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</si>
  <si>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</si>
  <si>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</si>
  <si>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</si>
  <si>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</si>
  <si>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</si>
  <si>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</si>
  <si>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</si>
  <si>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</si>
  <si>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</si>
  <si>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</si>
  <si>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</si>
  <si>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</si>
  <si>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</si>
  <si>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</si>
  <si>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</si>
  <si>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</si>
  <si>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</si>
  <si>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</si>
  <si>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</si>
  <si>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</si>
  <si>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</si>
  <si>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</si>
  <si>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</si>
  <si>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</si>
  <si>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</si>
  <si>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</si>
  <si>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</si>
  <si>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</si>
  <si>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</si>
  <si>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</si>
  <si>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</si>
  <si>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</si>
  <si>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</si>
  <si>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</si>
  <si>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</si>
  <si>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</si>
  <si>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</si>
  <si>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</si>
  <si>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</si>
  <si>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</si>
  <si>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</si>
  <si>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</si>
  <si>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</si>
  <si>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</si>
  <si>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</si>
  <si>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</si>
  <si>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</si>
  <si>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</si>
  <si>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</si>
  <si>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</si>
  <si>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</si>
  <si>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</si>
  <si>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</si>
  <si>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</si>
  <si>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</si>
  <si>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</si>
  <si>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</si>
  <si>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</si>
  <si>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</si>
  <si>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</si>
  <si>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</si>
  <si>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</si>
  <si>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</si>
  <si>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</si>
  <si>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</si>
  <si>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</si>
  <si>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</si>
  <si>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</si>
  <si>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</si>
  <si>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</si>
  <si>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</si>
  <si>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</si>
  <si>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</si>
  <si>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</si>
  <si>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</si>
  <si>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</si>
  <si>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</si>
  <si>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</si>
  <si>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</si>
  <si>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</si>
  <si>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</si>
  <si>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</si>
  <si>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</si>
  <si>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</si>
  <si>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</si>
  <si>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</si>
  <si>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</si>
  <si>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</si>
  <si>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</si>
  <si>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</si>
  <si>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</si>
  <si>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</si>
  <si>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</si>
  <si>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</si>
  <si>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</si>
  <si>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</si>
  <si>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</si>
  <si>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</si>
  <si>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</si>
  <si>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</si>
  <si>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</si>
  <si>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</si>
  <si>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</si>
  <si>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</si>
  <si>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</si>
  <si>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</si>
  <si>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</si>
  <si>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</si>
  <si>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</si>
  <si>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</si>
  <si>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</si>
  <si>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</si>
  <si>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</si>
  <si>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</si>
  <si>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</si>
  <si>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</si>
  <si>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</si>
  <si>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</si>
  <si>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</si>
  <si>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</si>
  <si>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</si>
  <si>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</si>
  <si>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</si>
  <si>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</si>
  <si>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</si>
  <si>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</si>
  <si>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</si>
  <si>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</si>
  <si>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</si>
  <si>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</si>
  <si>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</si>
  <si>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</si>
  <si>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</si>
  <si>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</si>
  <si>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</si>
  <si>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</si>
  <si>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</si>
  <si>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</si>
  <si>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</si>
  <si>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</si>
  <si>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</si>
  <si>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</si>
  <si>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</si>
  <si>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</si>
  <si>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</si>
  <si>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</si>
  <si>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</si>
  <si>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</si>
  <si>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</si>
  <si>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</si>
  <si>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</si>
  <si>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</si>
  <si>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</si>
  <si>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</si>
  <si>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</si>
  <si>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</si>
  <si>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</si>
  <si>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</si>
  <si>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</si>
  <si>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</si>
  <si>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</si>
  <si>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</si>
  <si>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</si>
  <si>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</si>
  <si>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</si>
  <si>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</si>
  <si>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</si>
  <si>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</si>
  <si>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</si>
  <si>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</si>
  <si>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</si>
  <si>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</si>
  <si>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</si>
  <si>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</si>
  <si>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</si>
  <si>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</si>
  <si>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</si>
  <si>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</si>
  <si>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</si>
  <si>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</si>
  <si>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</si>
  <si>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</si>
  <si>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</si>
  <si>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</si>
  <si>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</si>
  <si>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</si>
  <si>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</si>
  <si>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</si>
  <si>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</si>
  <si>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</si>
  <si>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</si>
  <si>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</si>
  <si>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</si>
  <si>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</si>
  <si>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</si>
  <si>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</si>
  <si>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</si>
  <si>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</si>
  <si>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</si>
  <si>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</si>
  <si>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</si>
  <si>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</si>
  <si>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</si>
  <si>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</si>
  <si>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</si>
  <si>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</si>
  <si>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</si>
  <si>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</si>
  <si>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</si>
  <si>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</si>
  <si>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</si>
  <si>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</si>
  <si>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</si>
  <si>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</si>
  <si>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</si>
  <si>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</si>
  <si>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</si>
  <si>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</si>
  <si>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</si>
  <si>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</si>
  <si>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</si>
  <si>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</si>
  <si>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</si>
  <si>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</si>
  <si>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</si>
  <si>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</si>
  <si>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</si>
  <si>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</si>
  <si>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</si>
  <si>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</si>
  <si>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</si>
  <si>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</si>
  <si>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</si>
  <si>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</si>
  <si>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</si>
  <si>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</si>
  <si>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</si>
  <si>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</si>
  <si>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</si>
  <si>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</si>
  <si>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</si>
  <si>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</si>
  <si>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</si>
  <si>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</si>
  <si>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</si>
  <si>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</si>
  <si>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</si>
  <si>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</si>
  <si>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</si>
  <si>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</si>
  <si>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</si>
  <si>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</si>
  <si>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</si>
  <si>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</si>
  <si>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</si>
  <si>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</si>
  <si>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</si>
  <si>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</si>
  <si>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</si>
  <si>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</si>
  <si>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</si>
  <si>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</si>
  <si>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</si>
  <si>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</si>
  <si>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</si>
  <si>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</si>
  <si>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</si>
  <si>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</si>
  <si>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</si>
  <si>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</si>
  <si>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</si>
  <si>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</si>
  <si>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</si>
  <si>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</si>
  <si>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</si>
  <si>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</si>
  <si>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</si>
  <si>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</si>
  <si>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</si>
  <si>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</si>
  <si>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</si>
  <si>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</si>
  <si>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</si>
  <si>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</si>
  <si>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</si>
  <si>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</si>
  <si>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</si>
  <si>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</si>
  <si>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</si>
  <si>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</si>
  <si>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</si>
  <si>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</si>
  <si>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</si>
  <si>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</si>
  <si>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</si>
  <si>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</si>
  <si>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</si>
  <si>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</si>
  <si>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</si>
  <si>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</si>
  <si>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</si>
  <si>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</si>
  <si>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</si>
  <si>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</si>
  <si>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</si>
  <si>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</si>
  <si>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</si>
  <si>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</si>
  <si>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</si>
  <si>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</si>
  <si>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</si>
  <si>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</si>
  <si>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</si>
  <si>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</si>
  <si>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</si>
  <si>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</si>
  <si>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</si>
  <si>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</si>
  <si>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</si>
  <si>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</si>
  <si>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</si>
  <si>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</si>
  <si>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</si>
  <si>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</si>
  <si>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</si>
  <si>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</si>
  <si>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</si>
  <si>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</si>
  <si>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</si>
  <si>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</si>
  <si>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</si>
  <si>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</si>
  <si>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</si>
  <si>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</si>
  <si>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</si>
  <si>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</si>
  <si>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</si>
  <si>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</si>
  <si>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</si>
  <si>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</si>
  <si>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</si>
  <si>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</si>
  <si>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</si>
  <si>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</si>
  <si>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</si>
  <si>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</si>
  <si>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</si>
  <si>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</si>
  <si>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</si>
  <si>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</si>
  <si>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</si>
  <si>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</si>
  <si>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</si>
  <si>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</si>
  <si>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</si>
  <si>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</si>
  <si>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</si>
  <si>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</si>
  <si>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</si>
  <si>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</si>
  <si>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</si>
  <si>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</si>
  <si>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</si>
  <si>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</si>
  <si>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</si>
  <si>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</si>
  <si>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</si>
  <si>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</si>
  <si>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</si>
  <si>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</si>
  <si>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</si>
  <si>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</si>
  <si>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</si>
  <si>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</si>
  <si>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</si>
  <si>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</si>
  <si>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</si>
  <si>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</si>
  <si>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</si>
  <si>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</si>
  <si>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</si>
  <si>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</si>
  <si>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</si>
  <si>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</si>
  <si>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</si>
  <si>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</si>
  <si>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</si>
  <si>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</si>
  <si>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</si>
  <si>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</si>
  <si>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</si>
  <si>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</si>
  <si>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</si>
  <si>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</si>
  <si>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</si>
  <si>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</si>
  <si>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</si>
  <si>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</si>
  <si>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</si>
  <si>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</si>
  <si>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</si>
  <si>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</si>
  <si>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</si>
  <si>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</si>
  <si>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</si>
  <si>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</si>
  <si>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</si>
  <si>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</si>
  <si>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</si>
  <si>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</si>
  <si>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</si>
  <si>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</si>
  <si>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</si>
  <si>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</si>
  <si>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</si>
  <si>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</si>
  <si>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</si>
  <si>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</si>
  <si>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</si>
  <si>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</si>
  <si>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</si>
  <si>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</si>
  <si>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</si>
  <si>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</si>
  <si>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</si>
  <si>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</si>
  <si>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</si>
  <si>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</si>
  <si>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</si>
  <si>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</si>
  <si>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</si>
  <si>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</si>
  <si>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</si>
  <si>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</si>
  <si>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</si>
  <si>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</si>
  <si>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</si>
  <si>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</si>
  <si>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</si>
  <si>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</si>
  <si>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</si>
  <si>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</si>
  <si>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</si>
  <si>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</si>
  <si>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</si>
  <si>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</si>
  <si>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</si>
  <si>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</si>
  <si>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</si>
  <si>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</si>
  <si>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</si>
  <si>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</si>
  <si>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</si>
  <si>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</si>
  <si>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</si>
  <si>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</si>
  <si>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</si>
  <si>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</si>
  <si>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</si>
  <si>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</si>
  <si>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</si>
  <si>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</si>
  <si>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</si>
  <si>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</si>
  <si>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</si>
  <si>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</si>
  <si>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</si>
  <si>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</si>
  <si>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</si>
  <si>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</si>
  <si>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</si>
  <si>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</si>
  <si>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</si>
  <si>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</si>
  <si>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</si>
  <si>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</si>
  <si>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</si>
  <si>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</si>
  <si>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</si>
  <si>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</si>
  <si>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</si>
  <si>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</si>
  <si>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</si>
  <si>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</si>
  <si>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</si>
  <si>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</si>
  <si>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</si>
  <si>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</si>
  <si>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</si>
  <si>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</si>
  <si>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</si>
  <si>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</si>
  <si>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</si>
  <si>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</si>
  <si>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</si>
  <si>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</si>
  <si>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</si>
  <si>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</si>
  <si>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</si>
  <si>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</si>
  <si>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</si>
  <si>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</si>
  <si>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</si>
  <si>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</si>
  <si>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</si>
  <si>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</si>
  <si>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</si>
  <si>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</si>
  <si>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</si>
  <si>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</si>
  <si>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</si>
  <si>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</si>
  <si>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</si>
  <si>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</si>
  <si>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</si>
  <si>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</si>
  <si>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</si>
  <si>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</si>
  <si>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</si>
  <si>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</si>
  <si>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</si>
  <si>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</si>
  <si>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</si>
  <si>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</si>
  <si>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</si>
  <si>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</si>
  <si>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</si>
  <si>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</si>
  <si>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</si>
  <si>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</si>
  <si>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</si>
  <si>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</si>
  <si>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</si>
  <si>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</si>
  <si>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</si>
  <si>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</si>
  <si>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</si>
  <si>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</si>
  <si>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</si>
  <si>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</si>
  <si>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</si>
  <si>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</si>
  <si>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</si>
  <si>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</si>
  <si>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</si>
  <si>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</si>
  <si>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</si>
  <si>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</si>
  <si>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</si>
  <si>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</si>
  <si>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</si>
  <si>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</si>
  <si>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</si>
  <si>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</si>
  <si>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</si>
  <si>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</si>
  <si>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</si>
  <si>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</si>
  <si>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</si>
  <si>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</si>
  <si>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</si>
  <si>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</si>
  <si>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</si>
  <si>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</si>
  <si>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</si>
  <si>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</si>
  <si>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</si>
  <si>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</si>
  <si>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</si>
  <si>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</si>
  <si>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</si>
  <si>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</si>
  <si>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</si>
  <si>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</si>
  <si>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</si>
  <si>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</si>
  <si>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</si>
  <si>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</si>
  <si>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</si>
  <si>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</si>
  <si>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</si>
  <si>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</si>
  <si>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</si>
  <si>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</si>
  <si>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</si>
  <si>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</si>
  <si>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</si>
  <si>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</si>
  <si>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</si>
  <si>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</si>
  <si>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</si>
  <si>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</si>
  <si>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</si>
  <si>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</si>
  <si>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</si>
  <si>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</si>
  <si>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</si>
  <si>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</si>
  <si>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</si>
  <si>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</si>
  <si>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</si>
  <si>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</si>
  <si>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</si>
  <si>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</si>
  <si>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</si>
  <si>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</si>
  <si>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</si>
  <si>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</si>
  <si>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</si>
  <si>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</si>
  <si>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</si>
  <si>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</si>
  <si>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</si>
  <si>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</si>
  <si>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</si>
  <si>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</si>
  <si>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</si>
  <si>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</si>
  <si>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</si>
  <si>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</si>
  <si>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</si>
  <si>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</si>
  <si>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</si>
  <si>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</si>
  <si>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</si>
  <si>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</si>
  <si>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</si>
  <si>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</si>
  <si>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</si>
  <si>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</si>
  <si>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</si>
  <si>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</si>
  <si>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</si>
  <si>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</si>
  <si>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</si>
  <si>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</si>
  <si>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</si>
  <si>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</si>
  <si>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</si>
  <si>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</si>
  <si>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</si>
  <si>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</si>
  <si>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</si>
  <si>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</si>
  <si>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</si>
  <si>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</si>
  <si>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</si>
  <si>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</si>
  <si>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</si>
  <si>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</si>
  <si>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</si>
  <si>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</si>
  <si>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</si>
  <si>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</si>
  <si>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</si>
  <si>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</si>
  <si>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</si>
  <si>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</si>
  <si>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</si>
  <si>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</si>
  <si>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</si>
  <si>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</si>
  <si>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</si>
  <si>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</si>
  <si>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</si>
  <si>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</si>
  <si>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</si>
  <si>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</si>
  <si>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</si>
  <si>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</si>
  <si>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</si>
  <si>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</si>
  <si>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</si>
  <si>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</si>
  <si>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</si>
  <si>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</si>
  <si>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</si>
  <si>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</si>
  <si>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</si>
  <si>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</si>
  <si>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</si>
  <si>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</si>
  <si>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</si>
  <si>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</si>
  <si>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</si>
  <si>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</si>
  <si>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</si>
  <si>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</si>
  <si>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</si>
  <si>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</si>
  <si>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</si>
  <si>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</si>
  <si>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</si>
  <si>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</si>
  <si>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</si>
  <si>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</si>
  <si>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</si>
  <si>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</si>
  <si>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</si>
  <si>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</si>
  <si>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</si>
  <si>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</si>
  <si>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</si>
  <si>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</si>
  <si>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</si>
  <si>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</si>
  <si>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</si>
  <si>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</si>
  <si>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</si>
  <si>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</si>
  <si>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</si>
  <si>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</si>
  <si>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</si>
  <si>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</si>
  <si>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</si>
  <si>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</si>
  <si>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</si>
  <si>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</si>
  <si>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</si>
  <si>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</si>
  <si>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</si>
  <si>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</si>
  <si>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</si>
  <si>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</si>
  <si>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</si>
  <si>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</si>
  <si>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</si>
  <si>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</si>
  <si>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</si>
  <si>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</si>
  <si>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</si>
  <si>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</si>
  <si>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</si>
  <si>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</si>
  <si>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</si>
  <si>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</si>
  <si>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</si>
  <si>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</si>
  <si>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</si>
  <si>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</si>
  <si>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</si>
  <si>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</si>
  <si>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</si>
  <si>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</si>
  <si>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</si>
  <si>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</si>
  <si>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</si>
  <si>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</si>
  <si>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</si>
  <si>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</si>
  <si>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</si>
  <si>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</si>
  <si>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</si>
  <si>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</si>
  <si>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</si>
  <si>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</si>
  <si>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</si>
  <si>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</si>
  <si>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</si>
  <si>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</si>
  <si>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</si>
  <si>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</si>
  <si>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</si>
  <si>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</si>
  <si>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</si>
  <si>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</si>
  <si>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</si>
  <si>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</si>
  <si>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</si>
  <si>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</si>
  <si>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</si>
  <si>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</si>
  <si>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</si>
  <si>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</si>
  <si>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</si>
  <si>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</si>
  <si>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</si>
  <si>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</si>
  <si>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</si>
  <si>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</si>
  <si>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</si>
  <si>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</si>
  <si>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</si>
  <si>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</si>
  <si>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</si>
  <si>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</si>
  <si>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</si>
  <si>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</si>
  <si>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</si>
  <si>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</si>
  <si>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</si>
  <si>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</si>
  <si>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</si>
  <si>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</si>
  <si>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</si>
  <si>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</si>
  <si>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</si>
  <si>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</si>
  <si>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</si>
  <si>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</si>
  <si>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</si>
  <si>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</si>
  <si>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</si>
  <si>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</si>
  <si>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</si>
  <si>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</si>
  <si>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</si>
  <si>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</si>
  <si>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</si>
  <si>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</si>
  <si>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</si>
  <si>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</si>
  <si>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</si>
  <si>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</si>
  <si>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</si>
  <si>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</si>
  <si>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</si>
  <si>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</si>
  <si>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</si>
  <si>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</si>
  <si>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</si>
  <si>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</si>
  <si>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</si>
  <si>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</si>
  <si>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</si>
  <si>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</si>
  <si>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</si>
  <si>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</si>
  <si>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</si>
  <si>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</si>
  <si>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</si>
  <si>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</si>
  <si>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</si>
  <si>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</si>
  <si>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</si>
  <si>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</si>
  <si>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</si>
  <si>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</si>
  <si>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</si>
  <si>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</si>
  <si>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</si>
  <si>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</si>
  <si>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</si>
  <si>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</si>
  <si>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</si>
  <si>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</si>
  <si>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</si>
  <si>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</si>
  <si>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</si>
  <si>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</si>
  <si>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</si>
  <si>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</si>
  <si>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</si>
  <si>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</si>
  <si>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</si>
  <si>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</si>
  <si>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</si>
  <si>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</si>
  <si>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</si>
  <si>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</si>
  <si>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</si>
  <si>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</si>
  <si>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</si>
  <si>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</si>
  <si>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</si>
  <si>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</si>
  <si>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</si>
  <si>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</si>
  <si>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</si>
  <si>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</si>
  <si>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</si>
  <si>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</si>
  <si>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</si>
  <si>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</si>
  <si>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</si>
  <si>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</si>
  <si>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</si>
  <si>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</si>
  <si>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</si>
  <si>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</si>
  <si>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</si>
  <si>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</si>
  <si>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</si>
  <si>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</si>
  <si>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</si>
  <si>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</si>
  <si>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</si>
  <si>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</si>
  <si>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</si>
  <si>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</si>
  <si>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</si>
  <si>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</si>
  <si>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</si>
  <si>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</si>
  <si>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</si>
  <si>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</si>
  <si>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</si>
  <si>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</si>
  <si>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</si>
  <si>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</si>
  <si>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</si>
  <si>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</si>
  <si>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</si>
  <si>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</si>
  <si>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</si>
  <si>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</si>
  <si>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</si>
  <si>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</si>
  <si>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</si>
  <si>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</si>
  <si>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</si>
  <si>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</si>
  <si>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</si>
  <si>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</si>
  <si>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</si>
  <si>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</si>
  <si>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</si>
  <si>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</si>
  <si>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</si>
  <si>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</si>
  <si>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</si>
  <si>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</si>
  <si>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</si>
  <si>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</si>
  <si>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</si>
  <si>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</si>
  <si>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</si>
  <si>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</si>
  <si>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</si>
  <si>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</si>
  <si>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</si>
  <si>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</si>
  <si>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</si>
  <si>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</si>
  <si>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</si>
  <si>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</si>
  <si>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</si>
  <si>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</si>
  <si>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</si>
  <si>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</si>
  <si>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</si>
  <si>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</si>
  <si>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</si>
  <si>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</si>
  <si>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</si>
  <si>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</si>
  <si>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</si>
  <si>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</si>
  <si>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</si>
  <si>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</si>
  <si>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</si>
  <si>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</si>
  <si>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</si>
  <si>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</si>
  <si>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</si>
  <si>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</si>
  <si>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</si>
  <si>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</si>
  <si>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</si>
  <si>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</si>
  <si>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</si>
  <si>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</si>
  <si>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</si>
  <si>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</si>
  <si>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</si>
  <si>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</si>
  <si>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</si>
  <si>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</si>
  <si>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</si>
  <si>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</si>
  <si>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</si>
  <si>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</si>
  <si>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</si>
  <si>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</si>
  <si>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</si>
  <si>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</si>
  <si>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</si>
  <si>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</si>
  <si>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</si>
  <si>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</si>
  <si>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</si>
  <si>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</si>
  <si>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</si>
  <si>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</si>
  <si>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</si>
  <si>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</si>
  <si>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</si>
  <si>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</si>
  <si>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</si>
  <si>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</si>
  <si>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</si>
  <si>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</si>
  <si>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</si>
  <si>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</si>
  <si>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</si>
  <si>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</si>
  <si>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</si>
  <si>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</si>
  <si>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</si>
  <si>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</si>
  <si>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</si>
  <si>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</si>
  <si>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</si>
  <si>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</si>
  <si>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</si>
  <si>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</si>
  <si>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</si>
  <si>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</si>
  <si>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</si>
  <si>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</si>
  <si>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</si>
  <si>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</si>
  <si>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</si>
  <si>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</si>
  <si>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</si>
  <si>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</si>
  <si>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</si>
  <si>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</si>
  <si>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</si>
  <si>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</si>
  <si>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</si>
  <si>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</si>
  <si>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</si>
  <si>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</si>
  <si>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</si>
  <si>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</si>
  <si>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</si>
  <si>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</si>
  <si>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</si>
  <si>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</si>
  <si>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</si>
  <si>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</si>
  <si>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</si>
  <si>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</si>
  <si>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</si>
  <si>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</si>
  <si>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</si>
  <si>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</si>
  <si>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</si>
  <si>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</si>
  <si>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</si>
  <si>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</si>
  <si>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</si>
  <si>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</si>
  <si>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</si>
  <si>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</si>
  <si>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</si>
  <si>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</si>
  <si>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</si>
  <si>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</si>
  <si>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</si>
  <si>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</si>
  <si>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</si>
  <si>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</si>
  <si>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</si>
  <si>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</si>
  <si>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</si>
  <si>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</si>
  <si>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</si>
  <si>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</si>
  <si>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</si>
  <si>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</si>
  <si>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</si>
  <si>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</si>
  <si>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</si>
  <si>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</si>
  <si>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</si>
  <si>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</si>
  <si>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</si>
  <si>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</si>
  <si>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</si>
  <si>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</si>
  <si>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</si>
  <si>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</si>
  <si>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</si>
  <si>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</si>
  <si>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</si>
  <si>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</si>
  <si>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</si>
  <si>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</si>
  <si>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</si>
  <si>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</si>
  <si>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</si>
  <si>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</si>
  <si>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</si>
  <si>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</si>
  <si>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</si>
  <si>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</si>
  <si>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</si>
  <si>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</si>
  <si>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</si>
  <si>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</si>
  <si>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</si>
  <si>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</si>
  <si>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</si>
  <si>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</si>
  <si>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</si>
  <si>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</si>
  <si>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</si>
  <si>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</si>
  <si>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</si>
  <si>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</si>
  <si>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</si>
  <si>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</si>
  <si>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</si>
  <si>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</si>
  <si>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</si>
  <si>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</si>
  <si>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</si>
  <si>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</si>
  <si>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</si>
  <si>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</si>
  <si>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</si>
  <si>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</si>
  <si>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</si>
  <si>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</si>
  <si>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</si>
  <si>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</si>
  <si>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</si>
  <si>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</si>
  <si>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</si>
  <si>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</si>
  <si>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</si>
  <si>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</si>
  <si>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</si>
  <si>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</si>
  <si>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</si>
  <si>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</si>
  <si>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</si>
  <si>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</si>
  <si>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</si>
  <si>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</si>
  <si>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</si>
  <si>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</si>
  <si>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</si>
  <si>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</si>
  <si>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</si>
  <si>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</si>
  <si>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</si>
  <si>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</si>
  <si>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</si>
  <si>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</si>
  <si>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</si>
  <si>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</si>
  <si>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</si>
  <si>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</si>
  <si>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</si>
  <si>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</si>
  <si>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</si>
  <si>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</si>
  <si>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</si>
  <si>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</si>
  <si>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</si>
  <si>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</si>
  <si>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</si>
  <si>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</si>
  <si>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</si>
  <si>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</si>
  <si>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</si>
  <si>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</si>
  <si>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</si>
  <si>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</si>
  <si>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</si>
  <si>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</si>
  <si>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</si>
  <si>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</si>
  <si>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</si>
  <si>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</si>
  <si>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</si>
  <si>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</si>
  <si>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</si>
  <si>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</si>
  <si>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</si>
  <si>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</si>
  <si>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</si>
  <si>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</si>
  <si>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</si>
  <si>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</si>
  <si>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</si>
  <si>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</si>
  <si>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</si>
  <si>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</si>
  <si>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</si>
  <si>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</si>
  <si>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</si>
  <si>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</si>
  <si>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</si>
  <si>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</si>
  <si>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</si>
  <si>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</si>
  <si>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</si>
  <si>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</si>
  <si>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</si>
  <si>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</si>
  <si>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</si>
  <si>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</si>
  <si>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</si>
  <si>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</si>
  <si>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</si>
  <si>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</si>
  <si>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</si>
  <si>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</si>
  <si>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</si>
  <si>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</si>
  <si>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</si>
  <si>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</si>
  <si>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</si>
  <si>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</si>
  <si>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</si>
  <si>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</si>
  <si>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</si>
  <si>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</si>
  <si>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</si>
  <si>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</si>
  <si>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</si>
  <si>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</si>
  <si>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</si>
  <si>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</si>
  <si>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</si>
  <si>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</si>
  <si>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</si>
  <si>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</si>
  <si>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</si>
  <si>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</si>
  <si>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</si>
  <si>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</si>
  <si>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</si>
  <si>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</si>
  <si>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</si>
  <si>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</si>
  <si>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</si>
  <si>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</si>
  <si>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</si>
  <si>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</si>
  <si>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</si>
  <si>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</si>
  <si>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</si>
  <si>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</si>
  <si>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</si>
  <si>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</si>
  <si>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</si>
  <si>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</si>
  <si>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</si>
  <si>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</si>
  <si>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</si>
  <si>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</si>
  <si>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</si>
  <si>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</si>
  <si>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</si>
  <si>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</si>
  <si>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</si>
  <si>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</si>
  <si>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</si>
  <si>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</si>
  <si>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</si>
  <si>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</si>
  <si>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</si>
  <si>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</si>
  <si>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</si>
  <si>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</si>
  <si>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</si>
  <si>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</si>
  <si>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</si>
  <si>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</si>
  <si>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</si>
  <si>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</si>
  <si>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</si>
  <si>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</si>
  <si>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</si>
  <si>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</si>
  <si>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</si>
  <si>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</si>
  <si>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</si>
  <si>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</si>
  <si>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</si>
  <si>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</si>
  <si>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</si>
  <si>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</si>
  <si>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</si>
  <si>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</si>
  <si>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</si>
  <si>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</si>
  <si>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</si>
  <si>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</si>
  <si>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</si>
  <si>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</si>
  <si>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</si>
  <si>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</si>
  <si>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</si>
  <si>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</si>
  <si>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</si>
  <si>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</si>
  <si>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</si>
  <si>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</si>
  <si>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</si>
  <si>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</si>
  <si>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</si>
  <si>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</si>
  <si>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</si>
  <si>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</si>
  <si>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</si>
  <si>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</si>
  <si>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</si>
  <si>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</si>
  <si>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</si>
  <si>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</si>
  <si>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</si>
  <si>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</si>
  <si>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</si>
  <si>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</si>
  <si>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</si>
  <si>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</si>
  <si>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</si>
  <si>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</si>
  <si>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</si>
  <si>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</si>
  <si>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</si>
  <si>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</si>
  <si>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</si>
  <si>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</si>
  <si>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</si>
  <si>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</si>
  <si>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</si>
  <si>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</si>
  <si>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</si>
  <si>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</si>
  <si>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</si>
  <si>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</si>
  <si>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</si>
  <si>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</si>
  <si>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</si>
  <si>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</si>
  <si>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</si>
  <si>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</si>
  <si>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</si>
  <si>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</si>
  <si>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</si>
  <si>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</si>
  <si>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</si>
  <si>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</si>
  <si>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</si>
  <si>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</si>
  <si>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</si>
  <si>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</si>
  <si>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</si>
  <si>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</si>
  <si>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</si>
  <si>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</si>
  <si>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</si>
  <si>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</si>
  <si>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</si>
  <si>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</si>
  <si>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</si>
  <si>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</si>
  <si>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</si>
  <si>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</si>
  <si>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</si>
  <si>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</si>
  <si>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</si>
  <si>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</si>
  <si>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</si>
  <si>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</si>
  <si>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</si>
  <si>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</si>
  <si>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</si>
  <si>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</si>
  <si>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</si>
  <si>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</si>
  <si>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</si>
  <si>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</si>
  <si>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</si>
  <si>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</si>
  <si>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</si>
  <si>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</si>
  <si>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</si>
  <si>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</si>
  <si>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</si>
  <si>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</si>
  <si>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</si>
  <si>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</si>
  <si>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</si>
  <si>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</si>
  <si>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</si>
  <si>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</si>
  <si>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</si>
  <si>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</si>
  <si>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</si>
  <si>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</si>
  <si>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</si>
  <si>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</si>
  <si>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</si>
  <si>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</si>
  <si>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</si>
  <si>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</si>
  <si>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</si>
  <si>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</si>
  <si>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</si>
  <si>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</si>
  <si>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</si>
  <si>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</si>
  <si>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</si>
  <si>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</si>
  <si>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</si>
  <si>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</si>
  <si>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</si>
  <si>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</si>
  <si>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</si>
  <si>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</si>
  <si>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</si>
  <si>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</si>
  <si>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</si>
  <si>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</si>
  <si>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</si>
  <si>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</si>
  <si>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</si>
  <si>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</si>
  <si>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</si>
  <si>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</si>
  <si>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</si>
  <si>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</si>
  <si>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</si>
  <si>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</si>
  <si>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</si>
  <si>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</si>
  <si>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</si>
  <si>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</si>
  <si>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</si>
  <si>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</si>
  <si>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</si>
  <si>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</si>
  <si>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</si>
  <si>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</si>
  <si>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</si>
  <si>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</si>
  <si>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</si>
  <si>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</si>
  <si>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</si>
  <si>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</si>
  <si>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</si>
  <si>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</si>
  <si>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</si>
  <si>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</si>
  <si>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</si>
  <si>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</si>
  <si>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</si>
  <si>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</si>
  <si>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</si>
  <si>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</si>
  <si>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</si>
  <si>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</si>
  <si>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</si>
  <si>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</si>
  <si>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</si>
  <si>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</si>
  <si>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</si>
  <si>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</si>
  <si>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</si>
  <si>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</si>
  <si>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</si>
  <si>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</si>
  <si>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</si>
  <si>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</si>
  <si>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</si>
  <si>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</si>
  <si>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</si>
  <si>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</si>
  <si>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</si>
  <si>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</si>
  <si>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</si>
  <si>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</si>
  <si>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</si>
  <si>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</si>
  <si>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</si>
  <si>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</si>
  <si>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</si>
  <si>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</si>
  <si>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</si>
  <si>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</si>
  <si>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</si>
  <si>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</si>
  <si>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</si>
  <si>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</si>
  <si>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</si>
  <si>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</si>
  <si>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</si>
  <si>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</si>
  <si>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</si>
  <si>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</si>
  <si>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</si>
  <si>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</si>
  <si>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</si>
  <si>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</si>
  <si>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</si>
  <si>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</si>
  <si>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</si>
  <si>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</si>
  <si>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</si>
  <si>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</si>
  <si>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</si>
  <si>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</si>
  <si>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</si>
  <si>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</si>
  <si>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</si>
  <si>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</si>
  <si>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</si>
  <si>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</si>
  <si>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</si>
  <si>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</si>
  <si>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</si>
  <si>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</si>
  <si>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</si>
  <si>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</si>
  <si>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</si>
  <si>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</si>
  <si>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</si>
  <si>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</si>
  <si>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</si>
  <si>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</si>
  <si>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</si>
  <si>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</si>
  <si>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</si>
  <si>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</si>
  <si>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</si>
  <si>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</si>
  <si>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</si>
  <si>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</si>
  <si>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</si>
  <si>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</si>
  <si>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</si>
  <si>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</si>
  <si>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</si>
  <si>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</si>
  <si>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</si>
  <si>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</si>
  <si>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</si>
  <si>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</si>
  <si>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</si>
  <si>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</si>
  <si>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</si>
  <si>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</si>
  <si>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</si>
  <si>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</si>
  <si>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</si>
  <si>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</si>
  <si>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</si>
  <si>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</si>
  <si>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</si>
  <si>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</si>
  <si>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</si>
  <si>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</si>
  <si>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</si>
  <si>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</si>
  <si>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</si>
  <si>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</si>
  <si>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</si>
  <si>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</si>
  <si>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</si>
  <si>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</si>
  <si>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</si>
  <si>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</si>
  <si>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</si>
  <si>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</si>
  <si>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</si>
  <si>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</si>
  <si>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</si>
  <si>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</si>
  <si>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</si>
  <si>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</si>
  <si>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</si>
  <si>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</si>
  <si>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</si>
  <si>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</si>
  <si>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</si>
  <si>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</si>
  <si>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</si>
  <si>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</si>
  <si>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</si>
  <si>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</si>
  <si>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</si>
  <si>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</si>
  <si>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</si>
  <si>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</si>
  <si>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</si>
  <si>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</si>
  <si>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</si>
  <si>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</si>
  <si>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</si>
  <si>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</si>
  <si>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</si>
  <si>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</si>
  <si>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</si>
  <si>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</si>
  <si>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</si>
  <si>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</si>
  <si>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</si>
  <si>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</si>
  <si>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</si>
  <si>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</si>
  <si>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</si>
  <si>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</si>
  <si>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</si>
  <si>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</si>
  <si>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</si>
  <si>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</si>
  <si>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</si>
  <si>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</si>
  <si>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</si>
  <si>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</si>
  <si>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</si>
  <si>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</si>
  <si>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</si>
  <si>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</si>
  <si>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</si>
  <si>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</si>
  <si>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</si>
  <si>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</si>
  <si>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</si>
  <si>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</si>
  <si>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</si>
  <si>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</si>
  <si>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</si>
  <si>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</si>
  <si>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</si>
  <si>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</si>
  <si>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</si>
  <si>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</si>
  <si>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</si>
  <si>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</si>
  <si>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</si>
  <si>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</si>
  <si>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</si>
  <si>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</si>
  <si>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</si>
  <si>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</si>
  <si>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</si>
  <si>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</si>
  <si>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</si>
  <si>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</si>
  <si>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</si>
  <si>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</si>
  <si>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</si>
  <si>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</si>
  <si>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</si>
  <si>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</si>
  <si>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</si>
  <si>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</si>
  <si>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</si>
  <si>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</si>
  <si>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</si>
  <si>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</si>
  <si>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</si>
  <si>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</si>
  <si>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</si>
  <si>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</si>
  <si>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</si>
  <si>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</si>
  <si>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</si>
  <si>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</si>
  <si>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</si>
  <si>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</si>
  <si>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</si>
  <si>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</si>
  <si>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</si>
  <si>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</si>
  <si>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</si>
  <si>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</si>
  <si>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</si>
  <si>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</si>
  <si>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</si>
  <si>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</si>
  <si>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</si>
  <si>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</si>
  <si>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</si>
  <si>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</si>
  <si>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</si>
  <si>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</si>
  <si>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</si>
  <si>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</si>
  <si>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</si>
  <si>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</si>
  <si>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</si>
  <si>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</si>
  <si>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</si>
  <si>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</si>
  <si>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</si>
  <si>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</si>
  <si>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</si>
  <si>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</si>
  <si>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</si>
  <si>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</si>
  <si>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</si>
  <si>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</si>
  <si>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</si>
  <si>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</si>
  <si>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</si>
  <si>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</si>
  <si>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</si>
  <si>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</si>
  <si>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</si>
  <si>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</si>
  <si>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</si>
  <si>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</si>
  <si>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</si>
  <si>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</si>
  <si>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</si>
  <si>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</si>
  <si>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</si>
  <si>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</si>
  <si>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</si>
  <si>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</si>
  <si>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</si>
  <si>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</si>
  <si>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</si>
  <si>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</si>
  <si>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</si>
  <si>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</si>
  <si>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</si>
  <si>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</si>
  <si>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</si>
  <si>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</si>
  <si>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</si>
  <si>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</si>
  <si>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</si>
  <si>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</si>
  <si>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</si>
  <si>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</si>
  <si>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</si>
  <si>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</si>
  <si>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</si>
  <si>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</si>
  <si>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</si>
  <si>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</si>
  <si>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</si>
  <si>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</si>
  <si>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</si>
  <si>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</si>
  <si>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</si>
  <si>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</si>
  <si>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</si>
  <si>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</si>
  <si>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</si>
  <si>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</si>
  <si>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</si>
  <si>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</si>
  <si>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</si>
  <si>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</si>
  <si>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</si>
  <si>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</si>
  <si>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</si>
  <si>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</si>
  <si>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</si>
  <si>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</si>
  <si>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</si>
  <si>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</si>
  <si>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</si>
  <si>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</si>
  <si>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</si>
  <si>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</si>
  <si>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</si>
  <si>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</si>
  <si>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</si>
  <si>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</si>
  <si>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</si>
  <si>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</si>
  <si>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</si>
  <si>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</si>
  <si>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</si>
  <si>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</si>
  <si>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</si>
  <si>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</si>
  <si>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</si>
  <si>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</si>
  <si>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</si>
  <si>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</si>
  <si>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</si>
  <si>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</si>
  <si>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</si>
  <si>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</si>
  <si>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</si>
  <si>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</si>
  <si>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</si>
  <si>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</si>
  <si>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</si>
  <si>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</si>
  <si>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</si>
  <si>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</si>
  <si>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</si>
  <si>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</si>
  <si>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</si>
  <si>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</si>
  <si>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</si>
  <si>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</si>
  <si>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</si>
  <si>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</si>
  <si>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</si>
  <si>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</si>
  <si>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</si>
  <si>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</si>
  <si>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</si>
  <si>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</si>
  <si>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</si>
  <si>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</si>
  <si>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</si>
  <si>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</si>
  <si>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</si>
  <si>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</si>
  <si>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</si>
  <si>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</si>
  <si>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</si>
  <si>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</si>
  <si>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</si>
  <si>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</si>
  <si>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</si>
  <si>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</si>
  <si>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</si>
  <si>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</si>
  <si>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</si>
  <si>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</si>
  <si>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</si>
  <si>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</si>
  <si>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</si>
  <si>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</si>
  <si>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</si>
  <si>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</si>
  <si>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</si>
  <si>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</si>
  <si>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</si>
  <si>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</si>
  <si>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</si>
  <si>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</si>
  <si>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</si>
  <si>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</si>
  <si>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</si>
  <si>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</si>
  <si>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</si>
  <si>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</si>
  <si>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</si>
  <si>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</si>
  <si>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</si>
  <si>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</si>
  <si>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</si>
  <si>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</si>
  <si>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</si>
  <si>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</si>
  <si>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</si>
  <si>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</si>
  <si>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</si>
  <si>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</si>
  <si>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</si>
  <si>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</si>
  <si>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</si>
  <si>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</si>
  <si>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</si>
  <si>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</si>
  <si>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</si>
  <si>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</si>
  <si>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</si>
  <si>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</si>
  <si>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</si>
  <si>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</si>
  <si>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</si>
  <si>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</si>
  <si>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</si>
  <si>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</si>
  <si>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</si>
  <si>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</si>
  <si>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</si>
  <si>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</si>
  <si>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</si>
  <si>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</si>
  <si>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</si>
  <si>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</si>
  <si>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</si>
  <si>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</si>
  <si>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</si>
  <si>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</si>
  <si>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</si>
  <si>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</si>
  <si>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</si>
  <si>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</si>
  <si>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</si>
  <si>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</si>
  <si>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</si>
  <si>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</si>
  <si>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</si>
  <si>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</si>
  <si>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</si>
  <si>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</si>
  <si>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</si>
  <si>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</si>
  <si>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</si>
  <si>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</si>
  <si>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</si>
  <si>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</si>
  <si>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</si>
  <si>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</si>
  <si>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</si>
  <si>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</si>
  <si>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</si>
  <si>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</si>
  <si>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</si>
  <si>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</si>
  <si>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</si>
  <si>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</si>
  <si>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</si>
  <si>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</si>
  <si>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</si>
  <si>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</si>
  <si>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</si>
  <si>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</si>
  <si>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</si>
  <si>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</si>
  <si>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</si>
  <si>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</si>
  <si>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</si>
  <si>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</si>
  <si>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</si>
  <si>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</si>
  <si>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</si>
  <si>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</si>
  <si>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</si>
  <si>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</si>
  <si>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</si>
  <si>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</si>
  <si>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</si>
  <si>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</si>
  <si>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</si>
  <si>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</si>
  <si>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</si>
  <si>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</si>
  <si>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</si>
  <si>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</si>
  <si>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</si>
  <si>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</si>
  <si>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</si>
  <si>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</si>
  <si>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</si>
  <si>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</si>
  <si>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</si>
  <si>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</si>
  <si>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</si>
  <si>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</si>
  <si>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</si>
  <si>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</si>
  <si>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</si>
  <si>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</si>
  <si>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</si>
  <si>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</si>
  <si>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</si>
  <si>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</si>
  <si>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</si>
  <si>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</si>
  <si>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</si>
  <si>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</si>
  <si>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</si>
  <si>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</si>
  <si>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</si>
  <si>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</si>
  <si>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</si>
  <si>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</si>
  <si>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</si>
  <si>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</si>
  <si>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</si>
  <si>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</si>
  <si>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</si>
  <si>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</si>
  <si>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</si>
  <si>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</si>
  <si>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</si>
  <si>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</si>
  <si>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</si>
  <si>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</si>
  <si>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</si>
  <si>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</si>
  <si>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</si>
  <si>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</si>
  <si>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</si>
  <si>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</si>
  <si>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</si>
  <si>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</si>
  <si>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</si>
  <si>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</si>
  <si>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</si>
  <si>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</si>
  <si>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</si>
  <si>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</si>
  <si>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</si>
  <si>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</si>
  <si>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</si>
  <si>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</si>
  <si>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</si>
  <si>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</si>
  <si>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</si>
  <si>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</si>
  <si>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</si>
  <si>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</si>
  <si>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</si>
  <si>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</si>
  <si>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</si>
  <si>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</si>
  <si>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</si>
  <si>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</si>
  <si>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</si>
  <si>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</si>
  <si>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</si>
  <si>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</si>
  <si>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</si>
  <si>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</si>
  <si>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</si>
  <si>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</si>
  <si>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</si>
  <si>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</si>
  <si>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</si>
  <si>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</si>
  <si>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</si>
  <si>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</si>
  <si>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</si>
  <si>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</si>
  <si>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</si>
  <si>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</si>
  <si>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</si>
  <si>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</si>
  <si>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</si>
  <si>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</si>
  <si>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</si>
  <si>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</si>
  <si>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</si>
  <si>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</si>
  <si>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</si>
  <si>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</si>
  <si>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</si>
  <si>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</si>
  <si>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</si>
  <si>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</si>
  <si>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</si>
  <si>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</si>
  <si>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</si>
  <si>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</si>
  <si>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</si>
  <si>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</si>
  <si>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</si>
  <si>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</si>
  <si>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</si>
  <si>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</si>
  <si>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</si>
  <si>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</si>
  <si>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</si>
  <si>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</si>
  <si>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</si>
  <si>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</si>
  <si>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</si>
  <si>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</si>
  <si>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</si>
  <si>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</si>
  <si>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</si>
  <si>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</si>
  <si>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</si>
  <si>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</si>
  <si>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</si>
  <si>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</si>
  <si>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</si>
  <si>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</si>
  <si>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</si>
  <si>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</si>
  <si>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</si>
  <si>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</si>
  <si>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</si>
  <si>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</si>
  <si>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</si>
  <si>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</si>
  <si>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</si>
  <si>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</si>
  <si>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</si>
  <si>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</si>
  <si>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</si>
  <si>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</si>
  <si>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</si>
  <si>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</si>
  <si>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</si>
  <si>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</si>
  <si>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</si>
  <si>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</si>
  <si>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</si>
  <si>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</si>
  <si>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</si>
  <si>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</si>
  <si>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</si>
  <si>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</si>
  <si>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</si>
  <si>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</si>
  <si>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</si>
  <si>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</si>
  <si>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</si>
  <si>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</si>
  <si>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</si>
  <si>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</si>
  <si>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</si>
  <si>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</si>
  <si>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</si>
  <si>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</si>
  <si>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</si>
  <si>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</si>
  <si>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</si>
  <si>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</si>
  <si>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</si>
  <si>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</si>
  <si>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</si>
  <si>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</si>
  <si>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</si>
  <si>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</si>
  <si>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</si>
  <si>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</si>
  <si>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</si>
  <si>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</si>
  <si>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</si>
  <si>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</si>
  <si>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</si>
  <si>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</si>
  <si>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</si>
  <si>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</si>
  <si>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</si>
  <si>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</si>
  <si>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</si>
  <si>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</si>
  <si>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</si>
  <si>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</si>
  <si>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</si>
  <si>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</si>
  <si>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</si>
  <si>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</si>
  <si>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</si>
  <si>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</si>
  <si>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</si>
  <si>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</si>
  <si>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</si>
  <si>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</si>
  <si>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</si>
  <si>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</si>
  <si>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</si>
  <si>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</si>
  <si>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</si>
  <si>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</si>
  <si>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</si>
  <si>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</si>
  <si>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</si>
  <si>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</si>
  <si>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</si>
  <si>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</si>
  <si>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</si>
  <si>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</si>
  <si>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</si>
  <si>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</si>
  <si>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</si>
  <si>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</si>
  <si>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</si>
  <si>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</si>
  <si>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</si>
  <si>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</si>
  <si>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</si>
  <si>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</si>
  <si>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</si>
  <si>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</si>
  <si>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</si>
  <si>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</si>
  <si>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</si>
  <si>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</si>
  <si>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</si>
  <si>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</si>
  <si>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</si>
  <si>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</si>
  <si>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</si>
  <si>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</si>
  <si>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</si>
  <si>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</si>
  <si>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</si>
  <si>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</si>
  <si>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</si>
  <si>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</si>
  <si>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</si>
  <si>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</si>
  <si>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</si>
  <si>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</si>
  <si>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</si>
  <si>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</si>
  <si>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</si>
  <si>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</si>
  <si>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</si>
  <si>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</si>
  <si>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</si>
  <si>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</si>
  <si>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</si>
  <si>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</si>
  <si>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</si>
  <si>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</si>
  <si>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</si>
  <si>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</si>
  <si>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</si>
  <si>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</si>
  <si>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</si>
  <si>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</si>
  <si>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</si>
  <si>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</si>
  <si>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</si>
  <si>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</si>
  <si>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</si>
  <si>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</si>
  <si>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</si>
  <si>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</si>
  <si>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</si>
  <si>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</si>
  <si>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</si>
  <si>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</si>
  <si>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</si>
  <si>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</si>
  <si>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</si>
  <si>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</si>
  <si>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</si>
  <si>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</si>
  <si>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</si>
  <si>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</si>
  <si>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</si>
  <si>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</si>
  <si>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</si>
  <si>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</si>
  <si>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</si>
  <si>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</si>
  <si>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</si>
  <si>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</si>
  <si>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</si>
  <si>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</si>
  <si>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</si>
  <si>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</si>
  <si>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</si>
  <si>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</si>
  <si>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</si>
  <si>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</si>
  <si>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</si>
  <si>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</si>
  <si>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</si>
  <si>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</si>
  <si>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</si>
  <si>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</si>
  <si>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</si>
  <si>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</si>
  <si>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</si>
  <si>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</si>
  <si>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</si>
  <si>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</si>
  <si>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</si>
  <si>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</si>
  <si>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</si>
  <si>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</si>
  <si>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</si>
  <si>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</si>
  <si>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</si>
  <si>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</si>
  <si>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</si>
  <si>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</si>
  <si>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</si>
  <si>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</si>
  <si>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</si>
  <si>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</si>
  <si>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</si>
  <si>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</si>
  <si>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</si>
  <si>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</si>
  <si>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</si>
  <si>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</si>
  <si>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</si>
  <si>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</si>
  <si>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</si>
  <si>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</si>
  <si>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</si>
  <si>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</si>
  <si>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</si>
  <si>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</si>
  <si>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</si>
  <si>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</si>
  <si>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</si>
  <si>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</si>
  <si>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</si>
  <si>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</si>
  <si>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</si>
  <si>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</si>
  <si>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</si>
  <si>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</si>
  <si>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</si>
  <si>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</si>
  <si>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</si>
  <si>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</si>
  <si>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</si>
  <si>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</si>
  <si>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</si>
  <si>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</si>
  <si>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</si>
  <si>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</si>
  <si>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</si>
  <si>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</si>
  <si>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</si>
  <si>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</si>
  <si>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</si>
  <si>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</si>
  <si>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</si>
  <si>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</si>
  <si>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</si>
  <si>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</si>
  <si>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</si>
  <si>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</si>
  <si>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</si>
  <si>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</si>
  <si>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</si>
  <si>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</si>
  <si>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</si>
  <si>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</si>
  <si>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</si>
  <si>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</si>
  <si>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</si>
  <si>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</si>
  <si>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</si>
  <si>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</si>
  <si>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</si>
  <si>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</si>
  <si>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</si>
  <si>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</si>
  <si>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</si>
  <si>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</si>
  <si>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</si>
  <si>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</si>
  <si>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</si>
  <si>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</si>
  <si>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</si>
  <si>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</si>
  <si>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</si>
  <si>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</si>
  <si>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</si>
  <si>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</si>
  <si>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</si>
  <si>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</si>
  <si>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</si>
  <si>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</si>
  <si>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</si>
  <si>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</si>
  <si>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</si>
  <si>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</si>
  <si>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</si>
  <si>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</si>
  <si>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</si>
  <si>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</si>
  <si>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</si>
  <si>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</si>
  <si>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</si>
  <si>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</si>
  <si>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</si>
  <si>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</si>
  <si>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</si>
  <si>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</si>
  <si>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</si>
  <si>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</si>
  <si>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</si>
  <si>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</si>
  <si>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</si>
  <si>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</si>
  <si>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</si>
  <si>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</si>
  <si>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</si>
  <si>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</si>
  <si>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</si>
  <si>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</si>
  <si>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</si>
  <si>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</si>
  <si>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</si>
  <si>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</si>
  <si>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</si>
  <si>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</si>
  <si>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</si>
  <si>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</si>
  <si>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</si>
  <si>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</si>
  <si>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</si>
  <si>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</si>
  <si>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</si>
  <si>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</si>
  <si>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</si>
  <si>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</si>
  <si>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</si>
  <si>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</si>
  <si>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</si>
  <si>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</si>
  <si>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</si>
  <si>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</si>
  <si>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</si>
  <si>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</si>
  <si>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</si>
  <si>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</si>
  <si>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</si>
  <si>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</si>
  <si>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</si>
  <si>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</si>
  <si>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</si>
  <si>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</si>
  <si>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</si>
  <si>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</si>
  <si>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</si>
  <si>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</si>
  <si>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</si>
  <si>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</si>
  <si>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</si>
  <si>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</si>
  <si>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</si>
  <si>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</si>
  <si>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</si>
  <si>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</si>
  <si>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</si>
  <si>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</si>
  <si>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</si>
  <si>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</si>
  <si>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</si>
  <si>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</si>
  <si>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</si>
  <si>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</si>
  <si>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</si>
  <si>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</si>
  <si>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</si>
  <si>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</si>
  <si>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</si>
  <si>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</si>
  <si>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</si>
  <si>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</si>
  <si>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</si>
  <si>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</si>
  <si>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</si>
  <si>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</si>
  <si>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</si>
  <si>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</si>
  <si>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</si>
  <si>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</si>
  <si>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</si>
  <si>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</si>
  <si>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</si>
  <si>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</si>
  <si>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</si>
  <si>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</si>
  <si>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</si>
  <si>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</si>
  <si>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</si>
  <si>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</si>
  <si>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</si>
  <si>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</si>
  <si>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</si>
  <si>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</si>
  <si>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</si>
  <si>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</si>
  <si>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</si>
  <si>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</si>
  <si>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</si>
  <si>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</si>
  <si>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</si>
  <si>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</si>
  <si>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</si>
  <si>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</si>
  <si>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</si>
  <si>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</si>
  <si>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</si>
  <si>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</si>
  <si>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</si>
  <si>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</si>
  <si>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</si>
  <si>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</si>
  <si>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</si>
  <si>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</si>
  <si>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</si>
  <si>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</si>
  <si>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</si>
  <si>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</si>
  <si>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</si>
  <si>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</si>
  <si>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</si>
  <si>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</si>
  <si>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</si>
  <si>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</si>
  <si>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</si>
  <si>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</si>
  <si>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</si>
  <si>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</si>
  <si>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</si>
  <si>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</si>
  <si>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</si>
  <si>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</si>
  <si>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</si>
  <si>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</si>
  <si>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</si>
  <si>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</si>
  <si>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</si>
  <si>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</si>
  <si>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</si>
  <si>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</si>
  <si>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</si>
  <si>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</si>
  <si>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</si>
  <si>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</si>
  <si>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</si>
  <si>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</si>
  <si>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</si>
  <si>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</si>
  <si>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</si>
  <si>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</si>
  <si>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</si>
  <si>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</si>
  <si>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</si>
  <si>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</si>
  <si>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</si>
  <si>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</si>
  <si>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</si>
  <si>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</si>
  <si>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</si>
  <si>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</si>
  <si>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</si>
  <si>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</si>
  <si>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</si>
  <si>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</si>
  <si>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</si>
  <si>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</si>
  <si>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</si>
  <si>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</si>
  <si>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</si>
  <si>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</si>
  <si>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</si>
  <si>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</si>
  <si>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</si>
  <si>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</si>
  <si>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</si>
  <si>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</si>
  <si>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</si>
  <si>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</si>
  <si>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</si>
  <si>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</si>
  <si>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</si>
  <si>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</si>
  <si>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</si>
  <si>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</si>
  <si>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</si>
  <si>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</si>
  <si>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</si>
  <si>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</si>
  <si>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</si>
  <si>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</si>
  <si>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</si>
  <si>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</si>
  <si>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</si>
  <si>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</si>
  <si>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</si>
  <si>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</si>
  <si>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</si>
  <si>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</si>
  <si>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</si>
  <si>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</si>
  <si>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</si>
  <si>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</si>
  <si>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</si>
  <si>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</si>
  <si>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</si>
  <si>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</si>
  <si>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</si>
  <si>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</si>
  <si>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</si>
  <si>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</si>
  <si>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</si>
  <si>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</si>
  <si>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</si>
  <si>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</si>
  <si>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</si>
  <si>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</si>
  <si>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</si>
  <si>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</si>
  <si>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</si>
  <si>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</si>
  <si>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</si>
  <si>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</si>
  <si>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</si>
  <si>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</si>
  <si>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</si>
  <si>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</si>
  <si>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</si>
  <si>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</si>
  <si>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</si>
  <si>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</si>
  <si>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</si>
  <si>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</si>
  <si>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</si>
  <si>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</si>
  <si>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</si>
  <si>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</si>
  <si>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</si>
  <si>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</si>
  <si>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</si>
  <si>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</si>
  <si>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</si>
  <si>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</si>
  <si>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</si>
  <si>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</si>
  <si>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</si>
  <si>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</si>
  <si>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</si>
  <si>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</si>
  <si>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</si>
  <si>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</si>
  <si>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</si>
  <si>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</si>
  <si>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</si>
  <si>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</si>
  <si>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</si>
  <si>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</si>
  <si>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</si>
  <si>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</si>
  <si>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</si>
  <si>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</si>
  <si>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</si>
  <si>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</si>
  <si>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</si>
  <si>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</si>
  <si>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</si>
  <si>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</si>
  <si>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</si>
  <si>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</si>
  <si>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</si>
  <si>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</si>
  <si>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</si>
  <si>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</si>
  <si>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</si>
  <si>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</si>
  <si>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</si>
  <si>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</si>
  <si>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</si>
  <si>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</si>
  <si>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</si>
  <si>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</si>
  <si>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</si>
  <si>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</si>
  <si>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</si>
  <si>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</si>
  <si>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</si>
  <si>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</si>
  <si>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</si>
  <si>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</si>
  <si>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</si>
  <si>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</si>
  <si>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</si>
  <si>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</si>
  <si>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</si>
  <si>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</si>
  <si>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</si>
  <si>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</si>
  <si>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</si>
  <si>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</si>
  <si>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</si>
  <si>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</si>
  <si>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</si>
  <si>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</si>
  <si>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</si>
  <si>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</si>
  <si>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</si>
  <si>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</si>
  <si>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</si>
  <si>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</si>
  <si>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</si>
  <si>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</si>
  <si>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</si>
  <si>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</si>
  <si>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</si>
  <si>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</si>
  <si>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</si>
  <si>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</si>
  <si>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</si>
  <si>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</si>
  <si>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</si>
  <si>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</si>
  <si>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</si>
  <si>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</si>
  <si>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</si>
  <si>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</si>
  <si>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</si>
  <si>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</si>
  <si>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</si>
  <si>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</si>
  <si>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</si>
  <si>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</si>
  <si>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</si>
  <si>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</si>
  <si>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</si>
  <si>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</si>
  <si>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</si>
  <si>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</si>
  <si>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</si>
  <si>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</si>
  <si>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</si>
  <si>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</si>
  <si>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</si>
  <si>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</si>
  <si>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</si>
  <si>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</si>
  <si>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</si>
  <si>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</si>
  <si>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</si>
  <si>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</si>
  <si>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</si>
  <si>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</si>
  <si>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</si>
  <si>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</si>
  <si>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</si>
  <si>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</si>
  <si>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</si>
  <si>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</si>
  <si>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</si>
  <si>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</si>
  <si>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</si>
  <si>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</si>
  <si>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</si>
  <si>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</si>
  <si>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</si>
  <si>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</si>
  <si>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</si>
  <si>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</si>
  <si>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</si>
  <si>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</si>
  <si>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</si>
  <si>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</si>
  <si>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</si>
  <si>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</si>
  <si>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</si>
  <si>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</si>
  <si>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</si>
  <si>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</si>
  <si>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</si>
  <si>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</si>
  <si>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</si>
  <si>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</si>
  <si>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</si>
  <si>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</si>
  <si>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</si>
  <si>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</si>
  <si>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</si>
  <si>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</si>
  <si>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</si>
  <si>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</si>
  <si>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</si>
  <si>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</si>
  <si>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</si>
  <si>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</si>
  <si>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</si>
  <si>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</si>
  <si>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</si>
  <si>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</si>
  <si>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</si>
  <si>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</si>
  <si>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</si>
  <si>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</si>
  <si>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</si>
  <si>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</si>
  <si>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</si>
  <si>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</si>
  <si>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</si>
  <si>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</si>
  <si>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</si>
  <si>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</si>
  <si>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</si>
  <si>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</si>
  <si>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</si>
  <si>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</si>
  <si>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</si>
  <si>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</si>
  <si>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</si>
  <si>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</si>
  <si>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</si>
  <si>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</si>
  <si>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</si>
  <si>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</si>
  <si>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</si>
  <si>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</si>
  <si>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</si>
  <si>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</si>
  <si>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</si>
  <si>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</si>
  <si>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</si>
  <si>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</si>
  <si>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</si>
  <si>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</si>
  <si>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</si>
  <si>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</si>
  <si>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</si>
  <si>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</si>
  <si>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</si>
  <si>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</si>
  <si>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</si>
  <si>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</si>
  <si>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</si>
  <si>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</si>
  <si>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</si>
  <si>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</si>
  <si>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</si>
  <si>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</si>
  <si>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</si>
  <si>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</si>
  <si>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</si>
  <si>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</si>
  <si>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</si>
  <si>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</si>
  <si>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</si>
  <si>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</si>
  <si>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</si>
  <si>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</si>
  <si>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</si>
  <si>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</si>
  <si>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</si>
  <si>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</si>
  <si>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</si>
  <si>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</si>
  <si>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</si>
  <si>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</si>
  <si>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</si>
  <si>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</si>
  <si>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</si>
  <si>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</si>
  <si>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</si>
  <si>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</si>
  <si>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</si>
  <si>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</si>
  <si>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</si>
  <si>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</si>
  <si>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</si>
  <si>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</si>
  <si>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</si>
  <si>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</si>
  <si>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</si>
  <si>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</si>
  <si>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</si>
  <si>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</si>
  <si>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</si>
  <si>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</si>
  <si>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</si>
  <si>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</si>
  <si>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</si>
  <si>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</si>
  <si>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</si>
  <si>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</si>
  <si>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</si>
  <si>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</si>
  <si>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</si>
  <si>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</si>
  <si>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</si>
  <si>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</si>
  <si>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</si>
  <si>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</si>
  <si>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</si>
  <si>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</si>
  <si>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</si>
  <si>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</si>
  <si>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</si>
  <si>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</si>
  <si>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</si>
  <si>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</si>
  <si>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</si>
  <si>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</si>
  <si>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</si>
  <si>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</si>
  <si>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</si>
  <si>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</si>
  <si>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</si>
  <si>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</si>
  <si>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</si>
  <si>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</si>
  <si>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</si>
  <si>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</si>
  <si>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</si>
  <si>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</si>
  <si>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</si>
  <si>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</si>
  <si>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</si>
  <si>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</si>
  <si>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</si>
  <si>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</si>
  <si>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</si>
  <si>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</si>
  <si>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</si>
  <si>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</si>
  <si>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</si>
  <si>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</si>
  <si>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</si>
  <si>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</si>
  <si>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</si>
  <si>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</si>
  <si>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</si>
  <si>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</si>
  <si>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</si>
  <si>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</si>
  <si>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</si>
  <si>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</si>
  <si>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</si>
  <si>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</si>
  <si>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</si>
  <si>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</si>
  <si>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</si>
  <si>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</si>
  <si>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</si>
  <si>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</si>
  <si>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</si>
  <si>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</si>
  <si>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</si>
  <si>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</si>
  <si>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</si>
  <si>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</si>
  <si>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</si>
  <si>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</si>
  <si>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</si>
  <si>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</si>
  <si>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</si>
  <si>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</si>
  <si>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</si>
  <si>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</si>
  <si>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</si>
  <si>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</si>
  <si>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</si>
  <si>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</si>
  <si>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</si>
  <si>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</si>
  <si>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</si>
  <si>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</si>
  <si>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</si>
  <si>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</si>
  <si>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</si>
  <si>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</si>
  <si>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</si>
  <si>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</si>
  <si>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</si>
  <si>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</si>
  <si>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</si>
  <si>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</si>
  <si>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</si>
  <si>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</si>
  <si>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</si>
  <si>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</si>
  <si>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</si>
  <si>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</si>
  <si>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</si>
  <si>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</si>
  <si>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</si>
  <si>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</si>
  <si>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</si>
  <si>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</si>
  <si>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</si>
  <si>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</si>
  <si>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</si>
  <si>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</si>
  <si>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</si>
  <si>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</si>
  <si>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</si>
  <si>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</si>
  <si>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</si>
  <si>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</si>
  <si>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</si>
  <si>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</si>
  <si>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</si>
  <si>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</si>
  <si>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</si>
  <si>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</si>
  <si>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</si>
  <si>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</si>
  <si>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</si>
  <si>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</si>
  <si>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</si>
  <si>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</si>
  <si>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</si>
  <si>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</si>
  <si>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</si>
  <si>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</si>
  <si>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</si>
  <si>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</si>
  <si>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</si>
  <si>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</si>
  <si>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</si>
  <si>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</si>
  <si>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</si>
  <si>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</si>
  <si>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</si>
  <si>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</si>
  <si>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</si>
  <si>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</si>
  <si>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</si>
  <si>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</si>
  <si>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</si>
  <si>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</si>
  <si>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</si>
  <si>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</si>
  <si>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</si>
  <si>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</si>
  <si>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</si>
  <si>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</si>
  <si>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</si>
  <si>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</si>
  <si>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</si>
  <si>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</si>
  <si>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</si>
  <si>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</si>
  <si>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</si>
  <si>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</si>
  <si>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</si>
  <si>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</si>
  <si>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</si>
  <si>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</si>
  <si>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</si>
  <si>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</si>
  <si>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</si>
  <si>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</si>
  <si>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</si>
  <si>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</si>
  <si>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</si>
  <si>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</si>
  <si>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</si>
  <si>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</si>
  <si>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</si>
  <si>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</si>
  <si>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</si>
  <si>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</si>
  <si>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</si>
  <si>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</si>
  <si>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</si>
  <si>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</si>
  <si>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</si>
  <si>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</si>
  <si>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</si>
  <si>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</si>
  <si>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</si>
  <si>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</si>
  <si>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</si>
  <si>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</si>
  <si>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</si>
  <si>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</si>
  <si>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</si>
  <si>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</si>
  <si>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</si>
  <si>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</si>
  <si>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</si>
  <si>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</si>
  <si>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</si>
  <si>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</si>
  <si>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</si>
  <si>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</si>
  <si>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</si>
  <si>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</si>
  <si>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</si>
  <si>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</si>
  <si>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</si>
  <si>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</si>
  <si>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</si>
  <si>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</si>
  <si>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</si>
  <si>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</si>
  <si>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</si>
  <si>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</si>
  <si>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</si>
  <si>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</si>
  <si>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</si>
  <si>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</si>
  <si>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</si>
  <si>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</si>
  <si>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</si>
  <si>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</si>
  <si>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</si>
  <si>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</si>
  <si>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</si>
  <si>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Sum of Quantity</t>
  </si>
  <si>
    <t>Row Labels</t>
  </si>
  <si>
    <t>Grand Total</t>
  </si>
  <si>
    <t>Jan</t>
  </si>
  <si>
    <t>Feb</t>
  </si>
  <si>
    <t>Mar</t>
  </si>
  <si>
    <t>Apr</t>
  </si>
  <si>
    <t>May</t>
  </si>
  <si>
    <t>Jun</t>
  </si>
  <si>
    <t>Jul</t>
  </si>
  <si>
    <t>Aug</t>
  </si>
  <si>
    <t>Sep</t>
  </si>
  <si>
    <t>Oct</t>
  </si>
  <si>
    <t>Nov</t>
  </si>
  <si>
    <t>Dec</t>
  </si>
  <si>
    <t>Count of Order ID</t>
  </si>
  <si>
    <t>Profit Margin</t>
  </si>
  <si>
    <t>Value</t>
  </si>
  <si>
    <t>Growth</t>
  </si>
  <si>
    <t>sales in %</t>
  </si>
  <si>
    <t>Sum of Profit Margin</t>
  </si>
  <si>
    <t>No. of Order</t>
  </si>
  <si>
    <t>YOY for sales (2014 value / 2013 value) - 1</t>
  </si>
  <si>
    <t>YOY for Profit</t>
  </si>
  <si>
    <t>YOY for Quantity</t>
  </si>
  <si>
    <t>YOY for Orders</t>
  </si>
  <si>
    <t>YOY for Profit Margin</t>
  </si>
  <si>
    <t>∆</t>
  </si>
  <si>
    <t>Δ^˄˅</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</si>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</sst>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 &quot;K&quot;"/>
    <numFmt numFmtId="166" formatCode="\$\ 0.00"/>
    <numFmt numFmtId="167" formatCode="&quot;#&quot;\ 0"/>
  </numFmts>
  <fonts count="10">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11"/>
      <color theme="1"/>
      <name val="Lato"/>
    </font>
    <font>
      <sz val="11"/>
      <color theme="0"/>
      <name val="Calibri"/>
      <family val="2"/>
      <scheme val="minor"/>
    </font>
    <font>
      <sz val="11"/>
      <color theme="1"/>
      <name val="Calibri"/>
      <family val="2"/>
    </font>
    <font>
      <sz val="12"/>
      <color theme="0"/>
      <name val="Calibri"/>
      <family val="2"/>
    </font>
    <font>
      <sz val="14"/>
      <color theme="1"/>
      <name val="Calibri"/>
      <family val="2"/>
      <scheme val="minor"/>
    </font>
    <font>
      <sz val="11"/>
      <color rgb="FF00B050"/>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7" tint="0.39997558519241921"/>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indexed="65"/>
      </top>
      <bottom/>
      <diagonal/>
    </border>
    <border>
      <left style="thin">
        <color indexed="64"/>
      </left>
      <right style="thin">
        <color indexed="64"/>
      </right>
      <top style="thin">
        <color indexed="64"/>
      </top>
      <bottom style="thin">
        <color indexed="64"/>
      </bottom>
      <diagonal/>
    </border>
    <border>
      <left style="thin">
        <color rgb="FF999999"/>
      </left>
      <right style="thin">
        <color rgb="FF999999"/>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63">
    <xf numFmtId="0" fontId="0" fillId="0" borderId="0" xfId="0" applyFont="1" applyAlignme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7" fillId="0" borderId="0" xfId="0" applyFont="1"/>
    <xf numFmtId="0" fontId="5" fillId="0" borderId="0" xfId="0" applyFont="1" applyAlignment="1"/>
    <xf numFmtId="0" fontId="1" fillId="0" borderId="0" xfId="0" applyFont="1"/>
    <xf numFmtId="0" fontId="1" fillId="0" borderId="0" xfId="0" applyFont="1" applyAlignme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1" xfId="0" applyNumberFormat="1" applyFont="1" applyBorder="1" applyAlignment="1"/>
    <xf numFmtId="0" fontId="0" fillId="0" borderId="9" xfId="0" applyNumberFormat="1" applyFont="1" applyBorder="1" applyAlignment="1"/>
    <xf numFmtId="0" fontId="0" fillId="0" borderId="6" xfId="0" applyNumberFormat="1" applyFont="1" applyBorder="1" applyAlignment="1"/>
    <xf numFmtId="0" fontId="0" fillId="0" borderId="2" xfId="0" applyFont="1" applyBorder="1" applyAlignment="1">
      <alignment horizontal="left"/>
    </xf>
    <xf numFmtId="0" fontId="0" fillId="0" borderId="2" xfId="0" applyNumberFormat="1"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7" xfId="0" applyFont="1" applyBorder="1" applyAlignment="1">
      <alignment horizontal="left"/>
    </xf>
    <xf numFmtId="0" fontId="0" fillId="0" borderId="12" xfId="0" applyFont="1" applyBorder="1" applyAlignment="1"/>
    <xf numFmtId="0" fontId="1" fillId="2" borderId="12" xfId="0" applyFont="1" applyFill="1" applyBorder="1" applyAlignment="1"/>
    <xf numFmtId="0" fontId="0" fillId="0" borderId="0" xfId="0" applyFont="1" applyBorder="1" applyAlignment="1"/>
    <xf numFmtId="9" fontId="0" fillId="0" borderId="12" xfId="1" applyFont="1" applyBorder="1" applyAlignment="1"/>
    <xf numFmtId="165" fontId="0" fillId="0" borderId="1" xfId="0" applyNumberFormat="1" applyFont="1" applyBorder="1" applyAlignment="1"/>
    <xf numFmtId="165" fontId="0" fillId="0" borderId="6" xfId="0" applyNumberFormat="1" applyFont="1" applyBorder="1" applyAlignment="1"/>
    <xf numFmtId="165" fontId="0" fillId="0" borderId="2" xfId="0" applyNumberFormat="1" applyFont="1" applyBorder="1" applyAlignment="1"/>
    <xf numFmtId="165" fontId="0" fillId="0" borderId="11" xfId="0" applyNumberFormat="1" applyFont="1" applyBorder="1" applyAlignment="1"/>
    <xf numFmtId="165" fontId="0" fillId="0" borderId="7" xfId="0" applyNumberFormat="1" applyFont="1" applyBorder="1" applyAlignment="1"/>
    <xf numFmtId="165" fontId="0" fillId="0" borderId="8" xfId="0" applyNumberFormat="1" applyFont="1" applyBorder="1" applyAlignment="1"/>
    <xf numFmtId="0" fontId="0" fillId="0" borderId="4" xfId="0" applyNumberFormat="1" applyFont="1" applyBorder="1" applyAlignment="1"/>
    <xf numFmtId="0" fontId="0" fillId="0" borderId="13" xfId="0" applyNumberFormat="1" applyFont="1" applyBorder="1" applyAlignment="1"/>
    <xf numFmtId="165" fontId="0" fillId="0" borderId="12" xfId="0" applyNumberFormat="1" applyFont="1" applyBorder="1" applyAlignment="1"/>
    <xf numFmtId="165" fontId="0" fillId="0" borderId="4" xfId="0" applyNumberFormat="1" applyFont="1" applyBorder="1" applyAlignment="1"/>
    <xf numFmtId="165" fontId="0" fillId="0" borderId="13" xfId="0" applyNumberFormat="1" applyFont="1" applyBorder="1" applyAlignment="1"/>
    <xf numFmtId="9" fontId="0" fillId="0" borderId="0" xfId="0" applyNumberFormat="1" applyFont="1" applyAlignment="1"/>
    <xf numFmtId="10" fontId="0" fillId="0" borderId="4" xfId="0" applyNumberFormat="1" applyFont="1" applyBorder="1" applyAlignment="1"/>
    <xf numFmtId="10" fontId="0" fillId="0" borderId="13" xfId="0" applyNumberFormat="1" applyFont="1" applyBorder="1" applyAlignment="1"/>
    <xf numFmtId="10" fontId="0" fillId="0" borderId="5" xfId="0" applyNumberFormat="1" applyFont="1" applyBorder="1" applyAlignment="1"/>
    <xf numFmtId="0" fontId="1" fillId="2" borderId="12" xfId="0" applyFont="1" applyFill="1" applyBorder="1" applyAlignment="1">
      <alignment horizontal="center"/>
    </xf>
    <xf numFmtId="0" fontId="8" fillId="0" borderId="12" xfId="0" applyFont="1" applyBorder="1" applyAlignment="1"/>
    <xf numFmtId="166" fontId="8" fillId="0" borderId="12" xfId="0" applyNumberFormat="1" applyFont="1" applyBorder="1" applyAlignment="1"/>
    <xf numFmtId="10" fontId="8" fillId="0" borderId="12" xfId="1" applyNumberFormat="1" applyFont="1" applyBorder="1" applyAlignment="1"/>
    <xf numFmtId="167" fontId="8"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0" fontId="0" fillId="0" borderId="1" xfId="0" pivotButton="1" applyFont="1" applyBorder="1" applyAlignment="1">
      <alignment vertical="top"/>
    </xf>
    <xf numFmtId="0" fontId="0" fillId="0" borderId="1" xfId="0" applyFont="1" applyBorder="1" applyAlignment="1">
      <alignment vertical="top"/>
    </xf>
    <xf numFmtId="0" fontId="0" fillId="0" borderId="9" xfId="0" applyFont="1" applyBorder="1" applyAlignment="1">
      <alignment vertical="top"/>
    </xf>
    <xf numFmtId="0" fontId="0" fillId="0" borderId="6" xfId="0" applyFont="1" applyBorder="1" applyAlignment="1">
      <alignment vertical="top"/>
    </xf>
    <xf numFmtId="0" fontId="0" fillId="0" borderId="0" xfId="0" applyFont="1" applyAlignment="1">
      <alignment vertical="top"/>
    </xf>
    <xf numFmtId="0" fontId="1" fillId="3" borderId="12" xfId="0" applyFont="1" applyFill="1" applyBorder="1" applyAlignment="1">
      <alignment vertical="top" wrapText="1"/>
    </xf>
    <xf numFmtId="0" fontId="1" fillId="3" borderId="12" xfId="0" applyFont="1" applyFill="1" applyBorder="1" applyAlignment="1">
      <alignment vertical="top"/>
    </xf>
    <xf numFmtId="0" fontId="0" fillId="0" borderId="12" xfId="1" applyNumberFormat="1" applyFont="1" applyBorder="1" applyAlignment="1"/>
    <xf numFmtId="0" fontId="6" fillId="0" borderId="0" xfId="0" applyFont="1" applyAlignment="1"/>
    <xf numFmtId="164" fontId="0" fillId="0" borderId="12" xfId="0" applyNumberFormat="1" applyFont="1" applyBorder="1" applyAlignment="1"/>
    <xf numFmtId="164" fontId="9" fillId="0" borderId="12" xfId="1" applyNumberFormat="1" applyFont="1" applyBorder="1" applyAlignment="1"/>
    <xf numFmtId="164" fontId="9" fillId="0" borderId="12" xfId="0" applyNumberFormat="1" applyFont="1" applyBorder="1" applyAlignment="1"/>
  </cellXfs>
  <cellStyles count="2">
    <cellStyle name="Normal" xfId="0" builtinId="0"/>
    <cellStyle name="Percent" xfId="1" builtinId="5"/>
  </cellStyles>
  <dxfs count="13">
    <dxf>
      <font>
        <b val="0"/>
        <family val="2"/>
      </font>
    </dxf>
    <dxf>
      <font>
        <strike val="0"/>
        <outline val="0"/>
        <shadow val="0"/>
        <u val="none"/>
        <vertAlign val="baseline"/>
        <color theme="0"/>
        <name val="Calibri"/>
      </font>
    </dxf>
    <dxf>
      <alignment vertical="top"/>
    </dxf>
    <dxf>
      <alignment vertical="top"/>
    </dxf>
    <dxf>
      <numFmt numFmtId="14" formatCode="0.00%"/>
    </dxf>
    <dxf>
      <numFmt numFmtId="165" formatCode="\$0.00,\ &quot;K&quot;"/>
    </dxf>
    <dxf>
      <numFmt numFmtId="14" formatCode="0.00%"/>
    </dxf>
    <dxf>
      <numFmt numFmtId="165" formatCode="\$0.00,\ &quot;K&quot;"/>
    </dxf>
    <dxf>
      <font>
        <color theme="0"/>
      </font>
      <fill>
        <patternFill>
          <bgColor theme="1" tint="0.499984740745262"/>
        </patternFill>
      </fill>
    </dxf>
    <dxf>
      <font>
        <color theme="0"/>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12"/>
      <tableStyleElement type="firstRowStripe" dxfId="11"/>
      <tableStyleElement type="secondRowStripe" dxfId="10"/>
    </tableStyle>
    <tableStyle name="Slicer Style 1" pivot="0" table="0" count="1" xr9:uid="{BCCEACA3-C344-41FD-8102-9FA083AAEE31}"/>
    <tableStyle name="Slicer Style 2" pivot="0" table="0" count="1" xr9:uid="{DEA667D2-92C9-49E9-B033-6F1CDEB87659}">
      <tableStyleElement type="wholeTable" dxfId="9"/>
    </tableStyle>
    <tableStyle name="Year" pivot="0" table="0" count="3" xr9:uid="{856F4379-A4CD-4487-989F-291C8260DF82}">
      <tableStyleElement type="headerRow" dxfId="8"/>
    </tableStyle>
  </tableStyles>
  <colors>
    <mruColors>
      <color rgb="FF78B4C2"/>
      <color rgb="FF3F8789"/>
      <color rgb="FFD8CBFD"/>
    </mruColors>
  </colors>
  <extLst>
    <ext xmlns:x14="http://schemas.microsoft.com/office/spreadsheetml/2009/9/main" uri="{46F421CA-312F-682f-3DD2-61675219B42D}">
      <x14:dxfs count="3">
        <dxf>
          <fill>
            <patternFill>
              <bgColor theme="2" tint="-0.14996795556505021"/>
            </patternFill>
          </fill>
        </dxf>
        <dxf>
          <fill>
            <patternFill>
              <bgColor theme="9" tint="0.39994506668294322"/>
            </patternFill>
          </fill>
          <border diagonalUp="0" diagonalDown="0">
            <left/>
            <right/>
            <top/>
            <bottom/>
            <vertical/>
            <horizontal/>
          </border>
        </dxf>
        <dxf>
          <fill>
            <patternFill>
              <bgColor rgb="FFFFC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 name="Year">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Chart(Sales and Profit)!KPI</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'Combo Chart(Sales and Profit)'!$B$4</c:f>
              <c:strCache>
                <c:ptCount val="1"/>
                <c:pt idx="0">
                  <c:v>Sum of Sales</c:v>
                </c:pt>
              </c:strCache>
            </c:strRef>
          </c:tx>
          <c:spPr>
            <a:solidFill>
              <a:schemeClr val="accent1"/>
            </a:solidFill>
            <a:ln>
              <a:noFill/>
            </a:ln>
            <a:effectLst/>
          </c:spPr>
          <c:invertIfNegative val="0"/>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Profit)'!$B$5:$B$17</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294-4A36-9A5C-DB31887A7FCC}"/>
            </c:ext>
          </c:extLst>
        </c:ser>
        <c:dLbls>
          <c:showLegendKey val="0"/>
          <c:showVal val="0"/>
          <c:showCatName val="0"/>
          <c:showSerName val="0"/>
          <c:showPercent val="0"/>
          <c:showBubbleSize val="0"/>
        </c:dLbls>
        <c:gapWidth val="219"/>
        <c:overlap val="-27"/>
        <c:axId val="1805324560"/>
        <c:axId val="1806144608"/>
      </c:barChart>
      <c:lineChart>
        <c:grouping val="standard"/>
        <c:varyColors val="0"/>
        <c:ser>
          <c:idx val="1"/>
          <c:order val="1"/>
          <c:tx>
            <c:strRef>
              <c:f>'Combo Chart(Sales and Profit)'!$C$4</c:f>
              <c:strCache>
                <c:ptCount val="1"/>
                <c:pt idx="0">
                  <c:v>Sum of Profit</c:v>
                </c:pt>
              </c:strCache>
            </c:strRef>
          </c:tx>
          <c:spPr>
            <a:ln w="28575" cap="rnd">
              <a:solidFill>
                <a:schemeClr val="accent2"/>
              </a:solidFill>
              <a:round/>
            </a:ln>
            <a:effectLst/>
          </c:spPr>
          <c:marker>
            <c:symbol val="none"/>
          </c:marker>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Profit)'!$C$5:$C$17</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4294-4A36-9A5C-DB31887A7FCC}"/>
            </c:ext>
          </c:extLst>
        </c:ser>
        <c:dLbls>
          <c:showLegendKey val="0"/>
          <c:showVal val="0"/>
          <c:showCatName val="0"/>
          <c:showSerName val="0"/>
          <c:showPercent val="0"/>
          <c:showBubbleSize val="0"/>
        </c:dLbls>
        <c:marker val="1"/>
        <c:smooth val="0"/>
        <c:axId val="1805324560"/>
        <c:axId val="1806144608"/>
      </c:lineChart>
      <c:catAx>
        <c:axId val="180532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144608"/>
        <c:crosses val="autoZero"/>
        <c:auto val="1"/>
        <c:lblAlgn val="ctr"/>
        <c:lblOffset val="100"/>
        <c:noMultiLvlLbl val="0"/>
      </c:catAx>
      <c:valAx>
        <c:axId val="1806144608"/>
        <c:scaling>
          <c:orientation val="minMax"/>
        </c:scaling>
        <c:delete val="0"/>
        <c:axPos val="l"/>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32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Chart(Sales and Profit)!KPI</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Chart(Sales and Profit)'!$C$4</c:f>
              <c:strCache>
                <c:ptCount val="1"/>
                <c:pt idx="0">
                  <c:v>Sum of Profit</c:v>
                </c:pt>
              </c:strCache>
            </c:strRef>
          </c:tx>
          <c:spPr>
            <a:solidFill>
              <a:schemeClr val="accent2"/>
            </a:solidFill>
            <a:ln>
              <a:noFill/>
            </a:ln>
            <a:effectLst/>
          </c:spPr>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Profit)'!$C$5:$C$17</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046-471F-B6D7-797CFEAABB3C}"/>
            </c:ext>
          </c:extLst>
        </c:ser>
        <c:dLbls>
          <c:showLegendKey val="0"/>
          <c:showVal val="0"/>
          <c:showCatName val="0"/>
          <c:showSerName val="0"/>
          <c:showPercent val="0"/>
          <c:showBubbleSize val="0"/>
        </c:dLbls>
        <c:axId val="1750803088"/>
        <c:axId val="1806152512"/>
      </c:areaChart>
      <c:barChart>
        <c:barDir val="col"/>
        <c:grouping val="clustered"/>
        <c:varyColors val="0"/>
        <c:ser>
          <c:idx val="0"/>
          <c:order val="0"/>
          <c:tx>
            <c:strRef>
              <c:f>'Combo Chart(Sales and Profit)'!$B$4</c:f>
              <c:strCache>
                <c:ptCount val="1"/>
                <c:pt idx="0">
                  <c:v>Sum of Sales</c:v>
                </c:pt>
              </c:strCache>
            </c:strRef>
          </c:tx>
          <c:spPr>
            <a:solidFill>
              <a:schemeClr val="accent1"/>
            </a:solidFill>
            <a:ln>
              <a:noFill/>
            </a:ln>
            <a:effectLst/>
          </c:spPr>
          <c:invertIfNegative val="0"/>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Profit)'!$B$5:$B$17</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046-471F-B6D7-797CFEAABB3C}"/>
            </c:ext>
          </c:extLst>
        </c:ser>
        <c:dLbls>
          <c:showLegendKey val="0"/>
          <c:showVal val="0"/>
          <c:showCatName val="0"/>
          <c:showSerName val="0"/>
          <c:showPercent val="0"/>
          <c:showBubbleSize val="0"/>
        </c:dLbls>
        <c:gapWidth val="219"/>
        <c:axId val="1750800688"/>
        <c:axId val="1806148768"/>
      </c:barChart>
      <c:valAx>
        <c:axId val="1806148768"/>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800688"/>
        <c:crosses val="max"/>
        <c:crossBetween val="between"/>
      </c:valAx>
      <c:catAx>
        <c:axId val="1750800688"/>
        <c:scaling>
          <c:orientation val="minMax"/>
        </c:scaling>
        <c:delete val="1"/>
        <c:axPos val="b"/>
        <c:numFmt formatCode="General" sourceLinked="1"/>
        <c:majorTickMark val="out"/>
        <c:minorTickMark val="none"/>
        <c:tickLblPos val="nextTo"/>
        <c:crossAx val="1806148768"/>
        <c:crosses val="autoZero"/>
        <c:auto val="1"/>
        <c:lblAlgn val="ctr"/>
        <c:lblOffset val="100"/>
        <c:noMultiLvlLbl val="0"/>
      </c:catAx>
      <c:valAx>
        <c:axId val="1806152512"/>
        <c:scaling>
          <c:orientation val="minMax"/>
        </c:scaling>
        <c:delete val="0"/>
        <c:axPos val="l"/>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803088"/>
        <c:crosses val="autoZero"/>
        <c:crossBetween val="between"/>
      </c:valAx>
      <c:catAx>
        <c:axId val="1750803088"/>
        <c:scaling>
          <c:orientation val="minMax"/>
        </c:scaling>
        <c:delete val="1"/>
        <c:axPos val="b"/>
        <c:numFmt formatCode="General" sourceLinked="1"/>
        <c:majorTickMark val="out"/>
        <c:minorTickMark val="none"/>
        <c:tickLblPos val="nextTo"/>
        <c:crossAx val="18061525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Chart(Sales and Profit)!KPI</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'Combo Chart(Sales and Profit)'!$B$4</c:f>
              <c:strCache>
                <c:ptCount val="1"/>
                <c:pt idx="0">
                  <c:v>Sum of Sales</c:v>
                </c:pt>
              </c:strCache>
            </c:strRef>
          </c:tx>
          <c:spPr>
            <a:solidFill>
              <a:schemeClr val="accent1"/>
            </a:solidFill>
            <a:ln>
              <a:noFill/>
            </a:ln>
            <a:effectLst/>
          </c:spPr>
          <c:invertIfNegative val="0"/>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Profit)'!$B$5:$B$17</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2DC-438C-801A-D593A93826BA}"/>
            </c:ext>
          </c:extLst>
        </c:ser>
        <c:ser>
          <c:idx val="1"/>
          <c:order val="1"/>
          <c:tx>
            <c:strRef>
              <c:f>'Combo Chart(Sales and Profit)'!$C$4</c:f>
              <c:strCache>
                <c:ptCount val="1"/>
                <c:pt idx="0">
                  <c:v>Sum of Profit</c:v>
                </c:pt>
              </c:strCache>
            </c:strRef>
          </c:tx>
          <c:spPr>
            <a:solidFill>
              <a:schemeClr val="accent2"/>
            </a:solidFill>
            <a:ln>
              <a:noFill/>
            </a:ln>
            <a:effectLst/>
          </c:spPr>
          <c:invertIfNegative val="0"/>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Profit)'!$C$5:$C$17</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2DC-438C-801A-D593A93826BA}"/>
            </c:ext>
          </c:extLst>
        </c:ser>
        <c:dLbls>
          <c:showLegendKey val="0"/>
          <c:showVal val="0"/>
          <c:showCatName val="0"/>
          <c:showSerName val="0"/>
          <c:showPercent val="0"/>
          <c:showBubbleSize val="0"/>
        </c:dLbls>
        <c:gapWidth val="219"/>
        <c:axId val="1697092032"/>
        <c:axId val="1968126608"/>
      </c:barChart>
      <c:valAx>
        <c:axId val="1968126608"/>
        <c:scaling>
          <c:orientation val="minMax"/>
        </c:scaling>
        <c:delete val="0"/>
        <c:axPos val="l"/>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092032"/>
        <c:crosses val="autoZero"/>
        <c:crossBetween val="between"/>
      </c:valAx>
      <c:catAx>
        <c:axId val="1697092032"/>
        <c:scaling>
          <c:orientation val="minMax"/>
        </c:scaling>
        <c:delete val="1"/>
        <c:axPos val="b"/>
        <c:numFmt formatCode="General" sourceLinked="1"/>
        <c:majorTickMark val="out"/>
        <c:minorTickMark val="none"/>
        <c:tickLblPos val="nextTo"/>
        <c:crossAx val="1968126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'Category wise sales'!$E$3</c:f>
              <c:strCache>
                <c:ptCount val="1"/>
                <c:pt idx="0">
                  <c:v>sales in %</c:v>
                </c:pt>
              </c:strCache>
            </c:strRef>
          </c:tx>
          <c:spPr>
            <a:ln>
              <a:noFill/>
            </a:ln>
          </c:spPr>
          <c:dPt>
            <c:idx val="0"/>
            <c:bubble3D val="0"/>
            <c:spPr>
              <a:gradFill>
                <a:gsLst>
                  <a:gs pos="0">
                    <a:srgbClr val="00B050"/>
                  </a:gs>
                  <a:gs pos="98000">
                    <a:schemeClr val="accent6">
                      <a:lumMod val="40000"/>
                      <a:lumOff val="60000"/>
                    </a:schemeClr>
                  </a:gs>
                </a:gsLst>
                <a:lin ang="5400000" scaled="1"/>
              </a:gradFill>
              <a:ln w="19050">
                <a:noFill/>
              </a:ln>
              <a:effectLst/>
            </c:spPr>
            <c:extLst>
              <c:ext xmlns:c16="http://schemas.microsoft.com/office/drawing/2014/chart" uri="{C3380CC4-5D6E-409C-BE32-E72D297353CC}">
                <c16:uniqueId val="{00000001-6780-44AE-B84B-E3E38AA1DBC1}"/>
              </c:ext>
            </c:extLst>
          </c:dPt>
          <c:dPt>
            <c:idx val="1"/>
            <c:bubble3D val="0"/>
            <c:spPr>
              <a:gradFill>
                <a:gsLst>
                  <a:gs pos="0">
                    <a:schemeClr val="accent2">
                      <a:lumMod val="75000"/>
                    </a:schemeClr>
                  </a:gs>
                  <a:gs pos="98000">
                    <a:schemeClr val="accent2">
                      <a:lumMod val="40000"/>
                      <a:lumOff val="60000"/>
                    </a:schemeClr>
                  </a:gs>
                </a:gsLst>
                <a:lin ang="5400000" scaled="1"/>
              </a:gradFill>
              <a:ln w="19050">
                <a:noFill/>
              </a:ln>
              <a:effectLst/>
            </c:spPr>
            <c:extLst>
              <c:ext xmlns:c16="http://schemas.microsoft.com/office/drawing/2014/chart" uri="{C3380CC4-5D6E-409C-BE32-E72D297353CC}">
                <c16:uniqueId val="{00000002-6780-44AE-B84B-E3E38AA1DBC1}"/>
              </c:ext>
            </c:extLst>
          </c:dPt>
          <c:dPt>
            <c:idx val="2"/>
            <c:bubble3D val="0"/>
            <c:spPr>
              <a:gradFill>
                <a:gsLst>
                  <a:gs pos="0">
                    <a:srgbClr val="7030A0"/>
                  </a:gs>
                  <a:gs pos="98000">
                    <a:srgbClr val="D8CBFD"/>
                  </a:gs>
                </a:gsLst>
                <a:lin ang="5400000" scaled="1"/>
              </a:gradFill>
              <a:ln w="19050">
                <a:noFill/>
              </a:ln>
              <a:effectLst/>
            </c:spPr>
            <c:extLst>
              <c:ext xmlns:c16="http://schemas.microsoft.com/office/drawing/2014/chart" uri="{C3380CC4-5D6E-409C-BE32-E72D297353CC}">
                <c16:uniqueId val="{00000003-6780-44AE-B84B-E3E38AA1DB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sales'!$D$4:$D$6</c:f>
              <c:strCache>
                <c:ptCount val="3"/>
                <c:pt idx="0">
                  <c:v>Furniture</c:v>
                </c:pt>
                <c:pt idx="1">
                  <c:v>Office Supplies</c:v>
                </c:pt>
                <c:pt idx="2">
                  <c:v>Technology</c:v>
                </c:pt>
              </c:strCache>
            </c:strRef>
          </c:cat>
          <c:val>
            <c:numRef>
              <c:f>'Category wise sales'!$E$4:$E$6</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780-44AE-B84B-E3E38AA1DBC1}"/>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Analysis.xlsx]Subcategories by sales!Subcategories by sales</c:name>
    <c:fmtId val="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'Subcategories by sales'!$B$3</c:f>
              <c:strCache>
                <c:ptCount val="1"/>
                <c:pt idx="0">
                  <c:v>Total</c:v>
                </c:pt>
              </c:strCache>
            </c:strRef>
          </c:tx>
          <c:spPr>
            <a:solidFill>
              <a:schemeClr val="accent1"/>
            </a:solidFill>
            <a:ln>
              <a:noFill/>
            </a:ln>
            <a:effectLst/>
          </c:spPr>
          <c:invertIfNegative val="0"/>
          <c:cat>
            <c:strRef>
              <c:f>'Subcategories by sales'!$A$4:$A$9</c:f>
              <c:strCache>
                <c:ptCount val="5"/>
                <c:pt idx="0">
                  <c:v>Binders</c:v>
                </c:pt>
                <c:pt idx="1">
                  <c:v>Tables</c:v>
                </c:pt>
                <c:pt idx="2">
                  <c:v>Storage</c:v>
                </c:pt>
                <c:pt idx="3">
                  <c:v>Chairs</c:v>
                </c:pt>
                <c:pt idx="4">
                  <c:v>Phones</c:v>
                </c:pt>
              </c:strCache>
            </c:strRef>
          </c:cat>
          <c:val>
            <c:numRef>
              <c:f>'Subcategories by sales'!$B$4:$B$9</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A9F-43E5-9CAA-2DD483A69808}"/>
            </c:ext>
          </c:extLst>
        </c:ser>
        <c:dLbls>
          <c:showLegendKey val="0"/>
          <c:showVal val="0"/>
          <c:showCatName val="0"/>
          <c:showSerName val="0"/>
          <c:showPercent val="0"/>
          <c:showBubbleSize val="0"/>
        </c:dLbls>
        <c:gapWidth val="182"/>
        <c:axId val="1750780688"/>
        <c:axId val="1811460464"/>
      </c:barChart>
      <c:catAx>
        <c:axId val="1750780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460464"/>
        <c:crosses val="autoZero"/>
        <c:auto val="1"/>
        <c:lblAlgn val="ctr"/>
        <c:lblOffset val="100"/>
        <c:noMultiLvlLbl val="0"/>
      </c:catAx>
      <c:valAx>
        <c:axId val="1811460464"/>
        <c:scaling>
          <c:orientation val="minMax"/>
        </c:scaling>
        <c:delete val="1"/>
        <c:axPos val="b"/>
        <c:numFmt formatCode="\$0.00,\ &quot;K&quot;" sourceLinked="1"/>
        <c:majorTickMark val="none"/>
        <c:minorTickMark val="none"/>
        <c:tickLblPos val="nextTo"/>
        <c:crossAx val="175078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KPI!Primary KPI</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'Primary KPI'!$B$3</c:f>
              <c:strCache>
                <c:ptCount val="1"/>
                <c:pt idx="0">
                  <c:v>Total</c:v>
                </c:pt>
              </c:strCache>
            </c:strRef>
          </c:tx>
          <c:spPr>
            <a:ln w="28575" cap="rnd">
              <a:solidFill>
                <a:schemeClr val="accent1"/>
              </a:solidFill>
              <a:round/>
            </a:ln>
            <a:effectLst/>
          </c:spPr>
          <c:marker>
            <c:symbol val="none"/>
          </c:marker>
          <c:cat>
            <c:strRef>
              <c:f>'Primary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F76-4CEB-B62D-596D44619401}"/>
            </c:ext>
          </c:extLst>
        </c:ser>
        <c:dLbls>
          <c:showLegendKey val="0"/>
          <c:showVal val="0"/>
          <c:showCatName val="0"/>
          <c:showSerName val="0"/>
          <c:showPercent val="0"/>
          <c:showBubbleSize val="0"/>
        </c:dLbls>
        <c:smooth val="0"/>
        <c:axId val="2035988464"/>
        <c:axId val="1664317504"/>
      </c:lineChart>
      <c:catAx>
        <c:axId val="2035988464"/>
        <c:scaling>
          <c:orientation val="minMax"/>
        </c:scaling>
        <c:delete val="1"/>
        <c:axPos val="b"/>
        <c:numFmt formatCode="General" sourceLinked="1"/>
        <c:majorTickMark val="none"/>
        <c:minorTickMark val="none"/>
        <c:tickLblPos val="nextTo"/>
        <c:crossAx val="1664317504"/>
        <c:crosses val="autoZero"/>
        <c:auto val="1"/>
        <c:lblAlgn val="ctr"/>
        <c:lblOffset val="100"/>
        <c:noMultiLvlLbl val="0"/>
      </c:catAx>
      <c:valAx>
        <c:axId val="1664317504"/>
        <c:scaling>
          <c:orientation val="minMax"/>
        </c:scaling>
        <c:delete val="1"/>
        <c:axPos val="l"/>
        <c:numFmt formatCode="General" sourceLinked="1"/>
        <c:majorTickMark val="none"/>
        <c:minorTickMark val="none"/>
        <c:tickLblPos val="nextTo"/>
        <c:crossAx val="203598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KPI!PivotTable24</c:name>
    <c:fmtId val="1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'Primary KPI'!$E$3</c:f>
              <c:strCache>
                <c:ptCount val="1"/>
                <c:pt idx="0">
                  <c:v>Total</c:v>
                </c:pt>
              </c:strCache>
            </c:strRef>
          </c:tx>
          <c:spPr>
            <a:ln w="28575" cap="rnd">
              <a:solidFill>
                <a:schemeClr val="accent1"/>
              </a:solidFill>
              <a:round/>
            </a:ln>
            <a:effectLst/>
          </c:spPr>
          <c:marker>
            <c:symbol val="none"/>
          </c:marker>
          <c:cat>
            <c:strRef>
              <c:f>'Primary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A1A-4906-942A-5EDCF0364F86}"/>
            </c:ext>
          </c:extLst>
        </c:ser>
        <c:dLbls>
          <c:showLegendKey val="0"/>
          <c:showVal val="0"/>
          <c:showCatName val="0"/>
          <c:showSerName val="0"/>
          <c:showPercent val="0"/>
          <c:showBubbleSize val="0"/>
        </c:dLbls>
        <c:smooth val="0"/>
        <c:axId val="1755793168"/>
        <c:axId val="1664316256"/>
      </c:lineChart>
      <c:catAx>
        <c:axId val="1755793168"/>
        <c:scaling>
          <c:orientation val="minMax"/>
        </c:scaling>
        <c:delete val="1"/>
        <c:axPos val="b"/>
        <c:numFmt formatCode="General" sourceLinked="1"/>
        <c:majorTickMark val="none"/>
        <c:minorTickMark val="none"/>
        <c:tickLblPos val="nextTo"/>
        <c:crossAx val="1664316256"/>
        <c:crosses val="autoZero"/>
        <c:auto val="1"/>
        <c:lblAlgn val="ctr"/>
        <c:lblOffset val="100"/>
        <c:noMultiLvlLbl val="0"/>
      </c:catAx>
      <c:valAx>
        <c:axId val="1664316256"/>
        <c:scaling>
          <c:orientation val="minMax"/>
        </c:scaling>
        <c:delete val="1"/>
        <c:axPos val="l"/>
        <c:numFmt formatCode="General" sourceLinked="1"/>
        <c:majorTickMark val="none"/>
        <c:minorTickMark val="none"/>
        <c:tickLblPos val="nextTo"/>
        <c:crossAx val="175579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KPI!PivotTable25</c:name>
    <c:fmtId val="15"/>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'Primary KPI'!$H$3</c:f>
              <c:strCache>
                <c:ptCount val="1"/>
                <c:pt idx="0">
                  <c:v>Total</c:v>
                </c:pt>
              </c:strCache>
            </c:strRef>
          </c:tx>
          <c:spPr>
            <a:ln w="28575" cap="rnd">
              <a:solidFill>
                <a:schemeClr val="accent1"/>
              </a:solidFill>
              <a:round/>
            </a:ln>
            <a:effectLst/>
          </c:spPr>
          <c:marker>
            <c:symbol val="none"/>
          </c:marker>
          <c:cat>
            <c:strRef>
              <c:f>'Primary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8F9-4D44-8F1F-216B40FF7165}"/>
            </c:ext>
          </c:extLst>
        </c:ser>
        <c:dLbls>
          <c:showLegendKey val="0"/>
          <c:showVal val="0"/>
          <c:showCatName val="0"/>
          <c:showSerName val="0"/>
          <c:showPercent val="0"/>
          <c:showBubbleSize val="0"/>
        </c:dLbls>
        <c:smooth val="0"/>
        <c:axId val="1620327296"/>
        <c:axId val="1811494576"/>
      </c:lineChart>
      <c:catAx>
        <c:axId val="1620327296"/>
        <c:scaling>
          <c:orientation val="minMax"/>
        </c:scaling>
        <c:delete val="1"/>
        <c:axPos val="b"/>
        <c:numFmt formatCode="General" sourceLinked="1"/>
        <c:majorTickMark val="none"/>
        <c:minorTickMark val="none"/>
        <c:tickLblPos val="nextTo"/>
        <c:crossAx val="1811494576"/>
        <c:crosses val="autoZero"/>
        <c:auto val="1"/>
        <c:lblAlgn val="ctr"/>
        <c:lblOffset val="100"/>
        <c:noMultiLvlLbl val="0"/>
      </c:catAx>
      <c:valAx>
        <c:axId val="1811494576"/>
        <c:scaling>
          <c:orientation val="minMax"/>
        </c:scaling>
        <c:delete val="1"/>
        <c:axPos val="l"/>
        <c:numFmt formatCode="General" sourceLinked="1"/>
        <c:majorTickMark val="none"/>
        <c:minorTickMark val="none"/>
        <c:tickLblPos val="nextTo"/>
        <c:crossAx val="162032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KPI!PivotTable26</c:name>
    <c:fmtId val="19"/>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'Primary KPI'!$K$3</c:f>
              <c:strCache>
                <c:ptCount val="1"/>
                <c:pt idx="0">
                  <c:v>Total</c:v>
                </c:pt>
              </c:strCache>
            </c:strRef>
          </c:tx>
          <c:spPr>
            <a:ln w="28575" cap="rnd">
              <a:solidFill>
                <a:schemeClr val="accent1"/>
              </a:solidFill>
              <a:round/>
            </a:ln>
            <a:effectLst/>
          </c:spPr>
          <c:marker>
            <c:symbol val="none"/>
          </c:marker>
          <c:cat>
            <c:strRef>
              <c:f>'Primary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345-4CFB-83F4-2E909E217163}"/>
            </c:ext>
          </c:extLst>
        </c:ser>
        <c:dLbls>
          <c:showLegendKey val="0"/>
          <c:showVal val="0"/>
          <c:showCatName val="0"/>
          <c:showSerName val="0"/>
          <c:showPercent val="0"/>
          <c:showBubbleSize val="0"/>
        </c:dLbls>
        <c:smooth val="0"/>
        <c:axId val="1764521248"/>
        <c:axId val="1811506224"/>
      </c:lineChart>
      <c:catAx>
        <c:axId val="1764521248"/>
        <c:scaling>
          <c:orientation val="minMax"/>
        </c:scaling>
        <c:delete val="1"/>
        <c:axPos val="b"/>
        <c:numFmt formatCode="General" sourceLinked="1"/>
        <c:majorTickMark val="none"/>
        <c:minorTickMark val="none"/>
        <c:tickLblPos val="nextTo"/>
        <c:crossAx val="1811506224"/>
        <c:crosses val="autoZero"/>
        <c:auto val="1"/>
        <c:lblAlgn val="ctr"/>
        <c:lblOffset val="100"/>
        <c:noMultiLvlLbl val="0"/>
      </c:catAx>
      <c:valAx>
        <c:axId val="1811506224"/>
        <c:scaling>
          <c:orientation val="minMax"/>
        </c:scaling>
        <c:delete val="1"/>
        <c:axPos val="l"/>
        <c:numFmt formatCode="General" sourceLinked="1"/>
        <c:majorTickMark val="none"/>
        <c:minorTickMark val="none"/>
        <c:tickLblPos val="nextTo"/>
        <c:crossAx val="176452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KPI!PivotTable27</c:name>
    <c:fmtId val="2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'Primary KPI'!$N$3</c:f>
              <c:strCache>
                <c:ptCount val="1"/>
                <c:pt idx="0">
                  <c:v>Total</c:v>
                </c:pt>
              </c:strCache>
            </c:strRef>
          </c:tx>
          <c:spPr>
            <a:ln w="28575" cap="rnd">
              <a:solidFill>
                <a:schemeClr val="accent1"/>
              </a:solidFill>
              <a:round/>
            </a:ln>
            <a:effectLst/>
          </c:spPr>
          <c:marker>
            <c:symbol val="none"/>
          </c:marker>
          <c:cat>
            <c:strRef>
              <c:f>'Primary 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10-45C1-A335-5219C9CA9C7F}"/>
            </c:ext>
          </c:extLst>
        </c:ser>
        <c:dLbls>
          <c:showLegendKey val="0"/>
          <c:showVal val="0"/>
          <c:showCatName val="0"/>
          <c:showSerName val="0"/>
          <c:showPercent val="0"/>
          <c:showBubbleSize val="0"/>
        </c:dLbls>
        <c:smooth val="0"/>
        <c:axId val="2036111904"/>
        <c:axId val="1811502480"/>
      </c:lineChart>
      <c:catAx>
        <c:axId val="2036111904"/>
        <c:scaling>
          <c:orientation val="minMax"/>
        </c:scaling>
        <c:delete val="1"/>
        <c:axPos val="b"/>
        <c:numFmt formatCode="General" sourceLinked="1"/>
        <c:majorTickMark val="none"/>
        <c:minorTickMark val="none"/>
        <c:tickLblPos val="nextTo"/>
        <c:crossAx val="1811502480"/>
        <c:crosses val="autoZero"/>
        <c:auto val="1"/>
        <c:lblAlgn val="ctr"/>
        <c:lblOffset val="100"/>
        <c:noMultiLvlLbl val="0"/>
      </c:catAx>
      <c:valAx>
        <c:axId val="1811502480"/>
        <c:scaling>
          <c:orientation val="minMax"/>
        </c:scaling>
        <c:delete val="1"/>
        <c:axPos val="l"/>
        <c:numFmt formatCode="0.00%" sourceLinked="1"/>
        <c:majorTickMark val="none"/>
        <c:minorTickMark val="none"/>
        <c:tickLblPos val="nextTo"/>
        <c:crossAx val="203611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Chart(Sales and Profit)!KPI</c:name>
    <c:fmtId val="2"/>
  </c:pivotSource>
  <c:chart>
    <c:autoTitleDeleted val="0"/>
    <c:pivotFmts>
      <c:pivotFmt>
        <c:idx val="0"/>
      </c:pivotFmt>
      <c:pivotFmt>
        <c:idx val="1"/>
      </c:pivotFmt>
      <c:pivotFmt>
        <c:idx val="2"/>
      </c:pivotFmt>
      <c:pivotFmt>
        <c:idx val="3"/>
      </c:pivotFmt>
      <c:pivotFmt>
        <c:idx val="4"/>
        <c:spPr>
          <a:gradFill rotWithShape="1">
            <a:gsLst>
              <a:gs pos="0">
                <a:schemeClr val="accent1">
                  <a:lumMod val="7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bg1">
                <a:lumMod val="9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3854629568852567"/>
          <c:y val="8.4444398773410353E-2"/>
          <c:w val="0.63146343937620575"/>
          <c:h val="0.73746798578045791"/>
        </c:manualLayout>
      </c:layout>
      <c:barChart>
        <c:barDir val="col"/>
        <c:grouping val="clustered"/>
        <c:varyColors val="0"/>
        <c:ser>
          <c:idx val="0"/>
          <c:order val="0"/>
          <c:tx>
            <c:strRef>
              <c:f>'Combo Chart(Sales and Profit)'!$B$4</c:f>
              <c:strCache>
                <c:ptCount val="1"/>
                <c:pt idx="0">
                  <c:v>Sum of Sales</c:v>
                </c:pt>
              </c:strCache>
            </c:strRef>
          </c:tx>
          <c:spPr>
            <a:gradFill rotWithShape="1">
              <a:gsLst>
                <a:gs pos="0">
                  <a:schemeClr val="accent1">
                    <a:lumMod val="7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invertIfNegative val="0"/>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Profit)'!$B$5:$B$17</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FE7-45F0-8E25-DEF9073C7D86}"/>
            </c:ext>
          </c:extLst>
        </c:ser>
        <c:dLbls>
          <c:showLegendKey val="0"/>
          <c:showVal val="0"/>
          <c:showCatName val="0"/>
          <c:showSerName val="0"/>
          <c:showPercent val="0"/>
          <c:showBubbleSize val="0"/>
        </c:dLbls>
        <c:gapWidth val="129"/>
        <c:overlap val="-27"/>
        <c:axId val="1805324560"/>
        <c:axId val="1806144608"/>
      </c:barChart>
      <c:lineChart>
        <c:grouping val="standard"/>
        <c:varyColors val="0"/>
        <c:ser>
          <c:idx val="1"/>
          <c:order val="1"/>
          <c:tx>
            <c:strRef>
              <c:f>'Combo Chart(Sales and Profit)'!$C$4</c:f>
              <c:strCache>
                <c:ptCount val="1"/>
                <c:pt idx="0">
                  <c:v>Sum of Profit</c:v>
                </c:pt>
              </c:strCache>
            </c:strRef>
          </c:tx>
          <c:spPr>
            <a:ln w="34925" cap="rnd">
              <a:solidFill>
                <a:schemeClr val="bg1">
                  <a:lumMod val="9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Chart(Sales and Profit)'!$C$5:$C$17</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1FE7-45F0-8E25-DEF9073C7D86}"/>
            </c:ext>
          </c:extLst>
        </c:ser>
        <c:dLbls>
          <c:showLegendKey val="0"/>
          <c:showVal val="0"/>
          <c:showCatName val="0"/>
          <c:showSerName val="0"/>
          <c:showPercent val="0"/>
          <c:showBubbleSize val="0"/>
        </c:dLbls>
        <c:marker val="1"/>
        <c:smooth val="0"/>
        <c:axId val="1805324560"/>
        <c:axId val="1806144608"/>
      </c:lineChart>
      <c:catAx>
        <c:axId val="1805324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6144608"/>
        <c:crosses val="autoZero"/>
        <c:auto val="1"/>
        <c:lblAlgn val="ctr"/>
        <c:lblOffset val="100"/>
        <c:noMultiLvlLbl val="0"/>
      </c:catAx>
      <c:valAx>
        <c:axId val="1806144608"/>
        <c:scaling>
          <c:orientation val="minMax"/>
        </c:scaling>
        <c:delete val="0"/>
        <c:axPos val="l"/>
        <c:majorGridlines>
          <c:spPr>
            <a:ln w="9525" cap="flat" cmpd="sng" algn="ctr">
              <a:solidFill>
                <a:schemeClr val="lt1">
                  <a:lumMod val="95000"/>
                  <a:alpha val="10000"/>
                </a:schemeClr>
              </a:solidFill>
              <a:round/>
            </a:ln>
            <a:effectLst/>
          </c:spPr>
        </c:majorGridlines>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532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594664767364288E-2"/>
          <c:y val="2.7621532736331555E-2"/>
          <c:w val="0.61393662727169263"/>
          <c:h val="0.91480257427063516"/>
        </c:manualLayout>
      </c:layout>
      <c:doughnutChart>
        <c:varyColors val="1"/>
        <c:ser>
          <c:idx val="0"/>
          <c:order val="0"/>
          <c:tx>
            <c:strRef>
              <c:f>'Category wise sales'!$E$3</c:f>
              <c:strCache>
                <c:ptCount val="1"/>
                <c:pt idx="0">
                  <c:v>sales in %</c:v>
                </c:pt>
              </c:strCache>
            </c:strRef>
          </c:tx>
          <c:dPt>
            <c:idx val="0"/>
            <c:bubble3D val="0"/>
            <c:spPr>
              <a:gradFill rotWithShape="1">
                <a:gsLst>
                  <a:gs pos="0">
                    <a:schemeClr val="accent4">
                      <a:lumMod val="50000"/>
                    </a:schemeClr>
                  </a:gs>
                  <a:gs pos="100000">
                    <a:schemeClr val="accent4">
                      <a:lumMod val="40000"/>
                      <a:lumOff val="60000"/>
                    </a:schemeClr>
                  </a:gs>
                </a:gsLst>
                <a:lin ang="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FE-410A-AEF1-0F0A962C5250}"/>
              </c:ext>
            </c:extLst>
          </c:dPt>
          <c:dPt>
            <c:idx val="1"/>
            <c:bubble3D val="0"/>
            <c:spPr>
              <a:gradFill rotWithShape="1">
                <a:gsLst>
                  <a:gs pos="0">
                    <a:schemeClr val="accent2">
                      <a:lumMod val="50000"/>
                    </a:schemeClr>
                  </a:gs>
                  <a:gs pos="100000">
                    <a:schemeClr val="accent2">
                      <a:lumMod val="60000"/>
                      <a:lumOff val="40000"/>
                    </a:schemeClr>
                  </a:gs>
                </a:gsLst>
                <a:lin ang="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FE-410A-AEF1-0F0A962C5250}"/>
              </c:ext>
            </c:extLst>
          </c:dPt>
          <c:dPt>
            <c:idx val="2"/>
            <c:bubble3D val="0"/>
            <c:spPr>
              <a:gradFill rotWithShape="1">
                <a:gsLst>
                  <a:gs pos="0">
                    <a:schemeClr val="bg2">
                      <a:lumMod val="50000"/>
                    </a:schemeClr>
                  </a:gs>
                  <a:gs pos="100000">
                    <a:schemeClr val="bg1">
                      <a:lumMod val="95000"/>
                    </a:schemeClr>
                  </a:gs>
                </a:gsLst>
                <a:lin ang="6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EFE-410A-AEF1-0F0A962C52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wise sales'!$D$4:$D$6</c:f>
              <c:strCache>
                <c:ptCount val="3"/>
                <c:pt idx="0">
                  <c:v>Furniture</c:v>
                </c:pt>
                <c:pt idx="1">
                  <c:v>Office Supplies</c:v>
                </c:pt>
                <c:pt idx="2">
                  <c:v>Technology</c:v>
                </c:pt>
              </c:strCache>
            </c:strRef>
          </c:cat>
          <c:val>
            <c:numRef>
              <c:f>'Category wise sales'!$E$4:$E$6</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EFE-410A-AEF1-0F0A962C5250}"/>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7372202272486892"/>
          <c:y val="0.15762582664151203"/>
          <c:w val="0.31606292632253741"/>
          <c:h val="0.68474769906913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Analysis.xlsx]Subcategories by sales!Subcategories by sales</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bg2">
                  <a:lumMod val="50000"/>
                </a:schemeClr>
              </a:gs>
              <a:gs pos="100000">
                <a:schemeClr val="bg2">
                  <a:lumMod val="95000"/>
                </a:schemeClr>
              </a:gs>
            </a:gsLst>
            <a:lin ang="6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20253980836004"/>
          <c:y val="8.7852076472182586E-2"/>
          <c:w val="0.80933844251160714"/>
          <c:h val="0.82429584705563486"/>
        </c:manualLayout>
      </c:layout>
      <c:barChart>
        <c:barDir val="bar"/>
        <c:grouping val="clustered"/>
        <c:varyColors val="0"/>
        <c:ser>
          <c:idx val="0"/>
          <c:order val="0"/>
          <c:tx>
            <c:strRef>
              <c:f>'Subcategories by sales'!$B$3</c:f>
              <c:strCache>
                <c:ptCount val="1"/>
                <c:pt idx="0">
                  <c:v>Total</c:v>
                </c:pt>
              </c:strCache>
            </c:strRef>
          </c:tx>
          <c:spPr>
            <a:gradFill rotWithShape="1">
              <a:gsLst>
                <a:gs pos="0">
                  <a:schemeClr val="bg2">
                    <a:lumMod val="50000"/>
                  </a:schemeClr>
                </a:gs>
                <a:gs pos="100000">
                  <a:schemeClr val="bg2">
                    <a:lumMod val="95000"/>
                  </a:schemeClr>
                </a:gs>
              </a:gsLst>
              <a:lin ang="6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'Subcategories by sales'!$A$4:$A$9</c:f>
              <c:strCache>
                <c:ptCount val="5"/>
                <c:pt idx="0">
                  <c:v>Binders</c:v>
                </c:pt>
                <c:pt idx="1">
                  <c:v>Tables</c:v>
                </c:pt>
                <c:pt idx="2">
                  <c:v>Storage</c:v>
                </c:pt>
                <c:pt idx="3">
                  <c:v>Chairs</c:v>
                </c:pt>
                <c:pt idx="4">
                  <c:v>Phones</c:v>
                </c:pt>
              </c:strCache>
            </c:strRef>
          </c:cat>
          <c:val>
            <c:numRef>
              <c:f>'Subcategories by sales'!$B$4:$B$9</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745-4A49-ADDA-526921D844EE}"/>
            </c:ext>
          </c:extLst>
        </c:ser>
        <c:dLbls>
          <c:dLblPos val="inEnd"/>
          <c:showLegendKey val="0"/>
          <c:showVal val="1"/>
          <c:showCatName val="0"/>
          <c:showSerName val="0"/>
          <c:showPercent val="0"/>
          <c:showBubbleSize val="0"/>
        </c:dLbls>
        <c:gapWidth val="65"/>
        <c:overlap val="-20"/>
        <c:axId val="1750780688"/>
        <c:axId val="1811460464"/>
      </c:barChart>
      <c:catAx>
        <c:axId val="17507806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460464"/>
        <c:crosses val="autoZero"/>
        <c:auto val="1"/>
        <c:lblAlgn val="ctr"/>
        <c:lblOffset val="100"/>
        <c:noMultiLvlLbl val="0"/>
      </c:catAx>
      <c:valAx>
        <c:axId val="1811460464"/>
        <c:scaling>
          <c:orientation val="minMax"/>
        </c:scaling>
        <c:delete val="1"/>
        <c:axPos val="b"/>
        <c:numFmt formatCode="\$0.00,\ &quot;K&quot;" sourceLinked="1"/>
        <c:majorTickMark val="none"/>
        <c:minorTickMark val="none"/>
        <c:tickLblPos val="nextTo"/>
        <c:crossAx val="175078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KPI!PivotTable24</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95000"/>
              </a:schemeClr>
            </a:solidFill>
            <a:round/>
          </a:ln>
          <a:effectLst/>
        </c:spPr>
        <c:marker>
          <c:symbol val="none"/>
        </c:marker>
      </c:pivotFmt>
    </c:pivotFmts>
    <c:plotArea>
      <c:layout/>
      <c:lineChart>
        <c:grouping val="standard"/>
        <c:varyColors val="0"/>
        <c:ser>
          <c:idx val="0"/>
          <c:order val="0"/>
          <c:tx>
            <c:strRef>
              <c:f>'Primary KPI'!$E$3</c:f>
              <c:strCache>
                <c:ptCount val="1"/>
                <c:pt idx="0">
                  <c:v>Total</c:v>
                </c:pt>
              </c:strCache>
            </c:strRef>
          </c:tx>
          <c:spPr>
            <a:ln w="34925" cap="rnd">
              <a:solidFill>
                <a:schemeClr val="bg1">
                  <a:lumMod val="95000"/>
                </a:schemeClr>
              </a:solidFill>
              <a:round/>
            </a:ln>
            <a:effectLst/>
          </c:spPr>
          <c:marker>
            <c:symbol val="none"/>
          </c:marker>
          <c:cat>
            <c:strRef>
              <c:f>'Primary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980-4CBE-AE89-348490B0F2E3}"/>
            </c:ext>
          </c:extLst>
        </c:ser>
        <c:dLbls>
          <c:showLegendKey val="0"/>
          <c:showVal val="0"/>
          <c:showCatName val="0"/>
          <c:showSerName val="0"/>
          <c:showPercent val="0"/>
          <c:showBubbleSize val="0"/>
        </c:dLbls>
        <c:smooth val="0"/>
        <c:axId val="1755793168"/>
        <c:axId val="1664316256"/>
      </c:lineChart>
      <c:catAx>
        <c:axId val="1755793168"/>
        <c:scaling>
          <c:orientation val="minMax"/>
        </c:scaling>
        <c:delete val="1"/>
        <c:axPos val="b"/>
        <c:numFmt formatCode="General" sourceLinked="1"/>
        <c:majorTickMark val="none"/>
        <c:minorTickMark val="none"/>
        <c:tickLblPos val="nextTo"/>
        <c:crossAx val="1664316256"/>
        <c:crosses val="autoZero"/>
        <c:auto val="1"/>
        <c:lblAlgn val="ctr"/>
        <c:lblOffset val="100"/>
        <c:noMultiLvlLbl val="0"/>
      </c:catAx>
      <c:valAx>
        <c:axId val="1664316256"/>
        <c:scaling>
          <c:orientation val="minMax"/>
        </c:scaling>
        <c:delete val="1"/>
        <c:axPos val="l"/>
        <c:numFmt formatCode="General" sourceLinked="1"/>
        <c:majorTickMark val="none"/>
        <c:minorTickMark val="none"/>
        <c:tickLblPos val="nextTo"/>
        <c:crossAx val="175579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KPI!Primary KPI</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95000"/>
              </a:schemeClr>
            </a:solidFill>
            <a:round/>
          </a:ln>
          <a:effectLst/>
        </c:spPr>
        <c:marker>
          <c:symbol val="none"/>
        </c:marker>
      </c:pivotFmt>
    </c:pivotFmts>
    <c:plotArea>
      <c:layout/>
      <c:lineChart>
        <c:grouping val="standard"/>
        <c:varyColors val="0"/>
        <c:ser>
          <c:idx val="0"/>
          <c:order val="0"/>
          <c:tx>
            <c:strRef>
              <c:f>'Primary KPI'!$B$3</c:f>
              <c:strCache>
                <c:ptCount val="1"/>
                <c:pt idx="0">
                  <c:v>Total</c:v>
                </c:pt>
              </c:strCache>
            </c:strRef>
          </c:tx>
          <c:spPr>
            <a:ln w="34925" cap="rnd">
              <a:solidFill>
                <a:schemeClr val="bg1">
                  <a:lumMod val="95000"/>
                </a:schemeClr>
              </a:solidFill>
              <a:round/>
            </a:ln>
            <a:effectLst/>
          </c:spPr>
          <c:marker>
            <c:symbol val="none"/>
          </c:marker>
          <c:cat>
            <c:strRef>
              <c:f>'Primary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675-4D94-A847-C24D148FD439}"/>
            </c:ext>
          </c:extLst>
        </c:ser>
        <c:dLbls>
          <c:showLegendKey val="0"/>
          <c:showVal val="0"/>
          <c:showCatName val="0"/>
          <c:showSerName val="0"/>
          <c:showPercent val="0"/>
          <c:showBubbleSize val="0"/>
        </c:dLbls>
        <c:smooth val="0"/>
        <c:axId val="2035988464"/>
        <c:axId val="1664317504"/>
      </c:lineChart>
      <c:catAx>
        <c:axId val="2035988464"/>
        <c:scaling>
          <c:orientation val="minMax"/>
        </c:scaling>
        <c:delete val="1"/>
        <c:axPos val="b"/>
        <c:numFmt formatCode="General" sourceLinked="1"/>
        <c:majorTickMark val="none"/>
        <c:minorTickMark val="none"/>
        <c:tickLblPos val="nextTo"/>
        <c:crossAx val="1664317504"/>
        <c:crosses val="autoZero"/>
        <c:auto val="1"/>
        <c:lblAlgn val="ctr"/>
        <c:lblOffset val="100"/>
        <c:noMultiLvlLbl val="0"/>
      </c:catAx>
      <c:valAx>
        <c:axId val="1664317504"/>
        <c:scaling>
          <c:orientation val="minMax"/>
        </c:scaling>
        <c:delete val="1"/>
        <c:axPos val="l"/>
        <c:numFmt formatCode="General" sourceLinked="1"/>
        <c:majorTickMark val="none"/>
        <c:minorTickMark val="none"/>
        <c:tickLblPos val="nextTo"/>
        <c:crossAx val="203598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KPI!PivotTable25</c:name>
    <c:fmtId val="1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95000"/>
              </a:schemeClr>
            </a:solidFill>
            <a:round/>
          </a:ln>
          <a:effectLst/>
        </c:spPr>
        <c:marker>
          <c:symbol val="none"/>
        </c:marker>
      </c:pivotFmt>
    </c:pivotFmts>
    <c:plotArea>
      <c:layout/>
      <c:lineChart>
        <c:grouping val="standard"/>
        <c:varyColors val="0"/>
        <c:ser>
          <c:idx val="0"/>
          <c:order val="0"/>
          <c:tx>
            <c:strRef>
              <c:f>'Primary KPI'!$H$3</c:f>
              <c:strCache>
                <c:ptCount val="1"/>
                <c:pt idx="0">
                  <c:v>Total</c:v>
                </c:pt>
              </c:strCache>
            </c:strRef>
          </c:tx>
          <c:spPr>
            <a:ln w="34925" cap="rnd">
              <a:solidFill>
                <a:schemeClr val="bg1">
                  <a:lumMod val="95000"/>
                </a:schemeClr>
              </a:solidFill>
              <a:round/>
            </a:ln>
            <a:effectLst/>
          </c:spPr>
          <c:marker>
            <c:symbol val="none"/>
          </c:marker>
          <c:cat>
            <c:strRef>
              <c:f>'Primary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246-437D-BC0D-16F887C82AA6}"/>
            </c:ext>
          </c:extLst>
        </c:ser>
        <c:dLbls>
          <c:showLegendKey val="0"/>
          <c:showVal val="0"/>
          <c:showCatName val="0"/>
          <c:showSerName val="0"/>
          <c:showPercent val="0"/>
          <c:showBubbleSize val="0"/>
        </c:dLbls>
        <c:smooth val="0"/>
        <c:axId val="1620327296"/>
        <c:axId val="1811494576"/>
      </c:lineChart>
      <c:catAx>
        <c:axId val="1620327296"/>
        <c:scaling>
          <c:orientation val="minMax"/>
        </c:scaling>
        <c:delete val="1"/>
        <c:axPos val="b"/>
        <c:numFmt formatCode="General" sourceLinked="1"/>
        <c:majorTickMark val="none"/>
        <c:minorTickMark val="none"/>
        <c:tickLblPos val="nextTo"/>
        <c:crossAx val="1811494576"/>
        <c:crosses val="autoZero"/>
        <c:auto val="1"/>
        <c:lblAlgn val="ctr"/>
        <c:lblOffset val="100"/>
        <c:noMultiLvlLbl val="0"/>
      </c:catAx>
      <c:valAx>
        <c:axId val="1811494576"/>
        <c:scaling>
          <c:orientation val="minMax"/>
        </c:scaling>
        <c:delete val="1"/>
        <c:axPos val="l"/>
        <c:numFmt formatCode="General" sourceLinked="1"/>
        <c:majorTickMark val="none"/>
        <c:minorTickMark val="none"/>
        <c:tickLblPos val="nextTo"/>
        <c:crossAx val="162032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KPI!PivotTable26</c:name>
    <c:fmtId val="2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95000"/>
              </a:schemeClr>
            </a:solidFill>
            <a:round/>
          </a:ln>
          <a:effectLst/>
        </c:spPr>
        <c:marker>
          <c:symbol val="none"/>
        </c:marker>
      </c:pivotFmt>
    </c:pivotFmts>
    <c:plotArea>
      <c:layout/>
      <c:lineChart>
        <c:grouping val="standard"/>
        <c:varyColors val="0"/>
        <c:ser>
          <c:idx val="0"/>
          <c:order val="0"/>
          <c:tx>
            <c:strRef>
              <c:f>'Primary KPI'!$K$3</c:f>
              <c:strCache>
                <c:ptCount val="1"/>
                <c:pt idx="0">
                  <c:v>Total</c:v>
                </c:pt>
              </c:strCache>
            </c:strRef>
          </c:tx>
          <c:spPr>
            <a:ln w="34925" cap="rnd">
              <a:solidFill>
                <a:schemeClr val="bg1">
                  <a:lumMod val="95000"/>
                </a:schemeClr>
              </a:solidFill>
              <a:round/>
            </a:ln>
            <a:effectLst/>
          </c:spPr>
          <c:marker>
            <c:symbol val="none"/>
          </c:marker>
          <c:cat>
            <c:strRef>
              <c:f>'Primary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657-457F-8E0C-66B4DEDC7816}"/>
            </c:ext>
          </c:extLst>
        </c:ser>
        <c:dLbls>
          <c:showLegendKey val="0"/>
          <c:showVal val="0"/>
          <c:showCatName val="0"/>
          <c:showSerName val="0"/>
          <c:showPercent val="0"/>
          <c:showBubbleSize val="0"/>
        </c:dLbls>
        <c:smooth val="0"/>
        <c:axId val="1764521248"/>
        <c:axId val="1811506224"/>
      </c:lineChart>
      <c:catAx>
        <c:axId val="1764521248"/>
        <c:scaling>
          <c:orientation val="minMax"/>
        </c:scaling>
        <c:delete val="1"/>
        <c:axPos val="b"/>
        <c:numFmt formatCode="General" sourceLinked="1"/>
        <c:majorTickMark val="none"/>
        <c:minorTickMark val="none"/>
        <c:tickLblPos val="nextTo"/>
        <c:crossAx val="1811506224"/>
        <c:crosses val="autoZero"/>
        <c:auto val="1"/>
        <c:lblAlgn val="ctr"/>
        <c:lblOffset val="100"/>
        <c:noMultiLvlLbl val="0"/>
      </c:catAx>
      <c:valAx>
        <c:axId val="1811506224"/>
        <c:scaling>
          <c:orientation val="minMax"/>
        </c:scaling>
        <c:delete val="1"/>
        <c:axPos val="l"/>
        <c:numFmt formatCode="General" sourceLinked="1"/>
        <c:majorTickMark val="none"/>
        <c:minorTickMark val="none"/>
        <c:tickLblPos val="nextTo"/>
        <c:crossAx val="176452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Analysis.xlsx]Primary KPI!PivotTable27</c:name>
    <c:fmtId val="2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95000"/>
              </a:schemeClr>
            </a:solidFill>
            <a:round/>
          </a:ln>
          <a:effectLst/>
        </c:spPr>
        <c:marker>
          <c:symbol val="none"/>
        </c:marker>
      </c:pivotFmt>
    </c:pivotFmts>
    <c:plotArea>
      <c:layout/>
      <c:lineChart>
        <c:grouping val="standard"/>
        <c:varyColors val="0"/>
        <c:ser>
          <c:idx val="0"/>
          <c:order val="0"/>
          <c:tx>
            <c:strRef>
              <c:f>'Primary KPI'!$N$3</c:f>
              <c:strCache>
                <c:ptCount val="1"/>
                <c:pt idx="0">
                  <c:v>Total</c:v>
                </c:pt>
              </c:strCache>
            </c:strRef>
          </c:tx>
          <c:spPr>
            <a:ln w="34925" cap="rnd">
              <a:solidFill>
                <a:schemeClr val="bg1">
                  <a:lumMod val="95000"/>
                </a:schemeClr>
              </a:solidFill>
              <a:round/>
            </a:ln>
            <a:effectLst/>
          </c:spPr>
          <c:marker>
            <c:symbol val="none"/>
          </c:marker>
          <c:cat>
            <c:strRef>
              <c:f>'Primary 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'Primary 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0BD-489A-AEF0-DE98584CC4F5}"/>
            </c:ext>
          </c:extLst>
        </c:ser>
        <c:dLbls>
          <c:showLegendKey val="0"/>
          <c:showVal val="0"/>
          <c:showCatName val="0"/>
          <c:showSerName val="0"/>
          <c:showPercent val="0"/>
          <c:showBubbleSize val="0"/>
        </c:dLbls>
        <c:smooth val="0"/>
        <c:axId val="2036111904"/>
        <c:axId val="1811502480"/>
      </c:lineChart>
      <c:catAx>
        <c:axId val="2036111904"/>
        <c:scaling>
          <c:orientation val="minMax"/>
        </c:scaling>
        <c:delete val="1"/>
        <c:axPos val="b"/>
        <c:numFmt formatCode="General" sourceLinked="1"/>
        <c:majorTickMark val="none"/>
        <c:minorTickMark val="none"/>
        <c:tickLblPos val="nextTo"/>
        <c:crossAx val="1811502480"/>
        <c:crosses val="autoZero"/>
        <c:auto val="1"/>
        <c:lblAlgn val="ctr"/>
        <c:lblOffset val="100"/>
        <c:noMultiLvlLbl val="0"/>
      </c:catAx>
      <c:valAx>
        <c:axId val="1811502480"/>
        <c:scaling>
          <c:orientation val="minMax"/>
        </c:scaling>
        <c:delete val="1"/>
        <c:axPos val="l"/>
        <c:numFmt formatCode="0.00%" sourceLinked="1"/>
        <c:majorTickMark val="none"/>
        <c:minorTickMark val="none"/>
        <c:tickLblPos val="nextTo"/>
        <c:crossAx val="203611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Chart Title</a:t>
          </a:r>
        </a:p>
      </cx:txPr>
    </cx:title>
    <cx:plotArea>
      <cx:plotAreaRegion>
        <cx:series layoutId="waterfall" uniqueId="{448B7F04-697A-432D-9A7C-EB4365F978B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AB11A60-0481-4260-84DF-32C7BA7DEF2E}">
          <cx:tx>
            <cx:txData>
              <cx:f>_xlchart.v5.5</cx:f>
              <cx:v>Sales</cx:v>
            </cx:txData>
          </cx:tx>
          <cx:dataId val="0"/>
          <cx:layoutPr>
            <cx:geography cultureLanguage="en-US" cultureRegion="IN" attribution="Powered by Bing">
              <cx:geoCache provider="{E9337A44-BEBE-4D9F-B70C-5C5E7DAFC167}">
                <cx:binary>7H3pc9s48+a/ksrnpYc4Cbz1zq9qSEmW78TXTPKFpTgOCV4gQfD867fpI5EZTeyp8daWa1eTGpVF
gQDxoLufbjRa/73p/3OT3W7Muz7Pivo/N/3v72Nry//89lt9E9/mm3ovVzdG1/qb3bvR+W/62zd1
c/vbV7PpVBH9hl1Ef7uJN8be9u//579wt+hWH+ubjVW6+NjcmuH8tm4yW//i2s5L7zZfc1UsVG2N
urHo9/f7t9pEavP+3W1hlR0uh/L29/dPvvT+3W/zW/3U7bsMRmabr9CW4D1OBRbCw/Lu5b1/l+ki
erjsCLJHKSUedYV79yKPfZ9ucmj/ggHdDWfz9au5rWt4oLv3rYZPRg+f//H+3Y1uCjtNWgTz9/v7
q0LZ26/vLuzG3tbv36laB/dfCPT0CFcXd8/829Np/5//zj6AWZh9soXMfMqeu/QTMH9kmy+b/HWB
8TinmLvy+8Q/AYbvCeoSgt0H4ORTYF4woN3AfG84A+aP4zcJTLDJ1DdtilcVGm8PM8q5RA/YoKdC
g5Dc48jDHqLoXqqeYvOyMe2GZ7vtDKHgjYqOUaMuXlN06B6WBGOB6E6dhhDaA9FikjN+J1sA370+
vddpfzw/oN3YfG84A+aPz29SdBa32abbmNvH2XkFayP3XFd4HBN2jwworW2l5rE9ygWnBIn76+yx
73tkXjKi3dD8aDnDZrF8k9hc2U38ODevggvBxANg2L2xwU9xuZMYT2CMOX/s9R6R58axG437VjMk
ri7fJBLHulG12ryqAnP3pEAgKQzY1rZ8SLQnJAIchHsvH/QpGi8ay25ItprOcDl+m2Yl0EVxe2PV
TWMfJ+nfCwpFe8xjiBHyIChgOrYB8vCeR4BOIzzTXC8czW5snjSeoRO8Dan5NaXf9maefPOfejNy
j7mEeS4DNbWNiwTDgwShyH0wPODmbJv8mYvx9+PZDdCs+ZNHeCP+i0k3Rb0B92r72Z+stX+KBQVd
JYVL0MOUixkkeI8SiRhjD57lTGL+eMGIdqPxo+WT8f/+/o/zN2lhzmPwc98d1Nmm+Pp6+IAq41hg
yR6olpzh44GqQ0K4E1G+e4Et2haZl45qN0ZPW89wOj94kzgFOtNm81U/ztO/NzdE7IEIMeZSfM/L
ZuYG1Nkeo54gfAbOS4ayG5gfLWegBGdvEpSzNNvE+lUjMzDnYEoof6AA7gwU6YEREsR1Pe9ecGaR
mZeMaDc2P1rOsDk7epPYPAY23+lv72DdNfmXV43SgPC4IByIAEveJgOeB2SAY8nJg+qD69ua7Z8O
azdYu+8yA24RvEngzmL1ilqOunsUeACh0tsd6gRS7UrCBH6Ips0F6pnR7Mbn/hlmeJyt3yQeKzA8
6uvmcRn/e8ODxR6TjCFMZhEaAaxNeITiScFNr5nhecFIdsPxveEMkdXbDDsf6O4V4aB4z/XA4HiU
fp/1bY0mCZgc1+XIfbg+i9I8N5rdkNy3muFx8MeblJCDr8ACXk8+KN0D4+F6+DHAPyPPCNE9ziTx
gLk99nofMHt2IH+Dxf3452As3iQYJwpCM7W2rykhfA/sBwKP8sGbRE9tvqR7SILOgm2Bp3i8aCy7
MdlqOsPl5PRN4nKQZarQqn6coX9vR8C0I5ARCi7MPReeyYmQe4gKDrb9x4bANhV7yYh2g/Oj5Qyb
gzdqUIqvrxxklnuwfyk9+YCMnFt6vgdxTPD/5YOfM2PJB88P6G+QeWw4B+ZtCs2Fbmz8LtgYDcLz
ihqNEHBfiKQYwU7A9AKmtW3zhQvxNUjLgL2Ze9Ga2fyXj2s3TPP2M7Qu3qbncqLqevpXlur1tBwk
0XgY9jW/K7G5KEE6AOMYuMBDGGcG1QsHtRunJ41nIJ1cvEk7dPTaoWgBTguFDCfvwcGckwMBbA72
B2Dr4F6UZrsDz49nNzSP7WaoHL1NVE7UTayiTfF6cgMsWnjUkxCj2c0OGOymuWCiJkM1vX6Sm+dH
tBuZH88yw+bk4G1KDJCm5iYdXg8bAlFM7BEM+Rgzu8OAF4AgQQD0HpQZLzh6wVB2g/Kj5QyUo09v
EpSTjSpuXw8RysDFmfKWtrTUNiHgcg8jjihECnYC8+xwdqPy0GwGycnbTJu5JzWLTfq6zieFrUyY
efYY8Z8l0QKB28PEBf+Uz4TlpePZDc3T1jOELt5obGBjhtfd6Jw20SZVxmaszOMQVkaQKSgf5AUI
9rbvefKCkezG5UfLGSYnbxWTut7cxE19a239OEmvEBzAe5AkC7nlYOTvXjNaBjvQ3IV8DiJmfOxk
88Lx/B08T5rPMfrjTRqbD7dFUQ9Zu3nVTGeI3wjJQUymdLTpBTKybXNgK00QISZifW9zgCxsy9BL
R7UbqKetZzh9eJs4Te6abox6nKd/L0ag3wj3IIsGspvuXrPkTQlbNp4HKQKPmR4/sejnR7Qbnx/P
MsPm5G3mCpxqA6GcV2cHHhyh4QQiNeReRmZ2aGIHwKUhMv3g5cD1bRl66ah2Y/S09Qyn0zdqj3Rh
XzXhlkJGAKR0IgnnnO5eMzWHXIjgUNgO5VMuwTY4J88PZTcu3xvOIDm5fJPm5/T2i9nU6eZxdv69
WptSbeEEzZSVvlutyT0wStOxtd35gy8Z0W5ofrScYXP6Np2e09t285rJAUTuEcYpOKI/jP42KUCI
Q7yTAW2D9MHpBbxuW2aeH8/f4XL/HHNUrt+kxFze9q+abovAiBBBYT/gXlxg0rdBgQxoAqcFgak9
nBecMbVnh7Mbk4dmM0gu/3qTkJzedu/Wm7ysY/Wap54o2eOCcQQpTPfQzKzLlGk7nb2Bnbj767Mt
6hcPazdEs+YzqE7XbxKq61uTg+l9VCyvYG4opNgwDP/N0YET0hxzycUDfZvlqb9gJLtx+d5whsj1
W2UA3bvDW1PfDq8ICqQPEBALRna7Nh5k2cCuG5y/f2DWM3Y2Lf3nx7Qbnu22M4ROD9+kzJyZ20i/
5vYN7FATAec1ycNOwNyxwe4enO5AiMwIwPMD2Q3JY7sZHGfnbxKOaYGd3Pbq5hXz0ghEojFwZkQf
SPNMmSGX7yFITpfgjT6K6X1e2stGsxuX7bYzbE5P3iw2n7RJH+foFewLBmGRmE4VG+5eM2Tg6DNk
CMDBtcdD67MozTTHz43o79G5bznH5tPbxOYuSvN/IOEGznUQSNn87tbMdnE8yFWDE7mC8wfZmiP0
4nH9DU6z9nO0gjeJ1iXEpaHwy+0rboQSBqVPwItxH9xLdxbwFFMuKIEKHX/Dp180pN0YbTWdwXP5
fyl77e9r2nwv+7PY2M3yrl7QVlmbX1+9e3ooYjRr+uDG79SG9x7+wdff3wsxGfzvZYimezzx/3/U
Ypi3ud3U9vf3DuhC2CylEDKlHuKe5EAsutvHSx4UkGACiq9QF+oVvH9XTHIDlYwgHkTgA08S2IiF
Y6egYCHSfncJ8n8oQszlnMHBBQy7GI8P+EFnA5Ci77Px8Pe7osk/aFXY+vf34Le9f1fef296PEbl
pKYRlN+BMhWQBc5duH6zOYdSUNPX/1eatHGCRlmtBz7Ef9nEFuWCl6Rr/H7MddB7Jrersho+ZBqP
XZDFbQCnxWRQhG65SlpVJP5IRvRXqJo89osi5YGSbnfbW+4sBNw8ECFJ/SyyHwrhOL5pss/UMWJB
GlWuikjW+wNxo6XpJR98mES1DnPGLhLbFcd9b8fTLGG280XjjmuvqkMahEluDuH8QLpodNj7jpfF
vo1N5RPJzVFfmcTnOcl8p2fJfgeDwz4xvDzwRhUeaMfY80JG9NDU6nPiVc5fKsudy6gquE+rvthv
JI6WZVQSvxR1eTb2tVjkff2xFdFX5qTwkCE8KYrxR4qHdCVlGi8GRhw/iQq770bpt9IQ1fmutHpR
uKNdslKNK1zZclWN0Hvc4o+c9K6vPHtidUX8BuOPConLsG1OUCgLP+6Li64a0XHflYmfpUXrY9FN
/8uP9ZAfU1H+FeYWByOy/WE6RJ8lDw94pVs/I+RjOqSfK9Ymvqf1RZ8446c0K9xFSeJ4kYqyWTXu
0AZKFQEswcuehMvQS7ifhnwaQuVzBreWVU/2vdFzz0jqOCvbpvoiqmV2rYeGXqOeFPukyMqgikKy
4kj0fmFt5cdu/q0eyw9wGHdch9Q5tHSoNpoic1lK2/qxCjEJSJktO4HLD1nH1qEYhS+Yrc6GNjZ/
0VRc8lrpfd0btY/qITrmYeotR0+itay4WJpMXGVj6VQ+Jd1VRMPokOa69gIvqvOPWIbNjeNWpgi8
yiUfLc7Iaa6qGC06HPfC13E1LrO4uCAO6pfEFCZeYE3O68zKVS3CYkFIzIMQJMdPVKsWcea0QZv3
ldw3FSnTg6hEyI/UoP0EMeFb0XJ9ilHfHEWRY5tVZxx25dFOHdGcu58pPPiiHqwKcpVgtWAwl3qF
hAmNT/rBPeqGitkDnbjMZyyxwzenYKOzL4zW4bdBet1Jhg2J/aig6TLzFDE+yqKgzBN0sV1R7ImK
uNHlYFQUP9Ry+/7n/1zqHP7dlRj78eFUCu7HX5B0dl9D7pffgopqEyOv51+aFP33e/0oZjZp1++V
zWbq+r7q3KOq+ycXX6boIadFAkn6e00/kdafAmqTDn1o+ajvXSiXBVvM/EGjP+p6DO6jNxU7AYvi
TYr2u7KfcqHguBOka3oETZFoMDgPyh7OSkHKOnydgBsEZwb/mbKHAMITVQ+ZbnAjDnFVKMcCyfAQ
Nd1W9dThfVQJb1ynBYsDMvLQxzyCiPT3SdlhUcBo/dyJBJMGQXMP3oDPbHdideuUsM0xrpsUV37v
1eMi9lovKFNql7/uCiznT13BYUvhATuCMhlk1pXOw75KIjKu+1ZZX2UqPcKYhD7SZQ4GR9l1joyz
34+M+lIM+pnuf5rOqTIKhXwByFoH0KYyHdtPirNRsI7jap0U3SXOvT+Fqhe/fsLpFtvGWUxdMInh
YAPgBvXznnZhjDM0boiqNUPdZc/IdS2RDhqMPN8dq9tfd3aXijLvDg7nCygHB0eNgRnAQtx+IhJV
lPeyrte0I9VhlOaoDLR08sOUhflh1tIrGnZV7tOosq7PiE5yv8rkaPw8NblZ1DpUvocjJP04EelB
03kyD1rdyirosyzSfl3LpPBxhcrOz2Ppm0TiA5zk5AtOuv2ore23ggpH+ca6+HqoZRk4g2zyReoU
5DSuGrkgcUoWYL/66yEJzbHiURf5BHugw2kl80vOsuhPNXjal7khH8NIszNmi/ScMyfxW2pyv4ls
dNq0BajwXIYLLcDkMZdVq7YZx4NURCdN4rQrkuffqJeda0Vv+Cg+WqPzoKMiPyzd/nPU0g66SPjS
YXDPnCTjIi3Haj+tmApMgRasTrpbE8vqwEvis3IAQqSkNkuK82bZ6Y6f9j1JA+nw8BBH5NpzUHiY
xMoGVe2VvmrbW8IdsM9FrRYDSpJT4GnRpeU0CxqRBq5so4Wno9Dvu7BdjyoLl4nbxydFzYImDn03
FEN3xCKXp0uwSHYIom6I5IEVSdOvlAbbX3mtWMSCoQAL5R2XbpK4R0WJQrQqemP4FS085884bc1Z
oRHcR/Q9vtQobY8yo5o1pKHXvjLG5oAqi4/CvDInOnPZEhdVuso7CUskr5IPldZDkHQFWrZDg1et
ytxrqlOxGNqqD5xY4eZTo9wKRYE7oGNn9KJLNdnpQmnkhzyni7jidep3CsmD0THhcRjG5mM5FuZD
burjUA7kUzUKe0kbkq4rJ0YnQFL4Oi9gLVQjV6vGFv1+kZNPcWrY4KeqiVaJR/o1rZX86PIo2XdI
aU7GyNEfmmxY4LoZTqJel1Ugy8xdmS6pPmnOoshXvIx81DO1byRtjlTYpX44xvyD8upVGBKd+6H1
kC9R9Dlp0vgAmv3ZtxNRCatFX3YfyyG9SlAd+U6bOPs0L9ojW/PUV3Fb+20TdR+dsEP7mCh3jdwy
Ww+5pQesrKujQbth5rsR02f5AHYDVjTmwnfCyP1IwmrY1I52gwyE5riNEufIRhzvk17GC545rFgk
eZGu0rDyFpVbQW9RSjTIi+OQQOM+XIVlPBz2jgg/idQWQSgiuR+FYXfUJ0kSeLrpAi6deL9u3RBk
P3d8TN3Ip2HTBzlLpU941h2OOAYCC2HXVZhwea21ToI8hRqx3Is3JCR/SjQOy8ha91wBCVrjlnz2
AFdHZNFFql3qIw9mmqgROKRugjZMjT9Sxy7Crk0XlUBxwMfkxKmr8mNShdmiqMavKhK1ABaagjcR
Ru1B6ETNEjnux35oVrbX0TpxmsTXsuz2xxRuG4W8ujLI8XJQT52zKCujVw3wwU3dZimQxZIv635V
lRG5ZKwE1welpjgovLb+0Dgl2YDeFgcq78i+i+Is6NsYL+O4AYQYLcfTMEsteCBhOVxpJLJjUEjj
Aepl55eYfTK6q30sheN3ItRBVoZ4UbvxcSSK/RgMgJ+3bmv9KMpDP8tRcVrn4iBr8VWax66PQ1QE
kTCH1AhnMY5OuAhTR5xEYXob9jIJxqpeeg2mm8al5ZekIe1ZSetc+iwD2QOVwM/UkPTHkqPsgOfY
rIlQ6UJ3Y/eX7jsCdN1Az65MhiHIOAiQ7xR98k0mTvYn6ir3MvRG+pGMCV+QTKIAZXlS+5pl4Dtk
sV3yAtYX6nn/Nc8H5yytigymuQhS4yXXLGbFepBKZ0FlsiZAtKdBQkF7ZKLK9pvRo8cZ+FLg2pVj
e5bXwllPx/yCqvJuIN8isn4rAfcqZMmBSIR3mdU92i+YypcG0yHw2kGtcUrxEnEZrxul9ZHuG7Zm
lrEzrlC6jp0o+izYMgc6v58NMUx/G/dXCDTXAlMpVjBJ2SUREQqYi0pwK22KL2jFl7zL8z/tkNLP
fcvjU274+GddkIVOVaf8pDTmtEGlXaV5Aitv8JI1TTPjZxwWGRjPb0VaYz+sTLriUVgfgH3sDtqE
gM6oeu3xI4vyAWcLnNXNPa94iJ982I4DbNPsbdb9/yTJ92B7Z4sU/RTN+VEw6Ec0577NA7tHLlQv
oFOtFQZJ8gQOlX6P5kx5VRBLgcoGcApYQuwG6PVDOAfSfyA5G5K2Yd/8MdLzGM7hUBUJErcFZD0C
YYab/JNwDp0I4RZhnM7tialSD9S3JBDboTOK7+Zx6YbO6BwJG1aJXMFeoxiav0wraWEOEzf3VOWn
Uog42fdqyxU7JjLLuyUQIYhEWZ/pgZZgpGQoUnJSOOD8QFjGsXHkJqUvwObX+02a2D7cT4ViSh2z
qGur2B/h07BZh9UIfV25rIXwReRHTd708TFqczaMYLuF5/ixcLrAabko8kNIqCZNkJIuU4NfhWHr
fsKFCW2guTXlcJFADASRpaBR530Ucd/E8kwpu+yspKBfc4GdPGBNQQo/a8zoDL43OGEagGWsROnf
rYX/LzX3MdCb7Urlj5tFdw4uBdfnuw/4k9DMCgb+kBw8tXsQHA7r3APnE8QCdlgnIXgUHEibh+Js
kDACXi4D10P8kBtIJoFVPKX7gqBN4dEHoUFwCgJi4rB4EWTVSShO/U+EhjwNgU49IuyCbIKTAKmr
UPHyqduToQTYepeyW4FC28glLmnpZIFbtmq8Zqwp0w1ELFm9KqqhHujC4p7FwFl16H6JCkMLZ2JN
qXcoYzY0i1Q6RbUG85HVJxnLS1iUOu1Z+YWlNun1wuE8S0gQeR5Ft14P0bTzLO69bCMEK8MbkpOK
n0ZcVRCBzJGqYSi0BBfjLEYuBEUXUcZMWvq6Y3l+jLwBnCIQ3xwNRzgnRfLNqVsNbbYgfTAY24Fi
CIVsKRZI6XVhv0+CepNTqXA4/vt0jjyUqybmsbgNO10k1drmNKPrjLa18dZjHVnVBaMqoX555oYK
h6tfd48mX/6HYoP+Iet7OsFHYL8XQrvzsMKYEFFzl6uvCUpJqgKrCYN4mJTYqZKV6bvI2IWJbURj
36HOWBYfOkqGGgOnGHlHDi2PC/AeNIRbDTqFSoIVXPv1IJ966xTi9IRAAQg5HZ+CU57eLB7Rx8rB
sSHOV+6Y1sWLCHwYr1plglri+oWxnH9OmRvag1/3O8Nm6hdUPQSXGNTPh+jSrN+yGbSnHSK+RgOs
Oe634CzUf8U0xEXkd4lq1FkRwm9EWD+ONZRFvleL9z9BsGNpPA3DTI/tQaYe/PACWAgo5+tN07K1
gxCxVjngdZKvEIj3KhKwzuVsA4LkQERzVF52qhyk0QlJq6G5SGvXHWMf0tYymJRfTwRohO1FAjEg
DD8AAWka0wl1SH6aTQSYMzcZ0iK8CeVYMLOvqzIPh6UT5rUc9gdhekDl113+/PBgciejD1WMpwoH
swhN7MVhlgyu+Up5B1K+GhAfUbpipmtqulQipPyzaWDWK7/mkDj3WUPk3chlq7Rbds8shGlbaDYB
UCUOpAQEFTgKnAOfQSHHhMnSOl+AtXu5s+7BboNA5L2O4Ycomi6hIw1UXg+49HuJCYyKKTduLvKS
J0NQOMgUFzKPc1MsKqYNPs9hh6f+8us5m/TplixDvAzOD1IXctCh/DBIy0yXNF0ojFuN/ZfeWAOL
wG1SFybLBXeDOX5vSOtclDitJqGxnZ7eVBk1/3SyILUX6lABf5GCwjbbfBiiwrUdaq6/FBlzQIcn
oL3Gzm8H1w7siIQM9H4dNVDaNU9YARrVlLlBbC0cCA6lfhWDtp00/xBDq0KNWXtE+7SEGNGvpwvN
1xgUxYBDMRiyw/BUDXget+1JV5SyGMmXOsTcyZeJrcus+VCNVpVF0FVDBYMD97WFa3qocj0sRDoO
zkVXluFBLU2WREE+ju5wlMdVYUO/gPg0kKyGuU52znMZjXkA5dN6UInYSQZUHLqjzOCuKcQ1quoZ
MUVTHHF7AWDYDYKNUO4iyL2G2mwzjQErs6jaoi0/e0yzhAUlxCRhKYZhI6UJ0Og5oNrD4V57Zg2F
a82dOoG4lIBLfWcJr1ZNB5tozwk0nWtxOBcBZIRJBIx9UiSz1Zn2aZ2HsS4/lwakqFqSOhX0BKOY
DEcE4kEwHTJss/E6j/th8PwmNl0VB6DwO34eVWPorE1Ok/HaOE3NT4XiE0HoaZtncj9t2ASPromE
JTS0HmvPS5Ok4/WY8RRCSG6WTUZLwexPLLiQMXxIYBtnvBY5bIeGPmHJAG/16EZWLEpWk3rFvWbC
Lu0jBQSjuuteisgZYN9U9wncQgN5gJErp5i4gS1Znm76mhdVuZKtQe0FJXq0x8aksCWVZbnBeeBE
Yd6vIwrG9VMhipBeQygCwSLzRAQ8o60KDRTl14t9rsJh9j0oNjrVt4adcYJmS4OEQwHh4zL7PKK8
NpHfY9cra7/Tic4OSFN1oCh+3eNcG+GpEB1GYLch0Uz+1GNt3DructJ9ImMzLcauoZP6w7WXgvHm
bcX45zAhIyzCDje2jk7u9vnNM1I+0dknQkHgJ3KwB4YLUkAxBZb8VHePBDZeHcnz65wWuSW+1Q1z
bnUVV6CN4rSGyKkJPa0+tLWIQOOUMdPRMhIWt9qHrZ8ua32Lo+ooCwW/6AnskQ5+3SHenlvhuCqo
2NjrI1hEbuwnLg1VCQE72MsCYY/BXzvXbQzs4iBMUjtJfgs7VWfwKwpeOfgkNaRv93898XO9JuAw
rDv9CgO+K/oLPsHTJ055GBcdhLqv2qZwgcQyYzCQ2BbcuM6nQLLoOkZdD8u2TyWBt8jeMVuHl9OS
Jk3S4fAi7Pm0pHGlxtysVYnJpCKrsXbRqsraslb7IxtSkLqwyydOjQaRg3R6qAIx+vUj4ZlmE8CA
wPPGoNUAQTi9MHMlKlLko04KfCVsTEC2LOQRwACsQ5pJdO/kGDLnBhhbGPeTiIOunFSKgahjuoGY
NdB4iCpPH+kqhUNKmUw8ulZdNs1DNXSan4ZVD99SMZkecYhyXq9SxzNkVQrTkjoYwF7A4z7zaDOW
CY8mofosRiAqLoMyaLNHs32KvKzRwxWJ2klTWVPB0hqzUekb64oUF/4AyQzjtYeLyT7mjkYASM/z
LBqWY86RjVaSOE13BSzVwHR0HgS7ikPSjqBNCuVIWGK0y8pJuzWgNtcKlx2oNQuMBDpUNnThL/Cx
EExFHlGYCmu92LEBy5oERCKWOIG/7udnUoXTGa/vju2HexO17QXNZFQAXQB25WHYc4SfS/qJ6qJu
pHzglXPZ5p4G7XBPb3Es+jYNwLOMo+I5tTAzR1OXFM5aYBfMEqRMzB0vN9FAIcveu6wbBCvEDnCs
Xe2D7Yf5oUlJNVuGnaP72ucZGWDCszYsgLKA0oNZ6kyf2Q8eh6SGZBVaKkAZgEC25wbO24AFyB0Q
fAsbTPz0Abao6gqYyj4TBcgKSNEER5T2ExBOohC8ySGR7bmrIeNC7bM0BduUcjv5qb+ebTpLToI6
R3wyAqAkoAYlsKC5ZwN0sHYitx8u43jgWejbJiVlEHZumJxyPFIzLKsYUnuELzGWSewbU6nq0M0a
0jO/BLbjHJkod+gJpOx4JKg63Uc3Luw9rbuwoXyReoXOvtIkG815rnkOP5I3oqw7oy1y+3EhkkIy
yHAB/lhDUkfHRHtqqjjsNWQYuTk6Jq5BclEUBiLfSW8bE/q6F9WY+HHRGtoHUZ+2IAztaLoh83uH
JTRZSYwaesEzO1DY7epR0zX7pexiFAJ/CyN7YGMPmFngjVk3juDWwlIsD/p0CBu/qsuEr1rpRWTB
cqcfLzuusbpuaBaFC0ItRsEA/qkefB7ZWi6kwt0UEMuiNRQwsItKu914BElGrruPOkhjWkVOLWJ3
WaY6p1cDa6PUuZLa7fvL3vbEwv6KLZxzsBhe85UZzs3V6LVRof1SaxTXH2U/Zul+qCC6sRo17I/C
VlKqCY4Dz4x1Jb6gPBHF1xiXuu0XsFSG6lY2tuvcIM26GiVrGxYVEwvwA1jG98PcSfmpRJ6Tpvst
L3GdxbexKIiFWe4REYaejES3sKRHZOoy/ki4a7m7LApalt5BI0MVZ8cF69MqWiZtZLv2uGNhpNTK
0VQrfs6sMfqAJzSOxArWCocUtbIdXaCfWS1UJ/3Iobyyizg0YzIcdFENW5T7ncrB2gSp7Cgo2LZU
DftLOw1n9QEsjs4Jg44AbUGnTQmsS/p2IKLnZxn2PHiz9x86SmVwDapEU+hu1DWtvoxNJXF7mHBT
RniNesfxvGBIWNp4+32RoHzaS2onu+gyR8HjRISBUdn04QA/uhckLJYsOhu6siu9D0noJF228lLi
4PIgbQYp2jOeEKakX0k5xSQ8Y1mcXnuwqeeMR5RmNcyUM1Sgsk9Aa1cxO3JIaLzsGKlKoexDknSJ
CJddAoogWmoFR11MACprGtLQOpmLl24UD6pauGWaQHpfYV3YafwLR7iA/vIkk/KqiURVBQb8YJhZ
LBoFFiRAPJ5uAuMHyuJXlZw4PY1rePqgjFFB+CqJu2nGSGZTeNN1bJ2LIvcmlU9bGwkvkJ3VsADG
AvjGvpUG9p19SEOZHjW2bITpqxIPXmBL6hB6y2IETmaB1AQPKmmM2Z8o66d5LqhMIJbkNI4BKJwi
FTG9rSpwaKqVUQqYVtAJNHhVoETMGgcQpE3VXNukaFQB8+XE/5u5L1uyE4ey/ZX+ASKYxPAKnCHn
yZnlzBeF03YhEAIhIQnx9b1wurqrXNFVtyPuQ79URqVPHpCQtvZew2abTsxsabTeFH2+33KHJy23
pwwrC1dI8E/zOw3WfYFlKtifPPEBfjeUYp8aayN8FEdsMTvcgwX/jzH+HI9SSTK/A3Bj+B1Z5ZQ9
cZLSMqlTVwIAqmTOIszFz9VDN13iK/M+2AdHF/9jMgxWjap/5rgl2cj+f4km/CYJOxU8/ZxqUF/7
x/+Y5I/PASmI+U0eS4EbiMaA2XcONrxTp25MPAY9xxveTVq1cdJ24RMK8HYC3/jxoKbNLlhqqLyN
ai/GqPSUVBFnFkRkKcyEWbKxGPCRWAJjUzVgDmrLiod+T3pbQWL8csjbcH4vP2ZwkthBiGsfY2Jx
hxqtltOYuejsTbFX5+HHo/1YHtASDpifLO3wFweSD/vgV6hfsVjaSO2XYSnL8Es/zWHOnregS81y
iZEm+/R+LKTNeIO7xCD3b4k6pfF3eJ1PgtWlF7bf+seEBpvb8D/TkExpfghCMvL+YgN/tMpTuyNa
4cF1ZsKeLvt2Rz40xDfvnc3j+T3K2hHLRxNkrBi8skh27zSw7P0LY7v/SG1b4Afknft2EBvZ7380
WcvcsxlayKAgsi3wvWxOojY5c+3zaLlKPtZK1+tyyU8/p7zsrcLtrF3C8SU4ASZcvJcdxzlvI0go
wmdkbn1hwZEHy9jVoW4pLk56hrdWNgvI6+ViAGAAyAaPiZkLqFP27WxwvuJ33JusL44cyeLqL5NS
D+t0BrUfClEPZToIW1EN/eQFaDSDz7Nl1viBpJEMt2I2+K8XDiAaCV0EqGgGlj/cWr5QgAJO9bh6
xNrJvmQjXVEFUA/BzNK4EqG8P67JHCPCFIoNpjgMAkesOKzBSEt9QUocVetrmK094k07TBPn559w
cr8MTPVHwwbUu199quGLOcueYTpOyY89M0/FgAnT0IDQ7SVhxeSW5zlxzGXn5WPoa9lqTFEi141j
RLx1mhyyLYwQ5RaV7tMXrXJfNcCr9iX+gZ8WmjvMQATJF8a7dF2MHwoLHJ+fO0ChAXRvG3DlMo35
CD0V63wmbhIZKXwi89Few1piNNbVB8iyRWRQ9GjGWdH4ogVfh+/YPqA3irIcqOFMUg68lEYcpS9Y
ez6N9TIAmCBXgmf7flqgbAUI3/JiQahMMupx5mnItTDNqGz3yTNdskMFMYRKwOL7YWzx52iXhVG+
OqRnNLh0VCvV3ZZJv4OUk8Fxd5NzmmTLAyTDwtPDSvvAs2PmJBl0A+gCsssqBwiUvaVtEqEkx2FY
4uFvQbphVNko9mNDELovNxUr8LnNx0z2ywQkGlqaLrGXbiOC5g98My54UkimgSpsci6zN8RbrK/A
yQ0zACXCPgYqxwDBH+XljlINHfJVZNalmJx8y0rP5ug9XYdsuM2yWXp6TONJL8HvECr1Kz3gREsG
UukB+HdQF0OUqxcgko4vn8IW+sUWOmOfsPXR5cht5m+l7ewcv2paAJo4KW6sKOsg3jR/2VIoOabK
4HRYUexH0YScMs9JaSKDVS4gpqstfhnktsodmKm1+TmSj2c5yx4AcQ0i2u/D+hFuhsHu8a/07R5N
kP3vm7fT0GqIw/gDvad9vP+ORGGAT/jW7x+kCdAJcUDlvnMbUJ5JbOUW2SK93RYfyUOPjbrvylLs
//JzySKnRCSC4nX/pw88fA+nQVur1askr6JYhcW9YXnrpsqFI9Dz1G8UIkE3j/sub4NthwM1eCL8
SJGWLRfzFmJ9pyH4h1vglvud8w5M49vPCxFV4kibsVSCp4+Kbez6LedVP0qTPvCPgMU/gEaoinYw
OhjmHYTUKlNp2ohWzBOtIEAzwZPpiMSYFwcWz152cbuncSxdcY3cDvttmR8bLpg4zpGKErNvchnv
NGMzunVfkzndYt5VhOlRiAPrB+zG48eEAAfegx6HVRXfm+oo6K9YnAx58S/A1y8FPbAcxAes4BjB
LYv+BiuzBRwC8Or4iU0TZKwVtFYrdoODdud2DtJ9Bw0WwAurbDfv9/4v1d1f8a798mgAiRcP7e/m
wPV/wVmVWafA6RxQ1Udo7IEB4y5QB2An/fOlfgHQsZugDw5xLUBW+G+2l/V/YqhcweeCIpX8Y42E
fJ2mepY0Te/Q0XVf3WXG9odquh5PeEpVikf2Mzj+8738FUJA0wSsnwJ6YQg+IOoGpfnXe6E2iQHf
9u0T+vcgjHUk2pNUrfGiksM2IXX+t3n++wVhLwNwkEGUAnBx7zv758FzpkJoskL6CG8LDoqW48S/
yD1HmPu5s/95gNGvGhRYckEKkjzCG9nwEo9fgcx16FMYYQYUWR8Rw7FtB+19lnhCjmuqC3vsJd3U
g3GJ7xthxj2eJwqhIdBbivPoX+7orysdc45San/XaJKXBAL7X2kxX4aBy30yPw4fm8ohr8MeXw0M
L/OxK2y31wmp8diZZYLDAalFwPYb6WUym622Myr7IxHJRMJqRWjxNUL9jI9jf9DotvNJnMy1++Cz
5EeY/edB/PoY8eDwinSo3He7VgTb2C+PMWPzEq+BvWWa75Fp+5EISU1G8+CDwqR4VcD/O9QFtTOu
R/DKqR/+3t0m+tfr5SuyEbgZzO3PY29t2dxXIbRtZKpgnWr/V9AaCQH572/ow8ZAA8X0b+EgcRRI
tO36249jCUny/jRyPmBfjHreD4x/HuAeX/6bhNqF+6Cf9mZy0KNAUfgrnun8tnZqI/ycj4HipM6F
yJO3TGHD/NsW/Pul8OgKMHiweqLI/DXUCRoLb9qsPX+kIpYAHcE6imeBH/88ql+4NXw7FBrQfcWY
RdQBiKx/fW5juDDar7L8GvaAqX9uqzjje6qoErGXk66wo6hDkao4r3I1gOmoBqSiul6Scc2fexci
CP7LfX1IRP404cAwMQUlhDs/BAPotfDXOwtD8EV5x/RJbXHI9CEm666SMGg1byZYxkYQ7fWkW2C+
ZSWgpY6yaiEtVJBXyCIgDWrriUsgUtdxCkwkvBcUQuzp7JGzkOmWrh2PVl/TGFTYq56hOoersI/T
cT6IwWzxUodTmGnRFIoAArxO1mhKsvvyg2fkGYqk5I6OIprXG94yW0LKYyw0osBqekhIziiA8k40
QwBp59j8TJzyAH/GKv6R7qByKHCIZT/C60cJxH/MpmMixpGCknVPT5yFbi04T3GB+mWMDaYbqV9m
8ttED3uSGXzkXBKkLZ5bKIto6yquFxFt1ahVOXZNJvOhN9UfUMyM45xVPxOsH5kdGD+H+d3mYk8u
8tkmMCKEgNbigywmXFJwVDv2MgSL0rX1sAq8a+AEnmHoh+cE6XiZ3GYeQjt50WdhsIMU2irgv/6j
Piyd18ncMG4E4GAgQznYj6pnSzHROjBT60Jo/9Fxk8T35VzKHCrDGUFn/kR8abfpE3iQnWlDbhrG
2e20aJAbnzoJFBy2hjyFzOHI1BxFUI1HSIZ/9yiJdXFJstXFbxFZ/VLcpsJR+TCWZc/jQz/qIESF
jrdLrUsNpy04/sM4eTzbxq3xpnwVBkBMbI2UMSJF7VNP3TUv9aK3CjS561Dll4UCX9uxUJ/ScFjc
exYK7llDUxQCYyXyUajPIxChwFTwgeXI0n7GyBk8fZtdFwLnSX8c2ZDFBtn9j/wPgPyev/px2Q/D
j6Ux/MhSx3zgKCVVCaWOrKwKMxEhwrZTjtuIOY8rxwNbfsLhMhVPciyD4Sg60pKKta17Ir4jfeM7
R09dapNzFybbhVCrPQNhmR5zlcX1WhJ2m3fLEALLtuoTxaI+pxBJ6gq7j733Sg6f27CDX9WE4VjB
WJFCOxoB6opHclXI8G3i2I6jk9l15jrZ5CljeLphoOCgWNNDP3XmbuuHJTygWlgOhQ/hwOU6E1+Z
NE9xlMorlQbtlYDH50A0oHEIZNqznWDpYaUrHnLJZugNZPet0zNtBgZ/hU/HsSG0nC+LLRZHT0ew
06MkKb668GOd9mN+dPjKiwJ14rtaJ3OCHoN+m0s+nPgaDVvly54cWR9OTzIFZwBjWDjrKkim9tmt
W/FlgNUSEIMRn+BH7Q5hvISXcOOzrprgh7hOAR8e1aLRGKDP6QNATXjN2JKU3yJQUKizIhk92hi2
naP0Y3CItFgetU0BhCAUNNqv5jLRyvOKCFfUNC8pKz53Ni79BZQR5quO0z46TEYuKL86wXxl0f30
e7GQXDQBDdSlKCGTaNJo6R9WC8MQgYbgiuglmuHMYNOXsNfyekU7yCudRfsKpWTndlvrLlek2Tdh
zu0FUPngsuMJ9O0Fot+3yDmIZrcNJgqU8zJ4dXJ23+cgWOu4i7YvWvdTDKWDhKxx2zRWLht28Xs0
KdPIzfH1MjPt3FbQxHe3PsoRiFHq1dYlQ3IJC+IgL9U6q2MsTXxFBrFWQKBfiPNfQ0PpbRph+1ht
lgaQZ9hV7Sps3hA/JYc0X8ZbyVL16uWKXDEE7d7qynBoM3iddy2RVWCS9AsY86lK4mGEUxhWhTgU
y8MajfxBM7/wmi9L+zwzP39WqxRxNa+wp9BIwVHd4/7ABBfAArHxVrbV6Vq4+zLWMHCMm+2/9EJu
Fcgn8YK3TM2VlDZ6KEFuXMhYFbVRIb1MuzH9ootsve7BQ1jQISm0zAtdKmqCGZWygXG5CKauGiJe
flEBkq2mQN7YV6TX833mMn5EoM+yuuy2/LxEE7uHfgiaE8fUczyN8mQN/Ay9tNkXldBnh/r9eZvF
Vpxmmfqqn0X73WNCTmzJjTkgPfVPiyoJrVQ6g0nmcEiEzNqLrOTyNCM/huct1+VzOS7le7LK5FOv
6PRuN7t9N1jgjc2n+CaF4OEU4qRo5nVenpD3BhVxo70OlOZvWzjB+j1EFIoxwNy3zIcpzrIVESns
OzhZFsKzM966QGupx/7EiVHP0JwluH8bX0bhmBz7LNGvwAvn+3Jk6hz5oXwSQm1Xre7nw5oj5KI8
F93tmIbLpTKpux81VZ9UUaRfE24RHOLZ29vUC2weYG13UbKYq1Xl7qJzazIBT4KD5n/2jW1xwZ4L
QDofnjEc+O0Zmy2/2aJggbYKdrGhpOQazHuU1Isoh6bY/Jhgvavx+MMhxkEN3P/qDpOLSVsU/dt2
/d/GsDYQ0yc4VWGGY62A5TznxTkCF1lbuaV3hW0TMAYq+BbQGNq4a0/SrStrL1bk4E1uALUX15wk
Nl8OIVr9DEs1lJJeu0C290B/htsg9ePLsKgv+JsWAHQXvcDlY5re5P0tjECQhRIZdZflJOM3E1A4
uAbmwhtIkMxzF1s7nxhs8mldsii/SumkimMZirG8FKyQDfjldKssePimKDeRV/22lLYSCR1vpwA6
hCsfzDk8elnoFnU9lxYEVLSqyF2M6SzukjUNHvKx7GSdrYpNB1ZK9di3nYVRZ5g8uxIdn7omUCOB
UpPSKDjBX6W3R1+MyrDTnnqEzW6MGSaOWZtcyy85sAI11FGOzKUmwlB7AxSn13ViovaTyzdYDqdw
yK4hI6Qw/0dIEa8WAATLC+lQlSrEESUXkiFxakfInc52yfJLEq/h2H/aEk9jW/l1DktzGSPYhRdF
CqbiNA9+VA1sesQ8lUHLeyiD2qFUlYIDb+B1kJbrU5dAzVPFLB0eJh8F28llqHbrMJ/j8NqV/TrW
sQK/cJMPCKcNhHtbMwFxu+xj9AnIopxfLoFfdX83+CArtwTTP4araIAfCb6rx2AfE3fLkvbF0vis
z4YYwL+esB8K0K61iXwsDmlkBnbNGVjjSoyAn+ttWeexSoQHIZWbnp/HLiXToXXE3fAO8G3Tr916
Tto0KpqsCFkOqK5X0QVvlQRNakjuq9iBlc+WeLkNSLnmtehpqqs85QkgQmCJL5EM1DdbIjVJYOSI
T2hkACNHC2+ciWukcCyYamgGIJFzVc6yRx+kU47EzBS+G2pE0gUfmMKgQ9MxBKG5yA5MDrIi7Qzv
3IGLPMrZQcbrRMhNBDuJeQbJLOi5n4v0S2vt27ax9rll8q0tJekrlAniyUFzcqAFVacQh0eIIJEp
0HL5djXAanWrks4c0YKirOUsN1nBGxTKSggintQ4ZA0Msb4yRZcivtpFfF1auh3zaQC92K70Bsxn
EdbRqt3cbDhs0vtSs+Qph7BJNZ0FBoX1gAVTQafnvsGmzh/kPOrioPO8vdbTOD2ZWS/twaytRTuP
UbR5FYi1vBBTPzdw1A5HDq/b08jD6FAubLrilAQ3MV/Tq1iCTJ1aDVK9RFnUxDFFg32Tm9O2xjHc
ojkO4QaeYTgCZYR2FdA1uuVCKkerUrtwrWfe9nWaaSvhWhUU2lYINc2FzjC4gwf4/rRRvLqXgo+f
Tz14v0ZhU7pq81zd4pTH4d9lfGi6HvkFboE+4tSB6xZNcWozSvbSd230BkRwPUJMVJ6msBTHXOb9
fdCHCv01MvY5HMXz0EOh1qJwO+Yx7V8nFy/T7jafXpOQqksDj/9aUbX2Rd0BtL2kMsag2xDIe7fa
GkV4ctejLLm0Luq+cpbkb5y20WceJe7aglFuiJyniwRQ9gtIgZjvMW2VVdKH800G7y7yVgTHfRGm
X1O+F+l+hIe5Imus3ycLf/phyDoQtAC5p+xiJPAo11p16wIObJsAYuauj+pkQBypsqDryc0gdfzO
GFt4FQ+4h6ofclbUHN9bA5bDmmBekguRmThvUMJbGAUDHN+XQk7LbxJVG6u5TJLwDQevU/Dqoh3M
GVbErFlkH5y7mcTPu57hGG2Wm6rzgbwjZO3fjS0kjgdUnsfJUKi0JkqSa1CK6kp6iF0q1SKluV61
ke88Xtau1oA/Leznw/p1WTz2CjYl6jQjga5+s2DTbAWm0B7G3iaXAM9hQHfduiGZh5z1O15raulR
5Gy5Sj3qtypAOrI0A50DcghmAS1yuFnysuhheM2lXWuuE90MYTCHt8bl0RNYv6KEWgk5XJUtjg0n
h6TqEtFvdId1ZqxHKgcnfAV1STDdJsxFQW3orhD0IiTyoKSF8wFKGSyiOmWC9Sm3x9ZmoHgEr3uO
JE0d9jLW1tTPXYycOhnp9nnUZuR38RQ53aCqoBwhrcymTdYqMu3gT0EY92N6l5mEFhWP5i75MkDO
Goy1DYq1p0cQeXwNbzibsqmsUW2vqazMxoQ2dY4Dl/iGgVcrhspAZZ76ZrSeCn7lC3TFCWtt1jJC
UxwL1CqpVsjPS3NURs7d57bl6dQ2DlsF9A5cQsmoKrvOcModW+Rq44VhJkDvnVmvlhwYdFliPJAZ
HOATDWNwQicJAdcyNsqnQdjf90ZyPIc0gIwLhmhjwE1YyO8x/O8iKPMQ86j70TelZCv5TBSJ2dMH
iBzInQhZhnKHbOOIrvIKpsRdUgAdw87PYB9u+Tc05gnX7AS994b9Nke67F6NdCxAD6UCABw8z5z2
Ds5hhXC8vBgGQKG4XpBQrrdhX4Y+rU2rzcxPG1g3PC0cef3UvyeFGa1oyLAYP14lBsPbqm6C+kPX
EOMkgj4lC7ouwaMLAW2XXIbGzH6CPqpbkOOgdmjno5RFj3gcoEsThzrqJobIDKm7LBEx4UlGElWk
p27JhfcS6LAFwtvVkHqZwaWHdlzTbjhIByVQCexgnIrrDalfcaDBkFGwc5aW0lRROpfpIfdbkp7A
R4oXWZjhOYDqZ6niCaa4KjXYOweoYMS3cOTIsqDKZ4ofpkzDr28V9DNrtaF71AOMTMb/UP9fll1r
7wHi2jPw6e4a7QCSmseZuekj78VBJgIiMluCoJbB8NSXq8svZqRweZWM0qfVOjo+nvYmG/WyFtKN
MA1Z/k1uIUUbA4UeBVWGc9Q0S7L5R90FbkWCEAwHZKCoEGkvCTmpLF1EQ0WxvgcbXb2sotbN0WPB
O04ahxcnf1VouqMq3VuUBuMWwMgeqj5iB6QTSp8NI9x+a4N1R1zQcyEe642z9gj/mKXBUZiogGgo
nku0IAjTaTqkPtTnSE/562CHFIBlTuN2qgEodgQVau71rSiy0DRxSMzyGZIMyDkqJaH+q6E1mS0S
pCiG3gng1m2Lyhu9TGbk4TcriMC1cgm6TOU8Gy6DVqNZCQThMH1A8ycFJCWxN7opRlKCKoMh9gQ/
BR5MvrZBlUDzd57lMPe1AWD2vkFIgbVBywcThBPGuUl0yJLrvcfDbnZzbXnoofn4HkBUBfCwl+11
gDCs31BcOvaQ90LtWVcSd2dkMNmlSnPSvSNEJv6U2LR/nFxCbyDfbL+1KsLMF25bIaOjBsjItnVr
JbvQPRcrMfdOoWnbrYS9Dqx1LiZE0xwNzFZOyscI8GHelD2c5xFAi65x0Oz85pIU/kbCdXoeUzR8
mJ0iTzM6qRyXeAw/Z0rDo55DH8nUsME5oDdfwZflb+H1RHer2GgLs9kwQrhfdra0F22moJrTI3qp
VS11K263RNM2p1AN13LMfXwEcwX+F63w0ESntYlF6A3gw+iqReaQPSathsm4Hb2+SYw0120coXFJ
SFqZHyHQkJ/cmi9QQy8jRgmVQv6WKla0lUACfjcHe8ar0RhprJBT+67KOC0hk+Fzxxoc6D0UYYBL
7jcBBKDaMomWD9xC+NckoegO27zib1oCmR/kLEI2NpG/O83GQ0z1WruF+Ncc0cJercuoZDPMtnjU
RC0GlyNkRkHQAQUS8XSTDDS+KtjAc8iXqBeVQr+3qyBg8btHAyM03ZD6HhrCvoY2Lf4Ct44ZwX/k
pa879JNRde7SzjfGeXRZGBRs3gfDumJA/FXJcNVHsSfHJXPkJaBMrrdArngCMGASvhqkiF67EkqM
SkAgcjtB+RIecgdrdr2VMdwWMw2JOIioZ584WZWrcW4iq0N+3rBEzcU+b9mdSxxg6CSe6G0xiOTz
DPVHW1kzvCZaTJ/Vgl4iDC/nfsyh9ISAq7VY8oN6bQOHJiFcrwGa+mzRjTKwHWngLm9ja4IL1WNT
N6rj+d1ilulyITM8KCrn18AF8nNAw+IFiHGXYxm02buMt+SwpqF+tMrHFxzvaI/r3hZuz9ZCAUnP
CIgn17o464SNWbOVARIn0ZXoAUNiOzzCxds1CuBWo7DU03pOiDkgfYmuRj8xaBZd9JlRv34u6RJV
UpsQlk7CD6IY6O+QO4dNStLluUC6f4pSGr1PUMZ/DvEnBL0HMXGwInyGF6i4WSE+OEm7YNcV5guE
08u9NKGnVbFMYYR9sN2XbcCR0USpOOE8UCPKDJ006H11BRQtuHZzrH7rAXY0xYpCZUa/x61aWTS9
oFtK+tSzJBU1mqQEF1KOESg6KEB5knz1Bui/OnAJPEi944Diwjbg5uGu+oyKdhLyUaV6Ssnd0rMZ
UV7jDVnQTKkZvmyIF1bfixlcA4jQ6S71kPj4k4vhIYmbZArXhV2Ehol+u4DA3C/PtFsd+UpGdPY5
91MhFnRrTFW47K0gSeoUgheHygZcG3QbfRl1WdhAEBhtSBuL0KNvEs9UuF4YvwLFrLJ4Jcc0HV3x
lo3oLrhUs+TDOiCOERaSBnke9BNN4LO2hdAmhfYLMmmk8VB7eXi0sWkgr08JJKpMTt/DOfC5bkC0
QkB40NJ5zsCkdi2Hikm2dBe3Yw3OoEHavt3C+cEmxYISpkvWTKmXqUCfpb4BQVyg7oOVqVv7276f
tJka7dBcPDqEMjF6fjd8s5Gv8C2y87WbUqRk1SYZIgN6IqIqLmsg1vtI0qwNy+HE2tXm828maLeY
VB26L+DfoNHPs/UqWDQK5qveazpk9RqWRW6P/0zP/ZVdBmuIPgsZvLNoawGSDpzMX7m5jnhYk9ou
/8YnuRMa4kP4IXg54IEHE2ipfyEq/8rJ71eEjRtk5e4dBuW7twr4sywB4FyxhPBLfBcfV7QfqpqE
jArUvM5ZaiCCs+EawPLR9SAFP4b8v+rm8D/1J/z/1ijl/2CjQ/SV3W1J/6UF+Fs/h9++6+U/XjrV
dn96/d7eB+LnX/7R6DDHi8IhDIBlLiIxTCr40p/NDgu0LSSwosOj9aPVw5862+IlfMBM8OQLFE67
CCb+r64OeEtvhD4o6B6LbgPoiYxOuX+0e/xpzfmnzrZ4KwlW0J/45t1CB1FBCjFZBL/D34x9rYeX
aOxbdqFFbq4mZG5JNcZSX8EmkzZDuoD9KvtNPCYg2rxoAZEAbEIhGrkzRAABgCJqcnA/pXoqiygA
STSUL12xYLfuIA6wonLvJoS+cSYT4BtWzsiFpluujqY3dKtJkLqsKgsC/V8KMWVjS88BPsBVOdP0
cizAL1fKtwq65qJ9jkZd0soSResy6z+Xzr1EeqBoS0u1f94WC5bCDf7Y2SBsAPuZB6jkostlGjsc
LKN2hwXFh63RBWp+hIWsu8afRLJR4V77TcFDR2WvGwZrwlkl83SzOT+iyEzC3zal7FWfhP4T2lQl
R680u49LID9VCTy8Kgf0KjrEIusaiBoH+E2JRZNa58VTyyDqicEk1MCYuyYP5+gKcf154hOp4E60
N0Xqj4UdlhoF/oTcbrIAqLt0eeLQ/t3TKUoeaJqEazVBaxcd0Q8DIx6KYGtKQ8sKwS49xKBfwKrP
Q4N75k2icbCg8ELTORglcEolv4EdkueoY9d5CrQxMuyuLaA1b2KQE0OTA3esU+LSahzaLb1eAmip
Kz1mS1VkG6o+sZxLNy7PKXwHPZLnLToENob+rvcJkjQ9EjwPYq63Ij4vffiKNq6kMRjLgdPlhY4+
vCydevYcJWvpw/FNud5fRkzmlfAFawhHp7NoIQ282O2jTtGxZqdaBjgExHw7jExgqgeYlCoJH9Jd
C1z0Hv4N2gTonvlKodV9gDujP5AWdJPf5PcF6npfjX7LDnTu2vvN9fpyLQHngFqpkyJar+EoRs+w
KKONGQP6AILkM8oa9Pxdcn7BMkXbK7eEg32AAm+av6i21W+hm83vXQ+yKxOSXPXtnDzxLO0bmDnM
NdF6zhCVBabMwQ1/Y+Lwza2puQ1kHBxiF36HefUtd27SUOGOM/pZpQaS2SS880MeAVVRvngtWmY+
bZAIIF+jwyFD6zYDDt0YcQ5TmHCPNJvGAZp2595Yu01hE6FwkgcdANtAtaQitIHzMbT7izigP4EN
H+y0wbMKI+s1MB44vdbI0wcr43tHoldYIF5DZSqFDg4HBW5JnsusQye3NGezOllwU+jbHGe/EVp8
aqn8DsaRgl0DMn9QoDLPZLC2uGMDsJyxLLq6Z1l8bhFzHvENbZUnmt3qubuCydhdgIEU6ICW7TUU
0AsX3+hSb+2poKtqwRzKV9EF0jwqtATDLekj+tHReyhpoauauQQlk6BZsM1WdGkuT//J3pktx21s
WfuJ4EjMwGVjqJlFFkmRlG4QHETM85AAnv7/Srb7l3U6fMJ92+fGYVsiWQSQyJ17r/WtxdCTfU45
0V40ZlblboxUBMHOuGTHXBdZHqZ9A1NtFrV505ugnG29TvZJGalh2wzSs2xFCdTGcp6NDligN6zH
StjKDnNYss1B7QFX1JSNGS209cQiNxz5ruPYIn+BOLoEZdbKI2zIjVEBeWyiRUX20Bu5l3eZeUnq
Mg8bK588C4mL70w5ADekN4cs15lnjCMjTOiKyJLL+EZOpuQKZOv62IKI3JuD093MVIdPMg6SsTiO
Io8D3KEMmtO4dlDn6yVawaNFEa7hfQhq9Cf7eY3WEEF4cyxMUd+oBY0ZzzSUufPamulKYI6mbu9z
a3J4U3XtBSGt/uiYDrhAvIJBYqp0d5dmReOuRDXuoSLPv66ZO3rGbAPMNNSMwdD0DUQeRr5pTGYP
Tjaj7CsQel6nc7HGyyenemjWk21vEjNGkWCnzbido/4dVzUls524uZdYcEBrTYz7qFwYa9RXYmkx
fmNjsTZyKKZdtbY04IuopoM10E6y/LJMh3etYrcJiRvuTzRj3M0Uqw+xbTk73M3imGKKBzHqZNvC
Vpgprt2ubxx8AmywIbjL5erLmXZaV4m9wO/hR0DK95Y05hDKhDjSVQWqcZ3x9Y3QTqOtuse5stOQ
s8V9ZK2A8/rY3srGBaVIz/9zTJexpsHiGBwdefdKlaMaUq923zIqWEGf5zi/Zv2ug0+LG1VbfJMl
eoOIIz2nYqbTXTTssmvuBib6gsMytNFGju1xLpl3CxoDH/BG8EuWjQyzomhOg67H3joayb5b3TfH
Hcp9bHYfrQvOcczlW1kaYyjURQ3Hke1G7ZK9g2pmN8pCD8rIOU9qdI9uQz9z8K7gx0/mhbNzuemU
/hwv2f2Iavwik+xu5roeotnUWI3FObbLdTNbORT2mcm68Kyptzbm2ncBtoi4wsk0Ii4y5uWLkS+L
J0eu6z1duNg6rBm+ppulF3Edauycnaels954g2DYkHiGrBeMR5WzijChPbg+lKlwlRe8tfMSpLbt
rAGnfM2nF1fZnO9ytSjoHqL0X3aQUR/yvLazgFk9pUyfFwbeF5UBaG2qqB9Ac9bX6XT5famxkINV
WVt62ZqSBE3Wrc96M87PJYe2gz1k6nFk8rRtF0UOTF6wJ/rqkiMGg0LBq7+ouAZTMqDpEDQnS96Y
Tq5Yr0vmZGB+x+wwMRTVPVOzy3tnHdMDdtg+IJc0BEItN4sGLL/VRmXbD9K86xen3UinVTd6h0+O
QSSvVwAvXCBQ9fMmEXH8hBYLXVFWDjTs8p6io9SxgHerMQViNUcYEKMqPXY3DCi10ejHriFyIBy0
rlFBaC6j63jsXGJj9uxtnrMkTub39ph6a14kh6VXqzhYnX4a9yJZxmOR5MpeaVuLwi+CQUPzyXBv
8dlYgDeGtU03udm6DFMBHNP+GHELMwL+2uN2UoM5ExlAuq69z9xMUkhaHF5r1TW3fRrNmw5I5W5V
ExrqbY7M0RNLZzNM6JbhGSekG0SQnE/YYkvTK7j5L6ueGhurN7c4KEb65yudbc+pULW0MFj8vtan
XUwbdsLxggFTx96E9sHKkEEodlv4paU5eyM1xDNU3MyPwQAmfjzqTo4sySA+oM8H4afdMLzw8l5D
sL3WsXZxrtg5o2TbRKvHHY3wt2C1mz0XHSyUvTFbsBuZdIkHiymIQZf6tmI8o/pWnozhYCY3jSlh
iMhyOMnRNvcwwhp0IXgPLn3RjXmIQrnYGpXVhSgJ9YPD8XgKispYPmbUS99cau4v2mLZx8igS+On
KBJOvaA0C5jZxe4NEx2d3qv9MpR6/7xEdEms2DQ2hbLGPv0Bse+0Ze38Psusr3pjTNLvnQYSBA1P
9hLNvQHQtHzXGM37A17WV96n6QEviBourWG9YM/uF3CkpR1tFPqBTjCIVYM1UXYb1Hr6/YhMNDQt
euT1YudhbqTu1p1BOKNfnY5YoeV56WN5j4y2Q7MiZ+y4iPbQqiavDJ3nlkZ/jZwurQfLa9SmC1tt
GvyynlOosEMbKlZibbRJ2B9apc0ngBHrGQ9589BICEo+7/Pssx7U/tGtBDI9VRQxQqnMPdRLHB0A
bImDQEmD4ddsj6KNLXCsg/SlaOq9RhcjVK6KdtU2mnCpbJXaX1ihaUajX9tDgk6qKKuNtBpzmyGG
28+CWrxxC/lYd4W+UUQXDmiWbtO4AxySldMZy4525CUxBSxAFos9XaGpvPnghKR+orQN83nA2Iuh
EiGST0vr1diiqRiM7Nik1CgYEloKqKF4T3LLJNiDeWuYtqP1OQ21/LDKmeFoU7jzzaRps76RdDD/
F+f//4tBB6ogReBvjv//Vby+vZao9/8/yPH3L/nj3O8Yv5EUAwDEwoag0itDYf7nuZ9sGmwfYExh
1av8k5bAn4k2xOCgMLAJOMaCgyiWfhD7xI9EG/GbBtgPpCrdBJMSXP0n5/5ftfZ8l6v/RAWic1Wa
/9rJytRGM3rdUHbQrI2MDWEhisA1+sefrsm/JYGAVuXHkKZAE4PmFdS7Xxpmq4qkE9GcssOwoj5C
TmBUMArntpRQuP5Nq4wL+pdGBj8LGhWQPxBcmAeuoZ4/t8q4F7h0Jz3aLWrt3gqrm24Q/iOyXMV8
11glp/+//+UIL/iXH2lfOYumgPNCBN+vSQBz3putCot7ly4cE4EU18MJ4ScE/xopm0lTX7pPAjeN
thEj4xpGsbxltxZajWrbmvHom9NkSG+cKxrfWdrt3HoG67+4nXirMF4gEevdLTMldytXUl5Ka9HI
FJqrA8OE8lLkwLIKonq+qINVHUBUNRswfuk5IkTlbMQA2QI9rpLt0tLqT+MeEMjQlxcNH+h3hNTr
U5Ib3ZPdxDdiXNJQ2kXljyDcd6um5zeGoVmOn2T6eNH6sfwkwai+XXWZfdFEmnkVdPWN2SYVQ5hy
8se6kjtRR5C11lbbOpO4ntQWGbK/N14x6P3RVof6zKgQayxt91fe0MoOzjMyoE6Ru5azL3T02Y0s
2r5a/d47oDuttZyRlK7J6IlWMqvqHGMjeq37muaKK/NgTqgZGDYuMpb9V9fUzKU/JVWTbezKZiYq
I55zXySQBKldyupt7OzmawZl4Tlzc+3epbOcsA307kfmgA3xsBfbFF/aUuc4DFLKlMlhIoOhK3nL
k8IxfRStxS0tAQedHt30kw2a5LigDHhylusBO0o7hEVXgW+2xr1nIG25xeh7n8yp8KM5W+4TXLRh
r4ruK4icaVNzvKP7YymmN8NX+ejKMtkmVfK+dFkTxJQJx9h10L2rq5mUYc/FSaqouGmLcn0Gdahc
dNB6J7Fih/X6Wc1RRU1CCfI0i4Sn1Pg+gRjvI8A5GFuqPtSXND+JLB4/4t4a3nJ1yYpwjVerCpUh
dQ9cAlpgkfXeDgXHGNmdq0Ige7CLD6HPHJdz4xgpA22GPP7i9sxt2qgptkrjMClAi8XASlaY7w3h
gxmxPLsZjpnSGag1hhhbmHCyVxxoEX/Z/qZHox4gBVlQtFrtfSQL7WQl/Z05S6l6jmMbPNqsHs4e
E5snmPJMnb7Ppc15vFOGG6BK6xvM+sXnzppvDfrnWwZ42M7WYbhvQYD4+AnusRin4WiuL8rY6Wdt
hT9PSdSfFXtdQ+la8qGqXED3qjtt6H1eKlk+23pUa7sUDdhkeAO6vOW9slLqFgKgGGdYI+aQwluc
RiPgiwE+xW+ZmyGOhiX3l6K11pNDM3LeF66AO+on1MbCixQGGE95L8ESYHAae7I5VqVug3GZ+uzR
AB4QD4WHMdqZ5KO9DEnoqr19rWfQPPigm1MSkFpB13RwqmorJzw3L7NigGnBs6ihkHJkL4K0UBYO
r1mftgbN0wHPfi7X+H7KzSvQpUmn+Gy1CEcpPLpK3sUorBwCvay2T45upEyIsrHrm1+1Bt0tvrYq
Uqh3CSHTnjJM4eYGhZFpf9gz4iLk/hBHSNkCQtk95CUeIQZ+bp9/Vcwmf3CnkhAIcW3C1qVt7iYx
FE92tChXl7TGQYcTon6gWKyFJ9eJZDVTSdytyQH3gPWmPanzbO60UhE2J76F6W65uuqjltRx5vXt
9X/bkRU9LMso3y2tQnlUqVWzQWup7+sCp4o3Gsh08rEw9k0vqgNDODccynGt/BKoNovdkfWxNQxU
ofZkqxvV6usAljf6IDK5/KoXpHfhoGDeGkXuNxS6pd8OSvWw9qCWPLNSRobekywvs2403w0mSSc+
SBpvcgzp6Mjccg1gThRJ2IEo26Oud28LM7Vei5KSGnLLBPCst8uLInObihOeReXDcePPTGUoP1E9
F0+6GOa7Is+sFal1SdhYmeBj6Ckj6LrUuTWybovgx1b3j6ZA/yerQGC9PxUF/zIE+i+IknX11yrw
x5f8Nwgf2r3B0YsJng6J71qU/FEFMm35DR6w9bsF2BUWf/RnFWhTBfJVf2ZgXQdDf1aBsL41DKB8
O+zRmHX/SREI3OuvBQwzUJPPBcheE3yefzEhl63d93NuSXg8DZY2C8XJQFeDlDmrFse6mRwAl1lr
D+u4zQHOlOIZYxYD3Lxqyp44J2Mg1ug6udTCosMfJck9mcBlOg+phbCFHsGYVak6+g3972pDDh2e
Sl6zC/EiUirojbCzl9MeuVjZT4hKEHIMzU1VLBmd/yllO3OdpjqZuDUPFFWT2GeptdwsRhQ9Znrb
4ESzXpS+nraynuwrJwyWl5k1p6xkPl1mM6vC5KD5mFgpiylNeG3RM5Gcj8EAuqFEDylZ5CtFm1VY
8/2K2u9VNBrvA7IipxvAv6ggtWTgjdRNY7oy4IpFsa3mqdjOE/zIwHTrdG+VcWufXSLsaKcsgg1R
UVB4WM0ybIcun0ZPuaJik9LId03UyU22djSvEEXyjWkmR2TCTNF0q5lR9XWQi3ovYXFP25qwySDp
e3aKGIU4O2u8rPQpCJLKzHZ6AYuyPEUrSRh+F7fNvJ9reAW0I01+UZSFo/YCe7mF7KUW216jwWAQ
SxRacdOqXq92Jwme7OpUw3jIQ5qQqJRLGhS8h56IM5lP2iBJn0wz6EGbpKf350086gGsxkVcWrKO
NF6BJR2ZIvKt2pwxQGSDDRwjyxTqW/xKDI+Mrg7EiMQA+XW5gxKRBIi3R2ejSSnpoGS1j+l2immJ
DYILHTeN6TPWk592lIrXFf8/fSZW4+ZaXIUgL5bXEvK9toFiZW7Hem4eVAIKj3DTipcaJ6oXiUmV
fqPEA7A/ghkCrbNv4bR0waglUYi9AjgVWoNrlJI6q1MYx0W7WSZU3IndubdMLPECRd3oj0gmDokb
zbZX62UOkk7HW2XSiv8QmVLvARVo+6HEiAbYP/rGasDmBI7MfYvKSaWc70mF3MZDqz1GRTruJV2U
DfpmGzJ7FfUPSKLehTSVYFpobYJ9RvDECkj3tY1E0V8QPbh+bDm0wqzCODA/ZTjEoYKRTEI6ndmv
KjFak8bAkP1RD/qofcT8151bR6xvxVAy2mrj5YnhULmLVjZmX1HIqvEaBXHQ1Cj97VLP1bk14Zd5
Q50x2dAm+mlmT/qNmkT1FytumWUpLoE+iCqfBwpP5GlDVNznRqP5/YpvCqn/dqhxJ3d2xDjLNHJx
MQkj8xfcyO6mrgwN0K4ZqdHxh6h0NIfmltgcwiQtUXwnL2ihTw6Be7566Kd5cckQHd4zkRoBvCjp
m1gKdldEGppz7XWWyzOQHjo/eezOgTtpdkfckY7buYD72ibNaN3JnoYWP5ax8rh0vx8A/7Mr/pu0
Xw3Zwd82R27z4pWR1l/2xT++6I+N0TV+M1BE2EgiwHaT+UKD4s+NUehsfzQ/TJvuBCdr/ujnjREp
ErhL6+dNUf+NQ/gVaM8PuX7dP9oV4ar8dVdUAWHYLh58lU+g6j/6Mz93Eropd6rZUtuDgYo30I1i
MyTTsEEt7PBAV0mNai5WEEn2yWqGeYfK+0symNlHYVtAjeBXgrGjqCzdNNpCyNO7R1hUxZF8sDS7
46TefZu61P5qctw6JGpcHAeZwdRQ8i7A5JmWB9LFiDvK3SlgO6lOWdMq9dcKcdYN/cNm3ZaLuo2p
kv2YU0yzKSfZuV8n+BrODicSZ+ShXayXSc6jc7dopk3+HTP/TKsHI9Qt5GC+GzdO+joNSvIywjYo
d3VX5/EG+V5unQa01WBoFfZ7ZOAiTxntlRLTkzwXiUHLZ0Pu1Nqca6rO3kvmviNTtloyI9qRzaZ3
c1jCDiERsTKNq4i/1WATmZTedokYUlvx1XlRwfWkhb+Uo8Sha7pCohSg7PZ54ajiXcqil2uYJylJ
CV5OWB+VRgXnNffL3zNsrBF5ABJ5IAH+/HvSTeKsrcG7EOLr6jPZjCsGgCiGE9gNpPnVa/axRsjz
zByvIqitYIqJLSSMkYPYFn9Q1J3tclD2AizUnUB17CGH1D0Of/SsUbLuE0WZtjhrtQfmPMxM9F6w
36mVvMBDNTeW2yyvdsO4WRZj4aNzSIK07oGLOWV+6pRU3wKyLPd1PVBQVRMvVXAPloecbtw7aCHt
MSEOsKzqQLeS+NbUaGBMSTGjxovzAJe1zmgHmkO/utEFfmP5HFXK0JBJXDgcIafmtsisLzTa4gs5
lf2dZPJ6KXAwfE0QoAexS3Zih1HhwvNQs9nV6RNZYNFdodXLM/Y3ZGRyHPF74CkK8AVdK5o8ekIj
q+/mxFJulTmaB4BPCsNWu9NPHLk49mdKugZ0wvLlqWkdk5NYYX1psVk/4OzOVbzWKPcA4LX6TLBC
Z89+vZAhWXVIpzjD9iXTyWrY4zTvtigy4ye9qfWju9qUIyqjk0eSRHomPU0XZfBPu+JTlQYTKd1e
zdkj7bsKc63GxQ7G6Y4qwd530nykcA36bKTpYOizfUIATk4eXS8KXLb16XaMYw2MNOAtw2CqPWQL
93os+u4Ck6B66vq52k6R3bxJLXlW226C7+Y4B+50GS4NDomFcfLNikDxEll9cqigWz3Gqr6+jPpa
lox7Zu09qztxVMB2YMdpdfsAotrdgCT+PrlttKO32IbJnK/cQTt7cHNnfBFWVjwv+Zo+63JIAZG1
Tv7cKpUbyJwVZikDvjxau6Fry2GTNtYR7jsDcScttlmnL7eVW5kHOfdX7faCap4sOle5VTOsWKu5
wv81LZHeVdeSGiH1DCSRZEOeYg7SlBYoKtNB6QNDaZewlmNDB01yeC7wYthMILAgCB+gvjzgTKO/
uJjak0EWwS1qoS/p2j1kjWJ/zGZNlwQfncDSL3UGNFqzZo92lxnHEk3vSWCn96ysjwKs6ntaz/bN
IruWpTH2D2vhFIHZifrdol3sNXKt73TiSt5AE+OVUpWC2VspmyPSUQP3omFCGio0w5NluxDw58Y3
hqaOXweKKtDFwOPyUuCaUNUVADHmOJIyXtE7p98LCXyin9oTWhZ5nV/NOFZH/YUSMUVFYGsOOQpy
OWkzkgiDo1LvDYOmsOKMRJzVdlY2Xa1i1cGkUl/yDOmP3wyqGxZY0s9Tn1ZX2UJK7ywpgX/sOEjM
2BKMnll/LPWHaYict1yWClandCTy24HhiqQuWe4NJXJO9VSZr6PZ1UeiyzsLeLhKotdIE+4uVqsI
15STMNaVhrgh91t9xEPbn+3YZS7KXFMGqk6NhJCMZM0SgpPXLKpzUlQNY2PaE8suTQymYn5v2fPu
VWkt+1iJep9vGvtxRt6emTfudmiN+aQMWupzGnPeATGan7VifKRNqxGuBKzCv6IIsVtnIcHyCotc
yW8k46kbV8/zUyJqC5zA+p4IbE+tKGr6vPOXWnQPM5AR30GXQF8bP006WskmRUu5FenqXlq1q0PF
0hK4rb3sd7GSnIuccwJ+oCjoqk59xtNnbDMkCBvW+3u2VnT6tF76SVvgJgc8QQh91xxklmOi7iKz
uDFran6zr6abuhLxDtfO1etQWsPWABZ44cktSaR35R3J5UgpZnApntaoBWWP4TzFFqJEPiG5p5Jg
kdpsOAwUuVlC2qEjVtA33qsVKnvRizlA5ZDCA8ChijS73g7jPAbGOA9ftY4o3sKp8RTZ+behV98y
VNs+yrn1RAspHj2rl8md4ZAkXPU1fe4Scd6iz/2nijw8xLc8PmTCMkMmCF1Yx8ywDad2cIkp0UM6
qf3ZEvawBfzY8inS7paMU10NMzCrdNm10sE1kCh7OtddaiS+Wcm3DhHgt3aW4yaGBvcBuZbpLwYe
j9fet8Qpvnd52u913AYYtHOKbZN/ixhneTDLrB350ghpssIIplTFq4K9/kT8fPbuZjTN4YMq24Em
mWeg0L5gR9EPWp8BBBmydj9SkIQjMck73aj7jT1TeSlA9mg7JNMxLWu45sXctMGgItQSyzr4M4ga
GAF99T6YEsqqUTwSVav645JYOznpoIfNm9WQDfYcOAmi4bRYq+Z7K5rLiLKaNJoKJ2+2bnlFK96C
DUFNwUUktAo2KdEwNAQYAeeiPttNd7Eh3bh9u11lySiizGUgkurewVx6yOo13mBpcbzWFZpnpZXm
QX459GsRbyKjuNFLRbl36YlvC2uEKbNkaCx0+nx5dUfaQbIZSuAea41D0iqWizuNKr174Cz90NTB
sDZVwJzBuZ45ye2c9JWXsK3f0oDHzO4q9uNg4IFaM6JRYVd8byNLCZl9l15ajqg/U4bWxMIm7AfM
cqSmuu8pXq3QVnj86l7ZWfNUXSxlctiMiZ2azFH1Bca8/Vx2LsndmLfidHUO5bBcwPF8A3L+5T8d
xmpIh+XfnKXQ+fytzJzwmur7+5C+j8PPs+bfv+xPjbn6m33ltCET1zn2M4r878OUrSM/NyGmkDJv
qMxh6QD+cZgyyOg0QaDRfOG4QwuQz/FHlxH5uQup23R006SQAAr4T9qMxg+Xwl805uDjXA5zTEmR
yAjtF0qeiXAFf3A67WpiawKNULMwWSsXie3wslj5myMmmhEk64QVzl6f3jaHqHnJD46aN74YnEdn
cvKDAtn8Zh6L0+RcKQqKddbaTvfwRFeendEjWa72REyvK43GUgRtTDYDdCt307gKWxdLz+fgd2kI
0GTxRtjLDScP1RbraEyz/wqymfyMqYEvRCuCLO9fpsJ9HM2UaOym1nDNZm+W0oigIE4EZzMnMLqO
3b6ZuhfVSRp/NScqdIQkIeTcJ5xc97xz3yYqf762eSnq9LOOB6ZgMN58TosXNaHFqVX8PlYzgy3p
2hdLzWDiX2eQUuHXq3Bg+jO27mBSqGs7Zw83cgijnktDrC/J0CUJFFn+qeXK7FkWl7JG4heIlm9K
sgvVLzM6fgUuAwnMZdr3QdTxt5DSoDhtDAWVHX6+MdHqXWYwQqZgKgKrtfjT3LhIZxzC61dyvEM6
5mKCXjWr8uKFS9AUUKzMQV0vcV1c3KWYQhSn3BMsYChEWz6+1DVe7HwgHQEsGrX4C2xNyAT26ARu
XX0uVVvvWr2DdxEhWpf5QiPLLeL3qFBUroP76AoxhHpVNH5P8Dot1IwbPDgO7O1J87vM7R+BVeQM
yy1YOkqxbnDorjvpcPV0ssIDadp7rAmPPx6StF2IUzfaPmhsngN10S/lhFq5E+6jdNTJ13L+gZ7q
MqV8qDjLjeuWR0pshrO1BkxzsN1Bo292fYoG/i7d+nPaq+yHda+FiOgz34osXK8aDxaN7cYvTfPM
8/w5uxTayCQcr5DpG40O7v3Kf2URxxhCo6pADg5+3anma0quUq9Sdmp2s96A43L9ru9eftzvkuBr
byp4rADsrps44ZFBe8utbzGAjpZTHIQaf7LIearJkPWchKfTsXlU6utaoJ23fCnIZvMsB6O4ygdh
5Tne1OTpeeRy0Q9+XFbuvGxZJ7Yto4NkHHWT2KwO1+5fbE6LvmVzh9GMZp7DavxxMaqGRSEV/mqT
l2/Qn7UwguZyKDRQ3kbEQ1vkfXRYKle9x8DZcC6QkGHQifj60DTwozUt7Mg1RwRvcEnFxGeIk/7o
9Mq8jS1NPeltRE7TsGphDoaJIB8d/hB6yWqsecoYuPkMn/MbR2Oh4kyFJsUROsyXuAhRgn8yuE8v
U2KefywvHZ31ToAOxyVJL3+kew7v5KoRLbndBvLkQ5yIajsLPQ856bMMc6f2f9xbpeTXV6LqZIGc
5xXCI1A1resDpmow8nL/4Cevm7rp3G0fG3lI8IC7ocleBLjEG//HA3B9wlnil9RY4UUtvMbcifVt
rO66+3GbhxF949DxGM2QJ8IpU6PXJjWVnckZBRsLPwu/trIj3IC3FwZo+kDcAjX/RG6sM65g9QiF
1VwSDeJrFS0AZP7VyUZxfDZnc+vI7E0h19tTwGGfolzLQzjKqT+uAgG8yTqtacCfFrTaG9viIavI
9DspcAp8qm3exFn5CnbKQZ1QwTQwtm5SgMxTZr6ZKicqd93y7UHokGHMnm5Q3+2l1YNsqnAnz2kp
0I2YOjTpmJci/g+yerh1ip2722jULonuOttVrZZtM/AyQbw4cSjm1ybyIKVfcdW12k29Kx3eYKWN
n/XHu0lzZy38sWgBrky+EisczofkjpBYEXSmcdGWqxgnUqirBjAUeSZ5mNq5oR8NgSmvsa4mrahO
s2XM59HOPxn9cWkWVsCPa225Zh7kJd8SthSH+ophiDEPfaA49GkKw0SVQkDdnaaujAbqtsDc0H62
Nv+7HLOQRd9QVvE+MZQi3ahd9+4I6B/kS8LwbO2nkhSWMFeSO0WOZ5tBkKcjgDks6cxJXSn6QkWA
gFRayyVD82qmIxWQNEV66jUjwKIisEIsWYiE17XL3rSsnrE4ZC4CFqE9mjEQmt6RTXazQI9A6ym4
hbBjAJWgKUU2fnWIekmdDnfkY1oInCy1iLF6Qc7I6G0BMaRH3/XhaiQNUte2VQ5NNL6Ciqg/kGK9
G6moRy/W5/zTaXVlZbyo4CP2WRhyhwW83sAZmd3G63Ds+6ivWfOZMSlBzFYUaKoT3biyXpVNoVey
P3MScGzmDwbdShI3BuVlAS3oJyirilOUuDqS6A4jj98uONbP5mRpuIkYwCv3FXz9Q2Jbjz8Ne/8H
edtVvvZLXWNgz8MTagvA0b9SqgsX4Dxn4XFnp8sCsDX5THM2F71yHseuRvdN1qpvpDzpf/9zf5W6
Qbk2LLhSAD8dYevil3rKXQxtcYdm3Knyx8uONain+Uclldybm/zz73/aryq3Hz/tyj7XDOK8kCZy
FX7igq+SkB9mp+OuWHhArpUALUElJA9J/P57/Weg8m8OASphdsZPN+VfdAY4cDGa/mWe8sfX/Ck3
Fb+Bb1fJN/59ZPKzzdT8jZgaQxN4iX94PXmK/5yn/CQsEISI2wavLJNTvelo/6TiR4/wy8pwr0cN
vpm45g9i+Lk+Uz89My5URici72OnO/FXmTM/gLBQY6sRLwzsH4CY7wgzbF+cUn1htKeCv1o2vFcO
uL2ccFVaba/Lctn3BdgYYsfNvTtyHO4WwahaaUnamFxQt9GE2Smx2aCcXsAGKZpvgubmvaLhVVuV
YQx0ssF8Rh3pJlKqORxj+z5DVnAn1zQgl6M8VpJM7gEsAy/XtsU8p2nBIo3uICCNtlN5S9AoY+vB
GIBRzfuut9eL2UdmUNuSYJ9Fjo9a6hIdtszRPklpWBuKepGrjsdhiJ8to2SYyjADvk+R3AwiVXGQ
8pkAyKZ3HDq60CQ2487R7RBUztM4g07TGaIvrWWymU2v6Hqo1fVJBp3RzG9p5cbHXELA0d2VcDE0
ZluasWCIjA4vEugPXxrFHBa6/kHUmE6njFZ+ijvxWnK/atMifWUgRMvNSwC5iB9omRH+OFQxDWXX
k1R492XbbwY8tHQkbqOrNBBS57xrdDrKs12r926jFS/DZDbP5pRtSldeVnUo7yE2ORi3HEyEmUOD
yAe0ctM1eixDDT2o31Zt/jKudXqBsEpVTSyFD6AJPWETT90De0T0wEvIPBr5sl6ZbmaHAc9qebtD
T+3qQr4wSOo/rlLgp7nUc7oX9SjZW23nlEwuykha5Pt2LADlSomCgziRGOvIZO4G3Wm+2mmGTiIj
gOKpykH2mgUSM6EV6tmoVhRkqwo3EU5U050AEJIbi2qTi+dqqEiSEXJWrzXVoesj5F4YLqtDq6z4
UFqH9C7iPXIkF2qN/lawBQKr0lX0DXb2zdYmxQrmKEZJpqXRU6YV9QN0CYJ1yrR+UPNaPesWsaOG
zNz/x96ZLcdtpVn3VfoFoMDBjMvOeWAmkzOpGwRFSsDBfDADT98Labta1v+X3b6viCpHRVkUcwAO
vmHvtW/CYYi/kkmMENgXDMfnWZSAs6ENa2oo6DhEiZ/bJsFk1YZ41Rjk8v31WbUzATgSgSa7ETIF
fD8FXfgZqZz+rWpdc6+ZhIEuw7rhU61IZquibrjwAWpLlu2zsEXXxWNX2PmBIkZuXUSM7UoHhHIx
Qi5NG7dnsrNrEuUWCircPZYKXuPslbpHdlYc68J2CHhE5gY6m5TohWhY5SMMQkE3dmi/hyYr3yLu
v63E3I6Oj/3kCiI52E1AaOlzKXIgufStn1JNHfZks/wOYGW4BERe3V5fWQxUydswH+OvTw3DvWMD
yrgZ7JazNGEG30Go9W6sWS2HTxj3OIbcxzq24NSRSYlxZn7jDVjH+xH9wZOLse5Hms4CDrvjEFl5
ZjGudb/utnFvxWSjcKXFdsNvm0LGcgtokfZRzspBj/TA2770YWNEYYyUe1Lps+X3xkufa7JAWWi5
dxWex32RBMO9GPqC+pe5sBG2ZJWSo8ephyTxQK/Et2ZQ827YLDWfhHUCdGVifouxYDyqQBj3AcvI
+14BRY+4ItnjQIv7CowGVpGN/g+hBJpw5nf8RnfMk00aRnOKi+q2kxMXDypUgATTxmcxy7fF3rB4
kOHIEqJOgrxZiqbzlkXMJze6ln0jVA27kSYSeCERWXIBSCdcuunAVT/xD+khQEF3tDQgrGApms51
Hp07NV5arX7sFFqqzi6+5tJDdUoKhO+djKa91fvwEs0LobSJdllc/bB7/+ibRQr/x1/mhnuPy35j
dtEWG9VzWNXOCgqid+Ow8cRSy6qdUtYox2LpGXBzGp5j7cIwoVkLKZx7q4yfiEkUZwc3zCoRXoi9
tDQBn+ZznPt4lmjD+gFnXlAczNwNLoL9/q0YDOKYCryOi95zItT5kEo9Hzv9SAeLcllVu66jW2sI
SIlgr4rPnGVmp4zvKu8QjCK/PMZTW69zIxN7Ym8/KtHscqxdqALniODWvDXA/71pofFaax60mSJb
THmdbdj7Njjf826tZZiIYwbGkA8rA4Sb44C5hMrC+jeePrOOBdoUYaucopqJ+fCQA6Y7+G6yNeOG
6b098QVLR2wG1QZgbcbkJnHEkzMyj3Z9tU+GMdtj0TB3PYfwSkdMvh5ynO/Y2Q5lCHkLtdqbQqMF
I6GArZvo7qHiwt/GZCeiLgredAGFkZZ3werhhzmW9yV5e9+l4cqd1Sv9q+toxUokySMmrPh9ZJlK
ZE9XL6SpvKXe5jWxZX5zgOtlKaI+J84Ds0t3YTyZaPQ8pAYTVb8fPKis/gQyFyDz8sYz+v6+XBOn
K5HgNgbbiHyq2vXUGflNIZwzMoHkjssKVZgTiAskNmvNUi9HUdZq8S7Jk3Jl1RrePmGU32ub7pYZ
w37MkPebZfnepgUAZ48MUFTlr3rA+EIveNr7hrK3tFQfSDXfVATpeVSwpcUc9Gzi5LZNAkNBAmmn
yrKfSOTWl3OgGgvmPHz1wNAgGDZZV+jeDSO0cE2R4H1aLkmyQMrEUzKquYbAPQNJ0hkPwBt7e9EZ
gYe9t4ufYhevpYVY4HvNZvh7Q2uDKh+mMPPAABqX1m14pvcbbHmHPsxMFjWNfnaDuLiDQsKqP1JU
VmTCLfqy8s5lVwKQ0sf0K+N/8+yQJ7e0qbAWFbrIVcpdxEneyNZdRjkoLvalnr8g5y286YYmEYfa
CMSwiOqJoauv2o0XKjaqjRc+N86g3ToC3HdiGoPiSywwOVShtu6SuL1x7criislpHwuFcGJhTT2P
waEtzgXj4oNFxhhsBoBaAUD7Z1/J5r5n+R2vofOCaW/8XDuTXmnvqRSSrdALtZYDWkP0FoW1jqrh
R87I6BbnfPPUV7LflUQUvjgKGmrKWQiMarZ3uLAqNatkTeRO+ySjCsu6TjvoBQdYKQy1g/dZL0t8
t8s4IJ0M4huQQgXCdbTSb26NvKKugv42cTT9VAV5RVNawPxkO7Vs4TMuqRlOQxFvLE3bhkboLFNv
eovJTy1Xcd6ljKQUCQgCMQThHkQTWDqWwCqxtlMxnVCn0z8S0L1gDW1u7LTuLtNMOUw6EBEFFv3b
sVfpg4rrfueZifbGKOfMoLr+3ruSAoQEio1fOuGmJWMMbP+M/SSGc4VShlvcNI0FHpZ7nqDFLaDE
FuMiC+Ia0SFKi2E79EO4qs3pYXRM9zxIg7mrh21+zMWWHIN6mQo2jF0RfgfxhtKTR16nCjCH5ECt
B9I0DvO+EalvHZBAFtzIUN1bgW0T4OXFe+AbwzGIvchvVrEWJWKNOfke0nqSiaPbMpnq1vEsxCy3
CTtylCsOGF9u4dkWwRueTRLY1HBMhFf3RPKblcK9+iqGq8fCvvot4qv3YpxtGNAacWTYv9kzeG7j
1QDLgiKhvno4ouRq6HCu7o5ZRTPg90AS2W1geWMBsdr+IZhtIWI2iOCjKjYxZK4TKQevChMyMXjO
vfQLbQnhu7mPZrNJiuz4Vs0GlHq2osSzKUXUojn1s1FF4lipQmgc/Wxi8TrsLMB/rIN19biQcHbx
Z9tLPxtgwtkKY8ymGDLqvkLWCBaKgdF7P1tn5NVFkwfBIdMw1oSxDtVX1ciEOglycjbglLMVZ2gs
udU9pudsCRc2fp3JpNDGgPbpGhikLZVVZ0cky7SwPiKms6tgNv6QH4oHKL76gcKxar7pVt984pmN
b/rZOGTgi96Zs5mIufuD3rW+zmqEMPpV0jXJfro6kKbJGm8sElLvytmglCIaPtVR9kEDGmbrwlBt
uegbNgRjjl1M4nNSs+GpgXv76V5dUH3QNJs2l92mmk1SlC/O2oCfc9+gAllSA92bs6mK4W1YE4fH
Klm3fLWCIMqdNhuxnNmSpUrmlNPVp6XGhv19rhCizDlb37Bn4+kKZntXJiIeBWBZ2bjQGhbUAanv
fXpXX1gX2uKetbL3wkamfGNpm3+brl6y7uorc64esxbB2GNO0b+2xeQdg6IpNjUH45pEmr0kkAMJ
C01WIafkLMO2fxPNxPBOuQQq23nE8gHlbbEw+OW3CtLnLVS4iMZX+s0j/s0qDNaExufEOS+onhvI
E4NE/ndF/KCWVnX3I6qzbOeajdxVipU3iZ3fk4E4nHoMXNrH+iapWAWXYeXdO5neXcKoKe/N2J9W
Sa+obmOL8IKZJlIFplzFvhcceGFPNH4odHzEYlqcefsUh9B/ZLS/m4L/burDKv6vhj7/TVB9Xr/X
P+99QSPwM38Mffwv+Fwdok6JZmVL+5PHGH0tAzvfYWbnMtG56mv/GPo4XxjL+AZUOcy/7H5/GgKh
vBWCP80s8/eV8D9gi81Doz/NR4Xgb9NJY3PR66D0/DXRi5B5A3V4a+1tBCTL1iaXrcobepIgGg5p
qOwdrreY9AEUVoBNaveGc4pHlydEf09jStJgXWrvKY3mKcFtfJ5It3x00Kcziy4dnu215Z6jtKvv
R+6Lx6y2ybNpO7nPQkd8LcqABNvYjQ8YsdfNCHEQe13MveFVEs9zDwqnRk77QRg3PWTAcgl3ZmI8
ENyWHABj5sfANdNtazJfhVl6KujeweAEsBTjLDqIria4QWbk8maaY64MLXQPBPDC5QnS4bagCd6W
qeffAD5gRQak0LgbtNYnYyjRT2KU+mkkY7RbdIWpNoaLQUMURvgqfMnDXUsuYnDaU2CIRzQ4lNZO
gFNEwSjHCVualOAjcNhsxC0rupxFaFY15HQJC+MgcXCmZQ/1osJwsLVTvfzssboAFuHEUbLCv9IW
yZOyYuBlQ2rFW3Br8c6vG4KArR4CvjuKZSOM9qXwZABqNOrvGs6vD3/sx1fwzuZdSLjQjrAGHiNm
PNwh2aa6Mgy5gb3fHvXBUd8ysx1WUMbdTdml3dZl0rESzDdYSefprst74mYSq/3UfHMhK3tcmn55
NPJwb5H7vW5livKXGJVVbQenLCmzveZpe6iwyQooJ87XrlJbpTr7RwicF4ByIwmusPotA9Fgb2RR
dhGTO2ES0WLm/5AhtbU5xe2xRIHzHI7Sf3OVk62xFJXw8XGAll2vHmlQ5GnSHf2EiRI2CXZR+RI0
Vn0Tt3r6YIFV2cIrNRiWqQLs1ZAi7kwYuN1NoytPYWhNmxGpJDlApefe57IU+EEa5a1kbXZzMpR+
QYTlHpACsLGOJyv9aEkSPAeOk+6IQjJBD/EIz0oHErjnyldFxPs5D0v7DqrqhBJ3HM661plHgyJ4
V5EidktBXz/SSvloBep0n2ntvsyDObUgtz2EEqXxxsrVOSn2kHuy6stdjFIrgwJMNdpbkX2blv3R
iIC/dQUtr8bWsI3C5j1qQY6S70HdZpSB+67M/rutBjhDY0m2yZjZ+wJO38ZFGbga3dx4Nq3kg9aj
DNm5Wcab6+WPBZql57ouR3jQuX5XRA4KgiEi3thmjYB6Eq7pOeqELdgdO+qdEJv44rK/BP2JtuQD
1GeE8GmWHUwyffKkni07tvJrGEAZ/DW+xN40cWG15E94ZGQ/QBtrIKDjiV/QvzyC/9tjBHEOBRja
nCjN5eS4GevKNE7ucCqk93aQ7pyxbw5OMOV7CLDQSkt6sJbD8o39oNy7tCobePjUGTU1VZAP8X1Z
69b3Cb780kziaDlFRFiB/U5eyZAbnliWUwMZ4D34Ql2ylqOEXhPG9UWrhk2fOuqIrBgAj+9v7CbO
tgGT3BNs2XSr0rsuCLpXLWBulDimuIv10NzlbIWox3u9Y0TUVR9mA4YGX/eq1wd3C5J/WHepaNF0
uKb32rijKlnZTKlckO1ZkFU8hrcTcsKtNjRUB+Nou8uqG5yZtEoFEgbjGv1MjRMPKhkCDb97Cumo
YxSOPshmLGYcc7WEutpm07EAGX2iiCPaXWivsZFUTHxCTEUy9RnvOQr7dwWuBqHCCyW3vk8RRa6x
Z0F7iZPiW0pONtVS5N/ZEMn3dW0PTEbINr9DgpysXBcMH03OuxO7wzbGMXnRayCSy5K0iXPn0Wh6
QTbRNXmpsyZ/yX/2eWqcWUhGL3AC5E02dV/9qXF2PBGnJTTo7swiXnIp9fFNHTssEkbNv8laq7o0
caBOMWi/Zy2QKcEfWbkuRB1uhE+iwGRE5dqulfmCWtfYOQ3vsgq8YgMo0vg+uWF76m2/fLdMNT9c
2sl6jbJUPjUGEDAkgYm/odoKt6QcQK0fQ6bwIoguAhjjgrAIWv9QDQ96y0efR/a0GscGlN9geEcG
jeTDDGkR3Zpu3HOh4WvztXm9XEKv2o6h2W5zYjX2iT+VT2lLxB1rXgQPwXRJOtNal10H/GCE2AN5
XcstCr1h46iiO4suNA6+CJOvoJMRyrBwRIfC41Zyix/rwCh3rvCGAgwVDpPEgV2Z5b3+msJa3HEy
RfugYV9iOPZlamPto2RBdSgbDyw9AVq3QubpHuYcmeNWWN+lY+89IS0NNgJ91UPUScTdnUuGCtMi
Z2PiuztXo/qWg0r/0KeW47+tmgkZ02CF28HsBapJDOpGrR3tXIcPtMgrCToISLydMXsnl48xRiL1
u9mEx7M/jkPkWxQiixhx6Uxc8ps7pqHproi4pdmWzmAnqGU9IpfAUz98qFr7Lo2YUwy9diPJBiJb
Kbt0XZ7sGrt9Y9KMfBZPR4TwpW+/JY3zRkzSux60P9x0evOK4T5n4b/Uph5hhqmyfQW6fV0p+cgU
sDwwnnAf0dkYzwgO8g8AI8NLFfCDXe5oXOpyxC7KSI53wWROwYFqthhTydo6UWrB9EZXlOj2Wl7d
PMjqopthtvi0V7ePujp/aieYYXTYgdKrNQjTOjYhDRTLMij0LXP92UQ0+4lQcGMtKjlAqb3wG4nZ
eaTQymQHb/Yj1bMziSIvOYpwzA/t1bc02uqr7gZhfAmGKD26oAKxOEVTFGxTKGJ4nwj3IbwBPBSu
KA+DkPZkK9hxsEA6mqFCI8Zqr1xprnJNZ/KBDmzTOfULjIN+UQ3Iz3QstAAXrJdBM/odegwX+GzT
nvmTw8ZHnrJsoZXJyrppfShqqE0AqSaEhz0T4YGg1ZBP+YTqBwSle+AJoj1EmgzJ/0vFMszFeMYS
qs4V3+YBCtSiiWT/DrhuPFS+oy1qS2OonLOLy9u53DIno11Aha6OUu6TYEMs9LjqiqDZeXMaWKI8
ua2h9izHwLrLGNGuYqWF+8kKmz0xfnhuMkMeGp2kO1h1zKBEeQNdg0Cq0FVfW9NJl95gj1upOgmo
v/bXSBHxqMq0WPcBa79FEYHNaoKSBC+WJrsWhzIQFSPb2lDZflhtQBldJiWYMAzTpvhE8+V4LzVj
V7f+aC1XJcwoFdEozVKqVGa/g6r/s7r/mybOtn123/8eE718T5F0Vr8won/7qd/bOJz3X4QJgll3
DOParP1LvisMfJI6klkAUh54I4vm7yf5riDrl7n47HO+uhT/gAQYX2yTvxBG5W8IgX8k3/0lK9me
M66FIeCyozSBrjQTEX7e5fOgK0rVtsMZKae/7nqWsfig4xlQ4fYdsnF7PMQD5+Na15OGUsnqnhKr
5liu/Vy9/PTp/X8kN+LPRPTrq7F0uldY7Do1tsMn8vOrAeFRJn7UdpS0uTiHCS3honULgp8GoGj+
ouut9s3F1CwXVeY1aqniih1wMNWuBZDJzT/9ptFv+TsiAlDSVDyh1vXEdnTs4LsYNTFs/voVGyg5
flYJXTPCHeCYWEpRYoNa+OUVSyKsHH9szuaAN3nlDFP61FncpRvKM06tbhxEDNcScc3EuUJRlujm
NuuqURAdVjSfnJ+1YPBX2isiCwtSc7IIQ5Fb2Um4Dos4uiQtCYS1z7mDFNx/riN1TJiPD1BvNeck
WfRm279+V//v1+BCm0Yt7aK4dMzrm/5J4OGOGkE3ZVqfcyZyz7hPBE9MFFpUm2i4L7TW/kMZiPT1
r3/tfK39pLjiYHSpN6BuGVyL/GN+WT/9WtaBoVXWYX6GDirOArrimaDnpSQf5vmvf9Mv2q7rb2JA
Anzfc4Tver9cZyWEgUkBCTh7pc4mHd9Zug0abzQWEAvXOhqDaQkJHClobLJI+buLZr4o/vxGuVAM
27BQejmcDr/8etc1Jdh/pATzyf2exa39nqTza7CnrF4TFANnVuerxy6prl104X4naare96jDUCya
lY4MNSYFMnYJizOr0oCx5IF4LHGJrnSNeMol4Aqr2tmmM7V/w0b7FY3Gx+chGWOVxKTJ4l6dBUI/
fVG609o58ETtJNoge5dVU4fY9pKG4pO5RR4e+kgm30LPJ5N3UtHGKaxBLqmV3R8Ng/diOUahu7SK
uPsuK9P9RGsSuYe//orxGv/6KTP/4iJigMbZyt2JceLnV+lUNJJV1Jgn6BZl4AO19KOJ0fnMK0AT
1C5JFYGaDRC6xRYU0SqJfFsbVbkFcm2AhFTZfZna2YDQsw9f+jgr9tAemkVpq/LJmfEJgcoD2Ggz
U4FULfgKQVzn536GLiAeIesR3hRqziuVweiibEfuZnpvxOGFessc6LNcdW4gOjRXtgO7bT5IORqc
DVY7TQu99+KbdEZCwPqwDtGMiZjCARlxr0eknXDRScYmM1Oin/ESaKm01RQPH2WtmodW16BQoDpw
AQ+plrmLYTyqSPTJNnA12BV0K8E3JMQQLWSutK/tjLkoS/jSCcG7e6H89FN2pcN9P6Mx5JWS0SmA
GdWMzqBSLLcCnsCt6rNhjVNNbcSVtpEyNSTYtQ89texmIEdWm6A5Sv+WqQC0Dpx4zY5HjdEv8xnn
4TVu+jpkenQ0Kr98sEku27Z+rBmodbPp3XOKas20BmsA+my864SvvBPB2P+orywRgu3hiuRXxsgw
40bMHvDIGHYwSKoZRwKgLtvlYEeA1M60EjglkEviK8XEDXroUle2iTVjTswr8aRC7sumCApKbwJE
kfXMRomvnBSEODBTBtMdbhyCptLgru1Vk2WLUc6hqJ9REBnG9Fb32jCHTPnoopPiwxizuDErMu8A
guvnJmmQxx58tDDbzm+bgLxyCerpqh6CTW7u4xFFD3gSRpLoxfRZb47N21uxHeJ5CGOvV2tIxaG+
rFJ8o7eomR0SqJPR7aPVOKR+c+PUjckV1RMwgGey5Vm4cbQoDm7pG00nXCqmOlxwZoJaIU9l5S8I
Z2GFvx4QVcPB8plYL8YAIMuyqAMmoZHf9jCrmdmixgqoCjb0LNm09CabEzM3GPctM3IjwMjU6I4v
tdQydkKh9H5obYcmfaUXRkNIu9d6Zxt6B3sI021cO17mQ62mcVfrnG6EmoaROy+Nu0kBgalzuRlT
Jxt3el0jlbcNgqKWLkU1qkGppIb9xzJetDJj8WKaDhZP/qtr+OV1DfNDk+cvMZaLbG9WAFfhDjTO
Pf4HkxBmItfEMeqjmgWRG+Hg3eKfKfG2N2TmkYBjJJu25BWsiwbfCzufYWKcEo9lf8rgKwdrbHZl
tQqEaA8Vlqt0FQZm2M7yd75O6dbUJ/kUm9N3qIg+8yteQLYifyNSewH9BKQxcWv4UpDzgxPA+Dq1
QUJ6Ul+V/iUO+thamlLFE9TxeNKOcBkB6ZZBiBE/8t2SLWY0FYgTRR+uE9/CBzj/ucU8Z4b3qEKs
kkMvZ7T6ILWvFblOo0ayZeIZZyT9kjmR11ma+TjObumzU/pMo3Pyj052m/NICmH68gOQqPm0AhmJ
/A0hXR4dFH6HYVP39iSPogmbR4s8iHd7mI2+HsYbkxXfwKi6diYEVgTZxdkKTH2C/7gP1lJI9Zb2
PZVFHMbdQ407+1tZReauc3s2Yl5iI25BZ8rfY6dFPGDB7MSZjFLTuqsbWzyKhiTKRU9b7THLHl1m
Y0YWsyEj6pXJvYvt4lZqrv+c6/Aslnkcq3rrpjXb2GHEYbTU1QyKivqcF1aQfyCOPMH8Z4aVXN0Z
p2S18oQ/gAAik8S4xJCck3vDQ6O+H6y4b08N4gmKT+a1FxtixIChPuNXF8UEFX8wsmba6ok7v/n5
pfecT7wuAsjOlp3zLlrFyHERJUUyLf2k49YpUwYDd3nlcstXLVVByL/jTDWaPLpVwhrJxDJL/Nb7
qK+G9pRhD0GCg9aWOFnd1dGJoFyaDw1upiXviAOEMM25Tm7y7Jl4Tf+ATxzllkfsINfFGDrvfU5W
5GKoAFeazaDXx5AyNz4WZZ7EDx5Pi22d6+Ks/FC9WYjW1SKyImkcCogn7TEA0detxspVhOC6o7kt
DT5WmmA1fiQYpy9DWxP/p/SxS156OFr1Did19mOciPpA3ajSaEUf4DFVNMZZ/eRk/oumB8hX+zLE
TIH6aD1WfXQPO7o+4imI7ZWNiirk2LMttp+R4T/jSu/CdWrk3CZEv5j+3soLob5nHMgjRkMuqTWJ
6FwjsU0Q54ZoTtzFOIvVUVSt4WD5SJuOJ60Jp9ytVPy18jv/URsp0w+T3yALA6M/1osM7E1Hujrm
L+SdIprjaEIn3Jd8LQz9CPZCVtt1zWkY3fQBgZQivKXeWRnhV7upBx1JQoeoJ1ZHSVGccmewsN4T
7LiOVJ51x3Dsy2jp2XUWPVKJ1J9QGDhGODrrbpFEuOQXft95iqfAqB7Ysgn5KgrmZh3yVi0ZnzDR
aD5/GTN2psTkqR20oOy/gcjSumXqYpjbS9ymd0xtgmlbtaqWawm8nuxQo4nNy8CExz5nTjkHOmOC
c06WiKwBb3rc12usT3xrvZezo6smF/WzV9fpWgzmUK26FIThdgLbzUu1htBdjQFhlcgWCNF56e1R
PMYRSChuB+k/c61n9QWaheCANUofmV4WOUiQ2zekCbaG0zqdB/dGjoq5t8PGOllwULp7hdCM5NqQ
K3qNhJdvk8YBlJk0mwRaKwAU80J6eersg2HOJZXDoIWnpNLKfpXVxMAy28/a5oQwlNdf+YBx6shL
ItSDur5HoMp9j5jUlQDWIvd0rUr/M0n5m0kKg4W5mf/3o5Tb6jskl5+34b//yL/mKM4XDAxoog3w
iPSkVPt/MKWYo9g4dTyPLTETk59t0M4Xw5ljtIjq5fgDEPO/NmjxhcaA7sXEI403ApfDP1iHm4bz
S7dhW6btgLzisWSiZ/x1EJDU7ZT0rS8vceKzC1iaQmdIUoWJc+sHpWXdWY6qanS6OvIyCKNzadXP
ZVYSdEU/nBXkRdLWE5WQuiuTxryHyQAK5cX2Oi1Bfgief1HOg+pwyvX+0qRK/8z0sid9HEyC9Ghf
IvJPDFj9IRjWyEg8AIO+Fa4pNeJDFufix8yLLog6V943zUiwUjpYzlzW8kjtwwnQkssdx+N5S+LQ
tDL9lFlKwlCCUbfTtpj7KlgLU1pWJPmZlvbEHuybNzjRKrM1nIOwu88Og/+9nKb4ZiAmYO92dvu1
j3FgWjAaHFKCnei+cuf7rS6G8dK1U+CvaASyam2yU9cYvE8NcfAqLVe+HkVIpBHtd5LkgrB3vsm+
a55IBoris20M2qpmeHwrYVv0lN8DYpvUGcFRuDR0i8AffJSheiPHBxc7er7imxhfg7HIF7MerGXx
GYQPzEICf1EX5CosR17+XjpBdJz6YXi1pBT2Foegji/b7Na+Q4IrRME4Exu3AeJE4o1ZvowVnB30
azG1jdtlB40nZrHQbK+kHA4m79ZLepcA19TikogniXoNqm49AXmsyVRxkDK+NVDEnAvvhCB3Yp4z
oHdpNKx4uFNC6ZWzyLQ4+uFWhKFEoUx2xIe1mz40kVEr2WJtjdw7NXHssmEiQcgYG4g1TlYdxgK5
t54pcafZfr8mNNo5BBYzHkSEtvOJyJ0oD4aPZ3hpU0kGe5FFCSZLzIUblWvljRXq8XjSWb+45YES
v/cwCds5KZlrPggLM3MHkftiIaAu9lSUaBR0U444GCJPOnQ8WW3d9EGS03FGrDi9ZFEKRiMwfvn0
7to65LuaGA48ZGUueyxA2Aaf06rDdoFuRF+NEd7vRQXlO1uawwC82jFI8YLMEVT+jUOv8AnsdCR+
LXUTF57JmGk3nQ0SfYngFhiO5smbLm+ioxPk/TvSATpaAM0tIvAcH9IQjpFNvohBmjjJ1Xq0wxWD
29SHOoJYUoDlWUJW1pqdjkZ3k4dSXuQwghuKFALuRVEFGXd24LkB5dkoiQ6Nca4skep13Q1RxO28
V7XMZRHxbZLYCThyqedaRWgQ9Kbw4uQ6OswKnId7GqYMEFtt69sqccH9hia6QBj1PL5jlyV8qrny
jJw77TaskEkQtgU4fFI+vP7VkDUUGn9Q4WEOhZ3ohac7v9U+tMnPuac0pxgoLuLRPjfkWU6bRkUZ
0entWLwO7I6shTe20eMEp6bYWkFZ5Vv+TwJWfA0qwY6TaHyw1FwS4wqjqpRpajjbVI8obN04MPcM
k6sfvWY92bjUb0wJvfKhS4yu3GETE8W+Ikp25ZWaOJp1rZ8mrBl3Vt5zPwaWH6PVCDnN7FbPFyio
4+00mN4h1jzIAR7d9HAzCCDOLP9zcrXKKtl6XlCvgXyyZJR8V8UmhEO1wrdp3mnlqHcbs8WO7fix
cSyc3F+bXkx1pIHKjHB/D+KxnAh8xkgzi2ITmPrfKuXG77HeaEzV0u5tlohU66qwLO41a+jQBjHW
yYRDdithcdYyxXXDyA6iUnXkD4DGFBqUgoVtOOWIkMmb0BJZtWbD2h0t1y71RTym5PkMsJCWBnDM
cGE7VQhLAebAToN5UayDJuvDZlHYrK7BGJUtBTtE+EfBNvi569HGcAk3UFgH+g8SUdhYe7175yA9
X4VNgAfGoLuEj0+AfT6BM0g1m+iXYuhZXwa1dU4zg9hFWG2ZOPWMG09Tg5Vk66nCfFXN8IqKpwNT
gXpcrISk7EKAqjd00h3M3VM29zDTKOr7jCR6CGM8v8I7MXRBRTdnpSN9fPZ7W896mCYfy0nvneFx
iN9Gqf+pp/6mnvKFyVD535dTDKSaSn40/1X8+C+mgG327c8G099+/vfaynW+YP11SDTx5sLqWiX9
Xlu5BJKyiKJ8YmzCGHVWIf4hNfQooCx/lhNyZoPt5F/9saPyvuAaNaFsekBxDTh//6S2Er8oDZEy
siWDKMrAnHG1Ob/znwe5o8gTQZOt75JhJgn/IFnidhiDPZamVd7nOxLEDjUbVT9oX0WiLWKz/htP
tv9LdXd9CTjBSSDhPRs+aO4/vQS8b6TmIRqGpDnq5xYCNvMVotnqcmEo4JaxxnjQSoNTWYYx5jor
x6byZkEwmSKwETQgOjMZWXibhki80qWfnum+lt0tUHOs6F4jGFYfFgoZWcD4yKOFlnyNIY7M/3O0
LHImxqd6KraSYMVaW482pKmC83tBhXkDSCMfFxPOREjUVW2aKz1hPmvmzyNP24qrYUept8iIkyNh
5YhIGYYzzwar4Q142B+kp51sOwYR0Jj1uk4w2bV3ARjQdQKszNAQVjj+mzC1NaF470iIYODEgmkq
6DbHBbHvL6jV1m2RrrohWzIquR80IN4KehnTxXXXlF/Z5etbmbYXRkqktCO1JiOliZOlcnDQOmAB
0Y2TjGDm+Uc2WPo2iT20aXr/kVvhKnTa+oaAV8LC9BIHVc0vm3BPmrdhFofL/7Rp/xdglSFoX/7q
XDkBEJr/U5byT73abz/3+3nieV8Ei2uLGCTbtAW92b96NV+gauYuvp4xfxwk/9uUmfoXOFbuvPO2
/Jn2+49gv2yx/9yUsfVhg4/oeT41fHbt88ny06JKYp8BcVgnex5U0wnJ4bTRjJohzJRRStlNpO8a
BX58YTDBJBwGuMSskJzNZ1ZB3jA5dLRGTBLxNyVOleLZhRpIy2YMkEgh2FBG4xsok4q4NHB3LYI3
6Y7tOq9LY21iBDj5LqcGr3Ke4jNISdCm5N13N/aYzSkJ85yZp/8/7J1Hc9xYloX/ysTs0QHzHsxE
zCZ9Jk3SiZS0QZASCe89fv18L6uqQ0ypxale96IrqloikUDiuXvP+U7DsmnZdyqbHbeAP0JtGcab
2eHzlhbuIacX/oEWBX1vO4e8wseU7JmGvHy2PIhYzMbQaTq6BhOhqMQEh0LLS5gOp7gOw5877eCe
cjwmTXdpuLGrJHzTczTzUe/9IFpnXUAJkBKTJr+EOjVgpCaDx5a5aK0EVdaQVeVwU5kwbBdO4A7B
NfDc0N0UyWQEd3Qh7I2eJlklSC3NdNDvTd9CeQl1S+7ZvPI3A4Ny9eexTsp8i3YQd4umkk7sU+qJ
f0pAMQaXUtbSwNyIJ3mR2cCFbCC6wUumpI29EjkWJ71jc9I+GkHlfp4BLmprMALjGvejs+3Izmj5
LwWQqr+Bpe2vHTemDpUoiWWqxJacwIrVoASYNVwrJcjMwMZcGQ2abheS1km12SsBJxTeTUX78KZS
4k6Y5ug82y4i4HOC0dsTyvopUYJQ0hQT2oR5uLQkmb4c4OUrSIL4zlViUrbMVOw8sLqcf6J9q0Sn
HP0S/PghFhmnzinK5bgnUamaSq4aKuEq3jwscg6682WOrlUD4Hkgu3g/etODQzWcw4rnNS8AL/27
LAkdHJeIZBMll9UH4AeOnjKVl7QJQyWrLZTAttKMcBtQF/tmn/S39PHiG/zr1XNw0ueO7JqvPVqJ
4YKATA2XiNLyEuas39ZK4AtFYX60zPQhJu34C95ddMAmiuCIGu6jrUTCYrDExk99sQ8SBapRYuIa
VbHvN+7zrITGXlmgOUai1T7XcwOzkmgs0mgFvffhoj+JlZVs2erx45Bz6KOBVrJmkhrtK6JqjS+E
6rjXGH/RP5tDu/fiJN3T0feWnZJJN0owbSnpdGJl1sXAzuEa4qziLSGxLpXYuuvL+HOVh/EXvlHc
VEqUzWqS7ro8L68TJdkuT+ptnI4OOjRrvqkk9eFMybyzk+IbL5aDL4FAjYWmWUwr1hhduVNt3XqI
y3EZMSR26Vj72kIBKg65HVjHzmUN65XgfFQHC5rlCILhN0dXZBBWD13SDfeRkqsDNiCraUTCXigx
e93b7UUrgXutxw7Hg37SvRtKAi+VGL6cgU+2sx6sdLw9m1qJ5qWSz7Nrm56QsCKp97Q9Ztls36K2
T5Xs3u9Cwng8dCSEgu5NtPmT1CcFP1qUSraP0cpcQGFIdzrHgUUugVUaBt55HP8kHITwT2dlA8C7
jSGgGqJNKggAtXMx3MaFrK7x4U3slzqyzZWtoFMGAwIC+lseiH8ci7J7omNgLHtlSWCctKtC2RSG
k2Hh5F3IlI2hVIYGvnZGizbQDXSS8rulwXOd3QwPxOjT9hipo2Ojq9sb5+SWoKkPCYKOO/Vpab4h
71VCP2WxmJTZwsN1QZBUfxX62U3Z47Y0lTUDdFu6naVHf+Dk3NCViQNxr37ltYnHoTszb6exh5EH
r9q7JFoj3Xp4QdKTK8RQBpEOaMNqFh69Un9ox32UGMGhLMg7CVxwQTyM/KoDDE6Nk6lGmVA0sIMH
sxLGvY3aHrBsq5F1iufzW3jysAwnP0unrC2NMrkktoMrE8cDawks4aowv8bKFEPJAF05BasHo46b
u4Cu6rWp9ONaVyGiJrKq+tQgeLwepTNf9cp6UyoTDsvncJdGBc4cRo9zSeD49H06OXfIepW7PJfD
QQuyHvm60V/3bQ3ZlU7Lxo2q6nGQknaanHyge/28tSjBoc7tyi+21xUvbps7b4SRsamzlUbE84Lv
A6FawFBmb+G35WYo3O5iGhvcpAaeWa1Q0Vqe1mgg/VDQLvQm7Z/LzDVSdASDlS7tWYsPcOqrRx+o
+JoQDaKWZKbyLGzwb7kwqg14qurJDXLbXqOJzF6sIHC3eTX6V53huxe9C6Y2hUa+Dz13B3rGJOTL
ZH2D6tWm163QvSOptM0VwWnYJFwqTVWhtVd+C+cjFom8pgFOCG2fd08I/2yoBV4P+EpoIz5ia+hu
y6BxL2fNm151q0sRl3YRy7XHM75Ih1Z7CENpf6migqkn0QqhKK1xribtEv3v7OMHhDd9dBKCmyPd
z5mWgH6QUz4ZCibobp22QIaOhTYiFtbTqqVyOS7BTrrPiY7bX4+sZ9E1xZUW5PLeDZSNkmTqywGQ
PtPgZN5M1awvAz9H1i6bQ5VaBpCYbtlPebTy4sq86tw2xlMB56oO8+KmCEzrk+O2PSluWrqpKuC9
mh3npToCrF2bxTEFH7zSCqvEE6w3tw5wjG9tiDYBUkhJNNbQe/cG8P4N7kwiE8PaeCD4JxTYq0px
k/iVHy7MfvRu0yCHdROyyA66dekSp8PXjqX6qtKNq1bYqCZak9pjpFWvYUfbitiuwdsRI+vsHA3o
YJOSZkuDrLkpqVXfEFpW7WI0GbvRkjkUT/QCwwCBb+sbtfPEXsB8QBNEzG8nLefNxV3zJStcuYFn
+FlWqbPWYu/WMuuGg1qhA+Rnn9Ls6HPSBYvbODxgwtf2dm4S8k6ngeBlKEbzt6is4SmQhTwcTJxS
smB5m5Cv8GqKBuQLzVFaYwmpuCzWnZ2IeAPVknBrq5pxjVA+765RElSrpqppYtfZsR96yq3+rIst
6x2qatElaFu0aaNFhrMzi9Q9IrKjHQ398wsbNLtZarHLBmTyd10Z+8sgTDyYEUZNiqBM4SnzZqc3
A2FQ4bIWY4yoAKwbRWLSJBMtGe5sSNZEtlnD3tan/Ngm+E8XqWXXvBye852Nb7gWaAO3Cd77K5ca
cgD/VI54+019uO+JgfykQ9v7JAC8bfAJzGIp/ao6lknrXcyYDrJ1IP09tWUcrFSaLVxhYOB7VAn+
Pur6el6NgRUf4tbzwPAQudOxxfRgAVYUgV+tLHYajtRJOxluubAq99LvIfeNrVsfIABVSFgb60qI
err2qtpYecmplVCNhzAnggJoYPB5tt2LWNgPgU35uTMBtETS4C7FIUsc42vkCHLRJ7TdsJfJRHcy
+7MBomKPgxtX8RBaqwo2yrq05uc6nF4iR7t1CalYeCEIq5QM7EVTEQ5ZtPmw1S0NTbnEycwR4SJK
jQwnA9hU9JCbbnLF0mu8E9nKpxYdHXsRWVeNFF8MRW1BBQtzL4HtlyRujVMm5cFkA7qdbOIgb1mI
dx2oM/AhrA1cvA0yQ/rfUX8MJ4F3q87TBDE6dXTdpg1Fs40ChTbOICEoTM/FRNFRZFvHxUwOpcH6
Mmkm3pyI3OsMTKMHDvxIuyfh/A2DM+f1e9YaZ2060n/ISAfZlZo/HaRJbVf5Y1Z9MAD+cGuWuSak
LVQ67gYJHdAuIFvUQzvEKkUbXOca6UxeEk9HqXNzsZvSlCZxyK6ANizt0mk+kDCeaQM5GJIxY1nk
zyAQREetDo4/HAxDX6Ag6txoT5IYxzqUWsj4Z5dZGqyAfS/0vPoGTNHNWbL15INq0pnO9XRxG7Mk
0bzUs4xTsemHi89RXtvTXEZ7Yyzqb3Nc55dllIZ0ibzk7ofT+S8U1WfyZHUpqnP8T51+XUee3Sfa
qNgew4xLocsA1GS4U0puRFC8/v46P9fouBBtVI9Dvw65yD4rkCXFNAkaFsG+K/1pEwIQwq4HojPN
o/amqpPEu+y9UI/40rPn0gGiwawShEcNsRyHax/5w/r3H+nnr5hWsSVOmmLOtM7Z2b+DLB22nDL2
1ZhD2M1q4BbxwAlapPhoV3oQ1t/Grud7Nmr/D/Hpf8rSH5SllSOc5/yv69IbZMzR9+cfa0d//sxf
tSP9H/wKnaYVbXmcTUob/Wct2nX+QXnaVhUd8xTjxLj6q4RkkCrFO04pWrd0E4LmP2vRShxgUrsm
VxGdvgm28O/Uon96qWyLRj+UOolWz9JPw+CHoRugEZld9s070+xw2+CbZKfP0uZdik6VcQDi5LCZ
uohecwj/9odn9YvRfDZxUJvDFAEBniHGUDbPE7erCtxNT1dvO3Rmv3amzGYXZKYYc6Ns929cigRJ
EssFEJLz8VxbcW8YmWy3wiCamv7YsLAaTJKI2at/4654lJ5loyu3qXO9n4tnY0xKKtwY4cYxQlc7
V6u6bQlxGp1u//u7UsL0H4T3pwdocU+CspOSaZzNUmr5TFLJAyS8CzfJZCK26+y3kWU6IDJn6RSW
tlBxsUt8AcUfReVv4/8Er+yAU2bN/L/yLrspIsIj//e/z+biPy/OLKneYuQdZ/cJLs/3rbJtt2z5
bZX/G1K1EtXl72/x53dEmryXDi0Z27TQ6b9/mg0Zv01f+R2+O7aivJt50y7kWDmKw5ORDvj7y51Z
RbgpqexJiF4Mk9fklA7ww4CQVW9aoUHgVTDRkcTH9upY5psbAEEz0oyGOwlFv7/iz49RmoSdmsQb
UGLGqP/+Bv2QcyEgv05ZhskHRLnHl+UVH6we6jG9f1O4Cp0ez3Xgq1LGfn8VPHd0naqk40jbwwTT
tEuQuEciqMD165n84J5+9RR/vNrZl4ZBLKgCmXZbtx+MhU/xNegzjAZxwoaO2NEFC+jL7x+jqUwm
53fo4jGTCKCotZ9PZVOY0DQeGHZGaIujKET6GOidv7eLGQsiqVHkSt45pFYuqxRoo82Z9FBKa9cF
dbHtO69fs75j6Byc8ts4Wtp+soUH6bCt7ueaVBknDKjkVvMHE5Pxi+/f0nEaG0RYOOZPb5zbBOTw
tQyjaOgEFDUVpwxsUoLZ0zg8wOonpMkthpXF01ubuIu/Ui8bwXi75TVht9aSoqV3pGnwZ9foXw5w
+cuPxvysRjj7oXPfVOylGAJk2mIyCWE8hXKFO2tEZm+3CJqC5tMYWfFSH2wvXRU4aQ9jHteXKOuB
/WRjCytEKR9EoxCcub6wkHmv/BxRV24GE107s742KYDsUZoVK6zD4DxQFCDurb3HDo33I6RHf+kh
F+cwpzkb0GAReKDapVc2HtqkbqihpTTdSOQDDCIvQpF86jjMXidisgjJmZNNbXURAPv2WHjOvKsi
YmyBpBFqQU33kjK3/qRxOtvGOVQVX05vyWTdtW6bUNIKMFHbYXvkN+eb37+tPw8QV0o2Box64dk/
bebGBlK9pDu4jZrwWku6EFeYvjei8QH9GNlCXWb87SHJFREQY+xVLWzPfD8BePXYu96ctNva9/cc
vpTM5JuXi8vawg6B0Pfz7+/w53mbuGZmGwPln8fW52xaawCQcgrqWpCMKU1liqL7oBiorZj1tPr9
pX5+TV1wPrYJFsFTfX315z/M2UEn+3jAe7j13F6CeaiMPVFwzgcP8JdXIS+SbQrWAJ7h+6tkOjLv
duABanat14vK8bQddgT35vc3c+5gZQXiboAGuewWObCe9/gSrA2GXSpHzmgUK5wu8cYeM6yYTU4Q
md84bCl48XXHwrbkPqEc3xYiiT6aluhpnk2noJU4zUmiu0GKiLPvj4qYmKPeabYCYsx6wLazwbvR
biCsoc20xCwIDhu9da0Xr2kxOHdJGw+kTer9VTbP1gGPkP/BN2D+8jMphSt+UwJPz3ccAbhCzldW
s82DLt/rtVx7OkfuGVzNtQ//ZBk6lGpTzAvLlN7jsSujaWlHOnGlLimVTp6+psh6rhPSJed5+AoE
wqRp2Zb3U04+ZkmA4U4G4XDIp/QapsxHm4tf3wAVaMtiS8/4V2vYD28q9Tkvm9yBh0pkXgCjbdMN
IvgUMostS5RaK2rS+jJz7JYVq84OWGGe3ch5aGrbUydRfzm6db/GMeHdFrNTPLhifp0J4T5YEAs3
OAwmMmlijbWiTTdYicoPtkeG+trfr7K8Fj/cwdkoGNqUD1xMzXbS4uDgo8M7tFTHlGBk1aL2XFid
PWEs09HOkZKi2nUfvAXWL98ChNHA0V3TcM6Huzsxl+BxbLbwGSlews+WL2yrbhzR5IT66d/REo5P
VO7Cb7ht264PlnFhhisw3lS3gmZj6g10Y1TUiwGXEdRck9xItMb6diRUmpC1wHiFJmkwVTr3UO/W
Uo/x2GneU+nG9PZ6Cb5dGukOeugzsTx0OrhQIE7J8V4jP3jmP2/dXJvToBDsEGyd09L7l0aa0Ml9
coO2VZw+5T7N8zhdaTMgIpJOrA/2ib+YtinlSE6egrhIHODvL9akCYU0Jp1tGeRvHlZlVm1wYAKX
2AdXUr/p7E3iSspoLpDU0Ph+f6XKD7rSgWO6nergITGs4ClOFVs6mzhNyCnBsKHbmnvwbeqNv59j
f7H62rpAj0HFjLO5OLvJNoD15tNC33YIlfFJ34xOdacL/y112heOvPYHC9R5NUnN6TZqDSTGJgdu
+3xO93qtGaOIV5ZjeH7XWex7Jh9iZg6Qlb7wK/6ghyIiOTeYSjY3gjybHgUmYLP5g1v/5cskbcpI
pgWU4HxZjrq2l2HP+B3col3pJXoEgcFzAQScmMkwfvv9k/7FognyDxEeEjOK9OczNkrVJMi6kS8Z
Tfk2KA1/OXdu+MEZ8ZfP16CSwZvE46UK+v5dihsjKAxRNlvOyPXS7cdw1eeYFmwfBNuAVxdKsehW
GsHWIEqCbEk1IMUVql3Ms/3RHPnzoRwTPqdCDuXCoSJ6Nl6HqVPc64QPg2QEcbuDIaeer6YeLHmQ
GRrF4izfhk5rIsLp9A+G1bmZ/fSusRviYatSsDh/19qgxxdHe2U7GSJ8KZ1aw5hRB+2xQfuPr9ou
IMsXHb+APhPxWoueNFpJpx3KzwLdOdXwgQbUVR9ahOuYbUu8ogxk8/33b8YvJhoCvSisMvTZ5xhn
wz9Ewz7J3K62NkHWm05gYBNN5a3Zy0cfPJJfXAoLmHCg9FOGc89rP1FsNHDRnQpJgZ+9CWtybuc8
zNCb2Pq/cVvsQSXCUlVS+2lWK0kUa0tXVFvoi/UtgEx7U0yOfxHXLVXEfxYab/6YKX8sv/xiEuNK
lEXYIsIsOK9UEEweoMrnSpGFUMJv8/I+CypzzeqG0R5GMP3vcPpg+vjlo+R8LQB2GgLYyvuBFgR6
DnVAVlvMmOTOSfoqUZyZK2weH7U0IBL9vEKw09AxO4G0sJix3l/MTUTRBbPBKyJqvdrYUMagZ4Ri
mFc4TXO6qHVjrmz25HSyrH7QNpwcu3E9Y9PNgA8ivF9HFjXGvd9M6aMJ1jEkhpfY6hV2QBtkk1+F
z9C4tKuE1kZDMl2Kaq5B0xTC6qJGtHTsAlGu10tSXwYoH9OF1EjhiDCIzmt4FLglApwAD3ZnIi3H
DyPNTWxko70GDhman73BiLJXO6ZYEixKTjDhxRjWFmnAUVKHn5q0MKZ9mlNd2+J4zsRa00vjkM14
/Lak2/fNtczoe10J7DT+rd3gVFZ9MG3ATlo3CYl9wkvyVY7dNqBbmSu0lrQge3c0eu97DaPJoc61
YmfUCeyZKajNmjZe9Jg19D8wJwKt2MOxCsjb6wriRKYEp8s6KzH+X8Y9x0kUMF6JnrVpBjR52D5x
PBQ9JvqLTMN9SN0hK81VmUm1uSJrwXx28GpOAMrakVYZiVP3JR1qcH9tE083g+/093kk6nY9aZXn
3OlEPQfrbuqDbs8mdtxU7uhF5JMFmFoEsP952TSxt82JpSzWqa/Kf7pm0iKtGul+isOK1mOaFYpM
H/YICspS7jK3u6XOu+kgcTz5JfkvqQZSvM0xZPoZydaayomxKu/YERxDA38zqiQZn0gZBFv4zrH9
bNGBDStaWBmGkv5g9WTRmOD9Ykj2dNXIqeliEmvwkX8XljasUSwr0QS5NjZcxLUnInsrVOoNO2aM
MSoJpwGO9eK0GEAFssZFTmDOXNly16sMHWJNSENJH+ErrW2VsiM9PGSGSt5JVAYPtDjjwlW5PNAg
kMY4QDpoxj+OM+k9khifSOX5oA7z974nkuUYJx2bisYB7i6A8agsoIRQoKolLyCaJ8k/kmNCdWkc
RH1IxtFczXpSrceWDmIc+j3IJHiVgxWuIpVC5LviDoc2+qrBDTektMEoVKlF/im/iK3rna8yjQjZ
0y/zkJyjqa0IkiGa6M1WKUgE+ZQrVyUjOUUh97VKS3IIIdhbemTum4ksJYoUBxOoUSRLY5PI6XOm
cpfyyN85UtxH3fQZPz5SdPKuMZT7n7MT4RlhnrvvOwcBgQJAg4V4SBQSulFwaOI4XJIUAUanCh0t
FEQ6VDhpiN/9TRWAmG46ZOqD1Vy2Cj+NkgaqEUTqRqGpXQtIdaRw1TmR5G+ioWE9/YGzRuem4Nbd
n6xrdpoKfV0oDHZyImKbvDxPGW3TceWc6NmmAmnHCqldKrh2pTDbsQJuYyTZ610wAV8Axm0rLDf/
UqxHBsTax6Q5NZfuNARD8wV5qdNUCHx8MSSruTHrL5phbfQ4AH2hIeIot6hgi2+jMyflzkpSs1tl
yDD6xVTgjLjUkJqhi3XcmqyhqZfagfKsTtxFUcEaqHlSOIfydIUarX8IqerfmGlsPvhZnkT7IbaJ
gALycW0MJmLZCPPOAp4o4oOo0V9s3Wc/SX23XDuznl6ULLLf2sYNbIIIA+BDg4ysy3Fs6Ej3if/m
Udwniya3MS6fcm7nyR0/0WfK3uqyVkLNrDG+Ql2oVxzR5BFyffkFZemwgnowbVt2LA8uvM8vfcPv
mXCXQrUwqwNJUOkyGnOxB1nUPFGFow0SNyEGsb7jTUChXH0Ogbl8q0qRbJJRqz47FaHUce236R58
crIhiKh5kgVUCGAqA7FNvszaVTer9npqahL5LXrpwLYlGQymtYd+gHxatYg5lXr1JuHclO2yEgzS
oo2C/rHyB8XbwNNEcHWgsvDwopG/meE8gX4bpuod1IYDdODwXs/CFOlD3UGM4XFqj1AauEVH4cQu
AnPmo9pJ/9ibYzdcBb4fHCMXLWehE75aEIdwKULBb7XKaCv0yL7vW1POC3Yi1cEuw/CI+b38SukO
xD85C8egZqiu8yKbN3M3JsjYRiWbcJzgmKZl7yxLCXOXQVQxqPh2KcJXhyTzxBFjavlS90F9K2YU
UE3E847iBHQupIKtG/JQyQCYLjRezdtS1uWLVCfMZW7PZb9Kqjgi1FJGO1iq/FoNGpdRi+pQEit8
OaPqe2mnsv7chzzX2XGqb4URkCM0dwixEFJn/iGgGrHtvJagraGRRzFX2oDk3QuOYyRBDcBoyKbv
AEsEuqHSHCyhwtMMf7o0WJbL1eDhtkDPXVULzMQIG92u88n9LIiXKo1JHiNZ+J9KvLHXNlLor3ZA
Ri+EaRTFJiAkY9HDuP0uO7I+g9atDlOt+6sAOgxaa26eVJ3xk4uK62se+NHOUrHCpa4Fx86r7BlH
qWQHnusuHQurSvd1onAjrUcRZxUl5NjiZ+QvkB2qWLVDSijFXGKKmRnnlLHy5gko7vSGS7f57gRC
Ln1/SvdG3aq3vAtLwjOgmNxHWdg/Yq8hMQWFIvm2yFLu3LZGbh+H9r3mEQcFC20Ij5Od5QZIybz+
nFbzeOPaTfeoIy69i9TXbUKRvZSEut5VoudCCVotzyHnb8EmIzyKhqfmxuF0owfa9KaTnrbVRqXt
p2jv38EzIfCMJPpLmzwaCBhzcseWffyEM7X5Pg9wWw5zTUmchKFwenNQ++fEsoW+Mh8bTb0AOjqQ
Oq8V6JREPGfYJDXbvxMhR65F2TXVtCcpxSbkquNNIpmvZuq1BW8ac1Z4TJO4MBAXzsWNZsUUcfsp
5bvWGxeXtG0VyGO8pn0rXI0zU69n8bLKhuoN8ajxKAJ4C/3QGK+EVgPbYuhVt8wW81thxmW9tM0c
qWcdy+7VxPIt+c4c3v2y5LHYrOTNVh8So17gSgORbqbandfqzGaO3b+OpVvdtn5O4b8yy+u2n8ov
I4DfW4PMmqNvV9G29QAcE84JR6kJFS8CJdA+14L2CdOFUrNrbsMcXySKcA0S540dtXPFmdjflJ2P
1R4tgUPdtLWwvfuW+3Vu3Pbaz8pg26dpvxMoEvcVy+alVYukW0gniG5s0ZQb4HLNp7rscSyTGdoG
Bf9XU5blyu9L60V6gdyIEiBNKVAim9YIBbm37K3B81rQ0RSrBGdfuTjFmBkZ+WhsQoZFLmL/0UyV
41Qr7tFxXoHWxcCv6xFnmbpeDfCyrivqP3oXEgCYlTWXBT6gD5g1gSkxb1gz7XU90q5GYs6P+ST9
e9s3i703koHBpJsR6pbTbKxw++xl1B76aUpXEWPzSg+G+hLUu5KW4TRjq88W0KP9Rwn12ZO4TRMn
JykOFPj3PhUH5G4oSifQi7PVVOvcNgg4bsUF6Xfiif22jhB7LF68QfWZinYTUlneV6j76ZaFbEj7
uJieUKEFd3oeDhtnLHd2kVYrDwFPsIgIFXeH+Zn6X/YlyZxZAbx4SJisAyZ6TjhLBz1SuIyTpNkn
mm4tel+DZYBbfdN0nbzIfBSZAsTqLf/iUJT3tYeu0mymOi+46xou0knfuengrywoTONDc3zxDFPJ
foSqle6iyHkcYz3bUi4N2QeylVtk0VQsimgIryKXwk1hmHvfmo2XUPeHTe9q+hZe9LxyI7R2Q89g
bMqwXZCH5K2DabIv2FyIp1jIbS7HYsNwYgIuiA1bBDYJb17qeW990plPYymMay/zZlQLmXgogVQv
R/awG8ncxa016aMhHed2IhlkI3tgnRuHfeGibmuQkrDoX2daTeYSj0N0XcW8BpCcgwgVXE66QVmS
PCAyWAZjibmXBsLCw0O87BybDT0e6ecYXvwhwHiJGjQliEdol8VESMCsm08txK8NQ3EDmYXUbnps
bMic7joT0v8E84ZthiDciikwxhjRRneujsIzySz3opkiZi89XIeSoLTEquUxK2VRLMPBM2hapPN+
mor+yoY1kbNH0xIGnJ1DUx5jSF8WZAswWQqdVOccS1MtZhjRQ+uvPL+NP2emIEzToABPaQ18cTWX
lDS6SBtvPN+qLieK2SpFvY/AwtcI7D1Q/nek2hzq2Bl3ft8ue7dJrlK+5Ysmx0HZCNLtJho8CxKM
20vqvtPCbuKdMWreZ4+eKeec57rIFRNNzsuqJKgaYGMIFrtvjc9QqOp9YTovxmy/+nVRfWXHmn5N
GziDMQ7LT04KsM3qiRdrnS67nWx2LOmEdHchPDSUwQhBj+3QuAN81UcHzSoGseodvUEHnRiQtXJh
F0dtCBSCbHKKI+UbsqRNNyZyr0tTJqECRfbXDDbIrVm52S186iRdRBMTaBwSDZQ2pg6wOw6/Vz7C
8qUJQeBYoQI4SBAH92hKoQ7U7Hj43iIOOdjSU1YJzbb2aemyonhj+YXVktrZnBr47gIKkvvCj8wH
9secTBMV4xgkY/M9S4ChNl1DEaGZuuwtETlVhWZu/a96ExsvyQkdVAhgWw1S/q/g6DmECz8iXbCc
/ea7JkstW5hz7znrOZH5fVqNTAxNSDbjxgnavtgIYpjCVTeGvB4hJiI8YjlhnaHdAVzzgsL/ipuR
n/HKMa1XTuwlciVgM5SgTaY2WfUNnxKEFHKpVY5Ky1kIGCQZqXAiby6iWbacG/W8N8gkK1GHb9i8
8ptnDcntXhD/5K5C4U3aFp8fW4CWDil82zHzLuNQF/nKrsnUWKa+zbekzSx1y3Ts/K993UPICLoI
BiDct+zN7Dqu2lUWOsZBWN7XPx6m7LUAygjtSbLbGx1lmmPM4N05TxRby5PB0qrAVoIkUUUBsIb5
vUQ/lm/TKKbcg7Ig4oCZjMmuNKgCkWsoR2NDLBZZTnVb3MsBRQVfIf3W5eBX3F/iSOohdakn8UWD
iqHfZhPCjytC7vu33qY2uuhM4J5XNr6zh2TqTaJJgPFlQFlvE6IL/WVZuvoDXKlmwqIs4BiKjpve
mb3OZ2RXzqeOchA5lLPGXKP/V6Cd5jth7FL7D6cVdRmeYq+1/P0ZDf73iNNLtODDemSz9M1rBOcR
o05Xw3/rvCyKobJF5rhMdcbPYuDrnHc59b8DYWiaUp+37OhkSOLkHrIGRZSa3goJJBVBpAx1wYGb
RZj1iwxCnbjO3O2QVZkz6N9j2Fsk4aotZEpYRoujxAw/GbFurqu00A/0pOvdkGGJygJ3JPk2iR7n
ORw+DSZh56d65380qB9oUFGiqRbCP0vDP+VtX78O/3X1Okbfih9lqH/+2F+4KZ20JF1wLgN/aqO/
onD7F25K9/6ho9vG4WxKD30If/SXDNXhh+hVe6rPSt9d1Zj/QiIY/4CHYNjUZYEpmAY9tL+BmzpX
GlHj5fJEPwlJRdyjfP6+1FtB2SC6PY8va5MogGfUW5JoCeG0Yq3jdcs9NjL1EE+7yCqaTGOZYVdV
g+1x8l3BurbFFTF9r7GXkGWgl5Lq19TPF2NuO69VnTqrCDFtPVe7vOX8RoQvxOlJ3KPin132in1n
Utr7zjvOsVKfAtchvxXmU+gd2V+2zm1fdL1hrUubM9N0b+XUCZb2QH/nS2oNrKCLWWgsByCY9Tw7
QB8Y6NQ7BMD2mZxm8EOzTMbw0u7zqnTvQ9OZiwHlFMEP5pqybzvXVAjLDLcn2n5j7WKfTvWnqELf
RVxG2bvgVpgBc/0C0GRCoKhefQu1pt44VTndSDPNneU8DTE/ak/a/LXMccz8h/X2+v+BCBhkMtCa
+NcD8LLoSK1+zmng/PEL99//97///Km/ZOAQRAzIbVRpFFoEMd0/xx/pZ8j/XFRZtA0VroQ/+mv8
MWhN0NoeJAATfLlHD+jP8WfyCz2EzJ7ScjFIvb+FzVd68h+b8QaSFEG+GttoSaMMMMn78Uc/Y8DP
atR7mftUbuNYM+70sMIBBfV1U1Sxi+i2dPSXRnP8B0CtNZm0uX/Q6og6a00GsJM6xmWBDWeb0Mtb
mjRYswVsLO3B5b1eOYzXCLN76y2NMCbIONe617g2jUt2L0RRm1W7xhcZ4ejK/CsqY7DCCFnuyQan
e2sEeo0jONPmXVFl9n0Htv36h6/sF+001bn6QY7AE6B5DJCFx8AzpYv8/gnEE8Kaoi/L/Vgb440N
lBEJcOctaYCq++Jz//56Z5200/WYi5lT2V2pvuT765kadQ+cT+V+0GrUiEH6ElAAWZIdFX1wpbNG
oboS3WhquyosD4bF2Z3NHfXkho3snj1OszJjdvXeJLUtme7RfW+mYjvBUL7727eHe+akakXkj1bn
/e2xQ2iGLCfbCywUKAGNEwjkOtORbFcl7aG/fzWJPsYVBjJxtOLvrxZ47hDlWUxBSh8kRq6aQuZo
18ZAf8d7+P21ziVQ6nl6DqPVdSyk1GrleyfiglGVhlmiR/sqHFNraYUcUFdVRQSXWxuU9KZwPHZ1
Z1wOTdLvZjQlJdEG9kf90Z9fIIT/+IAEwQb881w/k0KYmNh5xfuq49QB8m6CI0cp+MGzARJ88IB/
fock8YgS7SPaREEr4//YO7PluI016z4RHJiH2wJqruIokiJvMihKxDwDmQCe/l+g238c63T7RN/3
jRwOW6xiFZD4hr3X/vvv3CH/s4bOzY6NsSz3td/10aBxBzdJkydQ5FNCn7yK0Oj/8Lr/3S8Jmp9J
tOtSm+i/nUt5nNF2uFSuECMk3Fi+TWWNivlRim39n7/Y315r9Zbp8J8MnUMVv87vC3U71ZQhkwBb
n9HGEeHBHmQjvUOoTD7c0z+/1m/n7ddrOYbJR4n+wabm+fvnmZWDq3Ua19AyLwRF1cIrT0VqSSP6
59f5TYvy5+tYxHmsQgsuV/PvrzO6BdLBekqPQkckG02KJJQNVlugsdJyHpM0RZY/0QwBf+ow1G71
Mk7+rBv+Rxn5b9fO+h4MBJurfg19+79JjuRs5GBrBt4DmqaoMWRrUg+BkBJQw4kV9GkyXWv+D+f5
10f4Lwf6+rJrbKjrWr7FM/R3TZCMXVkvwkuPCdDtly5zyxOt1XzTZFWy76yGiPdBq6eKpAHYvuAN
2EEfFTian4ZbtN1HI4PylItKHGANlyeRCv5YMu3+n7+h/+59ArWgNPBW/BhCxb9/RbljCbV4mnbQ
0fP8mGfS3ULZFtiaReEq91CxPPA2c6Z5GLdrlV91CS4eqhQ67jGv7XMwgMyYUt+6WQ3S3s6VSZ1F
5NR5cv/P7/Xfr1ofxYmFIRLpJdqd394qs8OhJqUgPZaBzrA7p+fLCY7vh+0/v86/34lgb1dTGBJE
/vz92ZhqLOwEwX3IuGuAj+nayFd57ZyL3nYe//m1fj/OuU58FEh0OMzuYOP4v/1SM0SNHqc4xzkJ
52AthIz0Ai0xWaz5jky5OGwmNZ8N5qqvWlkR7VZjI/tPb+JLlvX3yxVZuY45x6Eo4O389lQpukYz
uTPYdI+qm49eAe+WRdAEfwCh5HKv0cH9cBJm5AgJv4YFCYurFBmJvyEj2TkT2ypOwTjOd4MMSADr
23Ut0RbgfQCwlsu1SHr2SUgfH5bCEp9yGotn7LPLdSk6hs24yd1Hr2UUaiKdOctO58DtS2U+fFmI
3aQBLmUQ2JHg1R8jvUm1b5qnlvuZgIBxAytI3padPrwXULJ/LIyCrj3QSlzjUyU+GW86zakqW4by
kCHFYekNqAGZx5ZqY3ndWiPUuY01pDXt9yQQxgfWNOuJoMyG0FfxNV6ehP1ZyMEGfD1MVrLtWTVd
QcaWJ9rFODI6mf4YEw7vGn/FZ1xrvhlWJWUjtirdj0OVBvEIqsG198rWKYaIl+9/+h403yprvVe/
VcgBaiPjeuPuj1kN1wEv38BDuPdNkgPYFY3e60JefASuJL5669/tnZq3MTuEF7ap6uEXp4X2Lait
+cpzpnhu21ndfn28wlXD1qwS/b6xIDCd0HAXpBIasQuEhJ3vNY+Dcty2S5KxQv86rUZjPhMryAnl
M4d9q+qcK7LWJ3Ti5EEthzFt+Oxmx1+Jq7qefCOaxn4ZiffQQhO51p2Vmx76bJufA4SC0dXQxFFP
nt2PDhkF1K2um+N9sAQF6giMY49ZbFlPfiWBX2omn22J6+YHdHNzZwAOfc+cFh4oNw2TUcGO5d4B
ZTqEuHGmO122020KOiWJPNtI3wqXIJCJfIVnYwY+u7XW67BUtTj5Y6ZicnMYmYPdAf0TGSX8u0oC
IAVIAGgsViznNoLWa94MBGfcw2QmPn4pqXPGBHhTmPELgLDP1AJhhgtsq+PofE9WUlE9+Vy9BDTD
NSO/uT6MCR2D69TaN+z+fGB6bM/XWIM3AIdkGywEeE4AI25RDrS7IfOMQ0wo4BbuPL5+re7uY1L3
jvpq/UeGYYeE0qEtWcEAhlUtpxEA2MFasQHx4CEMAyTQrkgB+Ms5O1kwA8CB9/kKHiBiZ9rrK4zA
X7EECOT3+goqwAUE5nCFF5j0fKGxAg1A02LH/aIc8KmazwHkg3RFIGQG7K0ViqDGpD4F3CSbRCOo
Pl/hCe2KUShWoEKyohXmFbJgrriFAe4C6hHrGpfpbQdSgsE94hQ8cazhVmAD6OUnV4CwmFeYQ8Fk
UmeUHDYr6AFrsB7mK/whWXQ3ClYgRBokDz2EiKAx35sVGZFpJbJm167WwbV51HT/OyNaFC7Saopw
nnyeamNjvpWwKECjsT2HTpGsmIrcdr9JKc41SRffh8Zctgmz8ROyCA5ge62RSnO+cVPLug5Lz2o0
LfqTtqIxkPBecq+dffRi/0XP4BCBpdHqKGBmo87I0hFSIJpZwRsGKDw8idCNLiNR34hwC8LDWAWb
y5MDaXc3qUKM20GawXkwjPaWQsmGpu9yXuQwyNiFzvHTuNJACESjfqj7NXWmkct8zT1ouqJ0vZ2d
D/7PrEy740Qe5jFpAxxdeDutaxfrD76j1IOn5pmE53Hcrs8fB8zISi1Jm7a864mVCj3utOJoa5AF
NyZumrCDekKONeyqvIKEgoIXKIpdqU1sC54IXhx4hyaj9Rm5/qJyJaqwqrD3I4v1Juwas7zt9eGZ
4M82MlQqb+wvMEtc1H4WDV/AFjZu5VlbKS7VynPRkW7vXG+MX4YsVmeLJeOw8l8yBY6AxYsK3kjT
7sXG+YLFSM7JYxV0ycn6gsmYK1dmkSUXZkbtQItQaOSqdt62nLvv1cqk0ctBvo525X8OAKDYN1WG
+c0sHe9lUivSRl/pNvMI/k7UI/VYNbWHZlnAPmmte9+tZByrrhvEZdBy6KCDQzAZDKobY+x+NRCw
tg1jw1M7WFdvZe4EX/gdOzAuqFsrShjYPKNXQOn5AvYIS1g0/yvGx0jQs2ipxvSBrLITX2rwODkj
2tNEAAGqNGl/TMtKBho0pgZt1Ud+3ZoR9Iqt+EIJzSw39mrlC7k+pCHlp/ZTPvf1XTz01qYURnYU
GWwiPsE0skoZtlIYe7kSjLSgurqMD0JRBuYdEbAYk5CQXYKVfdQ1i/MonNZgaahqeNUgkgr2+e/j
wK/EQUNI1RdLyf/iKuUrYimRlQkpQxnknPYihr8zWTejDpZJXwFNaJBqd9N8cZvmL4ZTmsliX+SV
94pghyHOCnuaNMevIyHsAlQMNKiBdvwyrIQo9CbAoqwvcJSWVzzT2U2h8qmlc0PH3uzZans0AEZ9
KlYK1QBA9UoCWXHXuM5w6/fTdLBalA1hCsOqXGFWygdrJVfAVb2irrKx8vd2LMsfOVREd5s3Qfti
xw664BWUFXwxs5oVn6WtIK0mK7pnD5FTyY/edrjZCqbF6C7CXizyXW9IvOEQAMwVNyujyzfAdbVJ
xYIsW8Yz+iDy4etsyzeebvPS/FAakdIpHqx8g2+u31ZxPF+9lQrmGZU8LROuKz/gGdgmFjHHK0IM
PvRwZ+iy/0GqI2d2+xVlKgIiHtm9/hlzOvwZeoqB0gczb1dT8plgU4C42MNCj+2hok0atM/WTarr
5DTmTaqc8UmLhfxhd6n/Go8BKToVNMYCrSXIFx57JBl5JWumsjporj2fTJMw523pyhfQ7+mNDtcy
0nwJDD5rWQSlCFNCqqj4ZjZnLyKJgamG2YqjUxeTxbsapoNdZfrVVmkBF0vxzKjNeS7DYhwxE3A4
JXDCs3Y6GFDiTkZXNmM02GbNcTYv8aNvZeYcoo0ej04w8RgxmA5tclEEWQhBSftGArcOL6fme+Oh
sLf0Zjg1Szp+NPRGdBhAzyut5FMgA+9NmOulzEQJKI/XmPCLzG46uLolnmcoCe+a2Wifpjuqi/Dn
+JtDWlVo1PzYyZ6CJ6NK5cYcne6NFIuUclIPQkJjniiM4ZQJV8f03z641jPR4AgQF45XnMJcVOUz
gcb6Rvc1XOQTweletZALBARqQWfRVcMc2rleoqleky3RxSE+QWPp02OzboW+gCzlB3LMBCUsffJm
TIaaR2V8YOVq7kZX/cLLHezp5e2w7cxgl5NaGOakG5h96YQGqKhN6Yw7Yopw6vimFnmCy1nPJgPS
IcKNxXhfGn5wUo/+3pwJ3kD5VuztIZ0eW9eEzj768TWr5KfWoCBpFxLlXSnNExgjHT93MoGGnAti
AhgPmNOKCWi6cY+mQyc42gjgMdk8dSiETvZY29seTRUy9KG/6MOUXXJj2ucu3GeLgiukqXajQU23
CksbCUuTe3C6Ngn1UgKVa0lnxwa0MSkF7yajB0JaQFLzh/7X0Gn1ttHqZW+4aY0hJXjrZjQY3dy4
56FhdrDE+hH94v2IGiF17R2wHRIFIAFWZX8qtfZVlcvtmIvTULtPTSeuHLkMjIp0OLMC+sza+BnL
8oPHorihmiZJq3gP9FTtl5whpTcEP9AL9eHSkXoWaIbzVBMltyXo7ccUGBRWWswhn5jHwu0G0Iv6
LhsbVP2e2oyx+1HKALtzyVR742h0BLEa4UJaywcZdEeX4JBd6xWpCudgjl904kEX9B0++EMkVpt5
nuFlp9beWLayTb9PcuoP45BcnPZJ9+X4rfWxyCR9ii0xTg4ekvwQ9/r4XTMxxU8spA6SHuYyjp1G
cFi23uazfnKs1PvuIurbp2XL0r4nbuuYti7jUZWt7YQXJNO+VgYldNrl9oaN+HIZ0O90u6ScHoD/
Bz/B0czaiRhVBjqbPOh9fW+uDMPzAFtwtfgncrorCHni55ltnr3PDJ1JMUEsOBzjcuCK9lTedBum
mnaGiD8rjB2J9chccuqhg2eNnnYzjIOXRj2SuxYcLENTxPS0nHmwwiZN8erH6IZ74XID8qqsGBzh
04hgZVyDt/yatijmsh+jmuOFOdO605jrUbyOMQ2CgGO3q2pURTDAyKjhGffst2K+ElBPlwzobDsQ
W6LfZJqTyu0QzLQdo8expPrMCitj7U5w6ctf2WKq28ydjYtuQDVGlZqfEgSbr3GpMeSObc94MHpn
QCpL/B7zLqn/IFfAdUCjyrXlDYZ6DhOn6V9a6HQRSTGuvm8MqztS2/OjNbfStklNgx45c7zsvjh4
oBaGN5e0A0AMq4HLTpo7Bx1+DiWUKLY4Cxce+Ucz73mQ9pY4WYnDUKCnyfdHjxnBuqn5ej3Z2EDX
a7h3wrXY2eSF3IPOKb9//S+BX5oPupu7jzWqkb3nOMvBtPLmvS8HerCpM5kS+Ja6VQtlj0azya5n
qdzHIOfDBBLhgE8f2t3XoLgpJtYoU+1HI8SGqAA4C9YixUajBbzFMlH5yV0GKMql07/U6cAvgICj
JIluWu57Bi93+CKM76gT+NarXOc9q6k7dk6FmHBaNcsa4OslH5crvN95QEXI74WKQnxrHNo+Qk2a
OnTmDAcYYRaQJscCSTkKdJVjgmAqwvCSw2BEYiT0LogIhXZQAAokJ1z/kO4vQR037wz/UrQWGRNF
fzmTg9mbQGGCgZFMKwYsQ6QM7YYcCMmlaAf9xiG+9FxnCxuyxWF4JZb89HXdaSmMa4mcmvJ/KJ6L
rljuE3BztEmTtr6/pBGfWsV0bQNLcrkHo8BnUoxs2Qz+le9quqk9ycfGkDK0DUTfZkXYa72O4voR
PJg3C3W7FApJOJjanct6HdSkzs8O5PoDi8x9BHiobb+oTk1RM89f01gmIjYwXfBX8go1F6GPfgTR
jk/LcCcuWFgh81Xyg7bz0gVO1CpN/54Yjp0h88wxRvVc94lGeW14zFmjr8GToZnic8FOdpYZV5O1
8EOzSavfGSVWVsTjXD4N5mRcAgPFs0Tu+y4SfbqbRcKtoyXcwrY1sptUgziJxqjfc6+Hk9xOGpCP
Xha63HSFMB5oDvgNK1ARI8KiOLdCH6b4nsg580Lf0r0MwfrxlpC9T2PNxyQJyXnAP4aLa71hzT4n
egeW+nsLY7DhUd7LU4Er5DgwckWh5Gv9O+TuMEZnfz+0/L0AI9eZw/fH6PQyTGBfghFoPlB0ByFQ
Jn/fS2hs+sC3MwyCm33iDhQjcGdMoMF+6ORAKrY7Xy1G4NemlOK1I1rOCRd3Mc5FbBq3ZFUJ0I+r
CGig83EiApECuIsOww/WonDf16tANYzmnGZ15OGTxbvjD/SEChzsycWM8QMUZfPOKlKrQ3ax3NN1
54iopjvdjWByXgObT4roP424HCE+PUEy3iYY1muwI+wwBMwiTmlsok3yrXk5aB6CZM/3YIT6hEz9
8l36ZMDexvS9r9PpDdwIW6iegrxjlNrEQAtwb8CWzdqL0cvqBj3e+C3Vlf+zgQb/mdZTcMKbXMyb
WPFkslPgyLPjzWsiDFeARFz1mrkOWvK+szoReQBdZFQ0aT3/OX7+P6XRf1Aascr0WRD9z0KHY/Xz
32QOf/6dv2QO9h8e8/QvZzmRux6D/b9gd/4fXPKQYJAT+Ww5TP7Tf6kcbOMPD+ERZLZVfPCne/sv
lZH3B8pZ1EGuxWgeIMr/SmVk27+vohBXGLwLFEYgy3y2mX/ftYwm1M4lmbRVxzzBpS2KdyfDPbMZ
gYQwQmNmRRHWz3gOR00qxgMIFFyUmtfFFaRGGkC0tkhD5U9vNMrbRUzVW0CaWL2JyV3Ej4eOMZpq
MezKaqneSocMKR1U1W2X8uTeZLKzrkxDfZ7YWRmTFwphaZ+6/qOHJu+hA994q8v3su66TdIn+fMg
9e61zlOphYssqgUqbTO998VAiDfiPobrmhXjRJyCNX3bGkAWoVFq8x+JlpONYnUlytAZ08aWfg2W
/kSQKu1MMDKungSAVl0sduR0NJ9bpkCeFXaAg2kL/czat8SLJxsob8nFyjzpby24fJjGKzIHQmC6
9cfqA3itB325GftZD0erIG016NUH3rHqlcaDAaL0QT3RYbb3c5PF72ZimliGzbWyH3dyJP0Y7ywl
ReqrmwWd+J1jzXWwUf7UoogslQdGL81vfKuc7uE2ESAxDxEV/dHzFMotkGYh4Gp8FTY0fyq4O6Pt
GZhlVvkx9XS41lT6d65jNEdE08MjiPoeH0XfE+89WwexNAZjEUYWJ2cg4TObaf4Zy6biyIKiPcml
SNZhMTaHTcoE5uLrpQlEVZuLZ4su9xFkF9Kt0cAHh13X+E74sfhOlTEdG+VgFKAvv6iFgLyhSl2A
HbMdqkkspJ4b40uxopzD1edJnlzXnqkr5GfQBQvPo3lgJN0XdnIr7arYNm1QZVGlgrbarJmt10JD
qAKtep00r2bWGFm8s4/TElKdSXv0lmUooldda8tYuLXiu8rnID2wk0of2NpbLyZTYOj+Dq/GYqp7
NBoT33Cb2GfDzCR9MBl8B80amDjNdROZg2wPajbkAxKdlWCdTa9aFXcnSy+DX6jzvG7nsj62N4bF
qGtLtELwEGTuosIe14j2nb2Ce5fYaZXjmRIaAPF+yT/sprYCKh6TfHJ9KaPAIZ2uLY3qG99j/sTA
Krnzpqy/9gRDnzwK2GBr1Kq9JKKyI82d4xK+bgYKx2r11chGKaO1/HdiI+0r8d8jWbR12dxklYcb
luAP7vLvU2VkNpr6mJ0sH8/EHrI5BTLV+UddGfHAVjyQc+Y+9HUw6cWl0vWpYuTZawPJCwrqkJC4
JB5mJa35lEDOOLTKvTP8DH+XzfTWsvBcoIhnaMgmUW571m2v5GTOlIxCFpE32gEZHo1Zs6LqnUdc
HIxJ59RglWIzAEqqVL+xm3K6DI6b7G18DWQ69kWY5xi0AyHzLeZJLkXulwfRT3QDqZTF0ySUVV7c
cdCzOy/tlyKI7GYZ9Ud7QZGDvNFzK+fGNFrtoMbu2S4Sda/l/urt7qBiW508SVDz15ql174cVhD6
VJDvO5bzfVv75nHMinbD6DY++nNf3Csexg+FyiamH1m6I6u42HoNXyQMU2acfbox2uSmJMh4LKmR
Ca+8yOyEmpyfZGktw1fRboOU8A34chsn005ZZqIFp3hg2djzY1YtZdvbzwkgU5z8XR0afCw7VKv9
barbr8HIQksxOyGvWmrXbDEYk6+n9TzqL5UxNNSCgi8ZfWgvzywPilAMOh2gycjGCHJ9x97oiX0i
9KCsfva92TuWfvPh8I1tp5RGaKYnwOr1HFvdrauy7G5oq+/sAKeNOZ89nKK7Uq8fZUq+Rzl5A5x3
XKPYvSS1bSHRjGPwOniJseZxVmQXSNZvmyVxr21q9KSs9+chE/Fuhl+2Ny1pR0ZPvAFifE+PvCBP
TsR22KjnVLO8JlPfXwMs2ztXGRvya+yzy7d90bH2Y4wfqwdyWuu95lTa3p4Xrqa5Xm7mTmSC68eA
Q546zX07z8GDtXTElsbpUNzn2qSwqXU/PTIdTyDFjfNSBu1W65Vf4v6cYBuhXUWl73P5ffOwOkd4
C6D2MdXbLhikscLG8w3maSgD0uieFoK2Qs2x+xszSO+dDqq/ZeVQ2SVQg7LLCdUqi/JRFkLcO5iZ
N/YqEXOIUokAfp4DQQpZDovzvZjEe9Lr7b3ZeOrOnILpnHa99eBiBH5EPl+Gg0WQjFdW4TRy6WSa
/uL0CVmbGn+gNYQgyOKPVsT7UJPsH3wtQCw7TvOOOjZAge8Vn+uO6mZRNE/LSKwA6lv85QQLcsZo
l2xIPZP5Rtk+QGBH64Wp4GzBVoX8bjb7YOqTD7ugiyMSoe9DLx8fuAiLm6DWizvsSIQCoUPepu7S
R/AuVlCVHQ1m1h3LxbLuCmBnkTbOza2jjDdHdu62Jfv6sQwAsjiDZ74MtU0KhDJz0gspCzAUS90N
kf1Vuzk1O22DvHtvNF161qQbnJxezYfKT6ejO/CInPLFPWoFQI8/xUX/Vyf/xzrZW0W6/1An/3xP
/ibG56tY/8ZfYnwDvDOHFXpbNouo8cHA/SXGN7w/TItoQFCtKLb+pUhGpE8hrOvUrZgmYbz/fykw
9XMQgGLBpOg4KN51638jxUeOTBH8L0oUhMgwp3lbaLYA0lq/C2JyQ7Sj4wn3Bs8I6xFBV32u8B/i
bPcxRHtcUWaZW9A+ES4Xj0vaOIxMTe9XAo/s0fZy+kCjtr4RPzi95J6Wnh3Lm/COmD4L/aZyfRrL
pQ/qiKCheXjAuhdzo8ZKMeSsWqEhEEkLqzwz9Ov3PNOyjCzfhLQE1Rb+DntwdSzFDJwlG4kKIa8r
qsqCQ9NgnwhFxTS3WTDesyAaKM10JS6F1TSXfjSH/ezK9mQGnfrJDfpmlyxpeQyj4le1t0fS0ryR
CK2HtlO6GIL7d6vL1gAIfDlMhs2OGGXUnQe9qe0dX5R2U2WawGLsyV2CaqpjRxuYseww6tMfyB0i
iXX3nqrsVksS80WS626PVhMxQyTXI030hxms48MwtlWEm+ClcNLgaXKm+XaqJmvfmMHLNPnuVq5J
RpYs7+1Maw8cleZNV5bdcUTEywogTS+lrNWRSiG9sgl6D4bWwfuNo9jBcX5uSyYGRa3JH33uieMs
HIsBj1H8QsXQbZfMN36tPOQ29Hm8HgIz/TWOZrfFMTh9dwwflUicEpuLdyGmNiv8N9McweJ5Gf2B
X7+UafnSarw07gbYQ4mSUNU0Z2tZVb2FTemFaMfZNniKUeemKKVDXZ4G5aO3TMDe8Eg2x/WKfGpl
7+7wmuKUE2ORHzxzbAlZ9jxg2rX0WAIhWNjr+ItnED6TGjcugUQPdm7kd/PcL7dCJTrxYFCoE8vU
+k2qTw6vQgbtqqHd22wFZ5KnrfRRuX1xcQDdXJLZta4AU+FsJkLdqa7tdojapo/Btwuqbd0awjHX
ms+AMTdxFco29qWXqUu34OifSI6+DMIH9DK5Kv6ZYO0OiwbPb2IMFSXg2HhnowkYc6eDp9+oatY3
LjU+T5jK1KuwdYmmjX1s9tbEonuDC86EHpG3bMzY8EdmnBCNnJgQJ1iBkc5cIkyQJdFSm6GxqQAl
wrVdoKZL2vKmvJa8rX6Z+6e486pyQ1xx8lmPaFlIgwoOXkq8ZudoP93FAdaYJFm2IdIWo3CnkY81
LcDRLLgROy/TgxdY0RTrnXduBBia0scSWYD4/CFdo9iZqeF+5K1YWH4SmR2iO3T3qsM63xmD+h7U
tnWn5cKDYueL3TjAZAirHCldTaLyEJJ1XJ9I2lFNVAot2c4glO7AvNTbhV4ndF2okqi8IMNgjXwo
dMfZ+4UanyFR1LBuKthWmSAd1QtinnsNlmaHTI8y9AN+JbdGlL4xC0rs0lMAIzo5b8k4yUAZi3mb
Esz3JOmGSTtpjV3i6DgZA1SVgBPENfGr7s51EUkIv/uW5pr7EFjjoaus5RbhgyJ42Ds55KqoDbna
hGKJUuHfdus7UFja1qBnmTZkx82P5L4117KXSBrMNnvDRM5Gxs0xSdIvUT+niThWyJEfWdWYIdVD
aE2Nfi3ZQ+hVre5ju+0uc9ZkIYenfoPVuwprh1S+qkwtDoU2iGJL6celNX4ybHZvGrutjqC5zGPZ
j+6G8rIMcUGbDJJFvO9gOEcibdDtNTN1mmkNj0uQzL9KvWnCRfNmksJL+54wwjLlW0xkBHI5Yffo
5HuPKjZKBQe5bi7DOUVQ9VQVur1rmyoOXV+6V1okbVOz5jgGUFQjAU7g1arX/HEIUqE2FeBi7WHW
oqx33FcegssBQbb2i9WxtpnInaE+tsfPTGj1DQuZ+qFvXQP1T7kZ6lZ/j5cypjQqisispYQt3iPO
aGB4vZpLPFyoJ+nW6vFEvHoVWl3XnAEMDHdL5dQ7NfnLnW6kwW2fdNTWwyiWrR279Dh2zerHmliL
5b6MRi+xf8VzhV7Dmz7GAkJjzplZbESuqF4xa18SzaYDahz10oCq+pq/P8AeD6IBEcUre03uDctt
ABH5OBLSfLpWyahxYMXwBZzUfmOAj5Xca9MbQ1TVftFr413ROZPyszyJkSPdVLN5cKTb0EdowiFF
z5iihvU+0tviYdGNI9UDYWedZSCF0Ge+4Ap3X+Sl8l41efyiTQ6UQ6LqN7QcyV2GUKbaaG2snvXY
bVGMtd4p9pMG8WguCJtSCfb9Qb/0nmY9LMt4N9IXbNoCig+slTx0uPa+ZcSKrbigDbdEuq8CA5AH
oSfHgJ14PgdcaoRvIwOxCOcG4OUf0skdd7E/FFsAPYT0+OKC5Tbf124/IknP/E21AHxQTWkfuaGS
3VhCDIkHtP3mVICi8kV5iZ2O41sJ9Z6kerPXqH3Pi+y9D8Mrih/EOGo3Tt/d91bpPAIce9Jnmo48
EO1FKcs7doO27Nl+Iat0PPnUl8l4ctzyPVuy4Zhk0BnbPF0J8HN+GHFruJtJi/tTaiICs9PYfuhj
AsOWFe/DWMuRwG3vgVuYr6BI1AWrPal8liHki5Gm2qFYpHMpm5QMvNTZ1VbWhroJqcG1nyeNTEgd
gteWrQeZWrEsvgV+3OxHuDG3wAOMNUMJlFMrfvkIk1i1J8ne79knq6QvDj2I9Uti2+pMQmf8XQb0
1l4v64hUsDbC+7l8Ihj7lpRVhSQj8x5zwVsYjHwIeX9IqzLrKjlVt0RGvpGarm3KmvFS1tSXQmkz
FI3pMgvDfipaxmEtxJytrXVyzzov2KVTLt66cZ7gQafd26RVBJ4GIz03I9Ojp7JxV7j9mzI4VwK9
NHaxkqDfmXEWY/Kujc4cdTMyO6JLl1PAFMTDRnOehrNXo30BVVgiRytgkMLhhZCge8XTugJ9pKjK
z1Xr86h3DOhcTBL97LauB2MfeHFzA0FkV7pWs/cnvbsqC9d5NWFuSjK7ROlrxhf2UBw7ZjYyFMhS
uC5ArO5ahwldYrOBnvyxi+Ysc0Jlq7ee9GrW4Z3T7JUylttGeVmYO52BVLerdo6vpvfRZ+WMhoHh
qMBK6uAljZnKuXPLKLVepo8qT5o3l52JTpn7XsaBiHgjn+VYtruMrU8dzpXGWrrX/ZDYNA3dWpe7
odfmJVGMdl5dm8nMQwtJ5FbJEtUEHJCfUFFM3PuL4pGG8gAVkg6gJM9uqXuRC+nFTmF53+mi4Qmq
hHEixpdVvE21yVxRPwhL0z99z3c2w1zIzTjA3K/dId5CKOw2lB7dFvrvvQM3zMKqNU9nIk4xf1cm
vnG+6jeowKtYBbWYV40NOrK5z08diAM8e1rPKrAYCa30hPe9Tdii7gw2zqxX9XsPz4eJzSLOwIYN
xsfUeMUtiEMOBOxnoSVycyeqBQzioz+JMSMkQPpJ/YHOXcLaK6siKL95E2JW+4SWjYXbMPlB/U3N
kk8NzAJLUzxtFZXyJutwuzH6LpiRso3KnAhcWe5FM8lhkTYIhAeS2fevBgzWT4URaEON4BB/ZtVv
GlSu3WxKRsWzmLqNIeGEAwdKT6P022vb8H/XvVu/Wtx5Vj53O14RdiRBbtFICuE+ZUnGKqCZqp+d
INyPPZh/dGGkcAez8bjxRvfbAjBr03aO+9MuSA3bEH3anMkvUFtnCbqHrmytDV6V7qSVTXmvqySJ
IBOxBasTNR7sAtEup8EcUfWZLKopYUzVkzQXp/mBRGd7C2XDPOtVD+dD7ygBoL1s/QI7pUMgp0WU
H6+HMLZ+mlJpv/QAHSY4gk0JWoJF7aZlORrqfHIPCiZmmLL+fFWOuI1JeI43evH/2Duz7biRa9v+
yv2ACw30Abxmn2wyySRFkXrBoMQq9G0AASC+/k6kpesq2T7H9V4PdtUYNiUymRnYsfZca4XT00Sm
zEZlMSWV/aDNe1qZ7XXWS7npnGKiItAL/GUB2wTngKdwxla7HYgAIXdpJRv80VOZZc9xUPRvPaMn
dyapTnMFKFZ6Wu6C5cWOyiSDD+i5fXl2SUdCpMaOeItJbf2hMY9zJtunKCrNfkPBfAb9FHrHXHbV
pY/DbhW3VvvSQXC+WmQrgZrGL1EpzDvXRnkkVsE0Do7dEI9VhSYR4sq8FWHZPJEzJmmSjZpK3BOr
4T5WSfsudEd+C520sE2ABnodkD/Izl/HLglHpFuc82IuvmRmk30OsjHaBxjnYdvBCfZchfrPeTeM
H4qUvnVD3gzBEnGz4TuqdlmX8SGcugoGyO+9ecXVg1mnxaOxQQ0dv2mmPiZ+AzN8V0/zQysCFLsq
LNJLF4dMYq0mDY08KkwIgWFt8ZWHxzF3MT3hXr8j6RmvDn7XE8krXGCputv4pvGtCGr9OYEaRpnC
7JSvnJlDw/Ty+UvOUQHVoEZI+0zos4F6CKvVRPveVsWFNVOwQTcEeNPESFqtSQi8nadU99mEcaX0
GFZZZBFURCIz989lkLW87g6RmhyWylzyRzTy9dyOgjQUsmPb17pHYzxTjyodYgLxc923Fk8BQtxk
EqyHxJfmstP29YcxV+b4YIVGdvDR9PkDlTF/6aupmZ71aGQ8X42eC29PzpF0hL0dBmELOj0dDC63
vCRdQGhh3Cb+2pFWPeSr/1u6SiZub0wnHU/7yBDtc1GU08sf5J9/Yy62lsXiHzUV7N14YGnEYCpD
3fnVXdy0OO8oJR1PtO54GyO0oQNZNQrKpA0CZqP4q106e5XZVCV7O8Ptdl6Cl19E982gtxIwkh8V
kwaYBVk2//M3h6j0r9+bT8kSzlkaNH71fpcY8iozsscTiv9JNMyK0QE4/K//JTisF6M7Jjfx6wvg
ZT1+3FCNp9QG/uE/Plg0G5nd9a/5W5L8XyTJRanjPfefJcmnGkzw/2zeYWj/FFPw4wt/KJOh/wlH
qkUTUYiW+A+V8acyaZJTwHLegYunGuCPMSGu94lcA9LtHbb0/9j68zTrEyrD7E9uAB0o2N9bgJ78
2v9CSojtLF68P36MiPGmDcy00KpD2/SsRbr8Q39GaMqqj6LWuMVsqh6JEym32u28Y1nonK3TIDcm
K/yLU/hcD2tXby01h1QvB6w58np8nnO/vHUkYRpW2weHPDUVQX1ZVkGqW9SlcVXa5n18iRvngIND
rSK3K9bAYS/jkD8QakPC0xgHawNRZUV+5LRmjg5XISMK6Vm5iURGCNtTX7XJqmls1gxOXJ7cUcnn
ygk58ETvbpi0ig82Nas5cD5ndfa70/QtecnDI0xof8lq39u3o4eHxuECd0nh0W9qnmK3s0gUe0nE
vL0i+26TFRUT++izroqncptlugcjjcJdLweHI7heAtV4OU+db9jTanRh0hVxaYQBTq2TEFlXzQdt
duYWHJ7kIq/17swuOBSFfWlMSwAUhNZ9mVu3WJbYsk4h6lfQ29scC9WqbVF1erMpWWAj2gRAOqs2
zkdG9HYNe9Wt+WWVt7onYVV4hrjhoe+vozqCo3JpPpnseKoOU8Vxye1yInS50E+tV7WbcU5eqLS0
P4+l5x8nV6i3yqptkAj0DnN26ujUdLNtgiwkaQe+DSJm3qoKqOOp6pycfJSUmEvjO0mDFg0KdTEY
mGKIMiMfraol2LYH4rdChaK6vPey+dI6VXAK4xCwbQxaWIpuVu24L23ZHQgtmPbIl1WFnuKK81RW
iNaixwEzpwRV9qCP0lEraiW8O5F35jqzQBa2Ro6rbNVjJCROGU7gZMyp0xgbo5ymWO/rptNdd19n
RWoQ9kpkMPuAFX+QFCSAKUo+qxsRVb0PAWJH3qXTjC7UUkFXGRlQFqBnNpJAmZd0gcNuxGdHaKXG
XQg8N+i9q5uuv4QSpt//PJqDNJ8MNfuEbRshdCVI5tLMQHM1jv8p5Rvwa8+c7kHygBJ2GN/IebMK
0/pSB830OE7w4sC8OKsW4S+rUSPjaUOlQBitjUHKcJvOynhJci/NN7YWJa49v5woHYf3ZcxqPzwd
t3qDRSa6VEViNGv4IdgEBIHkJfKqvDwZCAzkczazedZq9NWuwGAarWESanTYviLqLrOSAyFnBn26
INDrMRjmJxx+LCUco2PdgJMAg0brO18BGdhdx2V8bpO5PfttGmA7QefyEws7G9+AeY99x9uSmm9u
J+L4DulcNQ8+Q+RLiDaID7EFt1y5zJrFiogCGMwsi6A//egYNIKcWU/2eELjfvI2lmH1aN9WJfiV
65wQNc/pWfaj3IK+yf4yKFE9tAGBm6J1VwktMucwU/FzVDTTbVM0trdqjVi//f1A/K9Ce9B3/8cH
4rEo0grg40+ZPf/4op8wm/hE0IeN4YTYFME6jj/vx8MwtD5Ro+YTLPADS2OD95Nms/mf/BCGnbgD
/rxlvfbjaej4n0K63migCH0aUUz/Ly3qCO3689OQB7UtiLljLUhkDyldvzwNUz9ln8FC+GZqLZES
XVovAAXBm00r2H3Mk+Vu3CELn5q8Jd93adZgWaQCj54ZiaJ66CwY6XVQF/6N1sKNtgWRCeMKxHvC
XeGW7t7KgP4f8zDrwNSRmNZkvkKZz0QTkMZhS4V0VAbtqoiQ7yA8TO0uRj3/DvBHcNsbO33UFs+A
VZXV4RZ5zem2aukKXTuLDVjKqFErNzDabxTWi+9cVNWmD3Arxdp0qlXSFL1cz8wYfMLYvNh3od0n
GxmW/j0WbrEq1XCR5HHvhKRCaIWyYTrcdK30qSHo5nFKzP7UQa1eyow40K2YaoMY1WCKvVXlmTHy
Z9ZcCghaAmvHlhVBPeP8ZYluL+t07iF7CBA27Emd1juv8nA7/WMDf93GT1S/79xlRc+xA9fmdMWT
ZdP+ECbu15gY37NXz+GmWtb8w7LwV/XsbhLLfkgWGIDkczIdZsCwqaG23sEqeHKq8eKZiDzelSho
JpF8J9W22bsLcMBKJ7+1ypIYW39qL/CEkAlDksb36DDuaUwqyAUu5cOdOW5bu65PUdOVv2dgATtF
KeJOerS3sRmSFzwd370oqtlyEO7qL7CEv2ATRHt+CV3DWnULUtEU3o1aIAux4BbZAl44C4LhLDBG
umAZBMB8yxZQw6v9ccMt6pZdzbzxFpzDX8COzm8MAtSm8qlYsI8qL2BCFhRkQSDWUZhj48z6kzGB
8mF+kZ/zBSJxpT2d5gUsaRbExPL4ToFU4o2povhZBwIWpQhaQteyqkZ6rrIMk07TWLdO0po3szl8
gMiN53hwi0eheOJsQB6x/Sz4S0A8ITuhhYlZGiZOLpjbOmu4YuXE+O71FaOxeUeLBa2xc9e9nXGT
NJ3j7tCy5H09OfqNxRiZVka/GKKyxIL7ykGjnAXgafN83KNkxTujHW6ZjuUNsQP3sC8L+bNAQDyy
s3UABn9wroyQ5D2IgQ9waIgMwuV0/2JwRUqkvgQLYRSJW1cRmClBj+ZxyB4SYCQDKMla6KSwcC9c
xottBbgkG7yWJSjTfGWabPm1FF2xIyQS4KlM7VvPZR1TLb+p+QMnIZ2sCyUFJPbFHcJpzcwcHZqF
pRqBabcYtuNNBmjFYSjP9sJekTxXr4s89o7zQma5V0YrE5JNHhVwhmPzsTKYXiC6yEZ9I9q53Q6i
7PYFMfsoQTcaDKxfeLCWh+ZcpadqIcVckDHS4kvKQ7NyO45Nust/kGVgO5FTPDYLd0b/GV5uZMoj
qO/0WC58WrWQas3CrOl88u9dMLZ54dm62Y3yDRu58XF0+xfSFIyD0c7eiS1usqT91dIdzSf2+NSo
b1oLoRjfwYLQEcwJpxR8q9va2/q+Dp8zZJKda8MvJkEaPcxOkJ69RL5XbsP6oi1ZM6bWO54Mj+Zg
kjC+yo4fmViHZtM1hX0bFxWatO3xljZjyNiSRIRiToqHmWN3lUycd9SNExAsqvmrHkJCKCLOZzXw
Hkznaf4azhNQYZma7VPbTU+V6RNaH1TluSZ2luqSEKHmIfYi6+g0iITgAwzaq8JTgPg6q49NrohS
T6ueutamCi/kHPxOVtS4jnFf7MYkKFDZAyvFeuWjMzZ+VWI7d1PmRJTkwWP73aS+sbM0VQqB3Ze7
OcGby+HOfm8aXoD3peUeZlX1N2QVJgPPFqP9nhtZPeMBzOjjmRJU6jOhJYTYZ/XEHWxgI3A3uZ3/
OPHAfgLt5yOSj7z1WN0o71VaaXeTLLEP2B8c71vPuz9dW1Rvspg0IuGuRr8Rl5aGF1Qzy+xuaptq
33aOjF0fZlV8iNr+yOgdn5NiKJ4I43fEqlNU0iR5BFwY6jF5awJXbpXtlgcrjZP3ABkMfDHo6AME
xXXvQP8s1i1uw35Ij9QKqwbpd3SUUivaW4zHhqP994oEE4rFXXu875WUD/NktyB8RL12eOowaDEV
DtwuqNMbvpikNL+3nZm+8UyOySEqh3vp6PIcKS/83ZwSvOZJETkXgyDaLwbXo1NpiqNAsfutLB3/
w6tCL12lidMOq8FTMMCUzmDaVceS03YtmR/mzVx0C28T8SqyuUqCl0HN3h27muLDyMwM/9Vg093k
NymXidb1X3iOhNsGEGA3wPwYbENEE9F8bCXxsUun6XuOzOdyGMXRC91D6mESqIDU9iXGQ5r5Eo+H
U3Zv9JrkJ6doYtI1o94Vazss9TEc2vyDa1d+aUboPU8H4Bq8LW8gOMqNlSd8WPEbtWfdOoTpylEG
M9AtG/btTA7ifQOu+uaN8/hbFCTt1wCnyy5FmiCKJGTRwuUYj2JnZeqBKiTWGo7sjO+uOVN1TYg2
ZYbE5B8GQafEgfm9+RpyBw3Ws44Gks1wsm+yNGvZJYgy+4IHyHVXQe1wJ3fBUcgTd9qT3zfFkc8c
sbtw66SQzC6SN995uHVEZ75FYR+5W+DdfNpYyvD2Q+GmlyhszD1kh1hX7PAxS2KB3HM8swH1LAVy
kduCq3zf3lhJ72/8xjXJ7UDPKGzecKJo9JrmT/JlTK9d01vRb+lbCkGtZfNoDbLfSM8L7woDoB4l
gWa/SWTNUQqyQ1ZlUXVvWFt7tmfxIK31MMn6NZ/tptr2xDeTb5O1+jfKpZx7qMtm49j+NzdOws8i
qcr3Opb1zkkKmOUpE9zeZ5XXxhrrKScipJJ5TIUp7kPtiq/K64oDmXBYpOzYW/zTzux8EyPgVB9Z
zkvYJ0m6CkpnYlPUwQLhxawPxEjxr7ke8uBA7Pl8CfKoVevJTqx3FSqC3Suv+Ypc3T96hF1V62yy
zbdBM0DCjI8D7yVieVZBJayPsAW0WCI4YuMmqLPolTqe6jMcrC93TpVMt4McZoRWwyDlvpPwYxR8
HrM4fzD1kL62lTjFsyI9izgGhWOUCya0xdyHj24fmqdBuPGGjB64HI/QkzPx4MYqsGKxb30Gi5XX
KfcbRdM2tYp1Q8yCOws4lXJk22oZjgVwLEmrDYs4PsmekJORHjeulbgvtev1G904Ba4Mc7izQGL8
oSt/SzJ7oPZsIMnWz9jFrpTEWJf7ffc5BtP75rt1tFO16aA10Dcl103nDveJPeXHmDELv0fkseNI
uzhzKStzs4/GpJt5hRpbrRqkB44WZ7yv4Si+FNFUPLMxSgio8XAQW9Fw1wE5sJakXf0275ANYpMZ
sRzjm0DTALarunY4BGmI4kWrd/4qA4EQBEjFWjxJvT7aIoRBtEZa3+aG1dyM8JB3/ITFne2m6fdI
p7hl0r4/lE2rdnHoVMe2iLEF5vpLM8N4rS3b6t5jiIUHp22hRfAoH/++Jf83t2SbtFNulf9ZNj4n
6Z9A1h9f8POGbH7CsbVAqSj6dNQ5/wRZA5fAW0FkpCCwOLSugdM/b8jwqmKxjDuU9/KPpffv5w05
+MQ2yrRQkW06NC2u3H9BL/61CtMlUc+iRtsDvuVZ9y+1oNFoxIpID++oJpPqeTujbyYp8DFeHZLO
jN04dDIsRR2GVwtfzg07yeYNIHT67DFJv7l+Jr9wD5Vf4omk5j+8kv9mKfTLTmj57myTH59v0HaA
YX/JZqTQpYusMXSP9OzV78C2ZIcs3Ti0ZWD1bNNi3vPUWDqUCUb7X7IuHZsX+Y9SOkK+wyjHlR2f
eOATS/xnKT2CU2z8IW2PmCNeSyph1gNzVcg2u6uXB5An7hijKjZlsy9uJzdMyX3v0q+TrjTuN9kq
uJPZuYmLWG5zfyj2fdEBhRK14j+KJODJOAEAYNUuqZJoIApdVGYuXUO0yqgIsNZs3spzYs9mg61Z
WWuTDqZ5NVqCDsOBeW/F0Wtwn+p9ML3Mt98YdXPmdaBTwm7qWyER+DvE3UtSyWrHzbpC0+2dIN/F
bRgma4TQbO2krvnF6DpjG+TieSBZBkFft1RICL+pTp2L8mwkBrRKVzvqMJNbh7SpWcLrfiDXW4yK
ITvyk3WTAN6V9jS/VllQeitDYnMmlj+i52DuvwRUGy7AaTESEmIlE3Mhe3AK5PKZ0Rqf3wRXC8nB
un6FP7K9hIORPZoStItOuBYGmfTkDfFXZke8BM3q4+BQYUhAFyNQykfpMkVBTA5S2/oFeeNJ/2zh
0NpWPUY4ECyeKSQmI03TfhMwGjsjdEHqW5hTrDxCgkUqJibM8xtiHtxYO7fV1DGtQg7YhLEkiPsZ
S11+rdyFYM9sm8o818dD7Hmvgnxkekz86iGvumkn49ZGS/cS1NGupxclNrlAmFzBd10/eg9clo09
y+v4o01s6lHMdBf2Sm34pIYAEaK8aJs2F7C+IbsBP842AUaH94So3INGRNqGRdMf5rQjEq63ezIy
BAkyPgFJLlFz7CvlPugz6zaiieKG1uXohYQZHkNjMnLfEV7yG5c6dbZqawJBqUT5G1GheU0oGXRF
65GMs2JFD1pMSLznrHxBtO2Gz95TEnM7OA15OvAwzxgjxifSbIC1AVsIM4LBjlrqxCkhtCA8+/yj
oigxJaixy/a2WY8fea4I+lI58wMrIJLbzXu2Fl36DtJeNIewUq59lhJPuB40rSKmk6lXn2sd5Q6e
Xb9rlIgBUWSYgMit1ui/VxAxxaaD6AaxxQmSbvuhIxuiJt3mniyOaiYZXvTWdlB0bDyxHpnBOImS
xH4T0ZAGNIENdNMNSdx8XVKZkPqNChs1IdAUscVjTnYClykeBX111yVj2mxa06nfZS2co0UiDG/1
yayPcy7ziyU4NOMp4efPdVqdWU6Jk00HYrimlJO/rVt+tjmBWewibSFCeZKKrUS5ki4dnxGkSxXf
/RQLfaA4ENEdW9MbMXv126hsLO2hp1BCcIc7wVYSQGasBnMavplZN5j3DECeeQq5oA/AFE393skC
Rzzqmd5dj/KQnzyhwh0ios8CztHc6NUJDU+/FBILPXuL0dGUM0+RHRWEebFJnN+9Yehw/hF2bvIP
QhgXV2CBswCPYG2Ry/2KWlLgHqQYrHof5h48du60vK077Z9aqDG1IT28Nnbj0KfZCm6u2beBXZyX
iu8JHDnljiXRPR8HPPRntyZ5Y0U8QHHuvKJFvaLSxNtQba+OUy16nFyqT8q70uhExpHIqLuyS1QG
WumDJbeNbJcVl+Fo2FSyE18NVY2MmWS3hOuC3CLS8gIfznxIiDVfJa0Y32oLqDbxoTRJKCP0KUK6
ZkCkVy+HTfomrf6zM40+Pvsw8/ZWH46PpAc7NM3nbsQ2NQnYWlhBWpKeVLPzcTFOg3iZ+X3iLNl6
IFjVXVKM3bOdDxN3lmTwvnuq8sF/HCvZkVy7xfZr6HVhebggsNrdku+Q3A3wNVztW1jZifWItw2m
DhHPKPpjaLNIYslCmRW0IKcAJr9544Z0j4CelMJe+56UwWqoSbhazT26yb4anZnTT/lZt+EcJyop
9tzdFHHgy5Jywr8Hx/9mcGTqC1g3/OfBkWjeP3EGP77gJ2dgfmIyJKzkBy7wc63ifwL2BDmyeQ6I
PzMGzrJWIfGKSSUEQ/hDFYlrfnII3yPGlxWNKxYy4S8MjdQJ/XkyIuqOQEfHtx0mWxYszjI5/QEy
mMu+V5VIaZ5ry+nWyCQlkbmdXybHyz/KSmmC9BdBA9AOcSO/6hxXxeMqfjAEGA9cCJFEuAerB9fp
o5dcI4Tftot6knA+xMf6Km+wYnWMNbVOaC1WhNI6FeJl9no+el3jwHwR5EZkbxYUH2pRbVQ7BC+k
mbLH1ldZp79KPNWi9iBeHJNF/1GLEpRdRSH/KhBVi1YE9FH8RinIMaYm65SFk+I4bt0LChgy00Ai
7+/9oj3FhrrPQXa5uldp9qYXjcqNYvVlijmmbDKdfjccByGL3j8qM7tJPDQYWEg9mB2J2TGe7rUg
eB803aWEsDSMx7rKmK6EIl9OkQRz9K8iWow8xc6qdtw7O8lyylDwTCLgEGhKjFlcHQo6GLaeipI3
a3biae0EJWkqyyJsxfaneJotekwxTSN4DXV8SMci3tPyFNzQbkGWUT01zkaXlEWUSUxRII3vhSBg
i4sxR7o9ILjigGJkcuvwY6aMoWHN1AnkqEKh2Iddv7ajvL0Zojzbwi5S1sk6hQardgpvO42rd1m1
VSszbIIT1Yd0VkdKDBclyvYQz0l9oKdPEsQQBT1JMGVRM3b6zVNbLAl5IkBYI/jtsQ4LwiSNpirO
FuisSbmVzs6pT2bVmuu9ei0GE3R7cPuAbVQNNJfoeWIKjEWI896PejrzxmxbyKo7YzNAKZhSxmj8
BzDh44TtyExlf9NnJcSHn0zxQ9A3v9N7Mw8Hs9dtSkSYU/9OqVrhruiZLgA4XM3Y0eG8PkQ8ol6o
FMyOyqnarQ7nbCmr9dV7Q+b7gz92aCXIM7vQcDpB6gKRtFYdsombUtoXdC/j7IUc1mhSj9oI0rpg
xcbGZM/En15GiJYH7EyzVXzw27XJ1aUxOOW1ndwKpvjO1N1cE1joizI6xQv+US4giOX2CiiVp1Ww
YCJxwN8RyRYgRj+5C0oyXqmS3iIW68Co1uyMBTthReSvycYWNyi6+Y7yM7JOM0CVmYyaZkFXxAKx
uAvOIhewpe2taJctsAu4h71NFwCmi52SDETr1l7gGFpiBcGt7gXq7cDk793pBaWZTaCaacFr2NLx
ug9X6kYtAE4VdLwD3ao1TwbLQX8jF1gH1RvGfgF47LIrtym7UGqIw/FuWECfcUF+WoaUHveXbm99
2Q43EO3lhfEPTihdkCEiR8FSQvmoEz6YOVyRhi+y4Iz8Isg/ArKbN5nvJzQ6ZvLZGOziVIyTgNJB
ukknz3rqrgRTsMBM4YI1mVfAaUGdyGoO1qjjwNNwUED2L+ECRi2NJcR2O4cMZspf4KlywaiiFgdC
dmWriOAIDsxIWEMW9IpFwPhM41SyMRcwSyyIln2FtezMvvjNInguKNe8QF14wUri00L45NiVw72H
VX/bThnME5zwF6dw3VdRUjyR5My0E7XGN2LoxbMQ3nDbjH4xcUhJzhQWp0jgqRcZ303648h5yWN9
NnM+vSnNig9acTbm4MqHWrvuYYCPuRstI5wI1YgnMuD1sO4rs1xTMEz2U5q3p3JQ6V505aKJ2e/c
8mfC/1LFnEG+uRdSZoPrywSs5UV5HMkQ2UaaPR+WjoJX2wbs6tb40MPvaTrzEAkcxdIlnfppnZCM
cZeyVjpnMgAbNj1jq6pck8UA8WQGzZLlLYZdJ4PylSVi8JD0MZftmF//a4YD1vYGDDH5VJ0tNaTo
/7H5jLux+F3Obv8mmGmXlPfqsW2TeDuzNNwV2Ajvle6DI1s+ma8Kwl22JEwWHLpJOjylroNTL5HO
uyN5SzuE+96x2KjuA6uRB0JhLW40Ho3zPZEushznp9gq/QCfJWGj8E+EE5BXcSc9wFIz8bK1ymQO
ux5wZBbx2QrpmEwjI8UtOIhglStyL2PO/I2T9aTFEK2mb4jkp46R1BwA0iL6nOCDSFbUacqvOODB
orSh0jtb5fIgbWpu2LZM38p+yCHwGv3sKAcVOcpEtwIL6bn7t/IzZij7TqNU3jFeKywDvpnxfmuT
i+cP1hM+Xnun66zZzGPL4tSf++RL0zbywdH+9JDImtwgDqb2wBN9eic1tHh2EhcNYMD4zPbSgaO3
XU1F5tDTL9k/oifIjIgSx+r7V7P1F2RgJsUhN19ng+XgAV9hl35xiUOoyG2o/YEnUW7id9F1goOi
wkO1HSyMibOjAP4ac9IfQa/8bZTPJIF0KUdwguscLaMbo1WczMN+NMvncZraPXXS8ZY3KewSbqIN
tYXFo7OE6XiVuBlig1sf7YDrv+fj/2o+Rs5DDP3P8/HteyXf5Z/go398yc8J2f0EhMtRZUKxkvBt
MaX+fxLXprDPRTsMQIBcMvn/CR8h5v6UUoGNoJAscH3HZ7pz/1JBGMLgv0zFxE0j5gIHU6fi/9r9
QcBhUGTx5N+WdhNYa5hfa9z4Fqu4dj1Q9LAgrOwyMDBTfguhWVczYCe3dQM8Qfe8K58KTJw0qUjp
w+NvDU3gfnQIIt7R68FReBxEW2hqzRPAZLErOxbk46mn3DKZ8KoKpgNXspiO4VuL0r9Tbiu/5/FI
+HQq2FDahli7CdnrhYvBbCfpgWhsPT8ZgdbWnSa/n/B9PIvsLxa3t96zVpDmXTVZhbfOpMkmR3Qy
lYeiDYb2AWd//tS1UfhGfKaD9ZOHrsWHTGXNLdn8CZlac/hqOOxf+CtmX2+nsLDTPfCFCbo7V+XW
qdPgnLeV/9YKMW6MsB6/YrrhiYPatasHYv5Y6ODlymgT59nuJAZSUm0Ql63L4pjhPv3qS699taVD
YpZVp+H3Ogy+F9N8CswuAxDIy/nIf0X3avAduupT80DTjIX44YTriWgm/j9O2D4OpDGOa3OeTVJ5
YwVr0eB4WTE6cyS6kb8Ir546VIYuHwY2ii8TPWxHu5uJxdVifgylPZNKnrWEcqUMrmyVjPSQFFn6
wfvBe8xypXAk17ZxxoAINeX5HY5FQh25LFXPiRaM4MFQP/CIFWuFl4Z5GJb43kVp/GLUNLus/NZ2
zrW7xO6SSMlmDoxFpZa+LfDGKMK33WFr2dWAXrv4yUhe2DmIOYfCzSY8dVGrvxpzSYxwWhh7TDT6
6Ca2/k5ilzgmaDRP2pyj02C09V1Ns2wJImvM52nQvrIwAiq3t31Gzx//BCihx+Le8Baf0Do12fm1
q1aFbtXdZOT2jtUN8UZjUW9EH7VZuAMTI1vGwh2Ex7CQo6a6Eh7h+98n6n93ogJT/o8nKt2Lw/d8
/vOZev2in+uqZfEU/mw5tfHB/DhRg/ATyvNyzAJRBuQWcfj9rGAMP1kufi3TNNnR2JbJOfzPExYV
JITAxHzxl80N1q/lSgEOHLBQwuOdkEfBrxVrju8kXaCj+IbM+x48ku3Z40hvMe/xqt9TBUo8pvkt
M0ai5VpcwOAzQXhBdewPkHpq72B52xOvRT7vH17Gf7On8uxfFBGXciTP50lkkpzqWuavsYmTJJA0
twP/KBQGx3PIIH4OtM9ZzyHp5Sv2EE+g8Ya7TTtaRmIHjKtR+FS5MEUfQVVZj5L217bbNrMoxRfd
GGTNJ+3Yc2BL661MgB466NOGLF/lG9SCexmuaXLRAmlgbe6N4DDmkd64Zl7Bf1rF6MJX1ITNdJ+T
WcWMTgZFMOsQNRVSTBbIhBSdlLSqVOFN0A3WkoBInH8XPnO6J92wDcfAeSDoevgc1tTEE/uBtMkJ
XpAGOWbtt3IuzYsbOTUCpouLcZ0mNVfxAL+ktVORnRQ3+P2LfEdIRrEQ/g52waUjhH4YtuLRyxTF
xp7NYnfTxpm1HwZHfk/NpDuHJQQum8VbPHI3DV74Z1GlE762ad4LOfQYbxN1MxnK2KRCc+KSk4/K
7DrzXRUnOyMFmSedz6ovdIO8sUFAl05JPtjovEhebeyLYmUO3nhvELv3CFYB0yeSWW7HVE13CO9P
5hCjPM9DSuBHCLEuR9+Kd0FuuN86iQk5bBK5mnAIaZ7MZupfzCBvLgrfOmXbQfngKY0XhVurld9z
rZH4WGLIhMky0rPW7ZaLLjnnYYHjxjSnVZWw1J/YKe7x1lW7RvS04lidP6wlEsZWA24cJidqttgX
jZWjTZz/Jk0O6BDjmjI+/5FXvb0lLKSjMaowb2LLCW9wHAU3OD/Ye0WVWbw2vSWfa8HFt2WJSFzK
YCC3yFTD1NrTnaNM8RGLxN8BkrTbsuWn72zVr4tZdVs7rXuSaNhT7HSL2WHVYEt4z3nbrxy7m9Zw
/ohunPoXU+Biw0Wnbr1RDtvCTUPS+ZJiS84AtTcjwRy66p1LQv4uKIcmhLxLE97SXSmi3cgVZV5r
QKtXjz9kbUwFz9IgHLZeOFrvdpyxY8zm+Te7jaP7Fq5vE0xTdwAxJI+0R8F440ms4WbJkzvaV5m7
vkre+ip/8wRGCmdJgyxuXyVybqPI5TTIzrghFhGdrDPj2ZtYGrGnWFT2RW8PGw/MceJ1PKqrIF9a
RXIXc0cm2p5sGcclMIOV7aKFKVJgZtvLaAqP3O+wLSM240X512NT3YUFfmjssm1+7y07AmfZFtjX
xUF4XSLEzBtqz52b5QIiyvgoqD/39iKv/WMO1RImo/4mlJ620SjdY7hsKxDE0BjZXNYnTsLxTV0X
G811yVFeFx75dfnBU5lFSL3sRCiyDYeNd12V1Ne1CYGd7nG6LlNIimGxYl2XLPN14cLiSB3r/8fe
mTTHjZ1Z+6909B4OzMOiNzknM5NDkqJEbhAkJWKep3vx6/u5KH+2SuWvqr33xhHlKonMAcB933PO
cxYZhkGVXWeq1BlnEWpGpdnA4pwe3HakQYVdIqKOpN70jo6PGu6oHyPTLAJQu4hBZHvcW5fbwamI
Sevi6c2LZw5CzTUZrL7aitzEbNWAqdQaRaz0LOCVicJYehyh8o0xJPYGPbE5u3xH4Rco+CVaZXuZ
zDi+R7HNvtQKkoluajAsD3hmaxQWbs/cfJ0uyz7SqIexmSy8TZZz7n2XyFz7hn8fIqdogHOaluJ0
eguzM6pbt0WiB+XZzlZzIwtjQnCPsakq5KfRA/9kdbKh60IjXq3QoPpCCUWWtE9xMKbQ/cf20bEq
eKKh4cYPRPnMr9VYJFdPisI4dG0X3RMRrUkOyD7L6bmKu9eKFFqxsjFHOvtWgUxDhTSNm6ChtN4Q
46X3QVutImNySKwh7iNfMonf0TkGINUZMbaC8ezHT+7vwTXQ4mnXeJAoXC3gR5Doms+ogdYulVSl
tpkpts0EmJV7gzjS8Bd+w1xp8D986bjPc5FnYAqJxhEyWg0zVJRgIb7SxeSdjYUD60lTMWE7A4yK
UKTYkb0HLQiuu3xsB82PTwXTBGs/ixc5Gt6WJoSP1IJoOPk0MWWNsJ4BfdbHlGHhPrBixFR4tWaj
yLWBk1l3QqvPacitf3bycyT9EJhtdQw87H2uo4k1CxbqZnT4XjVNNrfSAV9mMzjwB2Zh3pVc6Phi
FVOXXIa+BtdlbopYkhUgOLdKfF17TRWTtzUtcbIdUovYTGKYvU4wfoyK4wvFzdu0GEn36lzynive
L99Sx1pjaQMDbAM19bcIvfG5g8YTr3ictifLV4Rhx4pBCRsdmZLtIDUiD5BHA2snWwTYDd5X/dlN
+77cNi6sYvITYItloBDGka1wxumCNu4XzLFPsQaztK8YpAsImbB++wIELnvmCMfHBV3ETsc7Tbez
q9Tdx0yEzj5d8MqW3UJipT7GunQLgJlcqXkXgrYHBhxXr1KRmnvFbAZizOcFkQaUs2al5auFn5u/
E9KzqZjPLNoBinoxJGi/6Yxzhw7KVaRI0dECjebcBUA69wEarDzPzN4QuF46zXA3jqR7ez2lQX2T
gr0lVTn5Gqt20gjxesgB1FPr2RRXyGX9baVCK7aKr4glyaJMmRFwewIuQ9ddo2DiYU3O/AIEi87f
ikvsnKCoORsolLAnJzvBRe4UNhl7FaUJVahmSkXz7gcNSZt21oIb+JOgjFDBQLwREwjYAqqETqvC
Ov6S2wlUhKdf0jx1kpODENrsMeCn6XhujBlvxLTkgNolE8TxpP1qLkmhcUkNYWDElr9kiXS+A+E2
UBGjMW2Vbgy6qzmADbMFdbRhDEMCVzU+/NzyH4WKLFVLeslWQSa/zbjRxoHiu1Runl5ayqQFbY5e
Ac/XF8+tGTRXrC7eaxP6KVwhAMCrDGTXh22EygHqNeW+6VoEMi0qaL2JjRldvEGdpgulNu5N3N7F
jV8DhooGD8ZbqdvJOtfpmKn9NNdVhZW2gl7k6htBENGiRMaXJkLQf8a6/8tYx2ShjG///0XZBRh3
NbTJz2Pd3//Q/xvrQGPCv/wtlP7TVBc4wOMp1mVZ9BNHU/8bddKMaya7LFO3FJbzn/OcrrNW8/gP
dF9F2f8dHZmt2K8bM65zjI8O+VnLsxiffq8jt+TDG5VSuIG0x4Eyz2kk7rlvhqYkWmGPL3pUeIhA
TnVNaqnwsxx+G7/QjXUZDOmWTJ/+mPbZLMEXieyOrkxyv66GfTzwWuxkiXXTlwOtUGOC2Of4wrdW
VRjYiks0eWQznPg0QraEDUzAcVWZ+bmG5XWv9JB9oQfxPkRy3JNaAsdHb0246YbM3c9J3B4zFPLL
0CFYzZTHa2sL00u7KibfVEko92symCiUXmGma+GB+7LiYdynmkkBUVmF12qZUGnUFsdBf8+yuXrz
sty/ENoJLVRjv98ywiLUja7YoQ66d1MoiCYbbsA1RwOIfoQkZR9QV7SPqWqbT09dotyZ/SNSXvsj
Eqz5UQu5hJO4Hva9BYYari7dhJQ0UguSpfST4Qr7keoViWwHADUhWwujiozcW4pRo1NXz9pHudwy
jLoyb7UZeJ5MGtBaZOtSgir7LPbHL3Hd949B0AsSZ9rcvtshFZWtlmG2GRwbddaNSMbMZQDj2i/x
dGWkMU3lUo7RrEg+sGh8axYrs2lPX/HEmrzTZf6OFNEfAmWANpQVelam6EQn1jVHzk3W9vUNHqoZ
+GIOy8jxup0n/M7ctG4iIWkDTISIozzXwWK/5l0a+NuUKZt9YX6SCMrrtipcXqiycHfKzQ3KTzuk
yuEtmjB/qko7/pr1CfPYVNYWeoSoKprinNTYMNrjG48XDzkrv+zYKGP5sHjMh8Vvzskw3MUzLqs8
klRmTcqZzrJUQXs4Gn3C+Ufnqgk20cqSdzzB07i8T1wUPbuR3jnC37dxUKJXJiGVS91r6dlcXPL0
mOKYrxb3vKOM9OHiqQ+GyH6HpYI7K6sdd+8p+31V68VhrqnI3YzKnl+BIridCyd4iEKsQDxtIZ5h
52dPgFPTuSUiPn6UyvavqwDAtGQBRhULQHQWp3nJCqQqNhCoAIG2ZAnCJVfArGx8b5a0QayCByPK
UbgFkmm89EEeluuobIYHYyib11bqEB1rZrqstVrCBLKX1w7WtH+wLSxXqxaE1SHBUYGdQeUhOJGQ
jRhUTIJRNT7hBbbfB7dhmcxqhUSF186EK6LSf01V4II9BNkLoWIYuBFIZMglnWEvSY1ahTZ8Fd9w
VJCjTex3TUU73Lq1Lsbgyh8OCAVQTYZRldvQD0vw/Cobki85kVJFRngukx6RKkgCqrPfFEu6pFdB
E0wU/abu2wejo64OrzLXc6sTTcFCYW99FVdh6UpSSkVYhF0nGztmxJ1VwCWrDOiZeqfgGFhbeB+I
wlRLKqZVARl6FvX9yFh9NUfiM9WSpIEERarG9gjYmCpqM6vQzWjqCJ/BksXBOZofEQ2bW+xqZHVo
X+6v7ZLg4bCQAgZQuZ5myfhQcAN9cEn++CoENC55IFtFgxo9ICXkqMCQraJD1ZIiwrg33ksVLQoj
IBHYHFTiKFDhIw77zauLCvKjUdEkPMjGBTwYeaV+UtklywG9jhPZau5iYpUwBM2aoJNGsdDgkShZ
G3r9GGV4jPwsmE4MYcm6yLNm46LK2UqeG5VQFyjJblTiXapkvMqwm71A2YtKZ9h3SuxLFt2vWzRA
TcmBGG6JXSiJcF7UwlEJh5WSEPVFTcyVsCh0Q9ld7LxxkRztlsjl13nRIqVnU7X1zQeZwg4k/k20
HBYFMxQwmk12UncGuKsdJOX26ha5fnUNL7rntgguw8/m4whtEoxJeW0C378ORhfia0zS8Hlq3fIb
vAYf/pZXTjexjLJnvOZsLrqJy8pP6vIe62dxT1gA8nlE/2GfZDaEjqJbV+MM4dlpI/hTPPLWopDJ
7WAGw66BqZmCjy84HQZ6/21wM8KKFGmOqy4HOMEh3MTE2HYup1h+/VkgQNAoFMLfmvvw0fZb95gi
lD5Fg+YTc8F99MNSIkG56AW9kg6kEhFYGSInKGEh4oV/1EpsmGTrgJdFAxdKiiBpgyoxN9p8iIxc
7lKbyUsYPRzKHrRktmgag5I3zH5GoGC9uMbJc9/ktJk4SgoJF1VE4t6+UnF9rMh9XVpRRTRGKBFF
KjklUsKKej+fAITRoJXO7YHbhbdHqdHucCOjypjm5DzkwRzDELQToJzapIEaE0yLjt7LG6kEHiC7
0z6QQXAclfzThlVxPypJiOsJdahUQhGhbzSjbtGP5kVKWlSlQQlM06I1dUp2Qtc0MIsjRVF5alPF
iDw1e4E4Ap+mDLMGNVWiYulKzjIWZcvpELkSJXeB686OnZLAykUNSxZlLF5UMupfnDXoco+Va5rd
h0pOY4CmJ6A33BdTiW2mkt16AuDEKRc1bp4mh5RAa5rVY4lel5jEALdjDPr01CyKnl76IG5HirNf
EiX5EXTpmnt3UQItL4BMO7suJdhFilfibLp9wnPsNxmRPQSaIg9+3vlKSY0tmqMILJ9qASVE1uAg
KPIo3XBNffLDbJhVeurbvCsOQ6/F35zacpI30+USX4Nw1Z1tO81t5MJiAbfiXgxDiLHfVxGgouGG
r6zZZjdk2V1qyAhUvXD2BXmCm/sjHYVJum7wnliX1jdNkzwRZZPbwmqKI2YHIhYDMUOvElc3n7H1
DZ92Er+lvfvikft4tyr6P/HyO7hkneHFWxBrnp/fg9vdTnahnflwzJXf1tmxzPrm05rx9gKgJui+
mhqS0KtkSPJDS5P5g+VMmVwPgx2zB2ypLH6CB8ioOZvU3FHqTI9ZNTmF9lum5T/sr79gf5m6/ede
3MsbJv238vvvRqjf/tDfRyjPoZAAXRpZ30boAk3yD23MC6Cg6A4ql4P8j3j2szTmmTRo84THE6CG
qX+OUt7foBWpfJfj2RxG/r1Kgl+sB/x4rA468lNAE5jpKuvvz4bcUh/Stoiz+eBFhjNTvGOX50hE
8kvBfnAdRY7zF4rXr1IcP9Cjpkx3KFixfNwGv/+B1H3HLPNdeRAibR90oPNr153+irv3q6rGT+FO
iM3YdnBn/EHw651OHxuHOgEJ8ZEdsmgesoqTYsI+ZKtrE8whnuwbmn80dXAUX34ao/+VrBdgSPld
BAyaGnMw2DYEPt7k4JcAGg9zH+3K6+mEwixH7z2p/tyjSnO0HR+HV9ze4LZru73kCGWsasIvHFvr
REtInFjOIyVAnPSXHAoLpYSWU8POV/48ZVBUM/7bvJIFQxhD04g/L8Vv54Qdpofel/ITT1V2tVI/
28ywuQ8xRgBEDdjUTB/NtxAT6z4cC2aLOjKgYijHNIQSCJcHvRHGkwu/87alufrJFBTP9tYQEi3t
6je/AJCwZicpP2NsrjvQH+NzPhAN6FJRnkNDy9dtmOBhmSqTyEKoV69xIusXI9L5g5NIgnNHTSOz
qBteg9ErOIN1tQrAeH1ZsHrFdbMOcahbezxivEzd60ykq8R8kpWkFFFU8Z3TzOW5sgOciZQ45qva
S9qHKh/Z5o0euidpbH/VufF8mS2RHEK9mDZWCOkgG8zmgZpVFRDyxN7lBnwEksGvY/Xjc6oX43OT
zu4jnw7FOx2pRMDf+XrgifEhq4nrAWvtOplK+SXuw+oFBYpPBka7fnCngGtoIp9j9WVwdlHrDrgA
5ec01PKL3vJHJCPRVxdX4TkUkX1sot54GuiW/5r2U3lmNgzOReHzjuAEIRtjFxMYFhcILBDkvN52
jKoMkqO5rRoc87UbU+1lgHgl+dF+2CH/GGUGINQoBdl+0BhnV6U9NGy3uZx9rZd7l2PAkZ6p+lZ6
9cTOLYXc0lllW7KE7fJj3fl4ZGZo3J6tib1mhNk1wkO3czmJ39oEVdd5EI0/Mp09X9n32Y4Dms5N
w6heE9GMzxwb5kvQjPxVZM33NYKmOkf652DS6tuQExMwnMa50yKylzbx861rp8GqD+JiPVK+RaVC
XI4/jCyRe6ww9l1k80mEY+Dj6q0lYxI7UHopB97XjNZYj4DSmk1nmlJnQPMr2fIwvLp62HyAcJ4v
5RTLL+ZUAFSvuBjytsl2qNb9dz11jSf0m2kTR8SbYF2wpI/4HPEF8VarrygAwPGHRIXdzZk0oQ/O
fBK2WzHKGnz/2Z7WL3nkhTd5l71MWgcbP2kx+fuf+hDo4wp8HYbgLixMDDLOq05ruNKPh+fI5Lu5
MrUs2RNr8ze2TVtK6I0/CD7Ut3Xq8KUUNJmKmA/K9bR+BzuivqsLy74LSADeDZDEn8qkq18GxwWt
3Nt8Wz2akukgqF6twpGn1NKcR8KNPh2vKXWpfjlVb5HvdeU6saRGgoBSsuXF+TEXQVd12lXIugRu
gFMaNo3svtadxtYfGrgP1pn3x8CxfSPytFi7k54c+oqkyVqEItk7YMs/ajyefEwFPtO1RIz8Bp0/
OKe69KwtgZDmtnfNyDe/MosReH8Zq3LqP5J2sF8Soyyy6AB3sbQPST9r5ZaT6DRcINmGzs0UWYN9
JerJjGkL+cXwqSHGwEmOwnBEu2k4zu34Hjo0nZtmUK4qUP/UH5a3QxWYBPfT4MbWsvte78gE6PlV
c4Zbu6gLhnjPeZjpOl45nrBuOaE9hk54S8+5tdE9LqLInONjYWZfOscmBJgzWwy2fE/8An79OHzP
YhPIbBl9SA5kcIHdaFUaQ32uUDC2sGHEuguj/ruRdM02SjqY7E24Q801bsScBRvwQt6aSCXYgzpK
bu3ZlhdG9FGuqT+5cVP/RsvYPiZ5A8W4hrp/ZMWKsKsJaux1MFtFkqHfFXn+GdV4jJmIS28/dDaT
u11eJUmbrVlowSkln3jp3HSihoULtkkL45TA4d4OQPKPs+SDNI1RP+qUwBwKjzLiWkUEKRPB2qsM
3iOdfvtY9+q1qRX6iaaF4DBExqNV4K13sYOcjTKw8q3Je//R1dPkrp0m0OYVlnrlls378WDWibfD
1fjKEpMa9Q48OSUtwzGaAmPDuQB/mBMqA27YfVjVNOwjJ+KZxwPcp6OFx5zajGzT0m2uFhSyldFn
3S6i8BsVAwzOKvDFq++MiMVWJgjgRvSx5Vn2Emhh5a1d4ZL5Tkbq4Qkn+xsyT/HaG22LE6LVPHA6
83f2QALmWHN/hRDCTQSEUlYTLqy5ri523tUnZsUZt4tuHk1RU6AXx1xV3TaKqL0oK76Bsjecm9pt
xZd5stJ1m7Ic87vyMOUba9SqG5wZ81sNxetoymJ+qmkIiFDzgoOYneBYDKG8TzJr3ozhwDoHUX3t
mnnB1z0bVzlBkm1H9dUD8WzS2qE0gIa2Ez0Wtb9rtLEAP5nPhIotleSz0m+eS3Gqr8sJX4aESx+M
2g47RYWhvnjIDY1neaJPxySxhLWyCRFHWhQ8535k7POEbzx09PjojwKVaQrtS0XvDKnPSbsWUOJv
jWZmwPXbMV+hbcYQVFyYGnbU3Mbh7J0DNgDu2p6mFv+3gswVdpxd6m42juwMvQbTj9uecmJQLwMC
l42zgkYAXB4opGpr4cP6TPUfdaGQbLZXugDjU32kkIVAbE18cz/gLn0BjZ8k2HOS9GzTp/lRWKmr
X4zOHmeY6n6WOi8UXM2HKc7AYKE9d7TyiBJwauyM71VqVOs+n9S5oG4ehIDf5Dbs2bc+6voJCwkI
75BFHe5vs4iPrTW256DpKnvdogribaqcBNIqvihiGZVzJ02Ki+a4rN9NKEbduq1lpj4bMFHqiJSm
Fs+h3JhZFHcYOqCPcnOu++9Qr6aaxLBZZTs963jg1NyFP8s8pyVcauG1zjx1DWQcE7xQIRciR7VE
xwlZmrh27mYqMq4au5MXujYt6j6Q6vxNhAd6XXDIi7F6ifpdwLyuWSDwIRkzT2c5cCr87fDVJKbx
lBqy+16nXupvTIISnJOLkGYxoSrKOIa6jwJ5saNIqWnKrYmov0mhHRwt8L7nvJ0pndG7aVNUGDXJ
bdOQW9RmQ0eD0/FwD4pKu5b0HTwnJsgoVk/ZBuxffRvNy28RNGyuXI6l5PDVTRlQwSdJY3+VBB7H
k6BpjHtug+V3q3arcaMh+vDUHrlVEhwKVwUhG+pra7mPieY802jCZ2c0ml+u9aKV+6hw5UnHY7xF
UJk2UcSzvOKw9YLjFKSTVMffgAoCrxf50ex4CVZkG09+IeSnL+tkDzuv2pZpEqyMZOrkSjohQPcK
rswxQyx9+PMhwvhXMwSgS3KSHoIad6Dfj0qtGWRVFGn9IdLM5gbxKVfHYY9aKxZQD3QKc7y3Gn8z
8sG8drL16bCl420z9M5fDTS/QtYZYX77TSxgJPw6gZojfwpuDpVFz2va9AdWGx1h+Xlw7jyX4FbU
0ysvbQ6EccA720eUy3tRBTK5c6zD3FevtNzxxSwxvnTWKE/lVDffWGDYdyPKx5eJE/fuL944huM/
DF++AZeDPj8KqX/9ZSniyLxRs7qDllCLAtPHfZQ1F5pupJhbBr51PIr4ghkj3/is7/yNznPqJitF
9ZbWnJs9m0PQn/9Si8f0J7427yCuDkAp6pfy7D8MvhF0Lto6o+4AX6yx1kFgoQlihicho437FobA
hlvzvJWWxYMnHDhBpTXDqxery9QeM1Qzu7mBvz0fBiL933EPeA++G9Vb+AXzIdTaChN172ibP//N
nX/xRfQs2hB0i6GaOPCvaiuhJ6vO5dQeCNwBKPWSOt02BTmASlJZUCfltAliy/scAU8cErosdpph
vvlp/XUqI2ubOByXNAe+5FAX1WVsTftlrOvyksxWdtL1wno17SwWlzqqy/HUxrF/DF0j22AXmGnH
4YIuuJUcoiBx7sB/1Fs8B5xXAS2fOUDOO+r85MmOOc23zTBtKnWHMe1Bu45R6z5qjic/Cz/SnZVZ
2khfVsc91rVdzr1TlR8H4npHJYsySPszcwkgJxaTcGEBOUUFd+LlrA40unko80bdUwJ1bM840GM3
7VY2Ls5HhKd6S4MLGQvL8M/UJ3IGNVg5gMkZnyMW/zH2IzN/bS2E4Js+nz38HuEU8SYlkAc10fVi
60QZJXtDbYU58EqibCQoHbPXKDXlBZXmcxXaxqprLHaFnjvn0RHfTrIhAMf/EXKgDzc64V9Y4NBJ
/HHlcOI+BSTPvnu5RQzXnjjTt3qcqiaOmFccUZmDNZFyw1UuOMp7wgAySVPZmnFaPzB9c4uF3/dV
Txk1zZLcSedoZDqLoJ4vomVw82O7fpfpkO3apE/25J25nrKJb+TcM1DEpTs890n+6oH0XM/CqF/8
KbcSOotoQljeuyDDLAcmlzefh452bWGeHg0eHA8Z4b19mMXc9HDj5cfe8as3IbXqzSbYynk/N8lu
CT5Pq/fbeyZR/yxhdWIzZuh3c+hCJXTDr5hfrKMuuBv1arYrMQ4icPf4jOw5Bycjab8DvRgVx7ZL
mVqQMFecnbyHwmqHZ90AeWGWIEQcRKC9bjNh1caCDqFjixGD+h5MOiyUYAHXtz0eLq5gm7tJH5Z0
evg9k1Fo2723rpBkxwPsDSAfwuBf0vDefNC9wrtS0FvYMR2u6DGbD2XMM7GpG7ZyGF9Jb4MbL1Yx
bc87R5KEywuz+UbK1z8bE2sWLGbBOTLq9iaRXnl2yaHsWx6g+xIq5hrddnz2sdyv+kkme19tgLBp
1rdFxn7ISxiT/amcP32u0nmb+HP9Qqb0fhRe/d4PPeO27pAmLO0OnwIVH/j6nXWpqYOz+q2FHbDE
IoLMF6PK1WdgTdSzqUtVqPu7DrIVpBGPKQf29060Reqq+lBaRMaEzYgaXhOhM8DHwm4e9LLlk6lS
jiLLs5gSvDJUux6Jdc7nq8qhl72O5fJWqaVElXvyNEcuPVsj27Xla2gqwzRf70Y/iIEGLjti42F1
snlYNj6EmHNeikds1GBzQil6fqQkKSHwwoEq913/PIQwmZf1gEaC7723GyZbFo689WqRNydIEVnN
QogeoU/iBfIyc7mVayEjDiOTYBfmR2yv9Fpk16a2sThwAKbRwOdINlSeuG+GkeVc2fMRRxPuYDHz
igi8mixxZi7BCtvykwkfifUfCsa6HjTa2iBF7cFdwn8pC64Y6gmcOzNznUcOPHrL4msEB5MiW3EP
y5pvM069nK7jqfmIyEKRvu7ll1LjMg/NNj9qarkCtIHbGhN9eLNsashckZbnqNEihyX8TYXJsqeZ
ucVZBj9+2d8sD0mRsbstq9g+arr2Q9dndVz2ND6+vOCw1HQ6YfDlq5mwusRonR/LygivaKPlGWNI
tmkc2z/7fUdZjcExnSIsdmqDOitPxOrvYPpw34r0npu7ZnbfqzyoXkXEYafVm+A8edxnqwmwMnDl
pv3QS4sPhJoCY9sxPm07l+M51u7grL7P6Hbchruw6k55l7ORDBKPM2/W8sd5iMqTUnqfYrX15lyi
ngIMaK+KzMJ9Yui+D01YvcVGGN15A3kKo1XfHyqBDow6LCNdXg50xfy4HG/9gA1plJXZtcCZvptt
HpMk+8yn5dlg9KyABx82kMctn70TS1Q0efvOizTcuMEU+OcGyfHSyMx8mloqzwIKddYuPfVkr/jg
Yzc1nmqadJGH+CABxeVHmevlebaG8uxQ8ncs1GeA9QEIELjwetfOFYfzyeBuZkfjs5w4JtfUEp31
KjeftKLkZst97FvV+fVL7ALIYH/hrpeV4NiztPRNCG8RcbdNKjh+dtxNasLWHVgwX/ANUdChoWfY
WULcGIfYglY5F4XUx+oVqyUL6omdsZWEjAo9B2fLbaaNyXJ5y8OeL89ymxWKNsPmSJ5aMmtfmepl
TUyxUPNEB0pOtJa4b1nafEGjnA8aVhG5HjHP33k6t7d45DrKAog0ujvWzHgW3zVND69AeKpXstdF
cixx5t5M2JbePHWrtHTelJZq2LvZp/AxhzjJ1kvrtlYDzwPMD5djRMcR/rHekxcvMIwnqInDD4/+
jj26Zb4qOeBZa/itHC/zqn7vCmwbq6abSRuiya6SOonvTK98HUeHd22mDfKIuZ1LZcx4D3q8TZuS
ztRvnEpgOQ1ChjyU9Srg3DI4ye2k0f2HIMhxoqpgyuGqp6ps4AOXOAIumclKffnH5cKURcojRjOG
9sOhgPJa81A5lnMv7oWpyR0VYMm+miou6IRTZQTXC+u4wzeb8OLs4I1O5kvtzkxkkyd3oss+B3uu
3C1RdV6fWhR7Hcwrk8kUBGmxlqJhJCMUOuxZJPCKp6OXp9Nh8O0XdFeIoEqJgU5bbwfH44dl1eDf
9GFf/UeqJH2X9PIvpEqYIPafhvgub0n542ed8u9/4u86pUuo2XIpJrJMh/YFTJ//1CmNv6EQejZp
PAWO/NnySY+D43um7wW6uZg+/6FT2hZJahWyhjnJCdOkQuHfQAchhf5upPOZOS1ESo4oKsLn/qJT
ysAC9iPxe+AJk8HWkRccNn8x5/zhR3AwxlFqEOKlC2kJEf404obTkGuRySNoxEaZzT7HYJpkXd7S
fzhs738b+P6rHIr7CtZ39z///ccX8vufov79Tz8FFokQjtpHcSPotNdK/Oj/SmL9qx/xy6zuJZWN
s5ofMcwPnv4gk00zv//5qzB061fl2PcJ9iBsI656tmGYv3wiyvSTRmPTHhytbD8qz6UVgWUiap2S
wpwwy6/YVkLoEqiHFidebiKW2MI9MfZSjNM+qdv22YyxNNL316WbtvceALiPzoYE0HQOsGLu2BTr
G6sXI9UAYfhIEGCIV14xpE8y8wWmeS89ceDxgKHXr4Vfb9gWdXQXGeMBYZv2JOoyVxppNnhlXnyh
O1yusmaoVi78w5PbDukx1nPvpBO5fNEKj1tm7Mj4ojeaeyLSRZxM5yEQa8546iNY7atMbQjJ/Q3n
ISjmL7hM801cx5Q0es2HaxbeTZgUtEJqQDw7byYIbXZnOzP7L6KU9sNEJH+vDV6+raw2PdoFIJN8
MOwdBcmEAERtXHw9Y3ti2WIlkF+vltfzl2R+f/bmVG4rnk+SkE9nXEJKmQ5VSvV3VA3xQ5iO00fQ
F/Jh5ATQrd1QANIaiUdqyfxjwinzDTdvm26oOZ6/uBPGg800Gz/aVh1Vnc7uPzUElngt0rx/BqhJ
I7lwe/thJN2HvYU3GBXkUkkG0lXRF7T9SMclGxX2MM9DqycQRSctdUPIBPx+GYlRJp4hT7XbNLJ/
9B3RjEn2w/d0Fl/s2fwRwNB6ESbgF4b15FufwULSGd9oYIobA9yc/YMFUhus4okFR4rhjlLwmg/B
YbR8HnT+vkLwe6TCy26KwOmeEw2XIz2Z3qkgiXqpiyncWk5LQhQVHVgMfasRJ8RN0NbtbmLnsSfT
NyM84DPGSSjDrY/zM13P7MBvHGmbB1Ks/ABzBpDZpP2eRpaM1W06PlIBNjz2gE/Wcxt0fDH8BCdY
RMiF3srshoWeTQawGrZQ/+w7P+DtZG3KgF60tbkxuXfe9hN96sfUdItdnROqB7Ge0BcywK69kgmM
HmSkbOrlkAm2wSw/zFzJMFGk7w3KyN5DD28J3xItvDWngDoBBmVvUIEveKNhaN9JhOyNjKB7wkGz
b0CzN+dG84yrweRwdIPavQ81S9tzQrfuPaOIzpPt0ObZzA89ATJSOM6oH4a4cU0cyj1j9SAg10CN
CN97oayg9VT1K0sbtH2F6Pdpp5n/Se1Fv+60DsulZwTvMbvFLesvFheMPvpW6/qAIptAvR8hpKCN
MYvvOaVY6bobRb5Fq9IZAwx5KPzAPIPztp90kc3bUPrgV1A2jb3PaLJ3SEd+881wJI/oxA96wazH
TjF3N/YgKBH1EjCoBeV+H0YGpqsphuJ2sMT01lpWeSmHKLgjsWg95QF2iVXXYWYWjeGcJjOS99bI
TBrVrX8P+rF8w/A/PbRScnxK4/5W0J5+NgQnwa4JnFNWW+XeaJxxjavUfazJ0m36WULhnDR/XDuI
vxkGWXXzyk1Q6+2se4xneph5q9J1nQ1Ls4rg86RjHXN7xnzq1+ihGFOavdzuYIzchDKt6PZ8NZyN
gHy8q2Xd7TF7RcWmqxOswFCOt4NuN6d8cgnuxVUTP81mQWgqGol7cdHE7iYNMK5zCJ1v+G2jJ9Oo
5hvJJutEKFyucwdvyBozCc2oTpFS78eJYUdwysUREAVHpwuqHczgCj6OCmDHWQL6y6WZdu0r2DOn
hH6ry7Y9aq2e8zIaZmRySNqWCr6QJDAdt2sqC3gfRDVTr0vO6L5Eln+fmp6cRDVm7LVtn4ppXa57
7gKvFCKguI2ed6DSZvwB/2PeoSM7J3ZR5X6qktxfUTtRv3WYn9/J6bKXz4Mk/OyCIX+WHTU1gaFn
N8t/bpaMyeR+KYgWbPY45XrT3TSn4g4/cb8d/aySW77DYKtlz4rPiOg5WH5kQuMzFA1UpfUgFUrV
ynsVvui7r57ou83oQFfD5GfRnkag9sKAnq5NtjlXuxThS2rH1fOYFMX/sncmy3Fr17b9lRvu4wbK
DeBFuJMlMlmTyULqIEiJQl1vlF//BnjOs6VkPmb4tm/DJ8LHspCoNtZea84xt9Jt861lTT4pa+zB
Y4p69pqqu1SHNtmLon2lByt3ji0c0s9aQpYdH4osjkLEgGPdXbtS5fLlIeyqWnOjK5Fg5NQUonkX
o1YMXqG4iGGdkoYXDkTYSyqTrD2UvSGB1iVku6K5PXkyL/nB6kA3mRBn8aBhWn6RTTfdRSYImEWZ
OdHSKp18a/fzSGYqWw6Lfpfd10SLXKvbbokFTDmUkeh7+pfceseABgPatt61qRH+dDX+dJLGcAJr
YV340Ou2gSDLGAN2N7/9irOlGq13RqkkTz1Wi22eV+LBrYSytswa3QJOxm2QEAlczx87qND48WNa
Jz3CCHoRnUuTpMF65oONMgikedWyiqSekgccW2GCP8iPlrZqAg0z1fw95hvOaEdtDk0ipicepOBW
hEpwI+PWJamGaa0wG5dc9jLfOrUhXiQFqVy0RNYTx5UHAIFJGd/qvoIuCv/Q3aSo3Tv5iMpjNmd5
TBJ28spRxN/3KZGD/2tU+bGDafQb1Sy1awuGyiGAK3WLHXbcx6k+t8eH6FveNs6dW3SEAMEYeMYX
ZD53tWI+x1Y5XvOlEpuwCpXVyKhvpZRm6NmETF1NgVLfk6rAQK5GoqskxnD9cdWlxdiPvTza3UTd
qHle8OFr4gurLjRCkhBF5y2G5YIHcTNYBUHNVZivczeWu2yUxrqkLbYEZE22FYbvcd/qY3rjE8mw
0zC8JsuPZ3lytOnOVUyHusIxLyYnGq7RmfjrLLUZbYMTrBbowJMblT30jrgW8eL6mNSlTx+VniEf
Q5LNuP1TxSa2QUCkVQ1RCL1rEGI+JiFLoKbdh0r0VifjcM2iMO5oQ+Q3mDYmEqqtlmwypn5PxEtZ
RI9NIBsnxPQbW0OAkoJVXLSJHd8Qi4XT09CTvdlm1kXcT3Ah7F5Z+3U53FR2w6ebVA74iVWhGNAb
Mpu0RQ0928KhR7jm29Tt3BqLN73cprzqJQ3DJSL74tAWQ75pWXCogXIb+ISpy5sK9+qybplRBsx1
rsaegIbKF/3G0DUy1askVw6NqtIyxYVNxWzSyUk7lg01oHWwkBbp3lMTAeFzuhmtXXb5Vmp5+qS2
PE5ZiUTEcCPtTQ2QjZgZeAxm7erb6Dp6CyKyMAjhbECc0vBbkyWp76ehn+7qxLb3ojfHtSPHGsgj
mewLY+zKapG5Akeo7GYkft4Y050qBt55xUBruPT5LwdTQbVG4E3YXSKyhkbIH72NDVy8i2KqfA8z
h7mNVGPaYccV254d/3xGN3Y46EtSxEOGzpHeLNsoe8D1VK8J6srXUxkqW2kVmOCwdOjfx3x00AHk
1QNsObKtk0i5CPzuti1HnHYmDGp8Re9OBedJMzE7tKm2SMnEueQ0GK6rDEYZfDT1xnHqfl3QN976
ftQtUKfLC4K56xbSqGqvqRDDfTlZAF7D8RZ5CgDrRmQ/7Fz50UzWzYDVa6MP6Cuo26odaiFCy6bo
0BfhtKwdJfBYrbZciA6niZmvAsxzGzdxXhh21ksoUQVwhYaBrNPPMFujlivVkcqOxBVzndp4fAh3
ovO6aBHmsmLnV0NJKHUeBsukC/K1iNIiglzVtXCi4vB70HaWl4DUItarJaydaVXxUJpCn+iNq4D5
Mj28CGNR3uZ5Ur4o9B4XfNUzvNJl+6PsbPFga0D5V6nDtKjtxmmvR26yNdOw9ZQQ0xOjs8q8xaox
3TLuqR9QJSXrLmttAgdo2q8Ecv01ID1/6TOl2+J7iDddlbAlV9NoD4kFu5kmyRtk8nBBljgD4CS1
3HrVF4HRQ49qhyS5aPI3ynvt2yBy50pzW6kua90q7roqxnKG97G/9aex2MkxdPE9hs1GOi2vYpbh
mUvAEODarrmLK9zob2ZoVnTQYK7emJqM73JLFps2Gutvoqa+YsgS6tej48pvAFzsPc3a/Bk9h+ov
KgjBT+r8hRRaVi5UfAsIOfL2Iowc8yrMGvkMa8Sit1v1e3jE3UWvjMkP9GT05UKNm0tQs3/b2WX2
M2ug23ZCM1+bJi4ADcCJ2WtQri5rGZIET7sd32SXm+x1G1BbI6K9RwN4/jrxLS1ZRLj8rwtlfE86
23nRCxtFpjuRJjirE60mjZdxR2oDNd7EpzDMQlKplIF+Mr6YizhOY4+EPZSwDG+5vXxt9yO7CuSQ
BnIgDRkIfswVxvqDkkYvQw5QLmCVZ5CpIhpwUdYlWvlcG7FB+E3aI5Mx7QrAB5UxCgmRHYokKy7l
lOq7uvYppdZBNvoBvIKkdFomlQ1aVY/tklDeR5m2eNiBjGqtcJ7w9cxRk62zZRfTM0qN/MfUUCRe
H5t0trqOX5nNFY9xxayibMlk3JaKNWoQ3KuIMObC8q0F0lCdzZTM70yC3nMUyNHwPakFMe9t3cf7
Tm/fg97piU1wtMvBdfILg8r2R16qAngZ4XlCSa6nokP6BKmePI0E/VHPrbpExgntEgO/vDYJVbjG
osRoCoR6s2ZOU11hGSEri4nkPe//T1CloCf4pqG9hUSwMHw57d2iaW8TBBQrM0jDJ1TdBh8ufDro
Gv27pjSKN0OhVxo3/XdzHB6mVm/MjS1gCCh5r2EnmljZS8XAKdMSoubOIuYwrOp7S8XPsvTJVxJh
q26mriNEjiceDkZhbkN8MAQoipHFpW6xOWUue9NYD95gSiH+ZSUEF6EAHwoG+8BWh+8J+Urf/cxW
V2XgPpuD2V+opaZv+Vv0VTVU8sGMTGbFTn3TFXJ8Cya/I9yyx4PSGGN85RLotiWbkSuGkHkLfIn0
NcXlohi+/Wx3oXmIugKSUDsnFdfEcvc5NdUYkpFp4TiURqjfsgd5YkFOboZyEvhpaNbLXop1meb+
a+EmYOzr3iFK0IivxeBD/rEUdjE6LiwPXhYJ2F2f3+cQg6hwlTv0YXKH7D278yNF3NooIyFACf1a
CzvjlxZgACriHtEA8QB7H47zDSkw4WVqJdaDWcZuHswhZUr7Lc7BBaES22Yst+uOXBWa1oN6h2hX
ACCGVFfIpNiOMDweJCsuLXogIa7bqds6bfG1Ea05YATZG7OySPb199DNbS8OQr5YFILEwdmKlxlu
d0kpZ+/x/pBUFVQJ9W+R/2plzCifkJw3o4qZ2DgSycgiqMLkrSD+Q73Qyta/IAolXtEtwbzAcPHQ
6sow4uvULRfzLWmsyyKvqmFh1EVpbap8mNiahbV7nY91esgz5LHog91tGDUgHGlhHYTevCN7axcq
rL5lXRn1Xp36H7bFrsFKiXOnqGKTVHUEtmhJvMsiV5uh3Z4CDWnP+29BChZPWUBtbPrQwqkK0xXt
jh+NHrUruF4E48Z8X8eeacAgXm22IAO5hFat3lFDIWC3aRMpraP9MN20vzALC8VwZdBIIRDlJvA1
r0PD+SsUhnVrqYp+1wzur2owlaeAV+9R1+06XFlNQeaIWw+zqgZHPjEcxVZ1hxb8VJWvhJzloPRt
r79uhH7ughKNZ1vCNZ05D8k+6rUKYEN5pzi115v07zqFZlxUFjyT1Zb9eLb9+mifOrvOfDRXQ4gD
iv+TW8cerIE6ya69sUD9qzb8I8rsYZ0GZXpO9XPcDedQmo4Jz0GaabH0/dmnVhtR0n7UOLHQCQ5D
bPLJiDvtSpUgxL8+qzlL+XdllPNxqA+3DqqnT9oyLcETnDJX9jAitJdJKhNP1DElJw/vomK+vQUh
PJ7xIZ26lLoGo4I+nKV/0ogR1wzUlERcbyRqdcE4lK80dukFe9JzgVDHZqT5/HihGWHYZHV9Un4l
LP5TWSq1R46jgY7BV2IWNydGNEhHkyji6rYcNTqI6RRetchwzlzfuRN/fH11w2B+Q4gDXrKjTv0Y
mGWoJijPnEyhAZ9zggxdH7++iUdEDnM+SRR3yElnNxljgT+fl0HjcyFdvfakpHVrkxaE+sI2/OtU
VydvGgGzdwTgrouaIvnrQ596fgxdWLpKHBFjbqZgv49UXMsctEA36rlJMq5LwwJCHc+NYFtR0woR
JxXYiGFn/fVhT736hgm3EYsggRoz7eT3wxoNWlGbWGoPY3S617LuEVQ5hmTBU+sS6vQ/eGAN1hjV
JKFjVjf+ebigrlQNXQaHa6R1AJmwZfMPcYtggzOrjDZfsOMHBlOibrIDZ6FRjy8omIa/7iUyz/5H
8/Fsjn77E4b6QDRXql3RUla3wpnUV6TeNJN6WvFfX91TDy2cGGEL8upM9DZ/nm5iG3LqA7X2DDsw
7yygaMgDWWK/PsqpVYBbOI+vVAafH0Ou36ZxJgG7rZmx9HysAh2h0ktSOweoEHF55v6dOiETAaVj
GnTlSek7OqGhzbsR74fX9xUejr74Lpzi+9enc+4YR1+jyEJxz4cam7ouryZRb00nO6dKPvVw8PxB
geRRtOxPD4cbO32ty9orqV2vglbV93pBUNbU9dFLqLDCVHmnzih25ABoCAFcAB/7+jw/v3oYgCxG
KLx/Lq2LoxXNtMrWUAqXMBANbZMEL7nEplYR0hpXu6R089XXx/t8XTmeTSA3dZSu2cfvXjVrYmeb
iJflAwWKGO/sULPPlBKfn0WDGTqEXFq7+me5txtocqpJOccCFUDvLItoWZTdpR0zy/j6dE4ciZOY
ZchCswzTPnpMXHLxQAw4hcfSllO0NBfAQQ5lHT99fZwTt0mzsSRp3CtWLnNeuH97u0SZJYZb2wVa
OXVdp6+Kky7jBAta5e+/PtJnjK6DI/q3Qx0tF/SoBIlyHKpFz7Yyc5PU5N6WEtlkBxWiy6fH0aIe
s5h/YBkz6e6rAMi/AQxS1lhAMRYx/d3qDW20rDZogGfmlOwtRMygaAcFlxJ+Uj9lH2hWuYGBhmkR
+yq5TnUZS8gB6XDdFy0dbCwVuGDpOC56EU1nThS0/PHazBecuR7QZJT41vHHjggPxXAhRnigo+Sz
SxT4tdY596MQ0WuGrXXfzo6VOvW/1UMSbOwE5RSp7TshiD6xmMxqVZks9fYx89kYSbIX8yK7x2ty
NZHZtsiKpEI519NvjEgD8mt4LIgTC/B2HeEuSqy0y8EsTI/ZNpol6ej4YJJ4RQvPvkxMtAxxAolu
YL1euUGPyikYViZfH5erpcMBJEVXfbMh8535aJ141nQXHQIKFsuh5D961vysq6g+Rq5LTLhNp7nG
jrs+eEFcwzgdfKP3vn7kPhc8+PIR8lugrbH1Hxc8VYHMqUfP7rmOBH0aYXmoIORdCqOUW9Ik5WVI
6/UAwja4+PrIJ15fqjmAAjpanM97jjoYOyVsRe7R5hpfOtFr3yvmPQcLKtr714c6cZIIPFiN6HXw
n+PSkbko+82xzb2sq5mKgM+uadcCHlLivN6JJomcZcOAHcS9TtP+64OfOE/qKkMwC5/54cfUbjsJ
wJsUee4h2Iy2VZ8fgiFA6hGP9ZnvyecjmfMipdkojGxoDEcLIj2gJiBdJ/VAMjyPI0JN3RnII0oN
4z9+TCk3EEwhjGL3oR5HPZSgpFs8iym6ApwKcL49kJg3gFTEhsbTz//0App4NoCKayaGeuv4sxVE
aZmDH+K0rMzwFEB4BTNEZjpNOodXf32wzy8gB6O0oTQAZ6Efu5WQ8WqhaDPOTDEPoaE8V5PzMx6M
Q9CLMzXI/C7/WZ9yKLalglNjzbf0P78ryIKjMVcQYmBLWRv0St3CSkly70gxzLs9bcpz1ejpI7qU
ou4sgCM7+Y8vmYIo0inmI1Zat0/c8rUY0X/WuD5bZLIAw/XLr6/mqSeSwnuOBXH5dB5/oi3gA0L6
duIpbbsf084zzYToMvXMYT4XNkAUVbaGhmNTfRzjPzpHHaKIv9ojPU45KDb01nLgi/j1yXxeRTiK
plJsAOIX1I1/Xr1B0QfywbTEqw06WnR6lmnc/rJzcYejjIG6My2NsTizSuqfv5QclYXDtsCmsVoe
HZW0KOmy7Us81xrpggMe4VtXopSFIqTAEWeI3YyAjBZKgftoCR+9ZOyl2ls5VMEuZY68wV5xmEar
Ik84STBpY/n9KAuqQrcukMWJR1fvhRfIxjrz60/emDmNkWEgEJjjG4MkIUyZbACl6xnJxqMb75WB
PufXN+bkU4aukpYS+QyfHIYZlgaRB0XqIWoGE1t0ngr0w7HluarlxAuLE4/alnUI49HRrbAwH+Vl
lbMQDaWBkMUPQdarw+brszm1AkF7oQ1HiA7Njvma/lZuTrGqD8DFEsRDeHwJDJxFMa1cY9N962LQ
s18f7tTF45Qw9tkkYYDR+fNwDpG7oK15RcfE/zlfuzoSd1ntP399mFMvz5wOAeaU/o1+/BijvM61
qeDlSSPLuU1mz7fmWz8ZthSbOrCcH31axju6hc2ZT9WpNQ+tqkld7Z7Y9NA6VUMD36EXQGiXufI6
xcGmjJ/KeHpguT5ztFMPPNsenYedneWnJhmOaCSkZZNAYSyTLZwaEjr0+JyXUTv1jHARbZ3PEU7M
4w2/2+pDi/k58Zy2V5+iUC3ADCKi82OjS5nN2f1jrDkF/hzZ3VRjnlxbqW1sQwdN5zSWgsEyqWVa
BQki7R30GC1WlTNfUu3klbfZYfNmGhb1z59PVu03qtVnGV+bwWRMIKtXTbqk8BhOs4ts55nMSKBj
hPJdprkRPSV91+xAr3wPUXSQgyn3ZZ/h1aBlvRCjUi7ckPP4+qk8cR2ZaVOC2raBH+n4g5ja/IZo
oNzGNfaznDS5UUFLFj44xWJ8/fpYJy6H9qExtuZGLVX3n5dD10bYwo6ktPe1nyoNh1Vmqa/NSKqb
7eZzrpyQZyqMEy+dpjGxo6Lhi/Wprd/V6TjUQcHpxdZLGAXKUke1wxyjnhYGJJfHqu6rFWqMzvvP
z1XT6GLSkaJAPF4pTWKgotppoJeiD61EX9OVTkmyhyxCsuLT6ECR+/qIp+4kJRttANDPLkvZ0dUV
TBsbsyo8RQ2AjGodqoTckHd95WZeJthIf328E8smJ0gNhQ2Wfu3HG/rbKp35NU7dgks7dAGTCxPX
pFoV1cpAEfs/ORTwLTyBFIxQo/48tdI2I5nlbNE0t8hvSZ6ARWlLcRG1mnZm+Tr1jML64vEE3jz3
g/88VIckDnBkxV4law9tWLxbVnUgqIok8gCTZAsB9D+/jMDkdB3GN5Oa4xdQG5i16c2Ue5D/0PjZ
/X3d1pAixN/09B/D/wnei9u/yurfDQsnFmZa6lDqDDrP2Djm+/nb/SqnHgWYzxYwDSzS6YetM1WH
M+di8HccFfR/HGN+Rn87BkTEJDbxN3sI+rUFvOZy38CtvNdb4S/8FKJvFKj9wurrcgXGJngs+hrY
v8WstoVjT/OvRQ2ZR0x6sVmuwRxra+gZqRcZst4TPBre6S45x/nY+d/8Us23WYM4i93tuEQG6wOT
xgY7qcNwa2k1Wt2Y8f395GaIrXINd1uRNfUWpJzvsoEaghvo9VSHBcTNnHCUm3Cwwy3s03GXWkg0
OyPMrjql7jxgR4eoSJolV3imZdE3XcA+KT3EiXDXelgcfhtaiIWTHqSZES37KG43X1/eU88mX3Gs
hUwOmVMcPZuiauDBCZ5NZMKv1SBfAXTemIayMbJi7Sv93w6s/+8Tc+oNp+am2KN9z0Do6HhWOOaV
EYy5J6tw7jld93qy62V+pnj9PFYz6ZUy2KKXSZvuGLFnDklo1INLCrGa3JVlVKMZdH5UySND6CsE
KQDE9e9BnZ/ZMh1nmDPpmo9Ll5Yryub6uCBzy6wiD8aiJ1KM00tIFDHsTlO5w+iipms0M+xxKivz
1zLpqlVKQhfD7ZyFvNK7nYXK34p7ZWeoLfxcaeZLH2EoD1y5Zd7JBNuN3ywNqlM/IAWE+RKsXBCs
9F7saRVo/oOemM3SmSxyiGUMBkiS6L2O+T04CMt3PB/aLaHmcFSHvtrg6OLfZxNG5kbGa1ux9acK
StSZW3HqjgussUQCzLjKOVDz9/c3UhsryxMCoVX5OjIpXIy9uk002Z1Z0E+tRb8d57gw6sqOrG+3
zz3HmuMj6DcsyTdbf/26nPogCoA1zBWYtwmiCv44GbXSIUCB5/YYOjnLEQoEm/HnIiGGKGzGM6az
kwejX8mehUjRT2WvqFmM8pR3RQkFiWrFtO3McoMCFC21jM5cvlMLgaDtz9cCy96n4jcdR0PEqKi8
Oq7v9MbGx++Pz0Vav8sIzUIozlxJ7dRzMc+82cAiIbCP5zRTAxTOManT4iENcXnp2t6Z6h72lUUW
iaGEnllWcjmUrnEfqX7ojQGmhgBr3ZUTOMkG3tT4iKWXNwojsjmduR4nfx4LIm0k+reMr/+80/3g
g7gLKXP6qnw33OAp1LuH1EBH8vUTdfI4NngFKkpgaMfFQdMpY1iix/PYiZZ0c+RrPipwStr6zIf0
VNlKcwrRhjr/wz56Dw24zJaP9tKTeEbCBolrn9/VhUU6jnZDROwhS90zjYpTD/BvhzwuWOPJTNHo
kRJAHsWW7Kp3MEWI28W+Lrozew7j1PPLjpQhGeUje+GjfZGcE56mwc5YZvTxuwzLX4AxiJ2HOLGk
fRsslRJ+asaKvI6q2WugaLMys0b05wJFABoePvsVKPpWx7GAqw2fUSjrh2Byi5UDaosEvsbZDHbv
PDkWq+ZC5A2CKaUZAIzNrc1C/6X2OnYWADBDqX6Pi/YaKQ7cI0q+yOn6RTYa0brNRv2hRHTNx163
zjxNp66COzt1aXHw3B4PYGGBNk2OP2HOZdhNctIWUjWfrdK6oGf6LKOxP3PAU7d4dmYhlLFpth5f
9jLWgrGiGPIikH7o4lpIAhO735UBFtIn5wBN+tcvzId24qggRDEDY1vndWGbeXSnA2VMmZKmmSey
yV2GfQtgJwS1kRujdREWafpU6plDWjvKyQ+7gBPK9ClrJ7mWSPq2Cqj78MxlOHHdKTZmC7SLMfDT
ltcVo0NOvJF6iRuY67AexVUeUjaOcQHDtQbphi7y7cyFONHERJVA12dete1Pe99gsKbS73ijm8lH
ygqQbIMg1dg0Puxg1xbGgicF5aSVrt2gDpcjMxmcF6a2+vqHGCfWsNkXjhxDY5sDU/nPtVJFGiEy
GWX4lmOD0cjsa4iMdLpDW51bF1wZewd1xLrAYtUAfKSJrCkZc1RSmLvb3ujVzTj66ktoUnhD5Vdf
KIvzbUgwz+yYghIyuNYWSf77iBibJbtbmyIO12iFTcgfufTg4djrIWztlRNcgMkzHhIjH254bTGh
jbwIz6HTuvtUtb+p7Zic2ZifOn8mYHjQ7XlCf9w4ot0Wp400OP80GR5CZGneIIboOdKUcPP1tT51
KITXaA1wo/PZOCpAGDpVFdGGmUfQRrgqK2d28w1lsnfDNHj++lgf9+34TZu7vwa7Vz6Dx9v/XBEp
rKSIzQH0B/BADIwxe02mtvVLgA65nWoXWqH6t3IgW0DXleAOHpW7NI203EI+rv8qJf+XNH8G3zC/
5dzof6EEVq/y9b/+Aj9cv2bv//zHdYFV4L9Wr0kh6Z/99b/sfv7zH3//H/+mOLjiv4kTZrnQUMMi
iPgj296ERC8cmgbzY/UBov87idkk5osO9lyAqszTGDr9G+NggYXAnfAvwMN/lHVvfpQg/37eWDqY
NfH6UAwyDaIHe7SOwHcoGzHY+uXE8CaYtuiQR+mvYKry6Wyu8EW46zKzcVJ1jhVXC+RU0zcFUy+I
2oigy65ULn1Sx9ZjpWQbPkwF1vSpuSqC3Athq+2dqrdXJjjZi6LNlYcqJ6ChyAPlQkYOoHUzEw+d
Uw6PYJFlvmiLWNlqZQVFt4mrpWiwj/L3aRudnId84cKCQJ+PooHfDWfWCjzMz1fCyOo9LxMRTpV/
h3PthgjJFdB+CNHEZnkVon/QEU6ytAnn00x/5ZMUDGu6+tlaWr9q45IE564GEGvk45VfB8R1SVLw
OvVHqIhoUaUNvjRmZptRnaatVVSQhfExoWrOnwG/xODAE6inKUaiob7BGGeu8fvIV5RZBqD5zFmW
Vol4LhMcP8M1yZUyVzJ3XG9s2ujeJiR+lWl8tEqwhODaR5BVZdkxy4pJLyY8p2qwXGcY0hct32kg
d0xuQtpEqyBSrEU/sxA6QlT2SWRfhZrrLzQjuyfQs18zt9y6WeuVZg8MCoH0YnRxuZmIwVa6r4Ij
iLUlXYInS4I67uR8EmUiV7IFiZiObbCsLUWsU6d9yxp3ZQxDti9hc12UdTQuDWJGi8neKEy3Nxax
Yit4esqCPoPNtlt4ru/u5UgumZPo5SJC2f9ESVYs2HBb66YooV21w7BB8UuSNqaanV6E8cGOKaYa
kHkrQk+IxRk0a6MTlblqBtXEImPR+XeC7dDi1KoMYa5dLf5eDqV5AV90N+Z+RofYqFYtsQJ4g4Nt
aLT2bCuhA5Aq6ySuDkUjnpxhuox1giaDTpgbJUcXpalTuMVD9DpZ8XfmoeY2hnqBxY3wStWNlX2l
u+/mpIA471xrxTNBX3FYiJ5HwqkD+u0xhqeAVBB9pnQngVx2WDKXuHhVzFjWrtJj7ftoTtoyqUFQ
K8nbNJoDX1KnXMdRPHpWDv50YiC6UFKehSiPq5UdlKYXTliVzHAclmrKv0u0+gXzfrZKbFT2lMag
AYux2moOd5BsXHMjYsS9vhE/1roIrvDKZBvDeQvcRt2j3KjwEwvlQHFC0lAriF+20yi6zzpQv3kj
MEMnMzQ+cuuDmgOWpBBL7ic+kKumma4awl02DhFNax0jO1B2cnmRBNvrHPUvJEBFJf2sntYqlfpa
a6A7A/rUV6E04kVhx2Kn6fjWosCBRK0HkAQ7/aLBZ7tS9LB8hPzMVUSqCGcxhhZNGuiKGUy1UC10
eI0Vq49k5gG1JXaUNxfoGNsPe+m2lN/1lOQPiWKMt37ZqntNNr21cIUI6eaxv1yL0gG2LzMBC4O8
U2OkochPbS9tjIL8QeUyx8a+LRJxrZjJW9QhyiKMj7ToyiYw3SGr3AYtflVOjeXZYRoTSKX+IuKU
PUjP5q7sCMKOhXxQnWiHylSwybYjzOjWvfDjat2rBhQwd6gWUz/DEcxBLvTK/dHK9D6CaOBr7S0h
DnKhxhFslkh5Z8g9bsD5XsBkuYx6/nyDOK4XGMVyQqc2MMogQNYka41+1yxCxIZIZqPXqgj6ReBM
D02hD57dJZCfE1tZ9E4rl2Q7jHMWOCF7ecUjFYj6atTtTZvpr25llHiB49kC1VgPJMAHy8x21y2s
ehSg8XYwq/euSXsMmEREWcjStmqqaXuCpJMNDupujdCtAb+dlKvezRwvNNQboGbfmYteQh+Jd401
PDl9Yy/sSMzB5IYgPjHKD/h3nlOfKURZ2u8i7DET+pFc9kF60LX2wjZlfV06+j5Cub4gszq9Ymuy
oPC5TUMfjKYROkt4xb/qulVX0L+IOJvaYks7Gy6nNUJKxeRyOSt/t+ZQOziyfNdLY7pKRvjdpXo+
jOboFXiJLyZB7xeIaoXhMe1Wg8MR82k6VJ0Z3WJYv4w1PkKD4uMV6F3eZy1IN3WL6VnNrIcywe0t
oGxdjFWzQy8O0KszlEUgCZlNQz4vYVaJb5SvL1BoWs8e7Z9Fi4UOxiG4aF322yEflA2sRYv0yc69
kWl3qwaYvUicnH94f1WC6VhKSy/ZKd8X8VSs0ThuwJawnRbw57RQeW5djMuVMvw08HazFrYtCPGp
Zq2J6vXo+wIX0BDtiYPv2aGzypEiCBCRlEJ47bqxhQprbQK7x3tLqCRqw1LbBnb83HeRtZsU5zDK
5qJJCHAuleAX5gp7n+apv1Fs9ItmKbQNFhlnrcHW2TvlDGjG87mYWFU3taiLFYOBycjfUtHk8pEJ
kd/gsoLXQyd56JWIEGkcn07RP0kyUmxeRQxqcbqoePoy5wb7sNuXCzvUk/klK2IIsIZXkZDVacxk
he4/Gm2fG9Dsx7FuyN3EmcTqTU94guGSLHKQ3/fEWNii/obVP5/yPVLpxnaXMZY6GwN7nEZKCE+O
oPO6/gtD/L/l9bnyWncE3bAvyuv3txpGyJ+l9V//p/9XWlv/bWiMwBB8zgW2Of99/Xsj//kP3LuU
1rMW/gOcBiP7X0FOJhQ0FWMBkxDbtVF301z5OxMX6e5/AESjQ8yO+9+VNJm3pkWZj1rCBs5FN+jT
NrFV8NZhxTfokXQh+a8ksfHYGaQajfllZ0fmWGa7aA7aC9s5cw8ifH+w5iC+Zo7kSzOHdL6cn39V
a0T26TXhfcNHjp+cI/30j3Q/jDXKBgpo+2LO4X+1g91l1c2RgK50omt9ICYw+UgMnL9D65K+4xL/
qXENL8sidYiQQbVzMrIL1fxW0pe5dz/SCKM5mLDGFLg3P9IKB4ilLyppEYCdQkUnrbdw71OEF/fU
tE/U0tRnjkb8oUYQogCLew9DtL4fAsPfGHNg4uQDUFZ6Q2JKdKflQAzEbMkeqGAIqABdUqWHNoqH
V9vOENk3BZ5Sc4IbUlVlc4sRJXyuSC8Zl2qBxMMIOn3jhrb2YFtVeG8NAkuoauIWVyhOLmtI/ZfE
lT9mBM0GC8b5NviXztCXqlFOh1y2Cbjx4S3BNw8spksaj6yr6JJNBUsBtv/mewSpgqWVe/iYJnF2
7fRduFFkOO1roEXkQtLtWaWdY1MMwOiE6KREt6BnMI+lwU2fxPEGbwAM+NCCnAQG3VP7or8cQkx0
8F2j61DLBDv6rB8fRkl0YkKgKYrvRL9xyC7wRr3Kr3DL9pdmk48ejVfjNTaNYh+7mnyg/QrVJ0uU
hBCkUs5ILt3ZEUjRXk1apW4qzVZWuZ/md4pUjQc5mvIbSpH016ijetY7vn6QafIbPufKtUHyR2Cp
8oVrVY7Lasjd26pxshejjkC7gT5Y5VJX132eTNteBW2jMNr7WfVNc6PJsriMsR4tXWDQ1SLmwQkW
ruK6P2ZAdr2sag1gusKani4ZMyT0jfLwjuoUjphwK8k3J0PYrhbdxiG0akF367XTO+ciBz68xa1T
Xpu1FizbHBSPok8ts7KAyC5Nwa6GozO+LJkgM/4uHU/tRPoe50F8q+Iy4ZkKppvEistyEVu+8sMh
/Tlb+EGjgRTuRTosWNDbizwSNusXtIkowa9CVkG8ipXUeom0TH2uh3i4FG6irkOzaa8iu7QGQgX+
L3tnth0nsq3rV9kvgAdtALeQnTKlVGtZ9g1Dli0I+jZonn5/uGrt45K8yqfW9aqL6myZTAgi5vzn
3zTqFrfa5TOO0kDIWl5PJzw84wf8RZ1rryFT3qvjvVIuqb9619+ZKjG3mYNLYoCtcFawJkuXgqUZ
sMbtJ2cjOsCdoBtLbQykJ6ILK02jC2bG7QVlClEPXmMwYokmLJphnUTFI9tIfTOXOWbUcaNvFbYp
W6nV+hXql3LcD6qGhkQ8y5bo+Oa6iIv4uk1skwANYX3JyQLOEO2306cuSihkJ2+Y74XIrDisS3qi
JTWSg4Ns4zgspDQCs7tjFCryodSOsCf9Oo2Y44ca3jHFWcu8+NE1SooaV1QRTuZNQ4JYKfE1WIrq
W24gSwwGUUxX1uJilSAzBwl6ClX+MVZd529T2C9RiMXjtLGkkcKUSsvG3E2kQeJ2RHd/a+a68ant
onII49ps62aXC0Yb0xVIhjdJHtzqAGjuWlXHxepQMwuO90kfOv2e7DVzFh9jt6j7O1TugzpUDd1z
eVxq+siFXLa0mOqNrcxsvG/TKfZeMJqPkjJM3FwfnY+FSkcATq92NEKqBtTg30jpqo1sj7ambTm4
ONz+Wwf8rg7g4IZ98u/rgCscOp5fkqH73vfdX3C2P37yX26p/gemAIJhgONY8AB+dku1PjiICSGr
eQ4SbccC0/8Xzmb+yG5EPocv6iqZ/QlnMz5QJTADhhglVhGr+CfVwXsIedUyQB40cM/m071B2Xxr
xvCi1uqDJ/PXhECEPY4RBBl7sGh+uju/oAf96kom/DuoiqB67/C8nH7QXk39D56JMRIOLV/qspqC
MUqGf8x4gsMiVlIkVDUajvWT/EQSinstWshIrVGbZkMYDfp1p4oUWsXym+nTL74S0kIUoSvOr7+b
Wisgb/CqpQYpy16zPHvl4H1N+ec/vnNcZgVB4a/AUnvzjJBeIeFypprkjtHf+l5DZDhigjCb5H9w
61irgPuIW6B5v+XcxbVe2JgW1VjbFu0lOxa4XGXilF+mv/lSlLM/F6WsaUg/ENKgTlhwh9+SJ1xV
kDRIg3Sgkeb4Hea7OZ4e8bt6rJXyfjOUej/u5mIWjHJUUNQ3b2U7muFUvJtVfSCQiSikrkAC7jVR
UGnyWfcAtSSGfIExY0f5zx8d1Hx0vD+mk28fHV0kmSFkPB0IaKnuB0wzAsfHwg75qfWb92ut4n+q
8v+4odCc2BXoL3ir/7rqlyEdZrRlNUKQBgcBPLC2qalH9//BF/rpKmxZP79baw6t0og+PFDzYK3Y
To+ENpfHsv3Pbt1PV3qz6kdAiorYUBZIPswbMaXPS4X97P/H66W/f48hknv0fb7r20gC17X604ZR
RYXjFVVdMNoyq02tK42evO6nm8Uu5q1POOnG8Ftjh4Onc9BJ/96kueVvrcYujwooGVExKQ04wiLH
bYkrfPkRtuVSllysDtK7wc1eZ+YTF/FiqKva7aKgBaMTgemTxFPV/JY5Ia2eMBQTvBMrKXdqitu5
9c1PmWtWF06URl9UgY37WEzOIXJxoq1m7AXHlPUMyoopbTcPxIASTUTOU4MDf9+jBxmyvNwycS3v
cWGzj1hFjS9NxC5v9ILPjp/V7Zza1Wn0OpVSYHhJtZ3tXP8KwqrBcufzaIwvnouIL52pvt5Vflxf
E3dYbXoElnAqrChKA2PIfSw4rN7fC1zydo2O40DakDumtbUWFjrfbinYuAo8XEIiXE0aPjaXJJbY
l+FZhD3eZKxQaQUqDTvxaBfU3LCoq5Oh95AuKJGobwqNQQkkqzhRzmmKgdZjr8ofxUhGZtNZ9edG
FOaniO9O+TeSIFMX9rDwmVSE+Mqt/T60rJl3fRI2XpUaiReP3YhJKNEExa2myf5LxK3BHK2pr8WQ
vuoGz3TAJOgTNpevUzdG971Yqotx3RqTrqtOc74msbWY8se8236e4AMrpjvE2PYFO3ofAg7JvYpz
Bj2OkKux61AeZYxmPbAH0hxjq/avUxGXrwID6rOBUfNeDDk8PVMbaed+LPu8w5YXH1jvMhHcMrLI
+ZpDgqcwsHtYNHX84C14ZmGlIbMvPg5+QdGMFcBikhKEilffgn1jK/K9JEuxvjKoyf2NSCL1lES1
5m9NQ3Wg61Uml0CQq3KJ58nyyWOO9EAGXvFqukl15DvOW0zBooAiujnYqeE/VjhePFj4iKchRj0O
rmOECGdICRIFUD4RvdSi5YGuaPII+mjKHIyI67gKGENpEOWF/9g1oG21rS9aCNbno5/wPRyg6tXE
Cjul5BFRSaxg8Jbpsw+rZueXvEeIuMHzpa/yfaei6W5sffW0gLHvUf33sG611pS7FJuPhRbCy5qg
7eKRjmXKjK9ouLpv5sK7ZWvEI27y0ek+KrevP8ep7ZzcOWcPJS7IgcCgWUdBwhRRiaPUQiPjSThJ
nH1pYrM8TlFcEjPVmQxN0ldiGnzSjYV15IMYO2xh5402d6Q2JIS8njEoJUozzle3Op7QYHH0YVBA
xJBHTglu79F9qlos7JJ6Sr6Xte8cykyQOiQSsVzaxvBUd7PaQ8fF99EfWAjL6JX4Q8nXDkNewFQs
8joj3+M++b0fWneTdNM93cuhr9TXIZnlsQBT2Q5RLU4che5tMvBSEsk5bQFJ1JXqW3/LeLDeoaOI
ArN2s0+eUS8nDJJ2xUKKSbxMdR8WYwYYSpSiDKw+Z1GzK043SU70bjmk/rVFUUmYIW99NuSET6g6
CqwOV/KlZXcrxl4xDOLcrW2+t1mkz7LTvGsPEcVzPuFtaqnegC81krliR9ZxGlhRCOWjL4PP6ErP
52qjYHEDmS68RoXXgEGXqwWJ1uZtEHfsOQlW6LeGaBsmkvmz47BRti37By6u7u0iMbk123beRG5D
ZJBjDd4tJpUtGUmYz2DuwzIc/LbZ53ox0B2mbGLmUG3EyKVb4ovAhbw+xDBkfEmgydKolljldZj7
oevdtjK/Rt5d7ZIRh+eEyMjrrlnr6sqsTrlRs5jGJhlkUBg23F3ujowYJBWCOJofu+6YyM995hnf
9ZHdCnQe43V9Mc5Z1Mtz6kzxTs3wTHElZfStab2Dc7qz63DsDbFVM0PHWtgR+2oK1SKqj3LiDi0u
Y4hJd5mw4rmNmrJn5871tmWWK8oHmtUo9ERZHqNlKG67gb1Hi9k9Rp+XPlMF99yvhp2VQimOSyXP
VmTqX31j6E8E0lCPVsO1l3X5gRGd2qcJxLrCj7WrvpXXlrTUk5am3fU8Jf1VlC6fsP8cP3kZYd3e
jGybuaNzWHy5ELrVFNfYIEU3efbZbbCTJKbytYpXz5VefuR9fmyVHh9MlLaYgBdNCLAEUX0mKZZj
keGrsL9qTjUEpsuht7KwLjSZ5I8YOYKhl+w4euER66wb9aqDIprmj00WR18IazyDHb3XGGTQD0LO
7TLEj2UaDjD07HZPJFhgElg1Bn3nM52Z85zNLKXJa1giqV+EZJhnF+XY6D5enUD/ZYaV0WZmFtgG
DCogIVlx0+v4bI/N6p9sfuwKsziOjVUcK7fXoSF4wxrg1w2bwYAhmBMWNKF6O82jORULh0/esv8V
wCB3DZlfCGOyFGtUW6oiOY4p+BeW2UWkvCPhw1UZRGKwXCukFoeOFSxYbbx2c5pgiK2y4nvtIBoy
ZOxeTJ5bE8k+Y/5LdePoxDJN7Ouzt5J9wr7t+5tSgNC0qY2JLXlvcQqNLmlt8iUHQ5GNaXRfvEzP
yF2e8vsxtSa8Jg1BHA/FNZGwtTurY5mn2UbW+lfbGw51mhKzOltkXjkQpEzB+8XGoW4dJ9WuDKtc
59lugZ2Qbc573lPTYpYC+WLIvf5gNsg2pyZ6zhInI1DCzLYmtq4b/KaNJ6hm03ngjCZBLSYeorTN
QQv93FrOvK7xS5y7aCQzo9MI6poYq+SadiEnAHXmlgX7my3Yvu2Y6oRuyR6DEds5h/Ff0h4yuFAk
2s2O2v99gf2eZ+VzdnqU8D46fOYIbyrsbsGAH6AoPzQcoBthjuoKmxfdZYZPnYDbvjzPEKIJBl+o
KzKfeApeeOcE5SyWGHX+rlF7x2ZcPw8IAepONPvvlN9ujMk9gTL5oS0MEHeSljL21NGVz2U+3EUz
x9zf34F3nSHsZ6R0XMmgHoff9tdqvLOVU8QELh0UePt1iR88BxTHcVkm1Umz8Xv9++u9J5+vF3Sd
lbmKaPCdlK5sKXBska2mDtjwr3av1UZ2pSIkpC2ee/yDtlmHEkY43njz49gZIf6IfWKOxo5UdC0k
w8R5xthY7Sd85H/T2L1nVPL5EG8h8HQx83jXlNdYhuA1N2SHpCjs46C64rWycNQMxn7s9CKIbYrt
PM95kZLU6M9AzzSzGZ+4Nii0CZt/ppQpj55JBuxs0nl2si4Jr5sH52Tj7HtZwvMn9wzws1eNrIOe
3NBDvJppWIxsq63tFtE9Fkv2M4wWwoV9/rb3NMO9JWGeAziaJwRQUqZffpyKZYkBWzgumfk7au17
x7H1XlBRMkETDtHbbxZHPOBqyemVHXrUXdh9dlXQTxC6R8t+aiSumSSQ4t9I1vCO+asTYrTyTyXq
PrlCHjaZBH1BxXvrd4hAahQwtuXBp9/eO1pcneAv/W4beIdYcBWAClxN4OahH3rTkg5yUJGA7YHz
EsWzQK2OJQF0BDg+9Bkiw7R7TmkeyAlUT3//PpgrUvAXJMGnRIEU6K3q0veuT7OR2ehaRzQX3RhH
h9wmSVqLIv9LMVAad9XozNe+5viPpT0/Zv7cvGq1A5trVgS09FWZyHW/bXvIaYNnEfxbU07aWXug
/vYvU4K1vzWREfUXWoRc9Q/E5b949W/w6vWk4EH+e7z6HpPp5H/C57bKZckQ4P8RQ//80T8Ba9f7
gOQdkBYyvYGmHLDkz+G1Z31gD1oha5zA/viVP+Fqy/kAG9TAtcNiAzBZOv83vLZMuKQeCClmOatQ
iunzPxhmOz8Qs58XJy4d8E7t1UlBYMqpv4G5yFfA65UAdVTBLsmWfpJZY1iWJEIkzHx2ojRtwIQ4
9W59abFVmbIkEY8kko1iRkwPQKHykEbS+iS6ZL6phFneq05EX6CyTzf1gvv4wR0X51C3jN+CdTs6
SY2T2M2Aq8NxIh5y02tTCpsJLqx16eVacs6MCswo5wRlRtXkzbYhwRkR8YyZf5hBYUMXotLyFdEv
2ysRCfYuI6v3OjHS6SZLIjvUqklpW+KkrGMbzWXB9Mop042GD3JyoaYOjk6FkMCkLK7D3gRaGgrL
Oo70Pxf+JFGyTHmjPpOR7Pqbpoj671yFFJzWLiEAIcsl/MIDhSQVS+SAWgzeL6aoFG2Yib7KGNeN
zkGulcDWWvTiVfLACedyphtRkvW6xY8/+rYIh3YxM8buU70QDwS2MSGXYUj9qRz17I7ZJCyxifjC
cYjKh7rzquu+awnzZlYYO8TtmDhAM+TDUiUvciKMdKOp9GBJau92yvhcjSDhI0iNKCoCnfDHKUCM
s/ZrC/GasefdRDlhhGQutLqxieAQlxusgCsK9oKM14UStqbXyozGv3G6RCaXKSSNQ8f926mKGFDy
Gpv9kiTjZTL4DPUSRRknnbK6N4zGu9VsVgvYV0FookejSgMfIkQ3HtYAgws583QwRsfFa3Cr66xt
lHb/AyMUbmoc2S7HkNjnwd5ITIk6DI6Knu9sWDurlETXgIB9bofK/FTrs00u4wJ2GDqx031DAcFw
tE96EXiU37dTHSfQgmz/3mxlfDtZyxRv/amFT+8oUrCjqesgQWmOuekTbXz2FqiRGdPky7rGB3M3
zHp8tKe0JP3WJceW7GrGjnsZDdolkSRESY4mnvKWPnklOafQInqkzZkDKQ/76jvSmJzsMrEm/6bm
mKeaaIX4WBozdvdQIcc4tHJbI/k1TSsko8JoF2sfE4gFu5cmbyQ8TeNG4JbpyMr73Chs4Va0vwmT
WlgRz0cbVWD71tCMWw/V2C5GFmMOh6hqtf7YC+iRF3nTzPKTWXd+f0QA4WA3wPJ5cqNYuydjvAvN
LLpyi0KdpOq7TzSN58i34st8wHn6JXU0QmwDE6zE1o5xobvlxmVw+xHHPLnD1hDMAikImR5zttMF
/9lbJOs2Szw+yt6UG81PqqsuTXC5Y1KbDkaygUhsCrLkcOIJMtbQoxCIXQ683toD+eXRvmphYuEt
b5E1poObbGRqNiu9gaDznpCfb0Semflh1iWTczWYw2bGKfWkeXp6UQ26s5n98o7gtss+7aKLVBkd
dPJqOq5a763LZHlr91T+pKfuMVLVCDxhp4GTGDbRsp886I+zNI0Vu3bPHQbyPdbnMHTHvdenziPD
4TlIh2EIlnmorkdPv8P12AxUix+51vnJJrbhCqs8gmJZi3gXlV3YpU550su6+57O7llfzOhz02Yj
DLgmvy+F8q5TVXUo5GEE2HmnbowB1RHBKHkwkha9t8VylqQ77XNbX83qu3xHgUFHpvFTRkY4jGzb
qt4QL/25ishoRtB1vdTtFcO7KKzNRIWZVbX7JipxixeafkWwwHgtOuKcoOZ89dlt96U0vK0klW2H
NiIN4SV26PzMBh0epNxcKe2YFtIAq50JAnDjLxXhIoikId5m7gzQ6pP0l5Mg92lMm/GgF3H/EcYI
XiVi1PZxO70OK3QK4jJv+xZUShlm9MXKHBB36LX2hUhtJowaSsSLQVQjhmMFpVJJLb3z/RZYFsBT
7ushs49eBJYzaYBQA3HHkBjXcULRyT14esGqEIt7BjGE50CwmEy3XiP7O590kEcfsTghdQjGIY4l
54VJ4FcA2yoLlklmT7WbFztw3TaIpOntiKXw99WiwMDHSP8EIoh/pRpwPsCJ5Vx6AFFzg8tsYRUr
3jaUV8gtNPKtoE/ETaGHhg8VKO4WcW7NCNfpYeoz4+hQbV/6GYlrYEBY7Oe9JO06My0SSBpsLAFJ
IVU4vV2FiikwGBEhGEuRrPb/NbHBbhV5sNjJ4dPaON+0dTwAWw7aY1/r3SdWXNls5DDWJ91qV1Zy
dTstvX62sAPdePgngoyzDGwSkkhdCSeDjAMTvnagOlu7aCM3/W51dvF9KNYUkgTGG7qBCJp1a4v5
WMK9s8J0biC5ONL4WEG/uEv8zPsG5yTe1n7jXTaR+UXzh1cpy/hJmALkYS5BVW3nI1HAoFlLhy2m
lalAGexzy9xEH+PW3k9W+gWc5YUuy9kvld0HS4SCzZLzE/m7PqJ7CM2u2z43Bb6bytIvsmTKtq1h
1t/jyFVBlmoVdoJWelBMCKrQhH2/XURk3OSdaGlBx+y2NMS5jPvysljaYQvAoc+BGauVhpy0RBd0
5PWdV50M0hhSqNPkATiFUor6ArYsocCYFx1cI102TqSbTeCvm2vmEAmTWI0X9jYctIlTbpuUkXw2
s+xBM0W1sQCzviSmKw+V9NzvrdHeDcp4Jf8PVIIgOF9zP5cwazaN08v9lOnu0Z+j5bLWBztwreZz
FS8ga/5whLgVsXfW9VYRg4xAT1lovufiwlI17CJIuKkwPspxzi5z1nwAIwoYve1I0kr7JKz1dN8q
tNFVP93bC4kvxpKUpCHBC07S5VtP/Rn21lDdR96E7pBMZSbYhTUjFynV1hGEEM5lV+zwHS2CVvNe
oth8Mpo4+qw3jnXNHBdtr+fcNgbgkum8AMwZF5JI721NOvapLlV1Ghrzu1uMRNsY3zrmCslm4COF
RtmNB4+cx6Czye2RDfisIoR+T8Xi3jHZjjdJPqY7nerx2izd6KaNqmPLQ0dYv8dh6pzMnR06Llzm
FHR8MycTFHgjNc5WnX6cslrcRcga97CDnSFwzbK6G5KhClMALFcJvh1ApM2Rfqk1ncD/ZHnsCW9e
i83GKK+BFgFQR/+EbcErBDG4yAVDMU2/jsbuesnlyv3uwhbme1oXX9oc3trSTQ8joSW10V/3Wkni
1ipyEAsJgIxywnmGvRgphDjzmnXjeDlRJY4lnTXfwnYuS1JWL0XRwF0SbWDOLopPLSuWG/LHsj/0
5f9t/H7T+DGuXg3s/n3jd5dU377/z0WXP5fffm77/vzBf7V9xgfDxI0TmgRi6j9Ef3/2fa7xgbG+
jXyCyAV4iD+zlPgJZL5itX8Ds+OX/sVZ5o+DdkydaBn873/Q8v3R0v3c8qGm9eDyoAtCFahbb10R
mjYe2sL3MZ4iLg4DlKS698nJlduYgfBWms7TWCh1BRNZUt7UT/gPaRf66J7NasizsFiSNYjcLm59
VZQIWPRHNj+w0jpv0l1lo09fmPFdtAbvvj1r7i6dAfG8zj3XOXMnwi1u0mlsn8mZuxJjfmVp4z4i
0HXTt44fAgQ7bECDRx0lXwd9kGcEKaTAujWqwZIBv655SzA5JmxKfTlVvn4jDLoxvx2fq2kkpJZ8
M6QdMGd75ngrOF7girNaB5xdi0oPomdYMx72s/JqNBSbgJPgfTTsbDO7Gublxk7nE/KLOmxTLZgS
+UwByK7SLC9Onx1zZaypy08NSXdVzvisLRILewP7gIGYCEYd2K/qVoK35p2N3nrKVP7sMmzCXWS8
09vsar0DfcEw387y17QutbBD/bez1jGcxSgQk2u0H2pUD4R33XnlJEJ4OITu5P7LGGWwDTiliX05
ZQMD1wUddqiNHTdG10PbkUcTW9RwyqYHkcx3Y20/JVZ2jKf8uW1SYFXn7GLgIwLGM9S/2Y9xJyES
N3bOs5qtHl4GoXQooo7I0Nh5+gQ1jAk+albcKDOhOkCMQRwdzedWZnAABhr6U88Ubhtr671MiufB
wA5BnyFW9Ggcw/VaNTPfrdYsN6CsN70JjzVZTj/GlprST7VbMa7Oklcr57c5hrzKsulEZ+YcIKQT
DSX5htiSPEI3J8ujFzmiH0vbZB0XUtJLNwkw6mXrpEfsgR5bm9MucaaHgjZgwlkY1xpy4MBgn0vF
MDI3J1jDy0mZsQzTpJXnrHGf5KR/9Rrr2h+lEeLvvJvN/rA4Q3toJvVAf3nAIgvBZGsdYiQqUNJx
Vs96RVDlsJxENSfbEZ4vjGkoF77LSqDaArgzCyuoO/2xjI0X3xqJcZ7aMuhj4itc9dC0w4M95a8F
cT2hzpm6GYrpwYqMhJEws2MYEQzxhZaEhiFl+OO+GyVJl779VDVluhO2c64d293168/xPZGto5Ua
idGUbjsf1jCnQDOmc22ShwWf3Q/dNJmR9zMYstYRUT4xrESpSr/g9+rQrHOlpnLURQeV/WJSmnaN
RjDfoqUprkscjXd6kqtjkTT0jVpuvfRMqmbVEs7rZQw+iZmV6F5bSpN04xeNBd6zjM+RS0MaQPLN
xT7Fte0xK6PHYtLEsFnszmd+a8pwSqKzXWZfWmIFIeXlKCYFMQeW3NQkJ27XqGxjQwMt0ONhFnj0
qh42otucQY5uyspGG6XZj5UGtbwbHAf6tPNMBnj7UpYENDIAw9xAUGm5BFTWiy92hWQmbc5VdINs
s6cOZ/kvqflSQXELugZbhETpoZhMY2e5jP/4FFGA5QVRdhFF2mTa3rWtu8N+Mll0c+Y+uZo4D2Yz
XkSqfdXG9sQ85De4+buxDj4FWM1A9cNVE5OKN4i2pGgfyF2pDhDI0J4M2PlQo52l02Aob4jfDE1+
QemCkI7fOsb3NuS/NzChb49DKWa3PMQrdlca2dEkaDYQCCx+c6V3SD0xuxY6eS62ugO9BSRH16Xy
xwLhYPbZsx+xG67bcWqMKJAxDq4u+Dd999MB/gsuLQKivyL06zU9DnBMtEnpfEtYi63STzz454e5
dxJIEOqhmnixNcs+jOskfv2+BACc2o7d7e8vbVm/ujYWvTpTCYeh4Ho/fiLL1VlMDvLsrQaGrbVJ
q8K7mSORrNvFKa3S7ABV5GVkbrzLRqWOqep4b330q3D/XxJs+uJyOWFtzqkLFcRfKV202lvTG0+j
YPuGNVqHGerIpkqvwCd3haPupiJ+1ElOhgdonweAr3CqoBc4TgVhB+Q5tD22h7//pr9YQjiV4YFg
MG5672Zj5tIvKtPGLcDsdnal38Ceu6Hv+m20zK/uKAYHa2kFCfDdTMsfDW/iF1mrfm5fdBBpZkPa
W3KxrQCyQrqhyWAGDFcvV/MNBIHiFiWmDO0lfm0U+/JaqqRAKYFhTqdYg17oj8OD5ouz1Sosadnu
nVoWhEQmYt+Q1vUUO6CBRWzW20nO8jTobXdXZhORhBz7gyntIyYIBZrNvjoBib5GEl17mTFXbCev
2k9a+hpVy6MXD7ulh/sEw+uQzM4hSUoZxgV4koUMBUVvHprDcuPOjRWYJn+272lfWgcNumv8dlD6
ix2GyQQItYGpFdYVb975xdWwY9Ms/I4A3ddyYmJnc1bIDrHX4e8Xx3u2rW8xCSFCAg9P5nTrr//0
FrTmLN3cxo7NydSd3cGrqn63Yf54k/5a9+LLYzAHX/+OiODNNWTSZH2u6+Wh8lW96yTRuHa0vKw7
Pc38vO/b6JiZ9sHXzPMY+cnWLXPMv6NPXZp+9YQq4YCABnl5ah3QjHDI+uxO9VxcGUb8Cu/FIm1d
4hdtiQUCC4yXQV+6y1yKLcYXHz2IjgSZe/GFPWOnkDvULcwLmUHiVrAzW4a7lt+Y+wFCWKCb8tUp
WYJkcV6pKQNUIInNEykFqjFS/Ro1UxrwNqX3d1VpJlvsOn7jMGb/4o3lWcBeR9GAB+lbP8lVfjZV
c1EejJxGQSWFDCX6OrJEM75zwh2QlFtAAd65cEQdRl3L7MEoCPVmLUdZudVEOezGCIFCL4xqMyT6
0wiDcOPp7hJkSpyjATM8puPnxDfTjdOyE9UMJDbEeD3q5viydHogXXk/WVSHfsMXbrVpnyX640wh
FtRRUu+tfNz79XgXO2IIUhwQECOz8XUCVzDysdNNEcEQNKE5+TU8n79fuL94STgz1r+wjX6fvjDG
DZYpIw6MEAc3lDgTHDI+jq0PQVT/LoAEv973pwWgp8W2hrIRDcObd7KxrZnULgxbW7Mrt4bA/cSL
0mPESeUbPJ8FsBQMjQYJpV0fpCkVYJyTVU8BOFSRCKrSr0OJkcLWF+ivJN5KAbHPX7vMuNRAn3Mf
j4jEp9qfysraWHX3UqTL3ZTPJ/hRHMYss9jKnqNxrVLhM6eLftUM5SadKjibst+qPvV2PY/0R3u5
2JPF+Ibf6LfZUQDbh2k9ql0dDX2QL30CSWq6+dEERSXQ7UjS5xHq4YPsaSQ9okjCBU4Ws6jxoe3J
/mSIE0DIejAz46bR5NGyqNYMd9jIMps3679oBf8nUuuCrAdUjoBw2/U16ibnXLnjg4jXBsKBLesx
HQvzhmpJj9KrqckQM9T87lZznhqy38Oyj5pL35leoGptRgYhkJrklUSPFjIk5MjI7ac0UXfQJURo
Vc5BlcVRU+nxBzmbwBjanz4/0hTvGXuhW4wVC5O3Q4z9VW44XxJkgcfMcM6qUxvLbGdmkdgBLK3c
j7B4T2iRz3lvPzG2+t15LH7xelPrODAvHEbQJAj+dc/FiSFtTNvB4sydX5Bt3nU6556izYogi23W
+utHq131PlRyn0rvxztfJv1uHrsxQO38UjYF0cU9ZuB+5m881Vou7Gj8rCF6EA8yDfMhXwlhSmaA
m7EtCSmDKtZouX9VE1O7WWLOxX6B5luylxNbZJ1NjT0m7edHZVFu6a1Vh0JHmjPFqGFzj8o6pjHk
PEwAycM0psx20+GhV+ygSJbvWgyGMAjJr9Qw3NnOIPdVLqatbDNr04zLqUhGJta42BWGtiDUnF9E
B5zaMpZy6Q4wGhJnxSFCkzk8WOiU12q+d/91vv4XYfsdwobNOtvov0fYruQL1u7P5V/QtT9+6E90
zTM/oMSGzgYYxqHO+v0/VoWvfyDtD6DsJ7eAf6kAvQ9Yn9NVCGwcaWV+9gQwPgjfAQxbVWF/oHL/
AGN7GyTAVIFJ3+q3tc4CsEBfT42fyplm0rCyyDvjVNa26ptQxYWcDq2DBiNK9BLH2SqZSfZO18kt
bGLiX6Yar9IWw8zaeXalKk1jM+uEI4BnpQDETGvZbNJTbPLuBH5UQlvCYgszwp/u9C9aoTfnGVUR
H5hIUfyjscGDkfXXT+51w8gAdGlPmEZNd0YCmOHAgL2claufyWFHdPD3F6TP+uuZxiUJgVrpkEgm
BU/zTV2Gn5RVa0MVn4TwL6ve1VJGjND2QAhs5M9B1mjNwWj1+jMTbx8Hm8FWLuedgNO1c2IS4S8i
VzIUXBTRVZT4ERIVs+fF9UrpWtuqHODS05s85CZRf3s7KqtT2q2RWshl4LQYWQQc1rQN0y2HuMhs
F48l91oTarrLF1h+prE4z31ZV12QNh6X8lF6xNvWjVY+t0OkbTAKDcGH4InAW+67YdhhcjtfzUKa
Dy1lHrHnFqzG1oJlOtuaT55XXxvYOiARCd0Ycf12lP7KDFk/uZ7YOXF5SWw+GAazJoqgju/WtWnz
WcMY6iZmkgovzJTexAzTrD+baiTAW1Rmk1xPScEn+sFJgU+aTB/bZg2wZzBoGg9mmhgdPo6IPc+4
n7vaTrizqJ9MayiTY0+P++zGXb6gVCKL+m5pS/OBmD9z+lR7xqR9scyeOyc7Uu6w/amm6qKtPVgf
igzFhcx0jUvn9WpBxHyWT2emHIrhtDQ6pAXytJObiEE8lUhb4ptj4xbBJp6VznMKO+5xmIX/qIaW
H6eRY+jYEO6C3zR/tN413CQ52zwF8b/snUlz3Fabpf9KRe/hwDwsuhbIOZNMkclBojYIUgPm6QK4
AO6v7weU/bVEuaRyVW06osMbO2QqmcAd3/ec59i4iD8kI6rSvY2+ptzwHK1h5aQWjyXVCiwik9O3
6m5W9dK0XPIlT/Bmi+SollfiLYKdgGMB74+g+FPQathW0qLXvBVx7+N1wr38FiVBMoV4j6Y9BFDD
XwOnMwi2ETOTsAjwroSCHAdvXUsTMUHkAY5wWoNS6TjN925v9meEfcjeyyyyu5BKYv0cZ71zPc+x
+6ghuTqPsiluLCuPn018J3sa/ba/SulnPVdxLt83lp5NdOUYssmIGoiqcO+vkmzkiZdFlM9Hc3Kd
aQN6J3jUQM73t2aqNHftwCHhFCg8Hu+Ylq54pwMjAGDqxBrAhnJoLUNxmvITRdmBEWl+wgzHu0st
9Jdf52wemif+tcy+QjSfLmmpI/Ryl2JzHTNGOpNq2iqpA+N+Npc3X+Ray9WQ5pcb5qMqcKh5lBN4
MkwuL6uYlDln+2jb6VrTfejQQl24fDIRNIA+0z41uVru8kKvT46JgilElIOVQmbYwbLInG44FLd7
asbzdGVVA4/eox9RbvAfZYpong7X1TRlPBea0kjNBofzU5XkprjPldK0R23wVHvVm0ITN/MU8Jtw
BGL5VYA6gofU1sv8EslM7KdSEy19OMs6KLnoc9Vc8iw5A/IsJ31EchYES8Wg0XG+RoVfTAgySbg/
Ni3c/NXrQM651E/bWguYx65cJkUvbP4W8CisoZVdm/fpgBZo5Rt+4n6YoO6ZkBcCFgo/NvL6k2eN
xjlxfXS5AHn5TC2PM+BeUSyyj7SMx7gJnSHuP1uR3+fvBSuEkayo9DriXV1WFQiSKdaiYOMVUMM2
nJf5m3SG07FrPd55XwjjnPXKmt77Q9TmXxyvMulh2zPt202pS9N8V7L/qDY0hyx2D1Fl+iVUp9rV
9UNiWkhzKGhR4dcIifiYTgrWC5i3cwXL9YMjhwiHHBQXGU/jyijr4WGuZ4h8fZesGRjdyhri5GAV
QbRG1JDmYZlyYTMsY3bWiVc6e0w17hLOkHHMx6GIin+LNM6twMo1c0SXuqkPTePrjx1FiZVV6h81
XDRhX9GjzmewamkyTv7eyM34pegi78uCrAkrQ1QAttyrYRTtvMkLMd2SJx1/dCxZbUo2qTWKWuuC
n7n6aNDK2JqVTnHcU/Sl9N4TNwHHeohT+VKDUXlxnTZx8WBm9HkDeCBbpfVoHOQ0rSoRqw1+3uad
LFR55WAe2QyjV1BuMinDB0NyJ+3iZvT0iTZ829FXntsJGlxd7WRap3dx5xYPRAp18Vb0VXVFaBrW
urxVx0IL8q1vYQGR5DOi/vMwxqTSqu/ZdJoPlVM2yTpTXbX1U71+n7ju8mgRclEPdBCtuN5AN8Cd
rDDG5LJGMNF9TYUn1sUAcsVcEqfGwjTPTtx59hr8ZDUjZOA4sO6EKfG6lfXOL9p5MRBb9cGjtQ5o
xrjNorrZ6XTV14Lv+CHLBcaeyZTuoULaLjdz6Q1nWIvRXdBQPNM6lW8dKmsrAk6VD6nYdc9a0rf0
ZZx5D6J/PoyaEYDbhj84d0JwP0KQ2g5ztk9gF97LVKrPOpjEU+AHVGgrERTrX59Q3jg2OJ+QtcQ/
r/YJC1vDj0eiti4tPyua6Dj1kD3pWOCYGy02IRgroLB1el8Rs/yfVcRePxUVHtV9TrpLEtiPn0pl
KvGS0QmObcEqmsJLa1cNojf/m8D7Pxsa8vo5xHKR28Zpj5r7m9OXTGp36II4OtpYEFlTdcGaXU3N
kzNFLBi/fpRvrpyvH0ZJ3+BxkrFEZenHL2Uwh7WYQ+DRL+jB1TVSr1f0gpYOwebXH/XzQZayFeh/
zuI6BO+3jII2DrxGm3T3SH/LOL8ihxww/ZisqMF2NIN/M0r+5vMWebfBMHmtY76pzBg+ONCqKJ2j
on/1+G0LqhKdHcOpFsNqlxJ1/pvHuTyu7yqaPE6+3BI5gA6cl/f2sD6Xsd0HorePILw4XXmazuGH
BZUduJowrOG44qdWWin5dx0l6fSPBykea4fnTPcC+c7bZk1d2a0+Fbl7HIZ0CVin7T8Z4+8SJZch
+OZr4tUBE+QuknduJj+OmiIyR+RTnXuMe6xiMwr0nedTPf31gPm7T+FC6dPewCnyU9vA7S2UZhrf
5RVq4VKPXpGa+F8YJlRULR0ACS/Pe1vAyxc2UZMCDzUjajww2hkUch7BHUDLMM59M0n1myvdz+sX
azprGF+LjCw+9sfHVwGim+GP2keNAuAHY/Djo9IlR5GBTJdN5S8qMSogDJFfP9CfJzstSjrduAoA
kP1UqwxwUuqqccxjPjC7o3rRCCBwXavM9X+TDfQ3X5HBQf+OMzixBW8XSw/IJx9VmsdJoDUnabc+
qQ7zeWEv3sLlBjcto+affz9SVHyYQQ7uKcv88blKIKZWErjGkW4ydroSIEWh+8mOi85vZ/prO/fH
ObBIdRba4CvO8KeZtjjaddYTjPBdAJPOKBGXQ0YsLtD/xLnOwKLgG+OYjLSGWwVnre4sWzlFW/xd
NpeLGi94bKKNTzqLU6eqQCv4udv8LlDy54UwQFzkLSga4DD0W358LBXFXoT9ESMcQ4W1SqO0ecoW
eXJIFugiSAw41v/6TRg/z91A95hVi8sLts9PDdyCeknEHnfUfI2zLmhE7g9IwfvPvjDYMpMmWsY7
mN1zOxTtk5SOMsCRBdOl7cy22LUxPpMtpyR0w7NRJOtf/4J/90wWKBUIINpcoN5/fCZ6C/9O+sz6
UvkcunWI00aM+YE86CoNUYP+rozz09xzcdUxGxZ1APWVtx/Ypt1y6J/VUdqR/dzpGQX9ua0YptNi
Vfz1t/u7D6NuRKo2GcNsB2++HaCMgAjDYIY1TbMVaGJwpXc+txxHb7gl/frDfnrVfDMEbHSS0dKz
nL2ZdYARjaaL9PnoIkJyOb72jCwmIrfEX3/Q2xxjE22FBYeKHYEvhx7vzUBG35BObuONnCBE0t3o
3OGGleZ3PUlnBEZ1pyaTVELs2IYiMiZ4qovGswQ2vWUbrNvpkqQ5dQJt5LKElVs1T8qDDqBrLqUs
ql7WVicPnOt5m3M5HjEG3/RVHaCk/fU3+fn9LGm5WF7Z1+BqvT0KpfR3Gq/suiMSaH894sc9lQAR
drE+/+NTl+ugoHDxkyFk9H7y/tKgMXs5JeIosJsdfBPaIsKDNtgQRb20vqff1g+X3eu7hZE6fACF
aokH8Q2MbG/fUqVKy2iFYx9dQlu/uK4pj8KOgsfXgojrdVR1WlU4D/U0mb/ZAMy3Q4TuOI5SF+Oc
oy9+Yocy9Pd1XrsAHwHFJDsizEKHu9Yz3yUbcXbVAJGUnCv/xTXy3F7j6TC6cxADuqgsEaeoW2DX
08PP5os+lFQRVb7Ua1rhLReLQfDvNOBRUZZAkHcDfz9KhVmr+JuQK9OjjnMgALlv1bdO1qF3W4YX
kk1OD3MvjOYoxcLlNt2OaMVxojTWRVjzTzmFI+gYrYyXOBcM/teOruVirRt5eTtSbTgLt9fAfqfu
DVnrmtrVXkXbT/aVCnWvNfUrytJ6teoAbAZhYovmqs9tvGteQWTlGi694gKt0uPoo6GzZeEMRYjb
B8xzOLSp01P71uVYP1twIAHWFUZG8WhojML4PAo/pyiuZcyXYGqWYiiw2uRGIiCNNx7awfqAPG5J
4BEBqWWuzLkVVa3iT1Xr/Xn4lHlE5SUolnNN2zDXkopm+1eq5em4oLsXatgsYLIeYl+bLs2EneIG
X1NRX+VxK/vbDrRKuQbWwuyujbLJ8RCh31yLoTfaLWb76ZLrUNxi163zi9cY3ecJwoCiwps56otF
09u+Fq2xlKLGgtc86Sk/yFd3np2RX/eugRmHC97M7CvJ05RUNHA5bdO8z6et28x8PHUQKld0xiiE
++XsWhvQUPyNuKMieDujVR3aKRu0O5R2fHSbK3atQAfK0IZJYXXmu2qUTn8xUi3p1jnDJbnhvkoe
hDF7Y7MCzmQfpBSdl6+HXmor1VTNCCCBJdxRMSOoqiQXCdNDMHtly8gYD8mkkTvVTwawkloU1LT8
ZuiwShXcYbGGBlQZ40GfxL1R0cvf+anDACOsyTXPWirYG17PAdTsGX0qdik1JC4G56PhetZ8glk8
QUtWcz19DXoV3fhKAg17LcE5xcAvYyWTcW9npvOcRkmCcWfo8Jd+m1YQwAtGKHNm9KzMf64IDhYU
52fj3sDXgsGcXZHGZA+2YiVch1HU+u6CEiocnqvZLTVzK+uGF7hvdKgnsFM331ozhm8/R461HCRi
m7OdX3swvIxsqcQKyvNhQ3jwfjJ0KvCv25/nDhQZE2pX3pXj0Y8IczxqqKOBeXQnKC5M07LR6DQU
s82DtSNpW1sI0HF6i2OHX8TQqZ1sm8JESAT3d/o4TJ6lSQo9Tp5f/JrW6rUzFca9m2WVvRpElM5f
fI1OxgYUn2nfzkZDFTiZORtbzL/RK9mPaQMkdZhQrmCs2HRzgG7ZveW952Ceg1NG1ls3VlikpL1k
YRSBxFgtwNzsWIiOav1cUJTEP1Ipn5IELKFjqesTpTYq5L1PgUwNKGO+7fj/v0/62z4ps+a7nf6n
ZKLrtKq+dG9jiTCu81N/NUqDP7hmcnGgHbpwIaGb/mU/D7xX8KnuouZceKVLD/WvRmnwB6nNS44R
NSGubt/5z23rD5uwZQe5i+47AX/zPzEjIFpZtsjv9u/FBUH+lUcNg18QAc2bw6MFcaHs7Uo/VbpW
J+2wMmxXW09GFe3T3piaTW5bfR3OGJrEdtKoK23cpre+TFMBXLxURAw0AwFGE0CcoIaZl6n3E/k8
9qMRcLpaj53xEvtm/FBiMiaGxHXeS9vur1s97m8UKWjRNq0z0r1rQFbX8cgfQi+fgmaHUDjf43+s
TuC+Ffgy57YQvfWijXaEQaBrJ58Ci9lfySywqwcrR8x01alW6eSNuOMAgqe0hs/Za/PW7CZ6Y3iz
gwzn1tyNbPgoOS2hW3ACreEJVtdIr2mQpXadY/lZzgIEFm9z3u0dATOkmFhYlHIy56L0wQD8HMb0
v9RKpBnlVdvF9kziYnuHLtg8dF6f7Mwp+1xwLt+goMJmpLcpDirK+rvMTO/n3Mpv3IwO5p7/xbqe
wYHhxJ+sdN9XFnHJAvf9pje05ym34WnrWTke2C3YKKrA2rRc/YFh+RiUKFS2zkZxzbwYeuFck5Yz
0cUcPOMwBEHLrV8F0aMqfe+u8ZwIGc8M0RzCJer9rGuc4lR0NiuzJ6LsgxxFstGIscJHvwQLiUaG
7TBVRzeoCzwG0N4rdEfpcrKJ6A1DBDj1Qx/7Ky1ukOylrrq0FUITfRfFdGdyw0WDA+4+NPuRyMBR
4Vv2Z5mg/cOu4pOLsbfr0vwAqmAuMWhp6j4o0CKizh8x6GHL9otHnB1D9RCjXfT0zcAeO2nkRhVB
1+3ojcx6d0hiB8hAmRX4IJ9xeYqYN1cYoUMu8abEh2a2jX1WMKoAV0dAGmHuERGgLn4SuWAXbHwE
eT1mmOcFePy6LfF4BT24vL7zEUppVhp2eF42hYrkCtVog5Ldu8/hi5eOecDSc+3MfhaqUYVeWp/t
VrUrgnjIPimjI7CFbcXJ9EHTEtzvhhcKPmYbKxJmwGA+GfqotrQQom0k5zuq6d2hFQT8KrfNrtpS
0w/YC3JUXa15DMgEDHOOs5tOw5JX2mSK2JSStqNfpyetmNVBb5mapluYD8Fsfqx63161RowPLum1
ld1ncltXXo8NHZD8gVPZi+A0cRSpHZ9aOhNrpUp9I5p5R/sMp2iDNUchYqbBuE5LrVrFrRZogLCy
ZBUnyRds2x/AXWbIIhDsu62uIOoIHPyQNMY1XJn4qnImgl/Sudm1mbrrU60LjTo1UMk50coWmXHD
b5+dMmfW8PtS6D8g8Bi+NAuBz08sHg6Tbd82EjooG2QVq35fty1YMueutYpL7qdXyog4lw76KjPV
fer2uxor0BG7+AVnw4GLionuEYtMxtOPiRrypf3Qte3On6frzNSmMHCGCRlSgYYuopkWR/ajC3cu
HKuyWxtl8QXPtwjNanQBpibDXYqDEHa8sQp6twtb2srTnPrXdgPNEOg5nSQI5iEBF/atPkAvXUwn
NEflyNhqSA/lfbg7zj3dSkuCYe+L4pPySCHkkB8cXZbL4yDomE0ES6HP7LM9+JlkzawwbuOkvZVZ
t8GivfZVXZ0n386ei2U1y4fIw/COi/LUNKZ9Sc3WPdbN4jY1Mo40hA5DoUs+6FrHccacviZ9aexj
r+OKkrZF6BpLODyNyyNAIGvTsazf9hbRL7Fyg0OeeZfIFbe0wfUty4R/Ikhu9Fak9PTvWVcwckgv
kmFj9dk5Mwe5avu83+m8qK0Ok5+OlpNciDYLrsWko27QQEpk5VMXmygTgwGeXrmtWoINpqzxQlV1
l86tWF3gBIC+zraZlVv8erX9nNiYhqyE3aGN0EcbmM+z/p6kKXdrItm+G3Nye7RW4KruswdkLQ9O
jMWl0ORzp4IPbmwezAEdeGMMDRH1hBYk5rjtRnGo3WyHHhbxftbaZ9OI293o418h3mPjCEWkRW/e
N5GH71/mdDJKvDgnpx2xvBrWhRwgzL7Jo5ubKjQLkrmwTYWstBuAqB/tYKT1itEnX9bSRvNv/M7a
deRzXCZeHQA9iXyPZdT/mEex8aFwfBfKC3k8sYaLwPTkNeagjWzzI7fjfuvI1jwJN/PDVjZ4l6Og
Tlb5XPg7GH/qkNT9nmTYo0yjfIf8Gjl7oBEPJ8k2qfNipYCOwOiwA66F9mB/sjXeV9hD6DrPSrdv
k9LWuAmL9roYoIXOo6w3TeYkL83k2lA3hqspJZGoGosHw5b7KqqvA6nYWLMACKvo7yR1UEhW5Sci
f/aBP3/IvLzYSL4PwoE6xzDnpSc5WwfEJsbWTiLfXGGBUOfJIWEZqGDbrAduYScndeItXu457IbY
eorqoblQPcqrUKM522z8nJVJllZ1g0cG2l0tEnfVs681KcHpc42kEr1vs62GZrgyCXtC5WFyeSEM
K4ws7QHuyLI9j/G6dknI853zCCP9EbFG9U6PGzmt7bmw8VnOKhsuVUb8XUBU4HGS1oM96c2LJqQW
76MSbcTW8UaL+JPCGElHsetZ7tlnTbS5wadSkzdG4sEftMf+0jnVDY41jQukdlvOyfAODPr7Tlhi
O0xufWyV+97viJYGiXA0NcQvFC7l2qyK9iPLKwYZSITPmTLEBh2UOFiTZm6yWiY7FzZM6PsNjlHs
J3jH5VMQk69e6b52HaNWegQfjEJbdv5Xd3Di9UAbP3QSq3iu8WbdeaOGkGTwn+BCEHvll96j5ylA
IpGrr8DnZjBCKh09BcVTbOZQIC30w5O9TCJeWBZak5VvW/rfzGt+vZgbzKbMPjcif5l1zbsEQSXf
W53c6HTizwCH4YUQaY1WpTFgEabCTrgUCztsdFGcAAnW+2zAgE9XPb424I70eZQTk+E1Gxoc9QVx
BLgPkLXDrdZa/l55bvteU8Eec+V0LyEOb40gDTDwqTy9qvr+M4LjT6zOBY5LN1hzhxseiGg8uZUV
7JoAmqqDyGsDXJYNgsv1mhRkuUock/KLVmcmSgsLNY7ptASUdQq9ajdflVjS92NtTGsvaT8VcWms
hqlIjZumkcYdC2SHYGywwH24/ZgUO7uK0VWUds7m1WnVU0vr8hS7s7MtOAs+LrzUGYBm4S/IyNm6
w+xqvFBQcV9I94KdonryHKMEwyhl8w11r3xrAitG6wTvFOr00RsUKZFktFWWSYoXMRHM20oM0TGh
VV9y8gDXm8o4gQxkUJc8CTQS27yU8V2gcRA1rjlorcpKPopAHQA4fqaN5e46o32hiAICm54ZBN54
EajUJuwOJ4Acpe94c0cngxsRcJtdF3WNpN0ePsrehjOrGpyADamDTgFGVkTYGDW8dIldNeEcLc4C
3yj2FmKDMBEZjE19BG1jnbMks5AKuWJXNK5/SpMSKSEGWbgnAVKzZFvIVlxEIu2dbrwMpOJsezQR
m6yMHqg8lWHRmutIsy1gGk2z7qDw+DKLaODO1cZrSTqvGHslAGTickxjVWsVcn1brtEYtSwpqRMi
opS4EqHyqTz5OAb9lcshf6v7POYyaB5AE9YbQipQB6UlHjCE4+APENJNHA/Rt9kFUOuGfbGoD3Vt
XwIEJjs3tj4V1fCAssZ5p7nqti+5q5i9M28ntJArxNHrxobqYzWOuCZbRm6F0sxHGm9d2Bdl+TD1
HUUUM2O7mzWbBhVGT6tGH5LQVA3NrKa6VqoH0NqootBqrdI6Sj/nwlgbk6cgUjHSp8INZ90uQ3fy
owfPKK6A+tpnYS8e47b6ygG4g3bRbSBu1KtEy01eqUTu2CUEow/lg7CzdF2AAd/Ckg82ts2BB0qj
E85aVlznGE/DGRL+Fkl8e3b96EXvRLwO8sndJWM+3bYzcsigc40Fm8PJxwARqjfZuZrm4Wzq9aqs
23GlOrHUTfT5DJ/2qBm+DvW2tlaelDThA2+8ovP7uebOURjak+mr57hxyc/qhiuuuhBGshx1jTpE
fi43KNN2RfJV89shxM+hXxld1uzbXNy0qXWqpoQlMoElQmaSvm0arrgI6qyd1csdfmyDilV28hFc
cFbQAYr7Dw7u7tBK1fPkDZ+iIX6p65zxU1u3Q38NLuahlgq/8lTFHzXNlKhpi0OfKrWKLe8KCM4H
vwHJDB9gl7NBgkPxm3MUmeB4Kt24su3mNiPJb6V1mb7qB9WlIRFBOiTlGtqV0m4Gt5XwnMpJsS1k
EV+X3aBFftAk29n3u4NgBH+cRfLFysGDWtE4Q0sxOxGONmB1TNvlU0G8X008uVGe2bZAIU21VXDI
q0FwY0CvbkeklXupTe1CPM93WarFYtWYQk9WNbjtJ3M0kOpRAOWi07QPIx5Hip2JPHCyzkkRSKqd
HVT2tplVfBr1wd2KarifhUJVXQfvAn/IbqpUMwB7dMNJJal7bCxf7M1izo8YaeatM9ri3q7wTvvC
fOYen13nlc0lP9bfwZyVK9nV8ZVF1W41oGK/pmxsY5+epp2FuXSdSW5M0rM1nBUeGL005hBQofuq
LHsdox2EN0/PLu36eE19Q6PFpb+L7QGJcZNZGzMponcuUmFi0ecXv6QUX5oewt2CJ8bB9roi8nQv
svngCIl0cZRnJHgcLboEMWoefIRSm65b30P7WSYIcxun4igk1Jp8Mw7dATxr5k6Mc5zhWo6wEbKK
6oC5oo+SbZMathdnx4NXVqi1i5KIL+pIG1b0mVfvVJuCBIEMZCoXKv8yZJq94zpM1cWasieZBwGn
aVvPr9mu2YlGbgxAmoITuCI/bPLMJq/Yc8IhJxiMsne4wKdO3owZzEV3ue9y21gJQdwlakL91Odt
f+xq62urhusZKVa43C9MlZ4NVncs+HF5kwleI0mvtJ9zc2MUxQgzQTNCt077dY6m+zTa2U1qInDM
6/I6dr3H2g+6HWfsFjsmwx8j6bYy9F08UvMoMAqvGrKUt0NOV0FDvIn4sf+i6gY1YX89U8MHVxhR
5bbQBbfctUyrWpVaWYVjn/D1Cko2VrdCX8yq7OjRPgFbs1F543BwmY8jMxVjHOV2fehZIx1DrDkE
vkgve0k95+Db7c2E+vqQEoC15hp5Yol+bCJZbe1h2nDdYiRT6V/1EqsOs0E/K2Mwd/40UkpRbLzU
fVFuGxdY7AcfHpqSbr5qIdsEXHZU9R7vJ6WTcRx98kCNe9bOiznHM99I9pvcHbl9+SNAWK6EPew6
pZpwoCqwNqJ0PCY+NWzHrl6qvg5us1jjRfrOrh2h+6A6VA+oKm48FfTrqTHMtdXp275zvNAWInNX
HJa1tVt4MwY/L7svCVL0jfbcKfOU++4ziBQq48+9Ue6G3v8KD7Hhqgs1ojIUiXwlwMasWhkZ6AEY
wl+bXuTkj+Ufk1ZLwAdQ/u/wfeVmDaRMYZXzVBbEa6CXRpjAP8L7H33Een0jEhZoGALCnZD62t67
cpAmnK3EbZDWFmj+JRdz2c5iAQ1wmYL+jQa0aTdVN1WCCGSP3r57akrjRJTDys0m+jdwGYctlRxU
OMXghLkyvJYdem4HMiKU2Nlg14MQm4Q4pEVLE4RVrQ/pHwqHHNykBTNOdJrb32vwtLtt6aP43Aot
H8XKos1Wn1zuCTPLhzkQ12AHRmuGFc/IAUMH+kWb9asBGwyOv8nLe9IVgFaJ4VvL+X+6Zr/7Up+f
yy/da37aJw4XrHNJ/y1O7V//2f0rXm2pgP/wH4RjpP18O3wR8+VLNxT86Dfh4/J//mf/8E9062+q
8Tj4TIrn/7Fr6aF/Tr53LP35A38W4g09IKlUR7kAcpqquo2a4K8QU8P+Q3exJTmGbiOls1E3/VWI
h/ZKH33RL/4LBWR5JJvqqC0QVzs0vc1/VIH334gDSDOFfYCjlH68jTPqrYawhkCV1LM/XweV0lS+
8qFNztvSHYNH8NjWgSBNuloyjptT59jIh2YwzdPSG3vVkwhSUU4QsOjtLSovqIDIHubZuSlpi+qw
5Ysp5ZwTWmyykiJ66drReNG8eaqoTwYSkehDEk0BQUvkUcPxoAJP8UUvIu1dUNoShL/IkDwt0RC1
/9WCeJ8O+xEVyiQPsTcYaYT7h/0S3IrfyjsuObp9p1W1RyQqd0GbettIoDbP0raIU4CypfOxCRAS
HfVIacaLLVHN2AZLm9k5FumZNisqLs9UFhcVN7qvSjO5V31t7flSsFLUoL2g90jv/czGKNCUSXY7
1c65n0R7QAGvNgUKtF1AgOsO9dOX1jSCnGBEkWJkzGht15LjJR1uBXTsmMGbcwgBwIszmeBjdNme
TNTmlbGEkU9nolGkdpiIGJ3XlEDj+Q6nyqD0tU5PF6gkmnjT25npgjKTZCv1mKUQrBvkJpY5ZZrp
4lJ2EdfN1NUVb4JyMT72b9D3/+n5jrNP1F39tX874Zm1/5rv//7/0KpAooCLR/s/XhXOX8Z/e6pF
/v3K8OcP/bkyLDgwtDn+d9bDv1YGL/jDY2Fg5fFcdKkIG//vyuCwMjg+YiuUsUvKMT2/v1hh+n+n
RfdmfSDuj4XBoxIPJxplz1vyiyE5zut6XB8k3WX4nlXsvLPE2JxVgUH7u0dz863r92+0Z27qtOq7
//2/3sjkXj+LkjSCZqa9YbxV2kucQWg1jerw6n1REuF2NljB48wTuGpb9Tu10lvt0CLJ05eEMsSD
tB/finHF0mdqkFVyjF2sXKPeoI2h14cOd2Lpw/2N7MICBHvPNdq8//WXfaNZXb4s0Bd09ySlsYy/
leW2mt5NdSeqg8JY9LksSvQNhSH9q9lQ1GIjFTySB/O7r/w3j9jhabE5Ldh9VNs/Kpb6rs/E6Hsl
wiIDVDaIws/Y81AbBYs+458rwrjLIY7S+ThGr0445/ILfWeFzXSN03Mngn2iRfXJ81FUz0nPTuFb
eAmx6T/9+rG+9d6StehguF0SBQIeLhr5Hz9w7gxdxdEk90ONoz8c3AgtjFKL/ZA6M+LHeUAG6hOg
efDm3Li00qkeqwahHx23XBE75HXehR4lsCghnYFeQpN0V8YUTB9oMPxmFDjeT+PAW1gO2I5RaWJO
Xg4G3z+gqgyIfSn7Ye94eAzvNWJxolMXF+R3xzXKZe6Bxng0MAwXGEB7x7hnDs6XxVi2h8Dmuse0
861DOWMcjq1OuCFhloylLjLR+S16UwDi5NhI3cQtx0nQOJdUEEsqvosIdoCjzN1epBxnZxMPTuNM
xlkTHjrawcOM12gzRuDFlBqlpEWFSsjaefGlRWvMFWqSVL5bMzuRRAXcnFXCXafk4AR7dE3aexpV
Aak6whQMuYiYxipEk0fKA96pxDC+MEon7r5wzbLpurcDad/C6hqvKvhibJdOBtwNkCGy4WUhEHPJ
PJ0kojZt7KebIG+Fj+etbZ6GzERfSQPq8E0VNknZPPkY2G50ImvgNbRUXXHvZUsisXCefYG/+ZuI
qZQRVkeymi9aqxn3Tg+aL1UpYi08MxXOpWB64lLHvQGvDvK8V+viYAu+aZOTY1MC0QDaWqXRI6Ud
xHSDPyK2HniOrwqmSNjG/YBt7KL8NngcW8zEroaKLI0hxLXWiPSLyCbURMGkIVx+jV/7NlaTLEa6
l1jpSEB1PnWfi4yQzRDdBjWOWTbdrhsxl63Q+uYJR6AoLQ+LX7rsQ9ekirFB7ZS8TySnOb9hPV33
+YDXoJxtxomsXPu57nwUcnHD5G8JlwtmETw2RYn1B1ARIwNOKj3bGPWm0Bf3t7Wc9YZhRismXZNH
yuxunigKoKGKa7T22z/du7SiDkBkMS6OFLAvKT0eoq4XBeTr87en3sEC6NubJPe8NSCjpFu1VaCf
X/+fPoq4LiM1ZN1QyV7ju94mXi/XYxwE26HtGMDJMj1cnGHNvuuyKDoZnSTtiQvvwJV+8gP6M54h
rLDHRjNQpkTEcO5bF81B6Je5Od01+GZot0f1FMltkUH/pRPDD1QUzPXDaPQe/vuYlnNy7Dq6xrtZ
B7q2bmOkU5emqRyAr7Xj0ItPhj66MlUwP+FOGD/LWWvlijhJld6Ms2aO7zsef7LrENXtOjOpxlDp
VNc0H+VdjUso1Bygu3bc3TdWlCwYKSokVTBvA6tYtUk7HUarpV7lZ9b/Ye9MliQ3rm37K/cHQHMH
3NFMo4/MiOzbmsCyKqvQ9z2+/i5EsfRIykQ9Dd7kmcwkDShmNAiHw885e699o92iWzMpOvjeNF63
QTE+2Rng2kXlzs9uTDdKJzYKzVC+NQJiehlO9oohhKS1G7YPQ1g1AdmBvf7SqsRTrK9msBjMReN1
7xj9QblFkK06YRYo6or5xq274LNq2DbtLHKu8ii0b0qRQ6fvZjWdyCTPsGuPS3oMzsFon5dz++kB
XML2ZJDJuGFxe1fKb0fiBVTfeCvpOP6LlTdtvpGGeqZbQTxmXX3k0mFsmwqtDtVgsWVLZ7HL1hdL
xZSgcQkhAcCKZlT+wGOOtWxivI0OtuHzlJ7x1EyL8UPLlvqFcRaZbhBG9Er3/fhwsWbRUZU3pZLl
OzHD5Gn1yfAxFmC6Y3DG1yDKkqcYn/prXM/cWBcTvS/giYMSQNFceiQuePAXNjxGiycbhDhUcWyR
fI1gh8XS1Vc6nYX3Ojel/JLVhjEf55DG3dHK6plwDeTr486q5YLDIf/jK/0UbW/rHMScV/qnwSiD
uxpQPupU78kJw+olbeuPKRuX3T+SL/Q3SNDruE6jF7PP61JGV15Rml86w++GdYpP/Fx6g/OINSBx
Nrhqj9oC0bmxhgqtQCida0UwgEvso5nfjp05Qh1T5ksWuuWmGBvareSeDYwbzcpZ4UfX/Sqz/Pwm
dwz1NZUW/37JE6t+1iEplF89d4hQvVelX+xmNCApPWNCG8hPSIxTlkYdly6j+TC3OnibHLc4RCp3
b2lTC/Q/AK4dyUxuPZl+805rlLNI2Wr3ZC3pkIns+VkroO9bUEWKzUKlQQ01oZmO8GvcG2OceCxk
9Is3Rmo3n2hXvBM5G2xviT3zsKg6VkoTCHfpqi5LqQtyyPxhAQba9NhLK9tkT489XqeHgru3W2A0
zcBPQ2PTYx/M8I3QJFocZ1Gp+AdhsrjtRivwGL0AgtsEZsJ+X/f1YQp79kGCe1AGkZvsnrwyBchH
Bni6ZNqxaeEJIxfF4u1tDfN/f4nGBLNPNpQ/q495itnwL1ugE3aoOR2U3oAWBoFdpx1yFxV1OajT
0HVi76Qad3rdGs1nboHaxOJbsyJMQKUfdFvHuybS7NPZRQk7VQWqTxqXDieGibpm//NjyYtUF7o2
JwnfWLTgTs1uX6VYFfoJdEbbc/bNXAybck5zgAODaWM57iakP2fC6BBri9or3gckTuGtqRdTRJQt
NpOhX0TJOewi50FVZdrwtLBB2TMGC4MqIdLAFb3jrINRYSFMmhjhQaWnR+wV+t0OJRvrVBvxaSjr
kTFD2sWLa1wGT4MzA5WlCW2f1Gy5DfuiIx/TwhBXZRcaP9q6IsCmG4ie5DNzyokM8AjmOLAs3LTm
SV55rXyyasx4q2AJLNvVjqLPEYzRckVpijBO1ROP9a50kbNlNVvVo7/8onFs8TNdNPtpw89oSOJh
Vq05CzLxNJ3FaJu6EJGX8G2lFdeJo+WjbUVG94iwMIVLFQ1hELoPaeICMdkkpTdbKGaCaop2U8Io
Qz7HLqdlkheHVq8cqcGQiEJvI6GYOKMFjDYtmBaYI5O5zwzonCvHxBuWqDq8sbIWUjuQkC3/rRiI
4yFO47k88/NXDwVZXsekD4230fCiK6OF1doThw6p2c0OgWkTdzEyBEu7QfM9KnuTC1DkwvGuCYT0
1/Ce7gOXLR0XQ4cWPkAWP0vY7+NYHYseDXHQpvIhh4eAGJNNYkUCKzl6CSeS1s6SH8jO9c7tC//g
QebArk+ayYY7cGDMmf/Ia9Kv0unWG9VwZF1zMOgqceu1pbjV2dRvepEBWZmyw9jpasvZ2H8c7W7a
xTxEN3EVIq9TChprq86j2eX3/No8l/MxveLJl+0V/qEVGvF27Wb2FkDkmQwJhBJcqlsxlcEzounu
vS5M66Yg5L5Yg8HhADkSXOqlOSCHOyuTD5z88i1pwuKHxoV0ZVm9ihZ2rYcxYpU76EPdgxHP33WF
c+hGddzCO62tIdxknUgLDtpGjwKfJ3CzmhjssYOEgh2C5xW7YRtfmPjG0bamqjw3ScoizUJ2m8iu
WZEz4csgmMcUU9KUDDEQwMVW+fdl1FJ1/EGWS3w3dZSDp8WBYS7Mv5b9c89okyceSev6cujvR9wU
9cLs+Pv3+afqhzdaHKIMMGhFUrj9ufrBxdF2cdGWhzS32Yw7KKlPVVNjG1IjLk4bAEN4ddkO//59
/6n0X76gWIybVKaKSvHP70tJnlpxMZaHMU5tQgmRimbNCMhjcEL2LwAa0wNB2uzFVb+ccv/+3f8Z
OEuyu0lVzA3Oh/grvHcCAZcO0i4OP9lBMyPEJ3fZdeML5qcNwMKuRFlTliwnbxNKS/n/pkP//1/H
Dr05P8e/7tidi7z9+HOim/nzb/7Ryqdfj/WQX3BhGeCp+0Mr3yaejdkpfDG5NJVor/xq5dP/FxT4
3EuXVt7S3PrVsFO/WaBPPQf+Ag0Sisj/RFOvrL9AIlnUzBgs/gP8dmEE/GVtl8w5Td+fwlunLAkr
S42McTImRL1mQ0qmgwMqKWdwGVCdLbifc2BySEkZzXw2PmpOjswZ0GDYR5Qd4Vwxsywax/421yZ9
mzxyFcKecjoVqBTS12hW1aloZvEZs1g52ncJaUzL9GLaoDXrrX1k2MUzel8HXXrlATFGWFQP55rq
axvieCL0l7k6Wm47OS/OqDWZRyB2J+MkeHhGK/hSAeO8fDY3zNq+9J0JzoYJ+FGxK01kZZDrTK+N
YdpEBwUmrh+aW3/IGdEqO4zOKZ65Y5d2zsGou/rYF1nMKCzKx/u+MghC6cxNYXqvQz5a+9BIWwQ4
1FR8KpR2ryOPdA4dFipAwEOhJ3H6LHI3KRmVk7q46Yo0Rq6D8xN2uASUj+ABt8x6Nnxmeyt+ea6y
mDvJdDnSVwoqy11TDrF9PTCU+MYVAeRP9LFfP812OR/BBDWGunbqgDibuJarUg32WO5rtwzTrTma
w7mIFalpJM+kk5Qi3yHWzHqChlUYtuS/MArAfYoktuw753pG6oFyai0b2lDjdggTcmzIHOXYY/ZH
mSFc7a/BccRIllG8YPG9GOMcp9yUJDS/95YpHxrir+6QGRnjp5c7ZfzDQ3H2YyL0ZgDYmDc6g/SD
fmtnt9HiYMQ757yVAzQZDgFefxqChHIH6SMXqk78EH1NFx8jNBjWtk6Te4Y79VZECJf9MBlumwnp
5RKAyrJEhLKZ2A/hkUl55cZJsQ0CMe/mKEr2SRHeyqgcH1q7UxHKqtQkFqAOc7CeLWh4t3XUWllc
7bUZu/5BcHJvt6k16WM2ipoMnbn5KMwy/Wa2FcFyXtLYaEYqpsCt67tIpeiX0g9oPHnVWMgVlQW0
n/CrWB5U3n0JY9W3UFeVvjO4ghoRaxl8Ib9IXAexynaYRox9bxGr5/B259S2yr2c5XifF61cNEdu
fKuk7zCudQfCk02RXC96X0b2JkRQ/Pn5sR+EvokIF0ft1KbqhElzvsr9mZk7HYtN0oUffEa8DAIB
a5cGN3bYkHnfKfsEtgNK2pj4X8I69HaQ0Po98hG1Taokv+qkUz7TorghRk3fLyv71mdot3GEhUGh
kuc5ZgRPTg+nJXRfOzdCYcMVKMWPQk7ittBJ8BaUEdidSkFq6hOyyjnfrqbIDvZx3CeMv6Bn055r
Pk0i7velXXuPgTI05HjXPFGevsymuM0hka4dhJ2nZO71CRmxcSDbfHjVVTGEqzgZB2S+lvme6QlZ
OxkdBd36VFgPNjSgLUlB1g/DcZHh0d4Kd8lM/F7Xpt9shp/4Y3yy6o1uqrwFOaweS2sYQxSkffFN
uVPwhEgQrixh9forqje6F9g6eI3SOEL2AiwFnZAqsk/JCUcQm4xYMwjqi7ewwijk88A9jBwD6XLl
6J46G3kMha5koXdtdC29sHtqw0WBwPV54iR5z7JGLGpOJ28IoSsmvkcSS1iSHm5VzpVLvBmEW5US
omXn4Z2XutGh94v804mEt0kFtLVVie3O3k6Fgocr5NG344c2q11KYmTCCav7URpFma1g5ZsojC1/
PbRoLkQMVHLUODEcpyKYEWzCipw860uRBrQxww7j1SAhJo/C1u+akg8bajk/FCOqVeXUwyviu3yl
OTmdzbRMQDo44zdjJAqqN632R4Cga53oat5SazSYiE3rzcT4cDvLyLvtR3e+m3Jd7GQatHdmXZfX
PofoR3p0DJ4bcvCqXVE0wbYpKvGBtbTeKIKlHmJlFC3S7xCrVNwZKyXb4AeqHnHI+9x5t8x2NjYz
S2s7s+WsQ5JzKfMCWhh5wc7vDkgRHbe3zyZxhGvuSGunAmk+BwSdXNOqDa8Kry7vKomwp2VOwJX1
wul7NCEf16jh43Vl+uGmEVOKt1aic/RHUHdS9ibDG0Kb1phuv2cZbgU5Ft7K0mZxxj4Qrw2rqk+w
+4b71DG23ZR4Z46TOloxxQ79o2UbyTkks3ODvin+Qtyf+RQ3aXl2ShcbziAbRLd26D0ob0Tu5rbj
kU5lpFaFr4Z1H0bitu7L5DXziuo1cPP6DtmX/1ImfnTdjaDEwsGdn2Wtpm0oCtIMkYFsfaralaCC
B77Ity3WY2uK9pinc08t7HTP4DpphEaqyTcGUZ404YnUqEQo7qrGQc7kuORs5WRstCjJhulax3Tl
6d5JEwijsriO7fCmRvRbusdggqECtxUeiflKRtL+xgRE0PP08+gOns+AKoZm2TST7ynUzIPezQWO
8SZoop0dJfbJicryiUA3+rQGbZ0EX4wbqY07jKeuKupdU8LD/nk+/+84+9+IXOAoWAyA//Xh+OZ7
//H5p7Tj3//k19l40bJQUMFCB+MFGYd67pfMxcTa+eswjK5FgFRz2J+ZfsHM+sdhmOzjpSxzBeWg
CeKc2uiXqOf3CTJ6oH9JN/tnf6lNK5m3YbzLKAli6V8KzLBVY5/XpXV2/MZ5mQal2SUlLi89p4JR
ZFbRIymLK1t6lURoWOEHmLEpwEJI9wzHKrqJojPfAKgm4MPTOryusFxg6CsrzHcdN9cL9X//1iZZ
vWmDaV6FJRyeNdqWHgZqG6Nxs0Pa/t0wyYfOaor3vPf72xmEwbh2jXx57s81QPzKr4ddhBT/4NQx
WpQ66cmlK6d2b0NDKFZlGI8JqRPYyjfGZI13apocexeO7hAcGKjP3QYWpvgad2kzrVCqJp+VY1S3
UaD7DCVfNt76Pvvriq4J3z0rM/jkwE0T51hMteJIJQkf2CMo5P+1FqriFbCo6a4KdTUdwYZiYcmy
aTSuXD4gOA+fRN4VVkV6Qiaq4XuP7ujDHCf9bZUOmOLpQW4QynBT+03R7xHiOIeMPkq1jlUxBwdM
4+Md1kqyKA1V47o7W4n5TL5568zlhpjNRcziS00LOfNN9Ml7VwM+3jk1ZCmCd+KsJkoyWVQy1k/F
DFu/cVSNLECIl0GFAye2lZvnBDKTcpKOjGFSBd2xT4Ba1NRQ9N10ROwy8U+98uBeplHtrcoCrT5N
RQqPVWcpi1h1jdnR53w0GTuexpJ+lW5Ahi0N5t5pT0gXetrKFXKN4iCaQfrXZo1Id1Oppl8WjjMf
5hE8xI6sazj6CQorApTatutKcSOnLG4tPLdN0w9g+ZPBxLf8FlDImPM7QbVTXn+2Q9VmSAChmab+
/eUu/u+G9283PHafv9/whv+5+l4336e/KHiWP/ul4LF+Y3BvO8yhKbkvnvhfm56jfwOwD5HKFJya
F63eP7ZASdHP3rQIFUwAk8vc//d+gOX+5vFybINLj0iK/2wLxO3/l14ebgaoP0u0kWs6ENL+YrE3
qzrHiK7rg9cbkQWW1Gq3E4PY5BqKtb6mMEE4F+jGvypEFHbHHvXOfVgafbZPEKYmSK17/FU49SFV
+52FEbIGcVyOAZuRryKCABuGEQmhRIHHaWkejeEmSGRobTCH+U+jmes3O+8/UjmtA17qqa98/UjS
w3yPMuSpKANE5Dmz9FVhpz7B4xL/MCXNfO7YrwnkocJ/aOyCSW7ZijcPlC2kYSMyH/J8SK6ampqu
yFz0AiV/ONictbD1jTcZAhvmi1I++LNpYMM2vB+NWeNsKQsLnn9P/NARwjBlp2LO/WH1+NvmAbXh
rJoY1SwX6kKPq53wK78/OXvMOAVy6r4+EjM4u3v0mR6RoVl3nJGtr3Hy84eNHhoTj9wiArczL/Ne
+3iugnXOBPrNydr5bJc90eOmhyJSwBZoh4a+hNHx7tIdhhXuvomEmtYD3VxY3QrBTI3zJ4o4+w+N
NaPsd7sFURMY711n6UcCqdka7M6SJ2ZjntgPWqYvU5LiLeiDTr7V2YItT0bBq6XEB9+6DKZ+zOHg
rUerIvgmHMNPI22gwmLc2l8+X7N8Klb2EnPN/x5Nhkf0tyki147t5GQG112+RwvQYxArZzgKXOTG
ndotVPUuXDltZJ4CV4KsWXVtkgwnGC1hCDFZJvPBbtra2oUaQPXemi3E2DHPE1ztJP/MCr1ZrVqg
yXHf7doowKCPE9/ekRHs4u0iHvvQtRlrAYPhVdw1zYZ3x1rXNDraomfTjxS76QsSr/QxLOvpjdlU
c3Jx1j3FoNh2OE5qewON0brKoShf+5UKX+MJb3fKyPfaKPmxidvBMJC0mg47Fsp1PGtjq2eSV/Yw
MdWKSoeOAC59ezELz+9zPkx7VzXePk1N68dg41om1TbLCgZzzJ6ZE8ZRsmNK0IY3SVrwWsRUlDu7
wNVGGNHPMUJfF068bYOkefAzbzpH85CQLZJEm7kV/jljBA94IRjcPTNuuavT0HpJOzfZZy50Haae
i61ubKPM3SdSNI9tod50m+I90uKVR+UUr6e+WspqjHnwiSEYZ4E/t+tG2vYucmcM8Q7tv07QIuCs
jfYm6twaCVVa3JFVm903hmXvhmnK7nSk5BUDVbp+eB+3GXK3xfbYbk2yGK9Ctcz4ElpE6yHV1jPN
JbFiioOVEOA+N+rI0UdBnV0ziI5YVIRb7vK2Z6ZftNjUCGWBDDU0xr4qreaMACi+Be2XXOfGoO8o
sjG0hn27UH8a9B0BPPR45TIOO6WwfrrNMArnrZ+N6OyT0PRtquP4O36EYz3x08+ll2xy9NADXrUC
uyiDVztfC/7mYyZmgJZBzGDwEBRZ9Vh5uMC2Qy/DbRf2oBiMJJ+fRwKWtzNDp5veKuurWZQFCHY9
7ZmbC3NrTZStSO5LYWxzOPwlUfAtzha4xTgwc7xbAxuFXHXpINDS2NP1QO7dfQhI+9Xj+1tggTgy
HMuscJqNPQf1VeeDPDAmewEKDW4CvGGhHK0EQ+41GI4CClde1us6RbBsO3TJ1mNK6wHxVXzdt2Sa
rRnGMc2LTby5ll0ST+z14z4UQb4epoxwUFFtGdeax8KvnJti6oynJMHfs+rMcN55w4h8mVistlxj
nKg5u9HWc+h7bAhtmu9Nu2dXaoide7/sLARu+T+8MUPaUHCHkqIgMeMud1Fps2khtOQOHUhisQ3B
ttovTjFKY54wdWHn+zFgey5zDGDcDoP5IPXyRjRTxk1uNnwS4mTn8yBA6FPpGl5+A4x0usGdV0yb
opgB9Xf5fK5dqf8bjszKx0rxb45LliWWI8y/rg+fvi9Ioub79z+eln7/q99PSy5RK6ggEbyqhR70
66REbosltUWp5qLpYW7BVOP3atGyf7NdCagIheRyHFpquF9HJfUbwE/ItkRhahcypPpPqkXl/IVG
tCSfQGwlnov5iYAluowN/6BWdaaaUfCg86PRgzgp97Akgrjf0qYaeBZlwpWYNB1zIEZgmtYZiRQb
mjTW3oGgfqgyeOy+9vGZw1SSN02lbELzRLK1I5FvgsBu9Bo/9TbDV/cGoIPSc7K09eEFwGDMUqQ4
IvSA3CtQRMk5n11etsfeaoK9jvJgg5ynWks/wZY+t91+QpeN3dRSqK68sdnhDco4RrnsufFUvKmy
AoKG6f3YcSPtRGTvugalnWgJM+3jKLiVNXPqfIrSJzO0IOf3jWJ+D9W1eAtlV+3N3pivmj4lpglh
gP3Vd50SLkZG0PMqq4PgXNRT+5yAQTuN8SweIOqbmzx17vtOemecDtXGzYLgC71ANFNW0vNs6CCo
RKSk+rGo9+SnEJwWIRXCZH5flIVzJG2EeYaRTAtKTN7mjncV5MlGF2NyZ7g+jTyfMxDhwu42DdCb
dUmlH+ulYT1USqzFrNTJYx5zhEtnHHxjloDNQ+OKBDtQUjQAsQ3H8wbzanGubBDrW7x/y3hs6J4Y
JKitKbVzCvxM7xUYgJ1ZWZpXbeb7sjebMzkzPlAC88kes/HblHT2thlipHpO0tzPgAeZ7dvpzkZ7
vDHKcXpQUex87Sj0y3z6IrKo2cvSgqTSB+Ye/ZH/0rtRsYtj3/50I4Zz5PuZ8TnQ2RJ1VdKnBmJL
uEmW9psodN1DY9f1DslSRDrQ0nAjw2cVuDwDeah5X906H34ExFnsZpGP7rqCBrHlvlH3ahqa9DTF
5XPYyfjZJdjvw7CBrK7yWYszh67+2jWY8ReZ4EeOvLDcloFL0orpuxt6H+6VT9Pw1pJ9cWZ2/QwL
EJs8EanVwe2KBANMRV8gt/pbM6sRi5DbMq4otjGER9LInENndBFGNZAVDJ86lSRrJlOYEaN5F+dm
7+HcX86DqnTXpqwC0AKFmR2mzo3X+ewB6KLVD/ggNXnEWAMCBeQeYAQbYu9Wozlnd4YBF1Mj+Q67
vDrXtvlRpJXjn+DzjOE1gMlXm4iDh6zQe99wpQF5qFO+uU9bK04cZMZD7n1Dz1iRhO5P8+3cj0zq
OkIvvjGm8ucTA59V7rbdsy5Ha+lbhHWH0dV5Un5DAFrdyW2Q5t7VgPkII6DfpBPSS7t8KEcjA4sX
TX1wKJWT1M9mOqhk3GjOWLhBc5oGyCob7TYGai0O27dslFz3rOdYTXc/t5EkBL7gsVoN7VqURnCD
Vz1zXgUj4KreNmAO7/PR6/zPeIEZ6Gj2VuxwtKuVQfZpV0AL8nUCVSDrcJSjSE7WY78oS0TrxV8Z
vkzGwc17URx1keLLLtyOIdJPLa+Pt0idhyBbNJXIzBM6eqwUMcngKMMWMVxeDeNdzrDtcwLXluzJ
7SaZh5xSB2IpAw2QLtIniyTXCW85o+GzVwzgkGAFqICQCqZIjcVQRvufhEXQGuhhTG+BDmZBFFsk
yHl5cYsKzywwiHZVaLXXSTpowZO+J1PaGZ1gK8Lcvh17e9xpBRNUiLTHhqu5xmtb+tMTlpUFVmM0
NS7fusK3n3kDOVOWfc49VR2TyOO+H7W/0Um6cCI6ek7Yt8N97vTuvmCOc5eb6WkOwNqtaqmL0xjq
8NrHPrArhlaFoCcwVa8IIimrTZd3kgrGNpeG2V4bRJdwr8bsX4EdbeugsIydYKzz6KQcL22zmeUa
Nbixso08J6Wd2YfbO4TP2VX/rgnBwUxvedcTwldAEqATklEF5Ja2M9lCc5eKVdbM0zdSRL7yjKpv
kL5wUHd8tLXQA9yVKSrxGMCp2qGDhxSA3PheKQh4oMzTYxo4zW3Ruoi/MIle9Qi/vs2mre9I7tg0
DgH0bJ3+IeOl3hJHRhuUqO57D5yyQEwMyibW1XjtzM58Rp/uroJqTDblMMVfQhxRV8zy+huE5LvW
yBWTTIFXt7VCjsUx7dRtPPnzHem8MXpwb9/QDngmP6g9Tpwp9wtxck8TU1cc1oeFwGCgrk4Z/jqA
j+MNo2xgHBZbPFRyvSlrbAZEc46Po6f0ypSceQNKz7tyCpibzGGyVVh+99Tm+B2apE+ZlKmQrXFW
bxYzG56F2is/egBHZyJu5Hc0B8VOE5azZeYvqV0r65W5V0mhg6seq2OwQ+leIuNt05tEDNVLx314
7uq2vtNaeif0iTlH9Dw+UWlH+8oK+5uk0ASOkYV+YPbypXJVdJoY4b+CFhIgF6THizQ2JwEq2VXn
FmJNFIm4acYwa9cRd/6djp0RUpRdf5B3vK4aO9lYJM7f140eF/ygax8z7L33FIVYIBmdfx0aDI/l
CF8tmQpifETwSjClvZZ5Jjg8gNwzaC1vaTTU7kpIZIK5LxANFNV5RI5+bRnNYiysA7rmBqIIJUOF
SUC2z4aJGXvTMbgBYIwu2zOGAivDaHvriv7UGrQEbLE8MEm8zWhUEbqZ2DJYyhemVJbLTU0fZwMV
RH+Yo8uZQoUEOzkiXlS7NZhI7ip7Cp1Hi+4HKkMKPiQrT42NRuS/7dD/q/O9SUuSc/e/Pt/foEQO
/2f9URdp9BeN1M8//dUS1b9xj9sO9i9NMggJjf846LuondAUMkSE5LkUAZyx/89Bn+YS9jTtCsvk
z/5w0Ld+418lvpENTv8UXf1lDPR3YyFHUGj8Sd/IbAoFt8c8iEqDZIWlEPjjQX8Z49dpEx/g1i7C
aS8JQRJzcwwA5Gpv3LZ9KQqwl04IWAjwgTpyMvXAb8wUlWtzwMy/o6mTJdtCF0F1MNJCAtsqcdOJ
lcBR8ZlFqNgnn4ybErHHTaFJI28VTxPkTnH1DkDIotUqWd1DzGwCfTMtyYzb5ES6IEOixZhTihk1
IqQ9nppDLt2TxNLMqX4xcRH1nq+LHAo10b7MX/Zm6oQcBRJj+ZMLLDqJo+nOrPBC0BnkjQd6EUhu
G3d8COAkvVzs2jVoiqOfLFxwqxwdEM5mTghvQX6aewV9vflsXJ7Uab54ry6JkDK/pJ8pNEETlKgO
5t8iEi2hLqI+NwMY99KSTxRz6NBNgNJFYXQHqw+t53lA/p5buIAaSyAUAmEgbwJzCbUsKaJefibM
EbO3KIXwN6AZQaLzGdcRV+BnahoD8nfLZ06PBL/mX7sIRTnV6Y8pWPTcXcAH0HLg0w5gq+6EFTBW
90POGZ3FRkjHbhwfarWw+d3EApseC767dxHTd4OwbmwFOSmnOLixEuTnLvDrVT1EULj8qD9aBehw
kiX5m5+JO0BSFpsAsXH2hnXNFf75g6Y4tKF2RNDozW75hS9yen7SpnmzCegYEbb7eLJGQODZRjQw
U+6x//EVCqAcUKWRaYNQa1J8KDrt8MMNpGRByLlguAcy+zSqGbIj9wyGNIi3JAvFK501WNJpNtMM
ZJj0I/SXrDzR5/ho0+GBs4LeTXkIPQ+QLFxWOin3DrMvtQIxRfy2zMynHPX2+8UoU+iMhc45o/N3
6KN5pZkCjJyo0OezhcsiagWjyPCSR4lBi9Vg1g2/rGe1hG9e/DOkOXB+JKMM9XIZNCw+w8QY4JPY
W66AkbefPMaX81pLImY4VNyEjjfyAxe4c4GMewShrZKYEuoqh9+CC9mjJ7XFh8h6k9yWp6JE4nsA
YWsdjRgtCmoRi88dzR1C/gzXP1YwkHtwAjNWjC87kO1IzAM61Qa/Xb+sE2x+2AgXx4NrtRgqdYeB
UDa8GDKJCDsH6kcHUxyFd+8BF8BBBILGf7ks4YvBYEqa4rpYbvZFxfHu23iOBqvjklzCHS7xGNmM
LZMnG5aDJZTr5acJpQW7ba3L1F3cg4vr8qcc+nJL0CLGlRIh21hfBOLMGK1jJKPqZ5xEpQEQbOzO
lk9qKPwXIxach0scRHTUK5KqU8pssJoFYQ+z6UbQpvTQr8iE5OsIIPA/ozwrsbj7GMuzwAyL2FeO
RVyfi3fx4ouZQOCbK1o0FnFvhXcaitQ7zdTQJK1csq0K+J64JgySatad04TWXXyJGTBqxIN08GZv
I0jIONi6FiRfLD4dgnKp5UKm8WORsJ6ssQ6G3dxMXchJDmjaitYlH4jjwfiQmYjBHqZmRLAaw5qI
qNT2FoKwh8Rje3bzhATITKa8jrIzdUwS2oVxS9CiEJjDWl12XEFMK9RjRAquzDCp3hPhV0Sn02Lx
25BYUAtzmE1d4e/cEAfYY0OmhsJswBZpzXzhMUlYUYbH+WiTwkN88gXkm6ugcHCJWHlGvmjmx7CP
xBztO2Uu7IwBJ00aLTksEalPWwoR1hSNdRY4SRH8rHVDMqwgnQyDai4RwHdA62HRLsSHGqLkKhMF
60U2+KYv2WwDEzcKKDR6N9GSwJnhX68hOZUkN/beIqQHnlZMiE0Xw4AZ+M1nkCBti0LN6vZ4C2Sp
+KYiLeNr+Lr1AS0ghuPLmlcmuqC1aPnOwNOW9d85trzpop5UDUZzfE+xPEb6QVYtElpNZoGIGva3
uuEEyDxiWY/eBC6fFpT3YlgzP+TPLY3YXdwOGGJYStrHV3iM3aZCX9erod6WzOrulM3dlaaJF9P7
5/JSve8ud1zWu+plyNtRrsdK1+HusrMSIoeVaQjd6kVSAeQvQ0A+46u+5MqmatmlZD9EexW2+sNb
YufirsruZdiZ2KzyzzwcvWNdlsvDoKKlAv4vYAf2cA3dDLNmI0s5P2DJYsQlV2MY5hKT0xROB7Yf
Kxs2MuDcS30Bdk+Svzt71xm+xhBSqo9lr24iL72f4/R7LCKmcWsIfMELj1KCQFpmIVegz7lrksUs
TLIHEhIYhBHG0MHU8ZpSxP4s8uylCGR9hV6kE8NqQvrEOcSqn/AFHAtveRDBqE2fyBAuQZl27p3M
HeFz7/bWrq4YV1RStjdakHMLRCcA2x2Ez5FTYV8lheRL1ZpbwywqRAyeXtetsxZOzD2w6jKZGcOh
badjE3YlpFuvzvwlnLhYe177mlc4Acum2hkMR++Iul7FGXheND/ilTYYXQoyWjPbPyLvzdhVEUJT
kTJ7wY5rbkpwCxvTNmegxPjag5VdqXhdLl0feWkARUsvyFCJtUsuDSICUnZi6RlpyOyQN51h6sEh
427dTTZElYPHsqzXATCmkcsfetetpeZbd2ydqyb2eMxFY4XoZGlcZbSw1NLLMpauVrT0t5yl05X+
L3tnshw3kmXRf+k90uCYsehNBGLkPIgUcwOjRAnz7Bi/vo9DyjKJmS1Z7svKuqwrq6RAIAD35+/d
e67ADuTEHiJjL6URptcT3vPM7S9gHupXWPRpmXWaPb3mVpV+oAfzgZCHJr/Mye+8azIwy5rsRm9r
oe/Ze4M5fO1UZy5WPbpu9AFUqr5dA3UWcNzcQpRN/aM+NEMwq05fsTb9LIsmAVKh9Mpr43S+4n45
b/RZy/3SjyH7eKKTXT1+8BVNPktoLrjh+OdAm9FW/UZOvvN9bM+Ya+FN7s3MZVwv7fau0+mrgR53
dpwPp88pjUwNBDyn36678pJ4uSuW2d5Wbl/sCWu1DqE/uJfMQsHoNN1j4/e0Stu1bdoVTXVFSIeC
0qjc7JGGYUTdcO6LVpwNLDxH26+6U0av77IygeJz00rGjfRrActWQKwab6fBQsV76WjguIvs1mpS
smG9MyAiccMmMFPyQTQjp8U55apHTMtka5ZmeTTo4Rw8tUOYM1TuKQJgbWf8YEC+tZcOgWaQ1q2P
hNm+6xPQ2+Sn6vcZJ8fLas7lB2MytMt5bWVra1t7pHb9JNdmd4jo5oxXuYErKKuPKeU75V1P44Pn
G3uwofrmAHa1a92hh8TO6waZZ+17F1wmccUFSmHXfdWyApOdGoEK8LRM3tpur0GWJ8zAHRHuqh6+
rrr5turrs/hHwWLnbEQgsk5Dab/Vag5gSKE8w8wGWK3EaUbq/Rq2QMYCpFzTR3KEydHUWipBNWOY
1bRBqrlD2LCisPK3xS6pBBPLxHARJjGrgBY9B52aX9gjgOBLZL8uLgOzT/2ehQQfUhNIW78H0ZvT
0bTzdqYWB12Y3iehwNsh0kKZD5ZuiN5Y/KN9nGIyhzRRI8AfAJZGcUg4cBWZ4UE6scbC1CbO0cv6
8UnLOlpDs0NaG2NlEQdtDXopjZud67TVVdLxXiQI7Z/Aq+anhfM+zco52zPxWJi96vzH1EUZikTt
wxhNHo840T2Wdk5sVfixkBJy+5kEi+gSnsE14+HuWdHNL5BHXzlZiYGUauCh6A20AyPd9A3YqlCe
swb35XPn1L1+KjJm+metEYsBFd1M/b3pm30zAo7QqJyAeZoowSRp9Nt6qDiG2EnlvYRNzqIepulY
zyzfs4493kbZzHAoTavF3ho5YQKbqNP0EeEMfhXzBck6u66KEHAADnsm0rYxtIuLRm/551mlUod0
u4AMMbQGHmi7pwZFyk8BXo4dhYgzWOxNCd7a+awrbswM+fIRsysJ36olG/sKKPHDif8fKD3vrXMc
nW0O9gYHaIMxnvFuRtbHIW1jmaTHsIJBEhQVWprnxVr67qM1A1qBJuxTjVTQEZBPjBmb768vQOWZ
vD+8eyaRZoIALpOreGdwGmNHVIsho6M9AU+Bk9BhSO19ERrXQuviiGIzrA+JmcTRhazDpWTe3IXX
USnFo6f34toCVDH8+9uC0AtMEmU7AWjvyTql2YfICKzoWGqUfs3E7g/GgQQDKjIig9HCUPn0xUJx
pA1R/fKbe6J0rD8aNrkZfLyj/o8SHOXtzw2NcnazvhwQVdozWZ8wNpq5ZsdpvCLlB4lnusrQBzzz
MaMffBKq/C4txjMXA85s48ZyZobptORkFB+lOkHXTVSmX1fWyViqQPXfXPDff0Q1BcZjisgNDMf7
+zX4UaKZmpfDbB8QYIGy6DtF4KkpmgCvkOtVM7xypq55RRI73zcStByjUeMxqab2vkBF+psrej/8
9QUuMaXmNBkMM2dWV/xDT0izG23pqRtQVyEuowkPtkTSknrqaPEAZF6d+KNBhqbFCPtUD5wvyhGG
DP1ptuRt19XqDMad/fWFmf90YQ4GQYcxuPN3u6gL1aQt2iY+1g6+BUpNzl79xh/R006kfZhd+YA3
zLNOc6XM7hPh1Nl5sIzhvrcGv9us/BdE/ZyWrbUuFpJj7Bq6DPuO8j2JANHkYaVqeNXrAcPCm60B
3qQ0ddsJrCqNwbdvh9KkGKf7flFdgHKuwf2FihODwm26VXXca6ICIMulQxuyAY7OCejXt8P4m55R
jdiJeSV2ixai/56cFQutYZTmagczZs6F3W6Bz+LRa+eZUTMlFn7/ElTToD2UhoJ4TEXMZQEOXBgI
ONytyFSpoPaiqfxyi/+Xm8W/TxjqIqJZOFKahrLgjhB0sRmMMEyOFbO9Ypu45CPsooHE12VW3CwS
zmjeMLnFy+1xIHhbv+x/hbm/U5rY/Lg/PBcK6Pkd1KmIof/7P8+vXYzoQVblT1KTb3/sP24E5w+f
xFXHsT0yqwhB/k8XGuLWHy5vOt1fg97wX74EZdLFgKJIZY5FwBGX8JdJFyUvXgV2ehXHzoP3r0y6
P7efYb8BXxMs2TojdkLD3z/CS7U0vdb1zl2BHHbZlsnU39GOVkrCsen+/OHG/HbDXj/M90mvx37M
S2PY79a1yJ4sOsOSMA1trl/WJuosOcxniWRFYDupXyLMzK/+kP4umffnWuH7R1NR6Qpyh6ZL7Vo/
LKmJlgkoxcK6Q6HCR/ut2g5nFXftqoYVbR3Ws05vaTJ0qD+T32wyP2+K6uNdyhTIAr5HybcKh378
eMNM0CamuXmXFwpe6GnDt84GHZukUh83FQyafn2334WCfv9QHhU2AeCQ7vtc6LIuoa7XvnEH74VW
KjXDySgc6iIi0PynWrFtrMTkw3vRE0IIAEG+OTWEoVwDCLRtQFIfaPwR1t5pLQ2dZYELA/COKJHQ
HnRxMaxd42RRyzVbDgXFlBMF8Ztl9udV9tvXcFBoMSGBzQAg9uefzqNW6Cc3Nu5Er/Gs9Ewvprxn
s/C6iWlAMlcXkwIy/fruYfz5oYz5/qk+rwepcHyw/+6BQQjoppPdirtUDOxDaynllvFXPcU5uZIR
bYsmse36bE1rO/TXn//3F5Otf42QJpmOhLt378pAKAje2EncfQO0qRdm9mkJs+KL619/lGAxef9d
TeHzZjHtgrbxXmwWzq4sdcrROyvxYc/VMT2+bwOh0GR+RO6a9Trojno7dahC37pmnNdh7SJp+s3P
/U9f3NQtVktc58zD3n1xA4+l3+ihTkpAw0ti0TOuLg0kb8Nm3dB//d3/6SXh7KDeS/7l2u9LeFHT
DtPMwWBUTc+wnGO26ZUyt3a/iza1TiYE/QsmQTzlazeuGHwcB7M6hHEEXaoLTfXXo8am0F7zWGVG
51BISIVxjMKZv1VNUWyvpGXkx7gK97/+Evgw/vYDKmMHakG2Cp8n9udXJM2jsPdmX9yFyNma/eLS
6F2fGzo5DAfaAvs6POWXEuPn5UpQipJFFYqz3xzrlWWYZBYQqGVcqLcEnLE3r9V/x1j5p8vEX0JD
2eJibf3dZWqAcAYntMSdTaQwzXGFFAG5Vb8I1RcH9PS7J1vtoD892RSpPNXsuYg10US+/8RConTX
s7m7GyFdXazBt6E/2a+hbzJt6dXAqDUdWthMoOiI60MaI9hAt/aQwNOvN2Y5yzezGnjSVR9dV4nZ
iWmxcKpnYr1FHbsGw59EwboGt7pYGbGU7dbJcPlCy0zK9a9/br7B+6/FN+F3NtWpl+Dp92CNxct8
fNNzdFdxMtv6hEfQdCfY6waJ2SxxI1Nob1N3wPJn2ODIkN1QQu/9GAXTJufv1rfzVMOyTg1choV0
9xzYNEkIbteLbSmi2dyg0goJkjYXn6EdqmaIREUkA92tKhIyolmhmsiv6ALd0HkzcMljgC9QmTEg
Ay1keXV51yN4uvC6Ir00Cq+6JmAGxDzRv4jkayPXPgoOizeCPthnPetEkFMH0K/m7F5zfUP8NtvV
7JzlHJdBItm/z/SFC3NDtmZ9ixGYQeoU+1jerQpaAHkjXoMR3NXqp77MwSOaoes+kPwY65smjegB
tAb9TcDTUQtnlslAu3Wk4X1i6MuoiHA7meGNWyRxzeQr4TOhFaORjiIscrJ6+hf1EJ51RMAPxH+J
futaQ9TeaSOnYKBqsrRRvhj00WAk1fUt8JKcEBqfKK/ASwFfRnHPtpvxjCAtp6hfJ2ENhLtoR2nA
EExImgHrALnzLcqE0qP3TwnIPGxQ6Epaivyx2e3UzFKNxrwuJCCSxMHcVQyDjLlSKGLhoYove92t
z3SJ6do6Jj11bfI9sY/mqoixJCaTdyLDC8dA5svPjKycCmVSrB/0JG0D3yyi69aw2n1LUBxo9vpl
ZCD3kcNKcjYGbwo86oBPs6wqGr1Nd3Dh7+0NzDN/IvOxP6Ins+HZ1fEbD8r0JcIuIDdLHJWB3vPz
bONQlgcMCWRGCnfY8mAVDMfpn0xEmc4If0g2lm8WA0Zc8klUP2q2l2QXQ+mRuEEedO4Xjy7uRx3T
EE3Eyg0KF18R4r6ZTg3WbM6wNPbQt+FnIbQrs4hQQUw6Y1kogFkIv/6oxYNjcrlZSkLC3MyFt4eE
TPGzwJaqskydKrWhutAJbWWMS3LIK2gMJsldrhprWFXyD5Am+cXmkEFrMc80wAakAhAoK9aKZOap
3MRQpLO9VTb8HUj16hcf4Sn+MLHwo8Jf0La63nrBCIIBWUHU2a+MO1myEyu6610PN8wyA0cNbcxY
UaJTr0IPZTUqALuuaOa1DdABdjwxefUuNYt1yKXxBSkOuuam4Q31thhj+evnxubiOHHA0lUSh96h
b5DNJEdhQjUeG91W/yM1TZUSrSSaKTcM0RH6RRQwt+GfRAtGNhSQFD70UvgHi0t03d6zuTktc6Yc
tiln/k0bi/Qa8StLzAofXA/CvltN94btsKknGivqukZSw3mXoc0mSnohXcvK695UDGy/VdLQx65T
Q+v1aou+53QPexQVB2IFY9PbaEqadYKX0Wlqb9ZhVhQhSekXfpHBojJc25CDgNhNJNR8v84OzTxV
OgyD7VkS7k6vmupxNrj3opj5UrySfFIWD91bUvEwQKnp3r7F2Eec0k96NoDtVRM8vN7dW60AhY0f
NS9pVlD9Tkk336+FwpI1KAVWsNcqJFuH8W3DxSATTN8sooS4FwrniWZZv0Y0qjG4C1HWgaKpLnmM
+O0MdbVl1bDxEDt0XPtgRLVThFdV4+9skTHg73N28zkzYCWHWJ5enU6NOocKdcep6ZQ45Xu8O/D+
6bLRWjoIa4HTq1JFcUrevh1+VszXzIyqCMAOEgZraVkDu7QGa3M1kux6GRc2kZOuSbeJbYcLrA1E
9zSlyjHdkTASfsq1mA8v11dIhDbyh2EingFFvq7LoB3vPGsEIOwjuOEE4VHc8R/9SLABl5bN2lap
o0oWF8lBwBXiwURn4PBLX8NXcU98nerCHDTnPpn7mRZ3nHO1Qw8PiUYUyHT1eNplLq71iMzwTYZk
hDByCCG3lpfO/VU9Rlp8LBCOUKU5JU9tHy+euYPUxsWEqsUGjpZ7tvbcpiFxH9PMa3LmGcgvvukk
csLaX+NipCqd6oLvvy4CWW7S+U5QTG3R0PiXpNeZp8bnDasd9fHFSAedJjzlmES1gd+rulhD4yn3
m2MTmvyqCQ2gIGcj5z6MCDBWnDNYwOl2miPntfUk76tO0tnOSBaEPhHw00tGOlzJ+iRaE0Ski1VV
wVCdBUPgwjKpaZuou/Wn0ABEUqkfKG0sliYDg9WRSZn/lMgFapbkONrtFkdSFBHSRw1koLd+AIBs
vxLxJR4NzeMM4KccQ6xJEelJl4DGbMxi2LDO+4xyE79+caKaF70R9P7Xb8hORI3cOaxALfFxh/XA
uwCZfVmURGuIOKImLN2YWjnSPvYN/7DCbEP0s6rSFm/kd1orxnXbnBedJ6rONeQQXsx3X+yaZp/h
adgJjSJoFW11vWttPUx+kI4iX4JWXU7s8C0yJYOoe8n7WiqiYZ6V072+zGYYuJhA932XC29jIyJ9
axLAh1tG3KyOcdfaJlwFULU84Kh54kSh+cfBbY5zYqMFsnFS2vdTS7LgtkRbr5DYuv1qEUaHTElJ
sNbWYA6RCkB2pVU73D9jfi4Ghz+d97HRPAjdgF+TKykcuaQsZUm6rn2TkWoHJvAs8pQiWJ53iyU5
ryDDrS7WG/BtLVIH90FhyNeFtY1wtn6TDoWgvMCWy7o9Tm4yf2rZhu7W55MwovCQ0ggg+Kuxsiu3
93hEmFG0RxjOwzmOZnS43x6IAqfc19odyCQqFGtWS4m4y5UeHwkgjWf1VJBpqtQERoiKRUmVRFMi
RrJVtyHrtKTaOmVJ8C8+Xlaiecm0rdsYNCFaWzFuE/WFtLHg6UtaO9+2iDK6w0wh1AYoNsS1sPgK
PHLi0Y6dCu0DIB8PT3jDDuOit9wjY4IOnlbomsxE3KANXe44qfNQ65oAuyqVFmZdAa0MYAZqX5eb
LUMlwiJhmLtkuiOvjdqAALBF5jwyY5MsChAZhnDfaB5jsHIl8qa9VFqUZuZzo3pGILRSzWuOak++
wgJHdsT3xp7s8XQjaiFu3GonpHzUQsvDILxkOsp+KEGIKT/QiYGDuG5X1LTtEYnHzk/cX6ALppnI
h3qKkEjLfDIxEWSVeED4vq4/3loMDR56bypuEJ9/jrUQCBLSxaOdNxi0FNYRLWL6NQL9sXENzE+m
w5EaT7HJCzyxPSIdZ0eaE6IwJS1Pnwpldp6yFBWQndT8oJU9LtNB61Nzr5ekl6Otx1oaD1NxQnWe
XpkgLwSJinZx4mQ/HUuBVm6b13V5FVZm9dWfcuoFR0kxmSLxhLWdIb3dNHVSPzdq8T+nxKWDu45j
aqreqjjB5HgCtMpQ0wBXEXPzcNQeotTg52mLmn9vQIYt0I5o/NMBHDeeObZHxNmsS42ajRSqpCOv
CoFWBN94lRcyRuWdUQflDKTtxWj6vKp+3KDN01suL1wA9RLNRX1AUBBXOq2bSYhP4GVhzpp9qVYg
aebXKHnUHi4wJTyFnpJgrgfDCKFffc7zVA2SJGta5UxuCI5tao+rcC1RarGx9tGdTsgXBXqNN2OZ
caGamXXiDMbvWjoG+2ebsrn1RcRqtagAkHWQt66bPkyy20XNA3drDJKRq3qzDhHvMmhm0BfWtK/G
yapfVllvJVn32oZXSCo1XxJq2Vmr7L0TqZWZaFl2IM528dGw4+SLNTh6d4FejTeObDWkUlnjX2rf
KgwSvnqNnbmAe0KEhbvo7okDG4CojvPNBttOe6hk1+9zxdfhrMJIRodE+Oh5AFX5xqxK9Hm4JW5K
iMSGbEdOEquWzBlm5zGmYx0sjRpw2UgIiERUy8FaMtt68RXe87ShS1bo+ygrXG/nzNLY88nxI3ao
6cMUO8tlbM3Jh7qPsqDjDWF15rSzYFU3etBjTqEb29mqtVs4uhWJiYtfejuzNaejEdna57427Te0
CMuXnKryKwlS3dNojKRfUFcZdC5USCZFGS57b/yIYdRBM4ldCMdYU6bNriH342ybU3LNsMYLotRJ
notaRg8ONf607QvkD1ln64fZs+dr36xDspfd7HPVzPxNdomWjUq59KPbpdQ4sSLjHTFWSx3oBXbp
74El/53w/GbCw5HDYND5/3sNbvESK9Dja5m8/jjj+f4H/3IaWH+QqIBnmDQbBThRvuHvxClP/wNr
jRAYYAwHTKvg4/4a9Bh/8I8UZQrrEccF+wcAlf8HY2mDWCWcCKiG/52l+Bsp+cfBvMe0CCYLxYPl
CvG3plFemBwKan0m36XM5qAXVSICO1fczBBanNK5CpOjYgJxaJQOlELEU+2JDAah75emHdNtnOsE
5jadzO0g5mSnbYAm9IS0fmZvDG9GB3ZAMQs9sBJ0hJuFEAKxKbSuQ7EyW8Hi5EaNqJeMgp27zKjf
jDhEhIbsZjmwLVdPKHTb86xIBsxc9Z2rLcuH0NBQDqrJ0a5d8Qf0fZoHFO1AEfQVkCBWVsKKTchW
hEK14hR0RVYo+ikM+rg8JmR2fwHBEn0eGbhcTfyZj/ZcpX3gK1JDvEIbxApwQCrQcShQXIdKg/CA
tiO/GBT1IalieTWMkCCEYkKEemjlm0qRIqhPs33KtGTY2ookMSmmhIYGHspJAf6dSAXAAoo+4bXc
ZsGLzkcoWHrpRP2uVMQKQ7ErDJ87bymexbj4xa1UjAupaBe64l6kioBBNrxlcKKDi0FhU4P1h5WR
jbG7N9A4yG3rFVelKyJ9B5YLwEab1XjcSsSQcIDkZV9ZHzs7kg+i60rIMW0IqMOg8oHurfgdZdub
T1OeGXuybrwDYt4U0McShlfIVfD7mjpR6hVAA9seunvXAeW+c1b+uCKRd4pJbgEnd4dbxdgKutFq
DpAtKU96Cr+ugmmOOqZ/EYpzjqx4uhm61N76gNC1zpNbPMfYq2Mo6WYJLx1tT0h8QVre2To09cwy
nslwcQJUSVkAgmLel4q+Pvdw2B3NLo4jaHa9EnKbZWl6H/Zw25lxukGI0P4UOeQJp6a3I5+coKVe
r4Jw5b/7CgWf+qG97xUeHlHDZxH62r6yFEE+VjB5HnKyL7DLnzBIFrhHfXMnPHuEdGlYgVPadxVP
21bAqK8UrL5Q2HriZD4uWHCwFYOzjw3A9hyjucqODmrUg70XPcEZOR6Lj6h5olOt8Pg2NdPVTBvr
7KJLDlKOMrtWTMM2X9H6Q8Nzs/L2J4Xer+eYCBTiR4J0JfNzWrd30CY4jCpw/xAlFhB/xyrmSHzw
QqIQ950vRmD/tlgs0P/puAYBjN9iAWaNxJ4Hw8js8cHu6LFbG+zMsXii7I7SnU6NfuG0unuH3jiM
nydrAaqPmzunXvErSt0clwCfPyTXeO2MZ7Y2qBo5cTvDtg1NvEHEF2n2x8k3y/Q0Vsp9kVdLOoKv
wThPaxAh4fAwJIk1Psgs6W2AkJFG4kxm0qJ/yTLZLmWwAE+DVhfbHdt4TZhsMHTGxMrWJ1H0Uogk
UqnfIuH30aoCPP5YwUmZIKAgPhXJpLIOxtmNgpx8Q29HooDMouMsPeulr8pRfnYzX2TOC/fIJ30r
72lAJ7IkXmpThpk0J+Vd0I4RAiKE0sx1JBGNOPHnrd6YBqBf2RohL5aYduv289+d+jc7tUkjnQnP
/79TP36ZXrsft+jvf+L7Fu2bf9i6Mu4JxrrfUWd/QSF12B6mAUgdHca6ff9ni4b6AZef/wo9HZMr
w2dA/V2LYdh/ILSz1URrzQqEMvkvzIDCWoebP+zRWN9sdIxKLEC1aPJZPw/ydKlpQ1Phhx05DT8P
muVuMO9/9iYjJzZZa3axBtB3Kqrs3h29K4Rew0dnSJuHutIeEGt2534GckWeNt7nqtdOc2g64WGo
0viWfqz2Sq5Bxeij0puj5YVuvIHbQF8I7vJsYsFOMoABGr0z9wRa3DOuwSfp1YcO9TYJRlq2VCbM
K8CIV17NApBudZxdkJAzf5CFRQkPewyJLCoOulEcsZsPuYe9AHEYjhRxjv3JYbhihL7cubFudfuY
w0F9lowiiDHGi0ShBERhxiKU0FUTZ7eajSdrjjpwCkslKnsrrXBi0zJc0NnsJyRWA2xPSGcGHKDx
mgo3G5qANKzqNS1D700dbHBUGh0Cvl0bV/qAxBV1rw72p03rQHIJHRHzlXHBeHzptr3jY6RPBXSx
Ubp2t6d1CnplqVKOZl6VHoGyEzRWJpL4mNKUx1SbvN3IDP9lHlgqUc/Gx6RLHqI8p18w9elVY5TV
MTXGp7RKzEMqx3QjCj86ZmOEeqApovg5mRLmQPOQnMjluaqs9iIe+/65i4pyC0bz1iymmInE4ENv
ipzPcgrHTduPL+jKO9wx/jabzBPtnadpkDQsfJGePcKV6Ry0OzPM+ofF6zsYGxpZ1dxSnFWVEsWN
B9K53L1nlAdEIffDkjxRpHHWSeTF0lUQGrLoGtgDYe29fKmKjkZVVR4zmqwBgr9gWggq71h9L+pa
BwLWLLdxBGcsM7KnmglB0Le0uLJi+EKrwQEatoS3o1+RCqhPGviNHssIPbeMgdjBGiyMLQvgDkq5
YBg4I9EUpgU9DvElLe72ypOjsXNtSz+5VZLsy2khm12L4NCgL/2U9MZwKAY7+eTFzXSeICLv6sbW
7mnKWKDsoi+hGVY3tgZNWSbTQ1nM+QHvB2bwpE6OzMAwsCak8ZqVUqmCY9tLz2aOS/jHvkX3vI/o
fW/tWPMPgzPSAEBhL2NJBcHasaESTkqIzMmnChQO2UtlASAeWrCvk86NOLnYdKVE7E7XdmPrQ76j
CsJWaUyPgsPehp7/k5aHpwV8G/yEutnYUnu2YdtvzGxKz3Fjk4heW8lXxVD8s1/cbSoknhC6jMxq
GkdF/OjZZTFk/YVDehTpeK3XBFhPtK+VdKAiDhy9QcMjIIiCNh0WMguKSTsamd7f078d3Yecxvct
OSxELUCBTa5rz3D2ZpV4uxAQULcV4PJxuuP7l8i8owPnceNc9lBKt7Mp+TQeLOS7IbtnTxObA/4w
3MIZFdth4LGI/CEXG2+a5remZlHdRa41n+GTY6SQ4zz6B8mjNSm0mD5tiWCFFEIkj/wq8GIyfwJM
tnemvo+/zikzUvZv4hQ3lt7U4zUM3+6FaOgR9X1sQQkTQ6FfxKVfHMaEkWjcaMaBKDm+WTYSuZk6
B9owrBITzLtKj0DqmXBuzXpRkSeNuQuJpz9QWuLQ85aPE7rnJxjQ03Weaq+8Us/Gkugk9JEDUDTy
LLXGuk51IwtoL6Sg4ZK3sPPaIDHq5AkdCTNxp7aTK6OdBw5F/WIGFJHiltCmD01uZB7NDNO/rK28
Ogtf7pHGDJdMNep7y/S1B9KB3FeDBK0gynyydwqfLkAfxbzG42QQM4Efbz/ns37lhHO1k6HsgkhK
eZ13cbXj7yn3pFLNh1a9tZkVOjhscGWFqFZ2WpPHZHgNt3lsJdgZu+Mo9NjYhJL4gcZbmMmGTnk3
mvNL2Vf2kTRs/3NrdHcuaISRM6A5HE1P4iVOi03CYHBnmMPJooNOKIAwoWWKWn4NqaR3qSa1C0r1
GEtSL4JSZxhGkGNCi9VTGdKC9cCbrxOgcjeLpg9XDBMAYM49+XElDqipIwtpoA24I1AyOsS+NW30
kfYSwA5EBaI9kOnZsgbLK79n1VpMJkQ+UOatjpHmJDMwHM4IwzIS433vLRg1vArrPHlMG76bf2wm
+ptzgxVPH8JtxdGSRpFffJ7rCqmERmBTLzQtANZBVV5UBCD5KOIe/SSFUe9xrm6s3A862Zw4VtL4
0+qvU+N+IK6w2i3+2O/1rsY/PROEoVnwzONyivd9X0xnBm1viiOXy7C/EFNOwumI+jw33PLGoDK5
pLatdqU+p/sxkfppQTF31BCgbZoaiPBQlggLI06Vmsd37lFhbIwiY71rnD+XRcfCBPsDqIn802C8
TVeP4a6YSxpv5jhvQISKS56B7tAlVrwds+xr7+T+fqqXP6OavzVbfNaydLZDWrk4HBBas/TjeP1E
GPm41QkHvA1p+G/jQXTXo+UNbO4c9x09eqmE/bX2my+WTPJ9blMwDJP1XLQ9WomsI1jQ469aWgts
QT/Jry1+1W3apVlgsYiS0zrGt1AL0juffuxJ94zlcsgkt8HN/uyLkATygbeLVWp49phfby1pPiQJ
EMUhYk6TTh7rupPkn4xSGtvCYCbaW4WzZyQ4b0tfK/dduhSXBmKBnZwXazuY86cuDufNQHdmM9Jj
JLUmy3Y6NManTjeW24wWOjcUHBQpty7BJtywmssfZJa+8Npn8kpl5D02rs2fNfX5oe3DkwNYYavl
PqN9RAS3NlEaL27qPKAbHrdEH1xbRtUdTVjXTJHjtN6BwuVGx0lsffDtbEQM4bQbDig7awkdg0aM
G/FLD9hzCccBlY9jVRB+arzZ5VTawczvvDGIir9hAi6POifQozvZ3p9j1ukvvY7xrg7lzaKbWrob
EA0d01qaN3bhDETspSTPWHoth40dIzIyBh+8mG3zROjFfeP59j3eok7fsmpqlBhGbWxtq8u/dq1J
MA8vasRvihZY2cxa51DXwuaVKR1ZHdvOX/otvl4nYLTyUDPIVX3NS49kiI8d+c2fyqg55yP2rSCt
4mjbROYbqYr2Q0n7+7OgFc9kDEl+hp2sn0415oeGYHtSGYKJaI7Peu7lQV313cMyts0pZPG84oCd
H7Ac3i5OeRFWrnQJcTOq6Si0hUgTssvctzByiXM1OpekNzt5tuvWuhJ9YgdtMeY7OzFrfKH1kgdt
4xa7SprVfWtaLbN3bsU1/AQMuHpYkZUn6ToHC9NaRtNTN9+UXpIfItGm+9Ad5R7JrrGrua4D0mft
kAJVKg6NmyfPrGbZM1tc/zGHG/oA1Y60GKxmJ90eqXjDxjk35YD9MdG6MMPBNuZPkcGg5mLQZmhf
S4xBF6yBOpGO2a5Ocv9sNJy842IS2Wayypr4OHpDi961d8x85bPuLf0bAY3D0esqehdpKm+sKG4/
VKbdZrx/FUIyk15GViiJCNXV8uS3ZJSkHB+68TGi8wlF2LZ6P1j82sTdkdfzsEtS3ocLWIkMq+k6
OB9GUp2cjxEOe87qHgkSTAksnxcR5joJiw4CSiuzHHhRWfwyuCMNRiygD/lSQqfokEdc5eWUvADF
K/d4HwuL0c6Un/q+JMHTSyNvY0HT8DYdI8pnPZzCO1BN5XEqWF7bwn8YC2rjDrfwp7IoK1ozbrp3
5BJdtCUlaV4ODeGAxVA8ipi2mam7xmEkoPcyZSyynwsIaRBW8m2tLTlw6JYompHM2TuSSVsa9ktY
gJBKMjApAsptuQCVNdKSMeMU3RrE6c73npu21c0UwasI/GjSicHaeqAoKRaKOlZWdWyAhkFMDeVm
4vURrpdmtB4wfjoZw8t+rjy37ehTxYW/GdN5WC7yyUI20qVYJJsO3zZENdbRycsnSifHPMrYsZ/h
LRR9sIwR3APagbX4RFM6DHRmVtFlMgxJs+ERbtOd4UVj4CDURDWFsZnVR7bV5SC1+tjTM7qfGmzZ
hSCvarGdOBjkrJ2bsa1PLc9kwEA9uaxTQMUhI5avRVtZn/USSDIxV61MmfrXj13mh8mLEFa/LaBt
4N11IGt3y2IHTud5X/C3R0enLyjBhURe3ADLe6I5pO8Sh9V5R28223cwyl5RI6N0YPC8yTkfV26t
H5D49+cF0sxdXSc1kUNWcT+Owj4vdTJujcKqAzsWdH5EXDBFzToJPi6kOmhIBZqyQWxbEgUQ3TXA
/bjGDx1V5E5OEyjuUqS7iL2O4ryZkfC0ctfn7kkjbyeoOLjfyyjx9y0S4Ffbmqwj3vp6E2asTDn8
EPxRVXxIInMI2grpvZkUDj9vF4+fcl8bDtBlb0zkjG962d4wW2c8LJlP1YYxHxvs05RSfXSZ/R97
57VcN5Kt6VeZOPeoQMJjIuZitqc3oihzg6AoER5IJGzi6edLsapHorpVp+PcdkRVlFib2nCJlcv8
hpIWL1GcNvesm+4gQbPuO41iORB1dNdEkWf7OamRrajYxpPFKj/35PQbQ88/WXni7iyYkEATggaj
n2rot5Zt6a1XmCFy4qFtFYfWzeCu+l7O2WlckGVeYPRt/bRxFRm4VTHrz7JvUgbeVZLkOYG2S0Fu
oXVe9gT+Eb8ZDT5muyoQDaocJjadWd9lgx1fT0uKmVgDC7cMcn8Pe5aA2bc01mxxG+Eetun7fmm3
o0yf+rApcM7RA3hF0UXXpdWBp6whFosqAXFJ+/XTd/07d+5BEdR5Vn+yZP+pc0O0F5HJ85gbYqgk
p682uLVThFnDmUZtiftHjxBptWHcLEgIgZxy6T6EaYC6cfWEjn62n3hacPqXjyi/XGRptNNr97Up
qo99MZn1RuN4Pw7oEyH+4+4Z8DibClv68yIHR1b2SwJCEPgiOTNSw1YDCGyvGF6PqbfgUoeSIqul
D4/CLkN0alBcY8ZY3tJ/sO3diNtQtJ+kPV33A/k2Qio4zpn2zxL18izuwCKteNqe0iKyv80NJVqB
Pvmp9gbEpq3OuSuGkI6AVM9DtgznITZhGxuA6Dl9rV2WaYl/dIClrMP01wnrCcXQLEXGovtCvUYq
pptc77y1qM9wSpuw+ph6/YEJT498z3zlMrh/JJV6yK0Ouyx0Gi6ywEUudllJHNvsLJlXoIfQudWu
mcbPseiuZgGkGHr2Y2MR8orJw0I8UNF29t3oQ7bQTUdiAlNuO5oQO0z8B7wD8e1ZS+cCTP4lY9BP
gwz7k+6zdyoQL/AYyP802VGTyuZd1jqfkPCrwOo33tceqvjOTpW7A7P8uMDdfZGyttZD2kR4y9H1
IPleMOjdrEF9j068zUg3LTCll1HyebIBxW2WacKtKdbzfScEVoRVlCS0nYZ5Pvg9U2WS/1pQ4yz+
sRzd+L4hYA0bJsaoQhZTEjIAV9lg8SbU+8Au1bnTkEquebpQ6iQ7HpUMr8rClzdYgZFYC3rUGCaX
udigRFEhUBBVot+PdiavUTGLzvgDHzFrf3FS594rcB4rUUo4j6VdnmufzVW483NSIi5zLK0Szi+Q
Pfy1wMb51XK+5iFKFbZ4VGxJ20oM6FM5phcoG7gMsZmHi8D4maMYkuTCPzo+mXDaO4SEYFGYvBft
eAqn7nMarecLCx6jRmmflal1lcQ9uU7F/KXAOEyKaTjA7gz3YRlU59Kn/Ydueb9tSPW3ZKbONsGp
UaXTHeCUr3ads+IT7e/jpbnrPNnsaMyEZ41XOuhaDdmR2oUG4lpbN4BnPuQIY1wA1MGXRQX5Nq3c
Bt1wme7ztha4qFKcKX/sz5ohtelcDC1cYiQM5iS+G1H3PhXJnG+zVn8uU0HnbNDuASFUFBUG9wu0
JvFujvxyFyx6VttibOdvfh9O74h9zgZ6n9oiTzOeq45mlC0KVJAtBKVUZNFnwRVhr+yyPMVBcwUw
qwdR4HrjzsnneNyHqajDTWFn5XnH/ihwHUYxQ8snTGJaPM48t2ZOsa7PJUPRZSt0aT21Qa1uQrvC
hY4NT4FJChfkCwp1GTIG2zKHLuBc5em5wvR974JB/kKexauVyvopL0R0085ucrUO2fhs5cFLqpi5
beLM6s872tB36+IlALjDudnK3J5R4/XHWxwtvfVaLVGL1FtYt0e6oDVyBwMqi+saY33A4DiEaZov
GDPm4NxyZrmHXDoZ9UJiXePf5zMFZTM44WjzoFP/PRmC/65L0vaQdhAUeA/0PlA9yvNx9DgbxDak
I+ddii7TFsGmm0j0yVO9gIdFWSNiouYgNFxRpFsXs0NSc4ksJ+DmYcouyCGG5ZAi2rAFJhOMCNkQ
fzbBgFL+MU3mxTSJwGTM9MLIaWrmbw3FDend3ErUKoJWPSrpdTB8oghNM3AiNswQenwaUa2tJi58
Ah0Su9dz7tsPE18Q7KJuXD+MJVIqvMYJTSMa1EjvNLq/ckc5XoasHqSL5Dwc567JL1cpJTpNNHg2
A8bvZEwM5kCnDwzOFFp825oo8wm9h/Az8z2kBPDGHE4yQjqrs5aOpDXCPWiTWtW09SJ3eYcm2EDz
yS4lygYaU3npQI6rnB4lDNDL6a5JAfvhzq31vQZtgnMDL9p+7Ra0L8OewnvBuHRLClrL3eTKF8aR
zZ4RwR1mAcUGoBwO5mUw7Hw5zkcEjrq7JZ2cD0VBBr7zPTP+VL647Tuj6VF1U3Tf+4r9lFjW3lar
NX2wAAGcu1lHX8aICV4pbQ0fSmmAzvWMN4GEmErx2rt3vR+F9zHKv9h3M3O9sKwMckGVl+coBE4M
Il2aoZCHeEvbhrAKgyNqkGPrs2yX+z3KzuHssWNhbFXgoa3itLimwz+wn8TKrS4K4WifIfrs86Rr
DBMHleItWPa3GGyhGhpo6eyZUS4P9hqm5wXKyFikZPqlAoj3CStKEjUQsQDJaDBdZ3Gc4y5e5N2H
McBEcLbYddPWYzNjSe0odvK9nfbFUVozgD9aoxcqWUJjnznsJdKol1IAOCGzF/Zlu7bz+6FATIoo
C1wrs2ZvGygvIZwM1p0sO3mN/lYEXFngRzit8jj3trd1ZckqsdQ8XEUgOz7SvUXkqJ3lg01+d6nA
Cx7GgeyfdmZIl8bK7nUGNgEJO0RqmGVsU9nXV+MQP1uToHQQdXIKMn/A0GsVV/HEq+EWTrbPO9Dp
UEpumyVYzmbtT+eBFa7YjSQVvn1UHSMZ45Z+szrv0Te5slRYXqIP8QWLD7GfEm0fikg/pbrG69Kw
WhJsQ5m/JjW9MqUfcQJKDjClsr2EQLK3WOjHbJI9SiPYPyBkR8+mLRvt0Ghbd5m7iF0g7BDoaEsu
a6/qU155ekupsJ60WgKUWkU/3kZhSx9YoM+3a3xnqu4XAG07jVXhrvAhLdDPmspLCz7S7DO+occq
yDTa7CDKCHJQixlpufL/7eSudxd9M6NUsHGm8jHunY9uSrBGRnmfe+66o1PyFDcqwMqWgcfMKH2H
CJm9a0KrPTii9E6zh+N7WtyvERJBeLQCdhhtYJ3peuNmORrKRfdB9l1xCxQErXjnRGI1HKfVmz5b
C2MQx7U+QnFDrW4lQ14QjTuCRUACPxqfaqDYd/PY3aG9iXmx3UZs7cAuEfCqrBusCjQwFSc76xrb
gbZmffWscLxqnQaXL+L/JmcMRqMn9j4Os2/MS5bLScrlTFXdh/+Mrf9bZhXgwpgZ/+ux9Qfd1kgI
/DS4fv07fw6uhe39Yfuo3GCo7dg4hUGK/WtwLQQfsdO7xnQCmvQ/5tYeBoYCWFmECIyHxLrRt/1L
Q8D+I8aqAhZhBCc+BF/278ytjcrND0NrO7IRwuUF8QVtaGC7hoT5A7c+GWeR+0k3X4/117SvWHdf
frgbt69f9b9IkG/bvBn6//Nf3KzfHuANF1stblXLhQNEBe3WCBOY+CmfrvOYntbf0L6/86p/uhgR
oY4hwIgj2P0rR1WLXlQI5IqrwmeYUgCJshzXDhgiRE7Z+Z/7Ykmj56xNogGynHR6a6V160P6OIdW
iczlV+hyUZjepKOX2XF4TFRqEJ7N+C2PbLowl6Pyeny17QCP7ar/7rcdFba+CGA+Jw+6Gw6Fgz93
T2xFuLJFq04j4d0gAm88vSNXUWc4U2DNGBcBSmOLruouK/EGctIJRqPXQEPdcRLkFnRMHKa+o3Ou
hMzfa4jzF1XSjQxGJkRYD0iJVW59EQ5ol/vEzutIAPr5bLVMQUsLXetNNDgKGT7fc28IHHK9KAby
x3czs12v2btTCkZKbml7M5FmhqTy/vifqPHfihq+7fCa/+uo8fhNgbIbfooar3/nL0Sq+AP9IKCj
bA2vuNN/RI3Q/cNDXMgGVSgCuNHBD4hUEzZ8ENmO4cW/RpS/wobzB9IQ2PexQ0UC2Ff4PwgbTuwD
io1DzpCDGGTNz2EDeNi4olfmnyKg4Zg+Z9GmSDt388M9+Sex42eqNNCcQLhco0eAjIHU2Obzn4LT
BPUSy4rTWMA4ATQZ0/ZakvZzA2rztg6Al1drZ2TC1uHvtLDM8/oxcH0/uB8QIOl/A60M3lxiFlSo
UpdRfEq9GN4DnduZaYDguBhu3JOWtk9pXMuYnjRT2X7V+bfFQiCQ2ihwd/Dh4ZVBMTkONAPQ4LS6
89EYzfdRYSqjKgENo5Xc9yQSV2MfJvd1UM2739/Af3oRIVAk4ePfyEJ6cwdt5UkXq0BGo+vi7BcM
Uw+1hawtZaN+3wHIg3NcQkmxaqzphI28CuVuhFNOioLjgKLEbdDAtWzp7dI+ghkbQ8Q5TNgDnS3x
BHsU/daHOh8H1KDXAZRRDV/o99dgdqAfgvr350A7NCa2R/DlnTfCAz3adCNah/GJAc68UyBp6e8o
fQzb4uX3R/pZ4uB1uTGlcvmTj+rLWykN+ge9GYfGpwnCG1hClIGHIOrO1eB2d7aPCvLvj2dW0Nsr
Q7kDvC9LnDG2WYE/LG9H9BCoGCmewHiqOyIKBhwjfLbfH+Wf3D/PbPE+rTLYzm8lWGJFuMCLJTop
BxE9MFAv0o3zU9lHD78/0HfNvjfX4zvkJfg2Ehd+CQpFCjpvZg2eHDzZztawd/ZZzJrR2hB1a1in
dO4BVSNuXd4Dt4ouZYXZhFeI5B67nfWi9v3uTmkjPRxMfk/nOIcdOOF7eEoribNo1ehjztp8P6Uh
3CQEQT1cW4oZoUgv5SCL9BxQvU5+6p2g/zAHa376/UW63/U4frpKYGwChRPUw6iEYt8kPD88tcRJ
IPqtajnNhQsWBB21MwjZ/RkN7vLQoky5CSBLYZlnGf8XpCF1WJyquhgPE0iKA41ddS3LHEQMcNRd
FzQgu50yv/Zj7X0O57r+wNB/D9vReSfiukNMDYHNraJke3DsMj5ka97saJ4s7+HkY5WV5vqInbEo
pvQz4aw8BYPvk8E4/ok+eHvB7pKdaplQJWMYc4KToretn9f7DCDjsXfb6EFB9D0rLLqNjeiywVg7
P2dsPHiTlemZJ4F1SUQ+EWhYQw8NEsRGpiTw93JyKHg9OW7hrzO7H0TankrVlo9DT5+yA59AO9C6
8VG5+Ko1CqBRlQ1Mbgb36Cce9X4RZM52pRGyoy717vzMtR/k2NcfwjQrX6TIWvCJdozMaKwy6F1z
a7v0EbLlY4juwS6sHXXy47g6K3SxICQeBzdBVUa7Icrxk3TrfL6h0d99ofkPganr9ygpQIVIym8W
s8Yr0JLWDvxiurdCdV7XwA6qQHR4fMVny2Q1120ikQ9fABTTC6CnbIUNiWNxae7nroUetiWzh0nR
ktCJ2v0Eo3HGSyCzz+A11ZdeIvV7qypRpRC1vV6jggQTVk+Zs7fZX2iQze7RaePobFw990klQX9b
cJ8Au9gjZI2wR2rROzSZZEVMFXK+nes+tZ2i/Zg5yJ4zKsQ8m3rwPe2rkVp7mXk0C+6xS5ueZj0e
ssy9c5J63BPbprMBQW9EGvCrgOfvfIVnB902EPJOq+oqT3yMIecJx6a0GunrMouEnjpulU1DyYFj
ZqcesxsUdN6ByLtK0uBztmj7lA2DfZ+IVe8LFXxg5gPYqWno8fbF1iqC+HFApvvgKgVKZRlnzFLL
eNNO67L9Lh0xFoh3DxNg0JBeByFqRKy2bgoGW+1yYUVpfGQo02w13m0MiTLNySwJcPzS22alMX1F
6HRicQGC27ENlUgRRkEDMD4Hw5gGzlH1vXWBUEF7OZAebxU4g6eCXgyqvn0YAVHCAGtjO4W8WZko
EqZ60V1oLbwzID7VSbi5fQpbXpfAwvCm3MQd3f5xj0BFBoQk6zZ0aZMtfkjNs5q89GOBOcDXIOz1
R3dS8zn6YNMZZP0B+Kf0LpVtyWOHO9UWV/jpbAStemNp5nxjpYFUbEAM9OKsyeNw7XaiCxB0ttN6
s1jr8t6b7Obgmp6AXaZyD+DM28KLB8nkjjB1g665zI3OQ4MyzMZv+bFoxlLu8gA+mxk37IJ21Ecr
wJWt6+3ykBSTfpkGNbfXtk4rOIckBRQYYBpb8HAS8ZddnrJzQDeGRGyPcs8cydlzxeo8RIJlPyOt
iyEpVdA62P0HgFLejcOLeq1z2u27MkG+F1BeO30ThZp3cWXT7CkK9ZwxW8e3Ng8fM/p9l40fojpr
k18wcs1usPolO5lI+Vq49JsgRYNtB/2h66Ar4Iy62EF5X6Ve97Eo3HJX2uu8e9Wm8KU+VqVwzyCv
wKdM4/ERLmN11tFv/LpamX2qCgS6C8VFdpL0K6ja5HwFLn1CCEReu9manIc9RHcMIEL02F2GCkVr
jKHUxJWXeXYDLnTe+aOLCvewOnsPG6ybNZRM2RiY83ecuOo/QKn2t6OCXzpjbmIfp2ngknDMSzcD
XvOpKb38vRtn/o0gMDClRsNEDs4KaCSotnE4JufkKv5WJkEMALRS5xOaZxgB098kB54ecyR9927r
dOcFJDiYwL7nMJesu2PSWP4F43/rXnMA5GKB4GC7ASJh56P/8xmJYCZXSZAN94jN8CcgsPfKRoNZ
hZn4CCL6osci+8jUqD32hUPXkHzRvfAX+4i417gVMI3wrO2YWIDYhUkKa2KqiuzQukmGwwBWiHTD
gGEPyGeVs78Htn2rkiaekOdIp6OSk86O3H5Yk8qLuuxS9XWHQbKmRgbvN2rgHMreKRep7MsY3Igk
suoeIHXkeNk1yM+lXs++b+//YWf8DTuDJhV59b+uV/9vhXbNTwTK17/xV4/Lif+A+EA+FIWu7QUm
dX7tcdHu+oNUUFBF+RDYEGb6R48rxLyeeYdNh4uujU8+8Y8el89HsD34FNKjRx/s33JkNYKbPyTa
5nSEI5hrIPbKdUbumx5UFE66rkfb+5bZqyxeEMtMXJtmr2N1w24YCkc/IsOWD4de061CN0D7/vOS
VLK5hLXQon4vLQ8aedlFeFyCskgMQyyqcGF7r+zaKvSWQitYUSNPmLRYgBCnzpu2bjVqoMIoQPTO
DTWmDAFh2IwW3qPXiK5JhTQEkwlPx7nDHjLafnTEqDXv/M2SF36stsDI2PQODeZNIE8ZoPNa/00V
IkwB9f8TWoB2tBfNFJp/6QSB2/s5oQVnJAiPq/9N9vMEl7tOw4xUQ0FILa/i1I855CLypn7pApXr
B48+A6fmZKPiehqBgvr7H9bW7euxf+wZfq/pfjqlMKRkRWYuoruBlcibUwoLXu22V+lXUdl+eQVu
PjV+7mNHfMysIJ/LTR3mCBURSmQ0olq2oM3FgFa25VMLZI9NIhwRcz+v7Km3s/2apCsQqmrhUewH
oNHrY0ZKbS37AKGf4HrFK4Bfq2Ov9zvSnH4Emvv7i/q52qNfw032PQRBKMShJMVvqr0kKxeUTKvm
mz2DkH/nN7nV3kNcbdfb3x/I8Ix+uHkcCCoyvdzAF1R8HO/n5wlooYtX7KS+0rtxhLuXiJF4Nls3
b/jihoV3M6NF7WbAD/3KGrZSpOF0X+Z+83cF9c+lp7lkl8SJDhbusFTwb1sowk0RsF+K4OsEmD64
Zl8uBmamtQU+/hw9GVBo/+5N9t0AXrLPtmyH3IU3126J1ArbKnSfq5EkmSGVlpgws3XiMTH/zbHM
Ivz5PhO4PIjfLHgaVG+1x5meV6XMfefrIlJw198c3EMyADQSfwu8fDpziys4rrgM/f4B/7KScLaj
M8U/0CIIum+aOtTRvUI7on9ebJo1K+CnKppwTLFy7u7vDyV+fYRoHzt2FPgOKyp+K8JYtK0gD3Pq
r/OMY4d9SnQZvlTOQIzaDtS9qbxZ4jWx68s2xwLS3vtTVq6PRR9K6W5qHItAU+G+WMd3RUHfgIx9
MuanJep7kT6Ns+fVf6cX/MuDocHpx15IvwgBdujiP78A2PDBy3Hs5hkBSMVZoBdcFi+T0NBWW6xk
mD0mMKGGv1Wj//XB0GVDJgD0iINi8NuwlVimg6Z868vqw4hHkiT0c/Tow0hmyt4KlxF/BcDEK8Mn
tEpR0GSIqlQstzXymtNDXgN4bhiSIGP4BZ8O4xmBhoi+wOIHffHd7x8t78WbBcwJhv7314T5Bz3h
Ny+Ln85S1aNqv2RRjl7ChlHvsN72IIZYVKu2Uz0d456p97XlJjlvU994HptBEwA3BaRYeql+ZgHW
xUsA9I1vQJipJFGcBLY2L68BmBKY6OIv1GEf+zTGJmM71WHJSp0AMPJ0GoVewbBrMIXmiSBuZUI0
BgzAfHYOQ4/oLsnksHxatUkhNgDVwOjvHJJ+gjzCnkFXHByvY9C+6TL89W7BNhb1t2CGmS02LsC3
9ZbXP/Y/NgjmrI+KATrniHhsjBWzwF33I4NqKOr7EQb1+riSmk8Pk+qC6Z6BUcXv4rhKBNlkyBXx
zJwMeW3My5n+lnpbuNLiRU9AX3MxLXRD0HiIXsIo3+Dq7fCbgQC6iYIhBWEd4EC7ZMPdADqHzUx3
gJ6Gba+8IqV6TmMObQE54tdXAAkczUq1DK5RuMm7T12U49CXeFOXX1UeGj7HWVAYX8CO0uP5uIwL
a2mJEhP5MOsV+iKawKiWwNoHs2d2UeLwtsmoG6Bdt6DJATz9eQF+wRB+3uD5FAfFDnsTixvq2w3L
r19SE8SqOrStet/1ScB/kEXRdbHtJYimv76jkx0idi59hDzbsuRaADwUUz73YHRz0JunRWL/e67d
lmvCGcLcVUy8Z+6cH0lMf07zPACyaio1IqsvMsyY6r3L7Kp40RRB3Bapw47LI9Cb5dLGA7uWW1Ju
oFOByXV9D2W1DcMDmFizXCRG2LxTGBfGrJrUgahH33Chh2NgiCIJD0M6lJF7bnlLjutxvcDS3LbL
hADR1icwiuRdVNkB9wTfeRqpZ7CpJpAQ6YrIEtZwYnH5DC+aylxEEctguercZGpS9CcMYX4TOhNR
YK9WuBbwDpzErF9F4cRPaeR27nQe95PHt7S69XgVUGiK+MlKB3S6NsppB04JFpc50DwW5ly8OMME
awtTmldQR4hNtzt3DdChmILI5fSKOo9M3pagNJFf94go+x/z0eOHbezqkNMqPIyYqm030Wl5wRAL
BvxmBXnBN1WkgLh/DCDMwgNIWLNETWo9PcgIL6WHTgA+BotZDMQGUkfUjPbenPOea6VXEzwyUBpP
Recq80ozP+FLle3hwIwsG3kj4mFSuNNDCGeZuwBuS/b6NC12X9RXExNcvrBT2D9RE5OLmVUNQk8N
O1nGq/BPAOT9Bdlc+4HaOY+nHYojoYlMWYXd7yGwrQMtplS6h6HUqWdDFF7R5EsnW663vtYLyz/q
oUeCSIccgsdVp+cW7oLvT6bpZQ+obm2DpHDzm1ag/IYSSDGaJ9zktEbEAW5RP1m4HtpomG8W1Q1t
v10q2kzzRZn0aMMABel5Np0XwXN+anrRcDFNUui0fUdbN/FoLkLYMCZs+CdCUCEQE272g5sWGh0n
CaENiBV5+zJtEgdK6ClxC3RNGCOXhNngGYaZEZMj2GquOS6WcsWiWmXYy4E1b7NRhNfDEvdm8cBw
MysRSFmH15dOzLrEBa1nDSVu3pXpBWCmlc86ZxoVyse+S6jsO0RbQU6VPI9ms6C+NnbX/Rw4hNwC
JgZPqRGew17Q6hpZjy3i3yYKjtx8Vq6dw1CaDvYgZ36TEqbjs0ElJi6V9lQvd6i1mYww88aU8CS9
hcn4BbwBosPEXeRdEA4wsnUzdcqF+sXT77R/ESGm6J2iql858WyxRg7tCVpD8kC4ZDuatAzZ5esE
BFy/j7zKbLLDMHYsxyVAAQzJukhp4oOOMsu7WbA1oQdCiMKnUXYoqmd7pI5bhQyOY1IsA8zSz3S+
qUb+rEOI+ubmzG3ntjQoFVE13qdZgaXX2VisK/yBCDr5rkvmJgGLBPvnXYKflr4AnV4R7Y2FAWcc
FoDQpgPSviEvdjGupNPA3UdzB/9c1rSxzWeI0ros3BXUD2cetPSyQVzifrOiP8aqdPduqGI1o8Jc
pTbvp4U7zgDmMKGzBgsOCdtrBzODYtfjrTSg07IKHXxG/LNS7+x6qR5ix4lBVyrV5d150AAfpz83
jfIZd9DOulBpDWIWgkLo4hks8+5zTsxdD2XYtNVXr6hWdV8b3OvTzARovlljoFQbWAcoAoKuniVc
EfQGEfXtmHCjLjbPfjRdY0qTLDBsa7sWl2hnwsIBoQGdo+MZKYL8EnVrwS48KQ9aOUwPk9Kvatao
Soa6cuKNVJYePsWOGL13QYWScLotOq80NPXK0WjASER6RcI6TdIB3jc7WbUN12pe112cV6utDgkt
LuNGoIGEBkN5NTMGkocpDlN355OgrQ/I1kHHzWl6AsbXWCRuXG9wxJY+cUxbPUiHPt4hdmekFbB2
wkQQJ7ZT6LgDiA57Xi+SGKn+o5jxXz4kchENja6wWoE0J65v3cqyrb33Y9/BYmHKEGrZ7ePWXpaH
ZVggxVr90Fj3nuX16+OAblsFjSkI1Ps1RIETlPsQhEoewQEj9cu0NmSqEi9rVR6TfECIbgXmCI07
LlvXyYD+f+fdi7qImq+ZQ3t22YEZ1d23uPAZuSIxK9tw47i9D1hmSJrOx5i9tP0qOCYYYQTXTM2t
sjxOAUCaKvuWRegpQGFssWhz2p3woWMG+8AdXCtFj5qLKbBw/p5927pKAnGPNmlLq3qG+8m2JGu3
lv57UIpSejuZzCrBu9fG/rg8YdTjk40l9swLoxg5sP6RVcPR+oji22S2lZhAwsvdRSZ9VGzgvA6Z
F5gIx8DeZJi5pRORHGiUzin0WreXc3SxdqlFSupnHZTYKz+rC3YZ1MBTZz1qBJeG5DD6rclTEH4z
lUNYCBrASM9NdRUfx67Og49+05vOrZAIQ8XH1BroNcix8wmTft+T2Ucl4vPO0XN8suDZJnezttAT
JLGsiHA9nS8Sa04AoLo1mnL7STTB6p5iz6lIiRqHOts6wzvQ5kLJSxDChbBXKxMQ68phj8ZmwyM1
gZk8cINkE5qdM+rmhTNVaRZy7DFcw3Z9N3k+iunbFiV9vswu2oR3qfdbxfmDZzJxsvRCfKbRlxcx
Z9QkshfqKVaxyVfjZCLaOMOIz+EMOrpFD7IIm8u0LSa2xUECbXXPGxmalCWLB3OPcN8JBvGCjBMO
BjuGmdOI5Yho6BtA50AQBMimjXZofUUM1yZF+t7uCfra7FJ/7mCIDnEfyxY8/bAN4tmcvXATixsp
U6+I26PO4TS+VPiMkLhG7CucwdhbcH9Pf92JteMV2ozSXclIMQThG9t6CKAilqLREZpeYLS5ZblN
HnDv10vifwTIQe/p9TGyYQrxSPk3Dg9RlyxcsVs0gmc0orcNvLhJ8TvObte5sJP401SGflGeGN6l
9XzmkY5OD2vomCxWrNI0n5Qapzw7k3Zjkgp7QD91RmVUm0I+CjoWS02/TizbfLZVOOygVZClpE5i
svmpZZTsn6BP9FN0yzzGafPLIAltzgeunXkPXJfJGGPbkiTzoeo984p0dWcaXogc8gvJhCzYU4Hf
MelhJ8wCc5Mx75xj54TMCnfp6+6aTVPKpgmlgkR167qSLBDzWJNvApFgPSZVUZBZ29yB4gX9TVTq
tvx/89tkJWq9xUU9ZLsU0HzZw7IM6hEN1WBMTTLvSnO2r69HOQD5fajGueWhqp7AV1+6C2C1z1M0
A5TAlT0sQ97qjrVQbXPY+LxnnvLM2q0aJ26u8GVNp2GXVn0kgLEPSKiT1KIgxbMdranmWM2quARb
TrlpVgiTWiMiRsmXhnGuniY15kbzoxwlrFNqS8+99GYxlA00aod1hvykKQIL6VOx2QIBGF4jLya9
pPDkOQ/aX/WFO8MAvMDXVi/TcXHcrnyaMrFwU5LXzKdP7Ylco28jxdXmC4otev9nRRytTUxisKQp
s+A9pGqXn1JqFrVHLcdanlG8QLLFtibb3qIRn1GOTJlKe+sUBdIdH+DDuaPFRBcDyVv8K03RHQJo
IQtDwdYU+WGsTCKfypb1kfRJylMbahq67W6JrDXe5gopFHKU2G/XR+66ibir6Kh5z7pQYh9p6geW
U+BzeFp7yWpCpSQmByeJm/WQoY63sPRPIhIZpUqJzMLz66vXTJVJrSqrNiR93bUVYmnDNPVmYTSz
6R9ZiavNkkT5aW5ubG/BT5UbspqK24+tgRs5i9C84lTLqbwKgtIzth1zgQMqo9vxDtnWtT+LUDSs
IEg71BRsbIg3pBSBA1SvA3CBlq+JvUERq4quMZmoQWsSZ+bXqhHdZUZ+Z10xYVp6RcI/BtuezpVT
7UHkmyrwtbCoEqgi9ABWGJPQ3rtAI3o6RCsVrzdFBQudIslm9c9Z0/BIczGaUx+xlknr/ZKNyTAA
UIA8dRVKmiP8IuSc9VZjAM5aG3iMFtyPss/zBmPBvF+ZDGRotjy5LaTzeK9fI0eMWhL3EDtvsyp/
3zX6Jz0jEFKomTDQCbGnetMzipYWsUQcsL8syWDqTEPMz/yd5emuAgqHfx6P9PeHfNtVo02FC4yP
FYwnnIjE6ed2npZNE9lDMHzxg9lMb16XRhXB2v27q/v1UAh2kuO6ZmDEaOpNZ9XB+4PRt9t+yb3E
xKc28FxsJBaCNbHr95f1vRv4Y/8YTVHa1K7vhLhF/jqV6m2BkERVul8Wt8ZS5GLMaoeV6A9exmuY
qVqwF65BS9AY0dbvaaJMVQeYkAkxdTddCDPZiCl5Tex5jcx/zj4alZoSAWWwnj0BrvHMT78//V9u
lUtbmMTWuHohffYWAbqoBIOeOfSfhhydFXjL+K8Rh9lcKaF+f6hf1pxLYzhmFMQkyAEP+OapkEbl
DtRT+RRnkTtqetBYsjyKNTSvSJCk898uubcjFMGDAWrooMJChx2A3M9LTnW9G6X075+kl5kYNSy8
bLdjTmS/Tx008fUuicn3SSY0P39D58VWN0S72n8dSD8v/zv91v6TUdjb28zUFKgtTVrGpL7ATOzn
MzFO9dMcp+5nehKUjpC36VJFTWjK+X/vLjs+UHgGsTbIYiZIb5vXiOt0+OUW4vPYtGH5/9g7k+W4
kWzb/subIw2NozO77w2iJyPYk0FRExglUug7d/Rf/xYo1U0xlJe0uuOaVEqVSUYAcHhzzt5rXzRV
Nh/N44ST2g7B0rxr/PgD3zsDaJoQzEbZmSavTYeP8tH7S2sgnzKZjPKrLOgTAYi1gnmaY1Icea6B
rDMwtFEM0dpfuinOuHH98RcQf9xch0HsI/h0Xc/l0k9nFjgZmVG5xVdShsawWNPLmtI1VY/IT7Y/
ty2djOatsSPQIkFq+VkU1+xmLnnlDr6i6Kz/eXPyxJ5LPJT+R97iEq8Fp4UJhB5Lgkp7wlFWntVo
Xr+IjbRhtnZ7e14sO0KmunIVBTovPlkM9NCTVeO2FI+MXg7oBLuUEt3aYzNvNmcxrWW8VGWqzXsr
BX2VyUKTBLhQRo7reTl3qpi9DdqxeYnHu1jxtdyfBXrF1p5ZM03NedOU4IOYl1fTmDfLQZID+1ro
Kuy5/16YSCqTZjd0c5GlSCnLfnz7T19r5j2T7Ep0qT785D+GdsvJIsIDNj6VUW2xZw2rZj4C+VMz
7wB+law//sj5bfl9yp2nWv+tR4O03HNPkyRplKHqVV7/5IfOXGNsY99JL3Awmik57ApgDnlUGfCp
ajMY0Bcpwmb5/G0+/hqnV25ZjtCZORE18z/eqaS5QKXV8yyjp7Sk/Hke57LJH8y0N+XBVM0nCYGn
g9xic+ZaVIoc0D2o/08GOX47oqIqpb52NSkARztx52GRJNW8s/r4umZn1O/3l9+OUpskQsel82Zh
T3r/SodAbzJILOZDQSaAtwooXzawCSijctKNk57VYUHDO+cfLgUbxuVgE7TAYc0moWLmnlCC4cgz
9++r3srYh8K4nTfqccgJBakdb0UEEHMuaw3aXAbwGhRk0VnnOXOZOM3pjtx3mmFxcVpqsxYBn507
RaBA5vmaA0EKAxiXajxmmwJ0nLj4+Cac3G/uAahwFHiA9MmG/aNjagNnhobcDg9tnswrc1DSqoB1
RNzydPz4o2YX2Pv7zQRmI7dmTmBZ/CMZFRM0NVVDBPeeKN8+C9qucwlDc97qt0z1TEE/e+8ZIh3u
AmipuUr662+yAxESc0DQubm2gFY8NzSyipnOzIkn68+0NGm16aB4VRHxxVWe9tvRajkwraGZcDyO
Cd/hWPKr8Ue3aG4iacQe8e5Mnj7x77oynx/4ZCd8ivbWHUeFNn9wZ1ABxbVqR/OTTAx2Lf0Cwdn8
3BsZz4XlXy003kjGbkLPg3UvCKhyWIvRwIpcfrLeeu8fH2RZgu9MHRk7FhcLc9zJEK65gs7Tq+B7
1lnul0RiQN2YtEd3TupVghp/1GzggPj7EShUsKpEUOxyM82OiPgRqxdeW9A0RcXpayMaS/R19UPA
+VVdE0HQRcvI68wdXLybnFbb964SCsyaBBG9pJfjXHV2UO4j0gMuWJGimS8aocfVVGI9TvSRu/MA
lrtNWpCvC3LkbLCTk9ZwOMiGqF8qX14LViVSy0jXuXBH2a2aaqzX9MSzY6QyQaaFSZcgqRrKeWXa
08JrjOwrqgl7Pw5vUSdTrRsoi6V7b7I+P1cRBLhFIJ2IEkao1BYGRXHfu1Z7jC0rQgela6LAemxX
T6gcCYfSKnnnCKXYFgXtLhnaZEObYKyWGAidYTn0fqwtoLh151kB7bD3Owo2UZI8tp5DBKEXtCnm
d1neTzAcVmw/tYhqnyaWuqPfiGbUv5ljo74aKMYfotZul9Hg5PvUVfEaJ3n8SWLj+8maAUFbmcnM
ZqsgTDYKJwOipPzj1gB0XnhewzVZeUW6RjCK2cWRuvPw8Rv9/oX++WEuQrl5mWcPd7ojCQBocyb3
ixdHd3M0QoN+bxTUVxd5nl50wpq9/2GZ39AixOf+8Wf/MfLfLhOtDi0bJvFT2URrK3xOQuYvNTRC
4jOzipze3MJc/sky8fab/l6G365SmCb6HBKlWZBPD5EDaEOzQyvzYiAT7th/sFwsSg488YpIQPe2
MPPgNlZwQhZ6ZvvVyupAoW272HZWA+lbCaE6jXMlHemfFxqERtZbaKzUFZtjnrN5MZsiJ/yqMcQN
zPHiRw4L/1BQnr3pzJlpnnBOXRhkI1TLMA2vrByFLNr+3KF6k9KLwwREYU364wuoloZWQis3Rmjr
z/rQEOPC8/tkL3QiwuOWzNsAtkHcF4s1+nRLQKSAGoQ3Ti+inW9+FFvR1iqTbDdMw3OBFf7J0vxh
1ZohTY9aas5OoFovVh8PAXsezO+ejDuLNTHcmTgFWcZPpTNpkNM+iNyXsKVxQDkNhNzgYWFeKbok
zaoT+bBz8wY0Y6xVOd2eMt+V1K0uCLnsmkXmhtoVjHaxA0JF4Yx4gq854m57KVPtIh4L9zBa47aw
cuueGmh2VWo8NHgEsC2WUzPQdoHXFizdyocqYXL43kCH+DE6SXxpuYTepFSKd3FYVlcge7KG7CfV
gpuI2gfdNtMbrfBYIJzB6DcWUFrgHjIO7/vMj3B91CTY4ZuBXNE1IS0AN6kTGiGsiXfC1rxDHI3i
EZsLPhOaDpBvPr6572VJPGLuraC6gKGb06x7mlbcUhLmubsBoWTCvtQIQj1WMYjTFUmD+qXRc5b4
5BNPwqHfPpK9AUccPNFI8E4T4pHJZzJn6XxNqkScUzbT8kXQjtqeQiUIJrifzPQkqr5Ulp4d4Rs1
hzj29Rut863NJ1f/59Ca0Q6wtGZzKpyVefr5zTcl+9xWXlgUr+FAg4Fzexl8LeUUdSvwlySOQt+l
wpGX2C8IXIrGVRI59i5CDruiTuL7pCtqpJTL0nG/xA1id0q/lNALTUUX8MjUDmvMcOm0UXgW2m4o
FsBgTAC3xE1Cd6n0vAVQ4pVLj0SpaqtxWzZJ2mgXvmN0/Ae9qx0cFY3X49CznIHBqzZhz+q9BJKS
HnLavOworbwLIaZkBZISCH7rjqbn0e44mrIXUXcNVqEz0kiArUkXuQwjkXbR0qHqd43prqDliqIO
tt9AX6nBARQSqeFWF33lK3xxMVitJfevNM4Qp/RyqxOU9IiIP/7SYkH6IWIznnHRCezIj5/On/OP
KzgnoLhGMDebh09WOcukE4p5KH31HOoDC7/3k2+oPEa6hjwyzlTuy6RmDGqhfRu7pAdT7nRV/tnX
eK/Ufhuw3ixBZunzfEFt4P0gQSmlcjW52WuQO2MLU5AH4kxtlB3izGlAaHT+PayxdgMpP1hXfjA8
RZ7sKsYJ4VSf3JN/eGFnD/XMSDDRWp4qdqe87buSLLzX0NWdu9ox1K2ZgahyKezuWRfbSzDZzXkl
ivwMr7Bx0RQuC5mbNcN1TKAxguSi7+CftdYPlPO1vfDII7z75Fv+sWVwHfSuUBxMNNMcKk9uGeHQ
Y+7Xon2l6l2HD+wsgMpTSQQuq4DQmU6X0lNSkwMAX9rlj4isL3j8MF/7reWW6mj7WXjQ3T59gGXX
0iEx0oDUMplxu8PEXYJTJJ337Vv/x2dxP1av//f/PL/ABFnFikPK9+Z3kz+NpLno8D8bLXbP/XMc
/8OP/MtpYYu/PEp0KKR/eiasfzktNGAAf1Eg5q3hsG/zn/By/UqqMs2/2FuwFCD3FIKqGwXPX1wA
w/sLAwCKYnTacGspsf47XAD7/WicnfpQ9f1ZBKtTr8fY8f4FpuSRkWoQmndKVRVQ7ylXIxIlvudy
yvIZkR7KmyjO5PfKJbc4ilLtltQktgRC44SQxZ69zNQAVRQfXr/CK7VsgFSs7aGrnqhh8XscLYSl
QbxzfJ1IdP8LrSKptYyGdNOyvVpXCGcPpsZmPfILPGEUyLalOaa3U4KR2A9d8IaG1r6Sp4BvOBLY
1bQBS9dQZHFGSmjTPyMdG58RyYEKDCNu2xLDEqZkmcpp42Y6yXCjVn0jASp5pgg+XmspjFuTfufT
KCe59CvODEtrnJrXTobGwqxIHg4pp9+EkXNjkMYMDCtT5kNrDVP6yR7u7Yzw9x7u7RE4c46ZTu2B
WHBvnmN/W2hzCiaJFijnbpKWf4aWA6OuOcyIoxKiKLttKLCL2Mz9a5Ye81Bgg4kXleORzxEjy9pO
EQsbx6LyDNBzdzHhCr00SXN8YR3UHtGBqNtoXnntOEkuWrshnNsjYumYZUAWw0hWmxZX8ZXnyQcS
pe0dcOKDG/bmvRmZUPv9l6R26m+/vSTXP6/ud8fInOPy28aVixZzjZzuDe5sgdvuZBasKI+EgQ5N
UpR58GTMTz9Eu/6FhsJwrVGdR5NlyTMqnM1aRAWczByZxkZZyXSBblb/VqUGt8G3++EqpAN33peW
fReM/KlmSn1FIGPsQ83sr6LWQaUU1sO17QVHSgHm1gekeqRl2S0dAil3cdGDNdSktk27mZJdApud
dMzFqJH1bq9P1kvhtIdemsYOH5C9Gz3JuiECrELDmK4HG3+lXvnRxo6fssqnfSjK/nscldCmGkCR
FbrSM4RPcicbA3VgFHXLqiPxIu6HW17K9NLtALtkpJXvUmumNCaSPbZ01IpkV/RzApZBDIy2XcUx
faXSTfwtNC4OTjH0B7cgT5dOq0NZoYiTizyy6gPyCBNrb1G9elmd4/vpJUxj2yb7eMDwSCNSqZ0/
VPGeErR+Ecyhx15hdBfETnJxptUC06yjKQH0FSUQeQUkTBwLw5VqDG4owrQNxaRph6qRd5O4mpu8
69WjiFT9zeeUdhB0+Jd6OAyfFEhP5ixKPB71s7leSVTffPBmSv39hYG8EwRh52q3UaNPN41PBYek
nuzIThChrosRm2I+Y0eW0/fe9KalalQFdrcfo5cE8txl5ZjBed3o9aMLA3MFP1ff1l5FRpZIVzWR
ZA95zW9JO/JwoUwDvcx49ocywEWmN+G0JtFtWI95ad4OuoQHTOHGX46tNl6IKEAehrxvg3LHnCfU
Mj2XdtUYaxJGzHWstyACkqEbLmVaTjdvw7ZKyJQBoj9eyNo2DkZVBqTCePoXT8sVp19DPUIcri8J
uiGIAng1+2rLKuJvMAm3dSkBtCMlB7GKDszZCiJ+3XXqRd6Vp6O9Xn/86p6YvebbD7LJY5vlOPS6
aPC+v/19bSgtnGRwa8rK0VYNeHV44rV2l0w+V2AkJlLcWmn3yRizU7eHyq8u0P9Ew9ajUDaiwhu4
M2ZWB+de2lXPaedImE91X4WYm2TwJMXIxXAYMvAAt9onJ5t/ugAxL6/snFmX6aO9v4BiShUIvNC9
zZypWbPjHy6xFYebGlG4nHNjJqI6euYLcyZbFJGtwRwuqmcCVO290TvBD949i4l5LJ+twTUODtXR
czR5LVnFsGvviZqnCBNBO/Y+2XCfeEDebj7+SzIlOZf6pjj97n0O23sSvX1btrZdsE9UwQ9GcwAu
hCB7mqzxdJEMarjK3K7YNrnHFZhF4QAhjrvzMvfIw/BNeZbZvTwr3Vq7R0/lb/GAN0jP6ra4mjxF
C9rk+nsiBc1Fo3r1A51KxSOKxTcV9O2ZPk2wg1MgNdet6NNi63auXMIin0BHwuBuyBp6NPH77TRP
887pcxGaQitikykr3BC6NzxJp5i2su+Cs3gkpG4q3MJbNqY5vFK0ZL4CH651S1WZxnqyKpw1Zfpt
Vm5BLC1qQnqq6iwTXfBUuLzq7AkIOZ5fPQhZ4YsMtKhboy3h65Ecfj4N0rzFzMMJJU+sjnyFOnrR
KzVtQMQGT4y87lVk+TyDzLcmcYNzMlxI9dJJr1yInJmviqW+GCmEoUEyCa0RtRN/cfPku1Xm5VkN
ZP6MfpBaSml2hI1k5gHXiVrZbjZccqRkLfn4LWST+G4FZSRgZGPPQOah/bYdPNk2MFeji6J1cEtP
FEz8qPOCLd7mZkyo9XYMamolUcAFRBMWF7Zi1bNjNtPNBGI5XYe5OouoxUGQS7LzOs5UvxhzPSai
WkviHF5isWkAtfO6Gq7+baT48DAb1r6Zvehe29gV2gpLY+6uVOSRgU5VJrvoMHOsOUePjANRkHSd
WVlACokRkEnoc0DbeaE2gPeu3DNo8Q9DX5LP6UZqzJaaiVyxdrQbqqxjv1Kt3r4g32aKTIu5jFCX
u8GY1Fbw1u4Ib5i3nPNzrfq4eVRDurO1tBtXgxlPa98aH40KujG0FFpX+hihDUt4IUiBZrAmpoKD
4nnud2owADXQJ5+XRqLvJh9BIzyYqd5ONeLhC7gVwl9WbRodWQfio9KSOSuGXheYA1LTHmHF+mii
8KSGOwKFCVLKLWaDhULf9aKBBbzVun7e4JAIfq57A0sVpqKVBIhJ7HnUNutmiHKdy02Z8jIsBjo2
JMJaCATCX7MYI5O8UQ9drFhlk1Hch6iWzwKd6IbFZCTWtwir10h2l1Ole61p5u2PP94QvV1q6yms
9W85dAbIBTVciJGZfQakT8YhtHtI1gwEj1IK1BkEQVG5tA3L+mKUU+wxntrpBvE36mrDTYZbyd5y
18wJyQuFg+SHSX8FndakrbMWli7yxwBMgi6nfi26zseu4WAqcmQAiVtqjMIYkQYA91CuGvJVtAWZ
OPoqtqbsh+v2t01ZZ/HSZtsKNAZ9Ok7qNL90gSFfm7lL5I1JB2Wh/HG6eXuR/nOy/eRky3F0Lun9
zyfbYyzD+CSF+dcP/Yt5Z8/nV36POYu9kIb8fbb1rL/wMrFSYZmc2VxzJ/TX2dby/xL0cbEv6hY7
CBp3/322Jf2R3wbCiRYphVfT+bciHtFmvZ8i6Z77LphufiXfgn0L1/v7RtHrnLIsiWGFekf2Ej7H
0ltKDteAO8b6EPfWeiiCr2Phsc1rvTB60IlCWArdKvdxFLaXVulwxJBEd9kuUvS1dG3vOhrDas/q
ld2XxUjpmaLYWR009wEcH16btn7WAQbLeMVKHT7giSrQXzvYHPOeUmlnavLFDopyT9SOfxDjgNlI
r7NpOZiEGVgVe5DFzB870ifXXtPBHR5A5uTDK/0n303OYyX6SwxYa5krRB9DsteTtPK2ThfQ5bNE
SKMrxGFz2WJ14JAbldq9JtiAYvIqunVFcsvCBX21UHlcixVuh+HSkEO26utW+4YXI+/2quk8bktp
mjsDreMhqQz8BakDdpuyRMlSjhFkY9Q6KZQq/SbyqdiDnCHh1pvEypYi/YLWv1jbRiAARQFVyci9
OppmMtKBsA0YVQr6TVnl1TXBb7q7HYJInOkgnJ4AvwABIvj3IdJVtErjJBOLeupq91ipuGuAiA+a
v56oRFdE2AZ6vQn8kLmD7mJjXtXMKPVGsx3jXtaeeG5RhOEFyPrqSYTCO8wSj/sBUDt3GVxKCIPc
N+791CZTYjR7455OFR6HrJrDdxoLHAFcnca4VKxKc24S9tqFVRWcjTy7M+BiU7PI0fPU9HB7Qs32
hsxMCyUqf8xI6SW3miIxNtgWdtySdYifsS1M2YeqgN5nsijmSAgJeUg4B84zoOMdmk4wYWZROBkI
um3/SGya1dKODfwjSCqCkaXXlR1DUxj3UAy4jBxh+rZ3y3baDo1vnVlRYz9XQ1azYDYeMG85qGnv
k+3DdeYGmLHQSKdlIiYuiEIlv6fG1LpvUox356Sa8QV6oyYkiJht7m7eBdVTBu2MXgsWBIjMo7SS
lTe4mVjhQnTMS6wGfbBBfaOHZ80s1F7gMmhekgQheozXDevoMP/aCB5WtkV/PtfqtaJTHeJYEKcL
qOv8+gE2KyhU6IT4EmnUT0sJVCNeTDX4SIH4/2yA19UtJtVUTzCctaXQKi4iaE392os75/D2iY6L
cGTTaQ4wn8xgbNYd1LZl0ofBsScoxVvS1yOsVPRmx0ZUGuJZh+TlLQVq6r2jy+qpNiE9LQjtQ+sE
3kPchAkysNSqoxJZVyyR4zutZS1rM+b3h1bGZY255x0i8pce4XWP2vHtW+L4asNdNgoyK3G58mWR
fTDKNE4pl0i6SZTLUkW/Qjk9zznNu3q6a3o8mZsymx+pqc/3h3qVri6b0S/3vqPK/ShL/u6PcZgs
YI1zvNdYurdpSbz4As9ivHX7jBmKvpnciVw3xk1cV9kP0n8YkYmjzWPKmNOrQtpp+bYk3azcu0Y+
0KKnmbwc8H33LNcAjqhH97d67w3XXTJWTxSiW4J8ytbwGKdFbix8xPSHxoNpVtneuLBhtZAvYyp/
3eYFGWujVO4lXfJgn/ijf+RhkmgETca4TSJs7ItMquoJOr8CUA5O5K5jFG8TEqE2E8dRsm9DG/pX
o74nGnUBIkJ4LTI/G+483M1L15QMbFOiQqAXWNIagjTI1ZHJh5KlxPCzRKGQ4QzzC4IxuGUkugwI
sXa94bvfabm5xIsX7BbXIsAAtzBVSgkwTMQZ52zu7zhEwVEiNzg4bV12fGDeX/WGLdjtUN5ca9R5
FmYd0KzMpajOrCG2tpzho2gpWTFuCijhtxmOBRpRaZaUCxcg3APoc3ej9XJ8FW5uoRVp4l3SecZL
ZrvT0Qvbwd1gAU4ONfEbr1Y99Pcc+8azKifvdARKuixj7UEmmjxGplCrAiERxjLfw6luEFtmDlp2
MMDh8f8NxUb3ctwKoT69xmOY8gb0mdp7du8mBAy65LbOoJ2nMU0I/ehBT3FQcg1QdzK9yNG9ruy+
nxlUQwM6KsY0crDD+pKufv7KGSUS64nWDrTPsR7P0cF6l2Asbw2YzsMaxoollyn2duOQQYOvbyZh
oQLTsRt1Dl43CDwrcodprSFnBYfcBtfYB5lNRhcPLyqkWzj+sOBxilBgVqShErNpHaoU0vpDUFnl
sY9wRWa9uI5sDkVo8MNFHyoDzp3h3hUuBPesHRrvqqantovdDC4ateIvISfdvQi8+yk0ncdWkfBe
DvirtnZflD7vR5VVu04O84vf44f3qbVU5rVS4eyArCJ7TaySfujLiWijgKLSjSLolMQqV4cXJA3O
HZYciEhqomqd9TrpaeS491/xE+Y45kVrJxt6nW2+Q5GftUvNENkaTBeNz0Fv7k1imp9iOsaUAmNL
v2oTQcSDrlVnnWMxqnsr+TqwvO/7rG0vG1P/2pO9ccHZdkQx0Q+VQ8M8aA7AWxLUAL55N/oAsUeq
Hjcpar8fnRjk1xGJdP08NHrW3cTs2UNIZFN6FmYpYSW1/GKOU3ATYcjEcpgCWPQMwPUNR7dMsaVx
HXlOCVm7krJx1soEI0MMYf6aNf1wqKeYEAh7JCcpbronL3aCVZhHzrVf+fYVdMGQyIQiyuuFTkTy
pasF6YUeEOK8iggGuRFpaa9c0fZrbpe7QEM7nBOmUHyN24Z44LJ6CNpKP0dmcGxYEtfEHtkrlehP
hhmeJX2iDgidxJe+J0WAd26UpMgoY02BINqrEAicBb7wonXlzmuBRqauib1ZNwD0uWU1iAMdZcEV
ehDiImFlq7AyWyjgo3bpCIaKHkeHvPfKHbWqxyAR7iLMHJI1zFIQ+9XM2TaEIhgVCWPKrMQa5ZPP
SuGTtRhSQlgUxE8YG19Y+rAwzcq68ULhXHsE/t2VNPdY6Au0xiqJmmU6DRvNbbqLUpLWROLhg6PX
5ChIchAMa0AZg8Bkg4UvvyMouMN5yPZjYxazSMfMErWu5hTotnFs4ufAdVzng7Q2KXmZ97qU3X5U
lv6oSX6wc8Lyghmo28WDitWqAQYzV8K3VdFG/NUU1d7KJyoPdk5Gylioft2Wsxwi4jx/3mJlu6Ga
CQouoO6EbvxQYpN60BUu0oWdt8eojUAu5vAUbcNjQzF04UNHZilhKZh8FhwUz50K4cqgE2sJOsHb
wCvlOTQy6R2kVTqBrp7bOnIzppHNm5A36bIa7HpDDAqrYxZxSiU0MttWvfCO5LZpi64a5F2QlO5G
DXWQgGg0+p2HP2qFESaFhg18gWSz2whehFrIJBKox0O1L8UoQDxGY7sfpEDeQonKosznDxcuMeEe
1Qu7o0XSOj+ApfbrOHXsaYeVMqNj5tY71GHBOpu3VlWu5CLrRshhRLqUSxizzppYr4qMto442dZr
ERYY5ioYs2Y5dnW3SnHX7NMk7y4n5VXWA+sbSv8is2gg5P6QXydNbC1Vape3pNqGzi3pdta0tDV/
jkdN2BYUvfiWYgcJNwQlkYrV6ewFU8dIr0IW2bDLhgNRUWpNJrg/kAPrEcHBNuDCzKqKmXe0Qqpc
HfmNkwX+lWLIU9ga5e0U9DOuP4w2ddqOB1vZ9iUy/FpSxq21FcHF+PjKrNkPBr1CrwDzgsFY3Ud9
fl739b7ypmEFRL++ylWpviNxgLbY1PLcQFC5laF3ZKPWb4A6rqgsipsEgj726S5N000y5GFG/snU
G5vYn6Zx0QtJDh60YdJ0ctOZbpHSVt8GzLYU6nwz6xZVkQNbhB+D6TmYDilJ6cQMExZ6jf10utIA
BMfkDcZ2+41Ij/uqHYvUJUexFYG5zTUmt7NgcLZ1ZLm3pZE9Vmido32R1W5wsAr9GVEkNW6bjVzs
MRaoBZLis5gSukNESEWzNor8g8c450+ypzFZBNezGJiOEcBgdNU03R6niChzYUkvdK9Ds6qvWf3O
mpwVtN/9dpL/h/bbe6UEDV/dAvEFKQpZj0GD+aT7FpKNPJoh+1pXSnHWW5xEQcCY99PoqhdfGp8y
wd+LMucPFEjaYVIhz6DvcSpqz6IOeJmuyl2RS/9AjjvNYSbm51Rr6GWYZfudHowQl2HntdaZlA4B
nkuFkDQnGyLJmPl4sdfo8IW8ymVnXOaaM1XndGX8Yxc1/rpLSzaAYioCtm25Q9RZqFs+B3rRTHfU
8TFh1kMqd3Hbss2kUv1c2l3f3CnDt9VmoqWFN7JwHEt8nThPpCTnDBzYwoBWdQziY1qkzBj3uWuB
XM9G9cKQKX54U1fcWXSf1QKfAv89HYfqSc8xPh5CzkZ0R3KW7oULLvRm0lSr4H5wcNh6YYnpl/9Q
XomyMpytjAxnWCsET09vZ+HcqY1P+mZztePvPvP8DFwb3wtYdpvm6x/ispQdMrxiUtlsuLGcNOOE
s0ELsS/8TJP9Tx/kO4JtALJU83R0gY4TpJzzQTTWeMSVl5PqWdQ8H9498axij7N1WM4tbjzunwUB
zGP3/WViePR8FPZ4NghKmcf+b+30ShupV48DwcdJZd47PT3BuI5H9o/0X+mo86kAITgEaH3Ose3j
F8s4qcpzkzFGgRkCXeFaGAtO3iy03hpCOVnuFBkgFaKzsBUXblqb90WiODYLw+HiOzGW+4ao77li
WrRzTm7oZiQXDL9EUf8pb35W3kRS8WF58zFW30soD8Xv2h0KkvNP/apveg7SHYqbJHTQ5vSItPhv
7Y5v/gWkFCokW7M55WAeZb/qm8L9iw4pvkeDf4MAHRbqv7Q7ArYqHlIqjLwcjBE+6//91ztroTr5
++8aiveTOAQojqdYHphT+W1/YvOorEZpC8B8z+YdZUFu0LE0CrmbxpHKTiMpJ348uP/pA8EdwHk1
bLq/xjzB/PZmQYogd7zK7T0eWcgAHZDpyW+Hayfz6l04qs8mrPeLxs8LRHzL/cK/TIH5ROPoJ86k
OIGKvVtGznPi8wFWkhj3yqbW9fGlvZ803j6KRz33s21qEKw07y9NEkEdtqkh9mne288xydE7PIO8
wA51sstmmvyjmybGJeT94fbjj/6Hq2Qk2YwGtJw0hOa7/ttd7Wu6VromxV6ZVBsKjx3gQrMLME5Q
Yj6LsDiZn94ulBFIRjgVUDQ2pyXxARlT7g6x2IPP4oPcSlJKA3/BgtA1LnWjwkqq6DwfBkphKD86
9QWUByyuIYs1ujDFvxd3MX8hh8q8g/wMB6/LmvH+8hMjCtosDMTeQ8abL9/KVrqWxtv/5Wdx2rct
MpuRX56KZvG16SQNjmJvqd64bIWmXtwmH27bxPxsFZoHzN+r0M/LYvWj0+HqM/7TfH9ZcQPhCHK7
2HdB9ONnGczMP0MB/zl0nFn+S7IP/2SWOhm1WCWE25iZ2KNoKCHTdCwtoCS0Jcgb6oUfj9MTyfHP
SyIWzTDZBHELT+NWvADi44RTb09kFiuZ1fGZIMMpO77V7oDa2c/CGXlJyaG5HaPGOkOpY32yufiH
EUztjmkPpgt/+MPrHZhsYwJ6+/vBa8xzKy0MbVEHPuEkmmKE1j67DfyyLPPj1CLze3t5qbnGW2aQ
z9Cl//QExGyJ8ecn7Z66z9LMd4Y8rXh56f7c0vJCujuX/kUlP6PI/tNHsf+EljtnyP2xhR4qD76Z
W1v72Ob2+m89Dy0DIjd3h8tPTFTvp3qmb2wl7Bd9wcqCB+B0+AIHKbO6rrRzIiXZ+2qarJ7o51dP
01sJmPAKb/nJ8Ho/Bc8fSeANKlgH8DAP+I99WzoJ0zFc/1wPIPnTC6AKq+DJ3Dq9NszuIp6rZaM4
ibyEOOyQynI+ACpztYIkGepK9W6qWf7eZpCGGHbFAEAMgNxOo48Sk/z7yU2iN/nuLcdhCQpm7i1i
G8UjzNL4/i0ndTMRQ26Jc5XpOfJrshDK2NE2oQGJBhhWjkVvmVEGLKnU4uB11ga/7EZy4nur3/Id
KYMw9wa4UF8mop9eBjNl6JLaxHs1m/ijlS4To1vYRs9u0Qh98VxDnEW7RFFfT/gxXG2zupCfo1Bk
0u4wk/qpIZduTzHJOpcJN3BBUXe8DuMM3qeDx/4IUlvDYuMHtbEzlM2vVm5E2gPOKjLDiZYLrEVI
hdXZZkXNZ3jc6Td1f12j6FyITuDSaOOKzhj+XmzrwqiextJtpq0WEFx83lOTpZEY5nI1SqOIzlOc
mC9pktVPgGjM6hz3GJtyKonXmtlo9HPYDcdfDdjqcG4my0nTRQ+75FijX3gqmtR5xk/PaBdU+J5H
A+Pizy2203X2cz6m5vcKkfyORmF9K50mp4BLBduNQ9FRzfc7e4FJjBXGGGl2YTHmJR3o1Ygg1ZbW
ILijQRwcR4EMJbAs9YLE05vpcMY9gRHcH5+K+C1lX3BaHbkUlS94TrnT05IbpHpJUQnNUUKcRScV
UBr10AQeW1zbtGWC0TrzMSLSp0tG4570M+NStDqHkLdVjqR0bwO3N8Mkm0cymQ8CxB3DM2Nki4hK
4yIvxsk9j+aNiZa4iGVrxNk6jZLbtBw5OWa6pjkru8iMS1iAjBoKe/azS3A0sWaYx6H4ljTBl6S2
uM55Nc+XWufSHVTQabMt/GW+DN7lNF9DGlQvTgkohhEcjuE6nzzjMtJygt5HO6dzFpQQulY0DOYe
aRrQS4UOxlgGwuofFdVbDrgNwtRBs+h7G7MGrWlc2nEjqFAUZXh0rWVlkeSBdYRYDSPO7ecOAvez
E7W+yWlI+hlFVkPehdb0/7k7s+Y2mSwM/5XU3EsFiEVczFc1Whw7jp19vVERWxZISCB2+PXzNKBE
ECdfJp2aoYbLyDnQ2+nu97znPdplVYESL7SNqX8+ZNnh7ZSS1jfUQfYXR+rmqEJjTZ1eUHwqeub5
QQZuLcKcsV8UBGKrIF0oaOC+9VHuy2fk94PSIPRV3k65y1HS2qX29n5HwhLlRiYkuJO4SnG08u0O
YQJwTTcMgZep5HxgTiLzq8SHV0kYUyF6u0r368CIkoepXgVXCMekt1CiUirfEJguiJjjmQSNfr/M
lRDcLYEy/xEBoyi+iI3SvBNE3AUigYfnQaxEcLREFtHMTkMQXeqXPM2CNLi1t6Rdzw9V7H7eTEYG
uHQS3pBOAxp1KFfXaplYx6fTODc/hd5e1HULq88mnJ5nE4hraJ3mevUZoGq3NAwkrmM1YxhRmIS+
t8sPn0k0Q6fskIHrgqFbMKCJMc6s4hhriwjl9+WRMyCZmtr+Yj8FG8cxrWak4a9ep7t4dHXYHcOr
beTGF6WRlmuKjudLd+SNXhGk3H/0dpk+R601AX8jEWpLOQAw+MixEp314VWjBfrG7jzNIvViHwYY
mo5uRTUm3P9kRZ2gXTRxKUFs+dSWh24I28OYRXBHNihxx4XgqZMWeUkUtTQWKL1Symm14kVIQqwW
oOfuFXXV4znSTO6iCsrRUtsH6TtKbVOcPDvEF+ielmjQKne+FQcfbd/TZp6tFhcxOlaL1Oc7kL/e
v2JXqsjAwb0/N/VjPgs3CiNqbbTtc3LWDi+VJA1f+nHCpB5RHzZxyhWMgZG2ZUnAzzSKZRAm2vYa
jX8O2BAuCHzjbZP7TaTgkIIKBkKpVExZJclsoowpYXcksFAWRMeqQHw3OCrZbG+tCIZrxiigTDbU
RvRTkUUVrHJ0LNmPp6mxgjWg6XBLIl9YU4swfrrzElwQ3piDGeTnlyNE8W5jZEj2CzMjCUuktB/n
qWscL/VC3xbote3CT2HItJ0HVkaYmiII/ictOJKol7kpUtyTQAtEbbg43H82tu40fCjDTCfRzUrA
uiFJLA9bPV/vp/lxM4frZXywzZV9Fbl2fIlI3Yb08GLjpTMIEu6XOEucLRkhSwMZwc18RRAt/khR
83T0xqsQOrucau70NqPe/NykTPnSzfPj5Rb474JCr+G7yt7syX+z9PxdZkT71+YmfND86mOh6eqL
XaIll/hV8hc1O0qXOqG7+03ibu4rz8vfbFKLkWPFb5dH+Hg2ReksytlnKJqWs6MfW8/Qno3RVssp
Tj6PQRHL+S5Fb+UysQvlWodcfQNZfvLarKgVMYv2u1SdmYwCpbDAE95DbigOy0JNfPjPkf4CDoT/
4kjM7zVqz8d5FKjxnZ6N/GWQVJMvgW1m1wmVamGIrDTPnMXTiTffudRgz9MqJ7B89HEX9spYbPdT
/VmZZ19W4Sh/kyeb3Ss1TZUbkmeNz7vc3G3mEUEQ9krCP7MjKP6trZfeDYW0UM4mWZDSvtkmdjQv
D6/BNJGrA/q+JmNphKBKAv+WokSlR2j6kFLCHDLyaobEllVcuP5h8taEfXuZHSbVm9BzV8+VEqpg
4ipolWab/BMJwsd0qcSx7j0rvKIw5tNAGcEQXOVkOpiFkodPbTeNL7nljp5vrSp4p3iRZs9HO6gC
Mw0WJSJrTJ7bnB3+Qc2O8U0ahgjysRFeA6Pt/QXJFisSMNF8oeKXf3y601cqkqScLEZzUgOyVxst
y1F/3q6oQhTj8j7tigQZvdI3nheehhsl7mUn82OYkXKEyHq6Ink60G4Sq6yMWWkjmb2c+paOQ1Tz
daCZcLvt0bG62CBfeaXrEJongohK4RHvdbxXj+9StYzfk4GpLzOShOYUKifQYpn6TFeInM6Kamuh
0pBbHhHICvrxHtmHWaJQx3M1ojLwQqerXmYV95SDX8GmNoKV94L84+KdEuWjG8NDaXrmTY6Ti+lo
EhGbCQ/GxTG2jHweaJ4dP02Zuw8ruNUfwukkucuNlXWfm4npXSihSVmD2FcNSthRbiNC/p6ah1VS
HaGpuVWZXlpJ+GC4xeYlit5kZFfkyj2DyOoGVPM6HBdu4R1LxHsjgvjszi9Gfr5daoq5ShYkaNnP
NlVZoGELLw3CP5j79HqXKuVspFvZR9csA6hTm2r7AvoHSbYr+FMvDlSLT2YUKx29cslznrNnx6pO
4cPcL9L3hXuEedvcYP9vsNC2IQsncZZ11eJX6ToqX69jVsxXYFD8Wtfufhv83h+dEMbHDT1Z/0q9
ZJiDNnehDnm0/qj6i39mw0dfLknvybnUSYyEIWpzmwXf4+FC6AeUv2x+Hk2NMRligtXY/t688KyT
ftQNP29h058//5tOC+6C9JCIcdh4QQct1gRM+Ct90LPwrQ/gwhqE4oCIaNx5422bwtCIAFP4uekc
kmx403+/8T/OjIW++2ut75k4az0lrk2waxBlkBEeDJ53gsDfIduiWwjOXj+D6wRgH9lO0Me1fAyx
sq8jfd4JqqqO6SS094C7xEPEaVgzgdpfLN1fWQc/nAm6OiaWQVo8efGnRp53gsVMoRgyKp9Ndw9o
HWg6idiyzVfGhFQM8nlAEMXTXwg0n1gmtblaVwhlflhzgCh5My+baNbXveU/2A8m7Aei2hoE2GYh
9PYDQm4ArXQTcHr9DG4qQHJsBkaiE6wxyRRAoGrrEunV84XAvjvmugkKTyGzQbpEamRIzwQ2P2WK
nqsQnGobed4JljGGsoKUr8qEEc/gZgKce4WIj5RPnLDoCRKjc9o0Usyt816YMhPQbRAhkGY9/K/O
Rz2v3hwgr+7/+Q/LFIC5XCegdoGSsCE4FfXTXw+KMRZCh6T4DM0lwq6S3RcmQuuD1qmCQ3A+9hYc
A8E+IBzUTI7mIDqgbRGhVCF0ITX42nRMaquBFlZ/6rMVTCFWUMaxmRWDG3wN/yzbfN2k3m4tuNdu
eL25b+tj0M0J/dy8aUijz2r9xbtRz3t0bgcm8mtk4banf65A52uAFEP02UjQBaWvn+FNAlSSm3vb
7x8IdGWMygWMITJz64exPu8FSyfREmIl1JGhegLUCpqhkegFfYynUyww26aVvbOhqtINZJnC3Bnc
WpjgCqTvRzpnXwhXUAya9vfWAnMDwSgFb9Hm9A7JF5BPI91+VgFjD8dCcMF4euPPWQiyjckN6XRY
GtppgBOh9IbAcYDKClx/6uRpvEHPF4gbUp3tDJmsfgZ3ImSQps0C/X1fAGYmEEGhl9U+XY8IagRQ
AJsP8bT6Gd7ZCPkr6X1BGytwIw3k4ZpW4mLP9wV7ArKoKMgktb8Pby7AL5S+KU45COocEAT1Sjz9
IxIrBlYloELrF5puH5B31AQCKnlOBj1DIhCxwHbZ972jBbomhNYEilg/gzspsW0JnW6p28LEGsOw
gHgtOPfnS4FAgihDBKnXbJo/PIdgc5ORbb4yRjwQ3ERIQp0331bB1VTkNKatwxxg84H5JZuvG1yW
BE5+ttLPe8G0x3Dk0clFkqR+BtcLyNnJBxNUkDFRNoTr96P+0B5PiKfgLts7VXMwG5I/VLjZS84F
AZsIV2D0YAPLBEZXibZA162fwflBzvBCKVPKD+pI71B7i2Jl7fmn5w/EboB8PSnjLcQ8uBsT1G5d
1h2SagNMDjpADPmxlUAvmFQLQbZ6eEcC9CukD8lcGDVRFU1vgob9iBJljMZIT4MsCLlZ5tuQXACM
c9k4ikjCIphIPs3jx2NUp8ZsFnUuw+Dar01N6fazyAkSIX7Vjn//qmiPOSyIXWCowbQJKR7SsXUD
AgFtRNq6cQK9XuCqONFJpRC5DvUzPFcIvCvdC2z6IvGXXMFm2+udj6nXCXhm4AnbbhqeRyBPXfaq
yIbAxk+yJHSS+ulviwaXKAUizomHMbgLMwoB8r0woRfIJiAy18yF3hEJJYgxAXZq6Q1wElDiT/Js
NCFaiGa0SJttms/mf35LsMARuUCRjti6zeFNAtKMpPECi8gJJe+IKz4+CUCTuSsTVzoFFYa2RXLV
05qhkcIRqVwiTsLtObm3OdTEq5MM5dCOSOxqsidksRZgGIIhNv7wO+wMPIUTooJUxNdZMqyDoois
yOIGExyiwoUQRuuj28JUAT0hxMhsaHpheB4BEojsXCDKOLVJtCfd7tFegG8wJQNfwKxNLwwON+Cy
24bBf98jwEhGIkVUcO6fDTQomBp5qVyY6uc/IBz9wsXqK7d7TiGV+5rV7a3jx8jfP/qDE5v5+99b
JrOg4wi6cucPhYRG8+5vpO+/OvH4+lp49uPpmli/p/3vbQO/f3XnXadWnf7x0ltHTnTnojcIIbxs
P/PW2cMM/5fvfHH2zrkwB9OSMfn2Jd+V7PkKmfyN4XjXsyuQR2m7kUdZra7hmhksb3jnHGInPn2i
GMaGailree743kMQ9fSdGwajtG1ESSPnPjj/6oYLJm+Z4mV3iXeXJh3jNQNZ1vhi7VPMKVqfW27Y
jNKWyZYRlaWeBA9PkCFL91+8zmRpqGKyb7mg1737juGWhSVr+ek6QAu8a7lh+Mha/nH5rB+nofzS
Ur+6d9zOBFQbGorsB1/5vncIvO6KbBgO0qYP957T8yJNvFzacpB3B68JQMuavf7eNzUxXWnDGEjv
duX5SmxDhLKmnwcpVXL63dzE32Rt3zjeoeM9oOf9ie3lxiEv0Tncn3cHvF+BXMt/chw7dyRbrpOk
M6dbDF7avnfnehunmzbVJI/Jm2YviIOkM7Nb3qW87Rhh09gLQ+/Ux/UJqqF1/wnrQRr1TQt+kLTp
4JD0JrcQcAHlkbV8u/4SOb3TEzFlgVTLm86c7r5FHEzAnvKG8yeXzj6MXa+7rbdxtj9h/9k6itfl
6VvrWdLQPv+E8Zt14d11tjG0DERw6E8Y/4RQ8MlS+90CX5Q2TXk898nciQJ2yu7ihML4x16wcHb9
td9AY7Lf/8L1uj3eJHhJm935nEi6txpyxwSMI206Wm/6mak1VCxr+OX6cKD0Uub0rgmIxwnIQdb8
aze4Xz+5ir/b2xpOlKz5N0H6g4nYAkd/5gXfT8SW8Str/i29v47jdedI0YbF5G0X3Vtlyz6Rtfsu
cdzTxBA+pQVqZc2+X0d7draO5Qbwkbb8kypHkleQDw77zmGTdJcmHGVRyk32uz+s4+TJoyWaiGKB
zknb/5k8qmzHlAHlljenj6zniYmQ5+kfHpV2/QY9d5Cmr8yFzr+eYWd/+wcgYALCuvPXTvTXvwEA
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448B7F04-697A-432D-9A7C-EB4365F978B0}">
          <cx:tx>
            <cx:txData>
              <cx:f>_xlchart.v1.8</cx:f>
              <cx:v>Profit</cx:v>
            </cx:txData>
          </cx:tx>
          <cx:spPr>
            <a:gradFill>
              <a:gsLst>
                <a:gs pos="0">
                  <a:srgbClr val="00B050"/>
                </a:gs>
                <a:gs pos="100000">
                  <a:schemeClr val="accent6">
                    <a:lumMod val="40000"/>
                    <a:lumOff val="60000"/>
                  </a:schemeClr>
                </a:gs>
              </a:gsLst>
              <a:lin ang="5400000" scaled="1"/>
            </a:gradFill>
          </cx:spPr>
          <cx:dataLabels pos="inEnd">
            <cx:spPr>
              <a:noFill/>
            </cx:spPr>
            <cx:txPr>
              <a:bodyPr spcFirstLastPara="1" vertOverflow="ellipsis" horzOverflow="overflow" wrap="square" lIns="0" tIns="0" rIns="0" bIns="0" anchor="ctr" anchorCtr="1"/>
              <a:lstStyle/>
              <a:p>
                <a:pPr algn="ctr" rtl="0">
                  <a:defRPr sz="800">
                    <a:solidFill>
                      <a:schemeClr val="bg1"/>
                    </a:solidFill>
                    <a:latin typeface="Arial Rounded MT Bold" panose="020F0704030504030204" pitchFamily="34" charset="0"/>
                    <a:ea typeface="Arial Rounded MT Bold" panose="020F0704030504030204" pitchFamily="34" charset="0"/>
                    <a:cs typeface="Arial Rounded MT Bold" panose="020F0704030504030204" pitchFamily="34" charset="0"/>
                  </a:defRPr>
                </a:pPr>
                <a:endParaRPr lang="en-US" sz="800" b="0" i="0" u="none" strike="noStrike" baseline="0">
                  <a:solidFill>
                    <a:schemeClr val="bg1"/>
                  </a:solidFill>
                  <a:latin typeface="Arial Rounded MT Bold" panose="020F0704030504030204" pitchFamily="34" charset="0"/>
                  <a:ea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majorGridlines/>
        <cx:tickLabels/>
        <cx:numFmt formatCode="$0, &quot;K&quot;"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AB11A60-0481-4260-84DF-32C7BA7DEF2E}">
          <cx:tx>
            <cx:txData>
              <cx:f>_xlchart.v5.12</cx:f>
              <cx:v>Sales</cx:v>
            </cx:txData>
          </cx:tx>
          <cx:dataId val="0"/>
          <cx:layoutPr>
            <cx:geography cultureLanguage="en-US" cultureRegion="IN" attribution="Powered by Bing">
              <cx:geoCache provider="{E9337A44-BEBE-4D9F-B70C-5C5E7DAFC167}">
                <cx:binary>7H3pc9s48+a/ksrnpYc4Cbz1zq9qSEmW78TXTPKFpTgOCV4gQfD867fpI5EZTeyp8daWa1eTGpVF
gQDxoLufbjRa/73p/3OT3W7Muz7Pivo/N/3v72Nry//89lt9E9/mm3ovVzdG1/qb3bvR+W/62zd1
c/vbV7PpVBH9hl1Ef7uJN8be9u//579wt+hWH+ubjVW6+NjcmuH8tm4yW//i2s5L7zZfc1UsVG2N
urHo9/f7t9pEavP+3W1hlR0uh/L29/dPvvT+3W/zW/3U7bsMRmabr9CW4D1OBRbCw/Lu5b1/l+ki
erjsCLJHKSUedYV79yKPfZ9ucmj/ggHdDWfz9au5rWt4oLv3rYZPRg+f//H+3Y1uCjtNWgTz9/v7
q0LZ26/vLuzG3tbv36laB/dfCPT0CFcXd8/829Np/5//zj6AWZh9soXMfMqeu/QTMH9kmy+b/HWB
8TinmLvy+8Q/AYbvCeoSgt0H4ORTYF4woN3AfG84A+aP4zcJTLDJ1DdtilcVGm8PM8q5RA/YoKdC
g5Dc48jDHqLoXqqeYvOyMe2GZ7vtDKHgjYqOUaMuXlN06B6WBGOB6E6dhhDaA9FikjN+J1sA370+
vddpfzw/oN3YfG84A+aPz29SdBa32abbmNvH2XkFayP3XFd4HBN2jwworW2l5rE9ygWnBIn76+yx
73tkXjKi3dD8aDnDZrF8k9hc2U38ODevggvBxANg2L2xwU9xuZMYT2CMOX/s9R6R58axG437VjMk
ri7fJBLHulG12ryqAnP3pEAgKQzY1rZ8SLQnJAIchHsvH/QpGi8ay25ItprOcDl+m2Yl0EVxe2PV
TWMfJ+nfCwpFe8xjiBHyIChgOrYB8vCeR4BOIzzTXC8czW5snjSeoRO8Dan5NaXf9maefPOfejNy
j7mEeS4DNbWNiwTDgwShyH0wPODmbJv8mYvx9+PZDdCs+ZNHeCP+i0k3Rb0B92r72Z+stX+KBQVd
JYVL0MOUixkkeI8SiRhjD57lTGL+eMGIdqPxo+WT8f/+/o/zN2lhzmPwc98d1Nmm+Pp6+IAq41hg
yR6olpzh44GqQ0K4E1G+e4Et2haZl45qN0ZPW89wOj94kzgFOtNm81U/ztO/NzdE7IEIMeZSfM/L
ZuYG1Nkeo54gfAbOS4ayG5gfLWegBGdvEpSzNNvE+lUjMzDnYEoof6AA7gwU6YEREsR1Pe9ecGaR
mZeMaDc2P1rOsDk7epPYPAY23+lv72DdNfmXV43SgPC4IByIAEveJgOeB2SAY8nJg+qD69ua7Z8O
azdYu+8yA24RvEngzmL1ilqOunsUeACh0tsd6gRS7UrCBH6Ips0F6pnR7Mbn/hlmeJyt3yQeKzA8
6uvmcRn/e8ODxR6TjCFMZhEaAaxNeITiScFNr5nhecFIdsPxveEMkdXbDDsf6O4V4aB4z/XA4HiU
fp/1bY0mCZgc1+XIfbg+i9I8N5rdkNy3muFx8MeblJCDr8ACXk8+KN0D4+F6+DHAPyPPCNE9ziTx
gLk99nofMHt2IH+Dxf3452As3iQYJwpCM7W2rykhfA/sBwKP8sGbRE9tvqR7SILOgm2Bp3i8aCy7
MdlqOsPl5PRN4nKQZarQqn6coX9vR8C0I5ARCi7MPReeyYmQe4gKDrb9x4bANhV7yYh2g/Oj5Qyb
gzdqUIqvrxxklnuwfyk9+YCMnFt6vgdxTPD/5YOfM2PJB88P6G+QeWw4B+ZtCs2Fbmz8LtgYDcLz
ihqNEHBfiKQYwU7A9AKmtW3zhQvxNUjLgL2Ze9Ga2fyXj2s3TPP2M7Qu3qbncqLqevpXlur1tBwk
0XgY9jW/K7G5KEE6AOMYuMBDGGcG1QsHtRunJ41nIJ1cvEk7dPTaoWgBTguFDCfvwcGckwMBbA72
B2Dr4F6UZrsDz49nNzSP7WaoHL1NVE7UTayiTfF6cgMsWnjUkxCj2c0OGOymuWCiJkM1vX6Sm+dH
tBuZH88yw+bk4G1KDJCm5iYdXg8bAlFM7BEM+Rgzu8OAF4AgQQD0HpQZLzh6wVB2g/Kj5QyUo09v
EpSTjSpuXw8RysDFmfKWtrTUNiHgcg8jjihECnYC8+xwdqPy0GwGycnbTJu5JzWLTfq6zieFrUyY
efYY8Z8l0QKB28PEBf+Uz4TlpePZDc3T1jOELt5obGBjhtfd6Jw20SZVxmaszOMQVkaQKSgf5AUI
9rbvefKCkezG5UfLGSYnbxWTut7cxE19a239OEmvEBzAe5AkC7nlYOTvXjNaBjvQ3IV8DiJmfOxk
88Lx/B08T5rPMfrjTRqbD7dFUQ9Zu3nVTGeI3wjJQUymdLTpBTKybXNgK00QISZifW9zgCxsy9BL
R7UbqKetZzh9eJs4Te6abox6nKd/L0ag3wj3IIsGspvuXrPkTQlbNp4HKQKPmR4/sejnR7Qbnx/P
MsPm5G3mCpxqA6GcV2cHHhyh4QQiNeReRmZ2aGIHwKUhMv3g5cD1bRl66ah2Y/S09Qyn0zdqj3Rh
XzXhlkJGAKR0IgnnnO5eMzWHXIjgUNgO5VMuwTY4J88PZTcu3xvOIDm5fJPm5/T2i9nU6eZxdv69
WptSbeEEzZSVvlutyT0wStOxtd35gy8Z0W5ofrScYXP6Np2e09t285rJAUTuEcYpOKI/jP42KUCI
Q7yTAW2D9MHpBbxuW2aeH8/f4XL/HHNUrt+kxFze9q+abovAiBBBYT/gXlxg0rdBgQxoAqcFgak9
nBecMbVnh7Mbk4dmM0gu/3qTkJzedu/Wm7ysY/Wap54o2eOCcQQpTPfQzKzLlGk7nb2Bnbj767Mt
6hcPazdEs+YzqE7XbxKq61uTg+l9VCyvYG4opNgwDP/N0YET0hxzycUDfZvlqb9gJLtx+d5whsj1
W2UA3bvDW1PfDq8ICqQPEBALRna7Nh5k2cCuG5y/f2DWM3Y2Lf3nx7Qbnu22M4ROD9+kzJyZ20i/
5vYN7FATAec1ycNOwNyxwe4enO5AiMwIwPMD2Q3JY7sZHGfnbxKOaYGd3Pbq5hXz0ghEojFwZkQf
SPNMmSGX7yFITpfgjT6K6X1e2stGsxuX7bYzbE5P3iw2n7RJH+foFewLBmGRmE4VG+5eM2Tg6DNk
CMDBtcdD67MozTTHz43o79G5bznH5tPbxOYuSvN/IOEGznUQSNn87tbMdnE8yFWDE7mC8wfZmiP0
4nH9DU6z9nO0gjeJ1iXEpaHwy+0rboQSBqVPwItxH9xLdxbwFFMuKIEKHX/Dp180pN0YbTWdwXP5
fyl77e9r2nwv+7PY2M3yrl7QVlmbX1+9e3ooYjRr+uDG79SG9x7+wdff3wsxGfzvZYimezzx/3/U
Ypi3ud3U9vf3DuhC2CylEDKlHuKe5EAsutvHSx4UkGACiq9QF+oVvH9XTHIDlYwgHkTgA08S2IiF
Y6egYCHSfncJ8n8oQszlnMHBBQy7GI8P+EFnA5Ci77Px8Pe7osk/aFXY+vf34Le9f1fef296PEbl
pKYRlN+BMhWQBc5duH6zOYdSUNPX/1eatHGCRlmtBz7Ef9nEFuWCl6Rr/H7MddB7Jrersho+ZBqP
XZDFbQCnxWRQhG65SlpVJP5IRvRXqJo89osi5YGSbnfbW+4sBNw8ECFJ/SyyHwrhOL5pss/UMWJB
GlWuikjW+wNxo6XpJR98mES1DnPGLhLbFcd9b8fTLGG280XjjmuvqkMahEluDuH8QLpodNj7jpfF
vo1N5RPJzVFfmcTnOcl8p2fJfgeDwz4xvDzwRhUeaMfY80JG9NDU6nPiVc5fKsudy6gquE+rvthv
JI6WZVQSvxR1eTb2tVjkff2xFdFX5qTwkCE8KYrxR4qHdCVlGi8GRhw/iQq770bpt9IQ1fmutHpR
uKNdslKNK1zZclWN0Hvc4o+c9K6vPHtidUX8BuOPConLsG1OUCgLP+6Li64a0XHflYmfpUXrY9FN
/8uP9ZAfU1H+FeYWByOy/WE6RJ8lDw94pVs/I+RjOqSfK9Ymvqf1RZ8446c0K9xFSeJ4kYqyWTXu
0AZKFQEswcuehMvQS7ifhnwaQuVzBreWVU/2vdFzz0jqOCvbpvoiqmV2rYeGXqOeFPukyMqgikKy
4kj0fmFt5cdu/q0eyw9wGHdch9Q5tHSoNpoic1lK2/qxCjEJSJktO4HLD1nH1qEYhS+Yrc6GNjZ/
0VRc8lrpfd0btY/qITrmYeotR0+itay4WJpMXGVj6VQ+Jd1VRMPokOa69gIvqvOPWIbNjeNWpgi8
yiUfLc7Iaa6qGC06HPfC13E1LrO4uCAO6pfEFCZeYE3O68zKVS3CYkFIzIMQJMdPVKsWcea0QZv3
ldw3FSnTg6hEyI/UoP0EMeFb0XJ9ilHfHEWRY5tVZxx25dFOHdGcu58pPPiiHqwKcpVgtWAwl3qF
hAmNT/rBPeqGitkDnbjMZyyxwzenYKOzL4zW4bdBet1Jhg2J/aig6TLzFDE+yqKgzBN0sV1R7ImK
uNHlYFQUP9Ry+/7n/1zqHP7dlRj78eFUCu7HX5B0dl9D7pffgopqEyOv51+aFP33e/0oZjZp1++V
zWbq+r7q3KOq+ycXX6boIadFAkn6e00/kdafAmqTDn1o+ajvXSiXBVvM/EGjP+p6DO6jNxU7AYvi
TYr2u7KfcqHguBOka3oETZFoMDgPyh7OSkHKOnydgBsEZwb/mbKHAMITVQ+ZbnAjDnFVKMcCyfAQ
Nd1W9dThfVQJb1ynBYsDMvLQxzyCiPT3SdlhUcBo/dyJBJMGQXMP3oDPbHdideuUsM0xrpsUV37v
1eMi9lovKFNql7/uCiznT13BYUvhATuCMhlk1pXOw75KIjKu+1ZZX2UqPcKYhD7SZQ4GR9l1joyz
34+M+lIM+pnuf5rOqTIKhXwByFoH0KYyHdtPirNRsI7jap0U3SXOvT+Fqhe/fsLpFtvGWUxdMInh
YAPgBvXznnZhjDM0boiqNUPdZc/IdS2RDhqMPN8dq9tfd3aXijLvDg7nCygHB0eNgRnAQtx+IhJV
lPeyrte0I9VhlOaoDLR08sOUhflh1tIrGnZV7tOosq7PiE5yv8rkaPw8NblZ1DpUvocjJP04EelB
03kyD1rdyirosyzSfl3LpPBxhcrOz2Ppm0TiA5zk5AtOuv2ore23ggpH+ca6+HqoZRk4g2zyReoU
5DSuGrkgcUoWYL/66yEJzbHiURf5BHugw2kl80vOsuhPNXjal7khH8NIszNmi/ScMyfxW2pyv4ls
dNq0BajwXIYLLcDkMZdVq7YZx4NURCdN4rQrkuffqJeda0Vv+Cg+WqPzoKMiPyzd/nPU0g66SPjS
YXDPnCTjIi3Haj+tmApMgRasTrpbE8vqwEvis3IAQqSkNkuK82bZ6Y6f9j1JA+nw8BBH5NpzUHiY
xMoGVe2VvmrbW8IdsM9FrRYDSpJT4GnRpeU0CxqRBq5so4Wno9Dvu7BdjyoLl4nbxydFzYImDn03
FEN3xCKXp0uwSHYIom6I5IEVSdOvlAbbX3mtWMSCoQAL5R2XbpK4R0WJQrQqemP4FS085884bc1Z
oRHcR/Q9vtQobY8yo5o1pKHXvjLG5oAqi4/CvDInOnPZEhdVuso7CUskr5IPldZDkHQFWrZDg1et
ytxrqlOxGNqqD5xY4eZTo9wKRYE7oGNn9KJLNdnpQmnkhzyni7jidep3CsmD0THhcRjG5mM5FuZD
burjUA7kUzUKe0kbkq4rJ0YnQFL4Oi9gLVQjV6vGFv1+kZNPcWrY4KeqiVaJR/o1rZX86PIo2XdI
aU7GyNEfmmxY4LoZTqJel1Ugy8xdmS6pPmnOoshXvIx81DO1byRtjlTYpX44xvyD8upVGBKd+6H1
kC9R9Dlp0vgAmv3ZtxNRCatFX3YfyyG9SlAd+U6bOPs0L9ojW/PUV3Fb+20TdR+dsEP7mCh3jdwy
Ww+5pQesrKujQbth5rsR02f5AHYDVjTmwnfCyP1IwmrY1I52gwyE5riNEufIRhzvk17GC545rFgk
eZGu0rDyFpVbQW9RSjTIi+OQQOM+XIVlPBz2jgg/idQWQSgiuR+FYXfUJ0kSeLrpAi6deL9u3RBk
P3d8TN3Ip2HTBzlLpU941h2OOAYCC2HXVZhwea21ToI8hRqx3Is3JCR/SjQOy8ha91wBCVrjlnz2
AFdHZNFFql3qIw9mmqgROKRugjZMjT9Sxy7Crk0XlUBxwMfkxKmr8mNShdmiqMavKhK1ABaagjcR
Ru1B6ETNEjnux35oVrbX0TpxmsTXsuz2xxRuG4W8ujLI8XJQT52zKCujVw3wwU3dZimQxZIv635V
lRG5ZKwE1welpjgovLb+0Dgl2YDeFgcq78i+i+Is6NsYL+O4AYQYLcfTMEsteCBhOVxpJLJjUEjj
Aepl55eYfTK6q30sheN3ItRBVoZ4UbvxcSSK/RgMgJ+3bmv9KMpDP8tRcVrn4iBr8VWax66PQ1QE
kTCH1AhnMY5OuAhTR5xEYXob9jIJxqpeeg2mm8al5ZekIe1ZSetc+iwD2QOVwM/UkPTHkqPsgOfY
rIlQ6UJ3Y/eX7jsCdN1Az65MhiHIOAiQ7xR98k0mTvYn6ir3MvRG+pGMCV+QTKIAZXlS+5pl4Dtk
sV3yAtYX6nn/Nc8H5yytigymuQhS4yXXLGbFepBKZ0FlsiZAtKdBQkF7ZKLK9pvRo8cZ+FLg2pVj
e5bXwllPx/yCqvJuIN8isn4rAfcqZMmBSIR3mdU92i+YypcG0yHw2kGtcUrxEnEZrxul9ZHuG7Zm
lrEzrlC6jp0o+izYMgc6v58NMUx/G/dXCDTXAlMpVjBJ2SUREQqYi0pwK22KL2jFl7zL8z/tkNLP
fcvjU274+GddkIVOVaf8pDTmtEGlXaV5Aitv8JI1TTPjZxwWGRjPb0VaYz+sTLriUVgfgH3sDtqE
gM6oeu3xI4vyAWcLnNXNPa94iJ982I4DbNPsbdb9/yTJ92B7Z4sU/RTN+VEw6Ec0577NA7tHLlQv
oFOtFQZJ8gQOlX6P5kx5VRBLgcoGcApYQuwG6PVDOAfSfyA5G5K2Yd/8MdLzGM7hUBUJErcFZD0C
YYab/JNwDp0I4RZhnM7tialSD9S3JBDboTOK7+Zx6YbO6BwJG1aJXMFeoxiav0wraWEOEzf3VOWn
Uog42fdqyxU7JjLLuyUQIYhEWZ/pgZZgpGQoUnJSOOD8QFjGsXHkJqUvwObX+02a2D7cT4ViSh2z
qGur2B/h07BZh9UIfV25rIXwReRHTd708TFqczaMYLuF5/ixcLrAabko8kNIqCZNkJIuU4NfhWHr
fsKFCW2guTXlcJFADASRpaBR530Ucd/E8kwpu+yspKBfc4GdPGBNQQo/a8zoDL43OGEagGWsROnf
rYX/LzX3MdCb7Urlj5tFdw4uBdfnuw/4k9DMCgb+kBw8tXsQHA7r3APnE8QCdlgnIXgUHEibh+Js
kDACXi4D10P8kBtIJoFVPKX7gqBN4dEHoUFwCgJi4rB4EWTVSShO/U+EhjwNgU49IuyCbIKTAKmr
UPHyqduToQTYepeyW4FC28glLmnpZIFbtmq8Zqwp0w1ELFm9KqqhHujC4p7FwFl16H6JCkMLZ2JN
qXcoYzY0i1Q6RbUG85HVJxnLS1iUOu1Z+YWlNun1wuE8S0gQeR5Ft14P0bTzLO69bCMEK8MbkpOK
n0ZcVRCBzJGqYSi0BBfjLEYuBEUXUcZMWvq6Y3l+jLwBnCIQ3xwNRzgnRfLNqVsNbbYgfTAY24Fi
CIVsKRZI6XVhv0+CepNTqXA4/vt0jjyUqybmsbgNO10k1drmNKPrjLa18dZjHVnVBaMqoX555oYK
h6tfd48mX/6HYoP+Iet7OsFHYL8XQrvzsMKYEFFzl6uvCUpJqgKrCYN4mJTYqZKV6bvI2IWJbURj
36HOWBYfOkqGGgOnGHlHDi2PC/AeNIRbDTqFSoIVXPv1IJ966xTi9IRAAQg5HZ+CU57eLB7Rx8rB
sSHOV+6Y1sWLCHwYr1plglri+oWxnH9OmRvag1/3O8Nm6hdUPQSXGNTPh+jSrN+yGbSnHSK+RgOs
Oe634CzUf8U0xEXkd4lq1FkRwm9EWD+ONZRFvleL9z9BsGNpPA3DTI/tQaYe/PACWAgo5+tN07K1
gxCxVjngdZKvEIj3KhKwzuVsA4LkQERzVF52qhyk0QlJq6G5SGvXHWMf0tYymJRfTwRohO1FAjEg
DD8AAWka0wl1SH6aTQSYMzcZ0iK8CeVYMLOvqzIPh6UT5rUc9gdhekDl113+/PBgciejD1WMpwoH
swhN7MVhlgyu+Up5B1K+GhAfUbpipmtqulQipPyzaWDWK7/mkDj3WUPk3chlq7Rbds8shGlbaDYB
UCUOpAQEFTgKnAOfQSHHhMnSOl+AtXu5s+7BboNA5L2O4Ycomi6hIw1UXg+49HuJCYyKKTduLvKS
J0NQOMgUFzKPc1MsKqYNPs9hh6f+8us5m/TplixDvAzOD1IXctCh/DBIy0yXNF0ojFuN/ZfeWAOL
wG1SFybLBXeDOX5vSOtclDitJqGxnZ7eVBk1/3SyILUX6lABf5GCwjbbfBiiwrUdaq6/FBlzQIcn
oL3Gzm8H1w7siIQM9H4dNVDaNU9YARrVlLlBbC0cCA6lfhWDtp00/xBDq0KNWXtE+7SEGNGvpwvN
1xgUxYBDMRiyw/BUDXget+1JV5SyGMmXOsTcyZeJrcus+VCNVpVF0FVDBYMD97WFa3qocj0sRDoO
zkVXluFBLU2WREE+ju5wlMdVYUO/gPg0kKyGuU52znMZjXkA5dN6UInYSQZUHLqjzOCuKcQ1quoZ
MUVTHHF7AWDYDYKNUO4iyL2G2mwzjQErs6jaoi0/e0yzhAUlxCRhKYZhI6UJ0Og5oNrD4V57Zg2F
a82dOoG4lIBLfWcJr1ZNB5tozwk0nWtxOBcBZIRJBIx9UiSz1Zn2aZ2HsS4/lwakqFqSOhX0BKOY
DEcE4kEwHTJss/E6j/th8PwmNl0VB6DwO34eVWPorE1Ok/HaOE3NT4XiE0HoaZtncj9t2ASPromE
JTS0HmvPS5Ok4/WY8RRCSG6WTUZLwexPLLiQMXxIYBtnvBY5bIeGPmHJAG/16EZWLEpWk3rFvWbC
Lu0jBQSjuuteisgZYN9U9wncQgN5gJErp5i4gS1Znm76mhdVuZKtQe0FJXq0x8aksCWVZbnBeeBE
Yd6vIwrG9VMhipBeQygCwSLzRAQ8o60KDRTl14t9rsJh9j0oNjrVt4adcYJmS4OEQwHh4zL7PKK8
NpHfY9cra7/Tic4OSFN1oCh+3eNcG+GpEB1GYLch0Uz+1GNt3DructJ9ImMzLcauoZP6w7WXgvHm
bcX45zAhIyzCDje2jk7u9vnNM1I+0dknQkHgJ3KwB4YLUkAxBZb8VHePBDZeHcnz65wWuSW+1Q1z
bnUVV6CN4rSGyKkJPa0+tLWIQOOUMdPRMhIWt9qHrZ8ua32Lo+ooCwW/6AnskQ5+3SHenlvhuCqo
2NjrI1hEbuwnLg1VCQE72MsCYY/BXzvXbQzs4iBMUjtJfgs7VWfwKwpeOfgkNaRv93898XO9JuAw
rDv9CgO+K/oLPsHTJ055GBcdhLqv2qZwgcQyYzCQ2BbcuM6nQLLoOkZdD8u2TyWBt8jeMVuHl9OS
Jk3S4fAi7Pm0pHGlxtysVYnJpCKrsXbRqsraslb7IxtSkLqwyydOjQaRg3R6qAIx+vUj4ZlmE8CA
wPPGoNUAQTi9MHMlKlLko04KfCVsTEC2LOQRwACsQ5pJdO/kGDLnBhhbGPeTiIOunFSKgahjuoGY
NdB4iCpPH+kqhUNKmUw8ulZdNs1DNXSan4ZVD99SMZkecYhyXq9SxzNkVQrTkjoYwF7A4z7zaDOW
CY8mofosRiAqLoMyaLNHs32KvKzRwxWJ2klTWVPB0hqzUekb64oUF/4AyQzjtYeLyT7mjkYASM/z
LBqWY86RjVaSOE13BSzVwHR0HgS7ikPSjqBNCuVIWGK0y8pJuzWgNtcKlx2oNQuMBDpUNnThL/Cx
EExFHlGYCmu92LEBy5oERCKWOIG/7udnUoXTGa/vju2HexO17QXNZFQAXQB25WHYc4SfS/qJ6qJu
pHzglXPZ5p4G7XBPb3Es+jYNwLOMo+I5tTAzR1OXFM5aYBfMEqRMzB0vN9FAIcveu6wbBCvEDnCs
Xe2D7Yf5oUlJNVuGnaP72ucZGWDCszYsgLKA0oNZ6kyf2Q8eh6SGZBVaKkAZgEC25wbO24AFyB0Q
fAsbTPz0Abao6gqYyj4TBcgKSNEER5T2ExBOohC8ySGR7bmrIeNC7bM0BduUcjv5qb+ebTpLToI6
R3wyAqAkoAYlsKC5ZwN0sHYitx8u43jgWejbJiVlEHZumJxyPFIzLKsYUnuELzGWSewbU6nq0M0a
0jO/BLbjHJkod+gJpOx4JKg63Uc3Luw9rbuwoXyReoXOvtIkG815rnkOP5I3oqw7oy1y+3EhkkIy
yHAB/lhDUkfHRHtqqjjsNWQYuTk6Jq5BclEUBiLfSW8bE/q6F9WY+HHRGtoHUZ+2IAztaLoh83uH
JTRZSYwaesEzO1DY7epR0zX7pexiFAJ/CyN7YGMPmFngjVk3juDWwlIsD/p0CBu/qsuEr1rpRWTB
cqcfLzuusbpuaBaFC0ItRsEA/qkefB7ZWi6kwt0UEMuiNRQwsItKu914BElGrruPOkhjWkVOLWJ3
WaY6p1cDa6PUuZLa7fvL3vbEwv6KLZxzsBhe85UZzs3V6LVRof1SaxTXH2U/Zul+qCC6sRo17I/C
VlKqCY4Dz4x1Jb6gPBHF1xiXuu0XsFSG6lY2tuvcIM26GiVrGxYVEwvwA1jG98PcSfmpRJ6Tpvst
L3GdxbexKIiFWe4REYaejES3sKRHZOoy/ki4a7m7LApalt5BI0MVZ8cF69MqWiZtZLv2uGNhpNTK
0VQrfs6sMfqAJzSOxArWCocUtbIdXaCfWS1UJ/3Iobyyizg0YzIcdFENW5T7ncrB2gSp7Cgo2LZU
DftLOw1n9QEsjs4Jg44AbUGnTQmsS/p2IKLnZxn2PHiz9x86SmVwDapEU+hu1DWtvoxNJXF7mHBT
RniNesfxvGBIWNp4+32RoHzaS2onu+gyR8HjRISBUdn04QA/uhckLJYsOhu6siu9D0noJF228lLi
4PIgbQYp2jOeEKakX0k5xSQ8Y1mcXnuwqeeMR5RmNcyUM1Sgsk9Aa1cxO3JIaLzsGKlKoexDknSJ
CJddAoogWmoFR11MACprGtLQOpmLl24UD6pauGWaQHpfYV3YafwLR7iA/vIkk/KqiURVBQb8YJhZ
LBoFFiRAPJ5uAuMHyuJXlZw4PY1rePqgjFFB+CqJu2nGSGZTeNN1bJ2LIvcmlU9bGwkvkJ3VsADG
AvjGvpUG9p19SEOZHjW2bITpqxIPXmBL6hB6y2IETmaB1AQPKmmM2Z8o66d5LqhMIJbkNI4BKJwi
FTG9rSpwaKqVUQqYVtAJNHhVoETMGgcQpE3VXNukaFQB8+XE/5u5L1uyE4ey/ZX+ASKYxPAKnCHn
yZnlzBeF03YhEAIhIQnx9b1wurqrXNFVtyPuQ79URqVPHpCQtvZew2abTsxsabTeFH2+33KHJy23
pwwrC1dI8E/zOw3WfYFlKtifPPEBfjeUYp8aayN8FEdsMTvcgwX/jzH+HI9SSTK/A3Bj+B1Z5ZQ9
cZLSMqlTVwIAqmTOIszFz9VDN13iK/M+2AdHF/9jMgxWjap/5rgl2cj+f4km/CYJOxU8/ZxqUF/7
x/+Y5I/PASmI+U0eS4EbiMaA2XcONrxTp25MPAY9xxveTVq1cdJ24RMK8HYC3/jxoKbNLlhqqLyN
ai/GqPSUVBFnFkRkKcyEWbKxGPCRWAJjUzVgDmrLiod+T3pbQWL8csjbcH4vP2ZwkthBiGsfY2Jx
hxqtltOYuejsTbFX5+HHo/1YHtASDpifLO3wFweSD/vgV6hfsVjaSO2XYSnL8Es/zWHOnregS81y
iZEm+/R+LKTNeIO7xCD3b4k6pfF3eJ1PgtWlF7bf+seEBpvb8D/TkExpfghCMvL+YgN/tMpTuyNa
4cF1ZsKeLvt2Rz40xDfvnc3j+T3K2hHLRxNkrBi8skh27zSw7P0LY7v/SG1b4Afknft2EBvZ7380
WcvcsxlayKAgsi3wvWxOojY5c+3zaLlKPtZK1+tyyU8/p7zsrcLtrF3C8SU4ASZcvJcdxzlvI0go
wmdkbn1hwZEHy9jVoW4pLk56hrdWNgvI6+ViAGAAyAaPiZkLqFP27WxwvuJ33JusL44cyeLqL5NS
D+t0BrUfClEPZToIW1EN/eQFaDSDz7Nl1viBpJEMt2I2+K8XDiAaCV0EqGgGlj/cWr5QgAJO9bh6
xNrJvmQjXVEFUA/BzNK4EqG8P67JHCPCFIoNpjgMAkesOKzBSEt9QUocVetrmK094k07TBPn559w
cr8MTPVHwwbUu199quGLOcueYTpOyY89M0/FgAnT0IDQ7SVhxeSW5zlxzGXn5WPoa9lqTFEi141j
RLx1mhyyLYwQ5RaV7tMXrXJfNcCr9iX+gZ8WmjvMQATJF8a7dF2MHwoLHJ+fO0ChAXRvG3DlMo35
CD0V63wmbhIZKXwi89Few1piNNbVB8iyRWRQ9GjGWdH4ogVfh+/YPqA3irIcqOFMUg68lEYcpS9Y
ez6N9TIAmCBXgmf7flqgbAUI3/JiQahMMupx5mnItTDNqGz3yTNdskMFMYRKwOL7YWzx52iXhVG+
OqRnNLh0VCvV3ZZJv4OUk8Fxd5NzmmTLAyTDwtPDSvvAs2PmJBl0A+gCsssqBwiUvaVtEqEkx2FY
4uFvQbphVNko9mNDELovNxUr8LnNx0z2ywQkGlqaLrGXbiOC5g98My54UkimgSpsci6zN8RbrK/A
yQ0zACXCPgYqxwDBH+XljlINHfJVZNalmJx8y0rP5ug9XYdsuM2yWXp6TONJL8HvECr1Kz3gREsG
UukB+HdQF0OUqxcgko4vn8IW+sUWOmOfsPXR5cht5m+l7ewcv2paAJo4KW6sKOsg3jR/2VIoOabK
4HRYUexH0YScMs9JaSKDVS4gpqstfhnktsodmKm1+TmSj2c5yx4AcQ0i2u/D+hFuhsHu8a/07R5N
kP3vm7fT0GqIw/gDvad9vP+ORGGAT/jW7x+kCdAJcUDlvnMbUJ5JbOUW2SK93RYfyUOPjbrvylLs
//JzySKnRCSC4nX/pw88fA+nQVur1askr6JYhcW9YXnrpsqFI9Dz1G8UIkE3j/sub4NthwM1eCL8
SJGWLRfzFmJ9pyH4h1vglvud8w5M49vPCxFV4kibsVSCp4+Kbez6LedVP0qTPvCPgMU/gEaoinYw
OhjmHYTUKlNp2ohWzBOtIEAzwZPpiMSYFwcWz152cbuncSxdcY3cDvttmR8bLpg4zpGKErNvchnv
NGMzunVfkzndYt5VhOlRiAPrB+zG48eEAAfegx6HVRXfm+oo6K9YnAx58S/A1y8FPbAcxAes4BjB
LYv+BiuzBRwC8Or4iU0TZKwVtFYrdoODdud2DtJ9Bw0WwAurbDfv9/4v1d1f8a798mgAiRcP7e/m
wPV/wVmVWafA6RxQ1Udo7IEB4y5QB2An/fOlfgHQsZugDw5xLUBW+G+2l/V/YqhcweeCIpX8Y42E
fJ2mepY0Te/Q0XVf3WXG9odquh5PeEpVikf2Mzj+8738FUJA0wSsnwJ6YQg+IOoGpfnXe6E2iQHf
9u0T+vcgjHUk2pNUrfGiksM2IXX+t3n++wVhLwNwkEGUAnBx7zv758FzpkJoskL6CG8LDoqW48S/
yD1HmPu5s/95gNGvGhRYckEKkjzCG9nwEo9fgcx16FMYYQYUWR8Rw7FtB+19lnhCjmuqC3vsJd3U
g3GJ7xthxj2eJwqhIdBbivPoX+7orysdc45San/XaJKXBAL7X2kxX4aBy30yPw4fm8ohr8MeXw0M
L/OxK2y31wmp8diZZYLDAalFwPYb6WUym622Myr7IxHJRMJqRWjxNUL9jI9jf9DotvNJnMy1++Cz
5EeY/edB/PoY8eDwinSo3He7VgTb2C+PMWPzEq+BvWWa75Fp+5EISU1G8+CDwqR4VcD/O9QFtTOu
R/DKqR/+3t0m+tfr5SuyEbgZzO3PY29t2dxXIbRtZKpgnWr/V9AaCQH572/ow8ZAA8X0b+EgcRRI
tO36249jCUny/jRyPmBfjHreD4x/HuAeX/6bhNqF+6Cf9mZy0KNAUfgrnun8tnZqI/ycj4HipM6F
yJO3TGHD/NsW/Pul8OgKMHiweqLI/DXUCRoLb9qsPX+kIpYAHcE6imeBH/88ql+4NXw7FBrQfcWY
RdQBiKx/fW5juDDar7L8GvaAqX9uqzjje6qoErGXk66wo6hDkao4r3I1gOmoBqSiul6Scc2fexci
CP7LfX1IRP404cAwMQUlhDs/BAPotfDXOwtD8EV5x/RJbXHI9CEm666SMGg1byZYxkYQ7fWkW2C+
ZSWgpY6yaiEtVJBXyCIgDWrriUsgUtdxCkwkvBcUQuzp7JGzkOmWrh2PVl/TGFTYq56hOoersI/T
cT6IwWzxUodTmGnRFIoAArxO1mhKsvvyg2fkGYqk5I6OIprXG94yW0LKYyw0osBqekhIziiA8k40
QwBp59j8TJzyAH/GKv6R7qByKHCIZT/C60cJxH/MpmMixpGCknVPT5yFbi04T3GB+mWMDaYbqV9m
8ttED3uSGXzkXBKkLZ5bKIto6yquFxFt1ahVOXZNJvOhN9UfUMyM45xVPxOsH5kdGD+H+d3mYk8u
8tkmMCKEgNbigywmXFJwVDv2MgSL0rX1sAq8a+AEnmHoh+cE6XiZ3GYeQjt50WdhsIMU2irgv/6j
Piyd18ncMG4E4GAgQznYj6pnSzHROjBT60Jo/9Fxk8T35VzKHCrDGUFn/kR8abfpE3iQnWlDbhrG
2e20aJAbnzoJFBy2hjyFzOHI1BxFUI1HSIZ/9yiJdXFJstXFbxFZ/VLcpsJR+TCWZc/jQz/qIESF
jrdLrUsNpy04/sM4eTzbxq3xpnwVBkBMbI2UMSJF7VNP3TUv9aK3CjS561Dll4UCX9uxUJ/ScFjc
exYK7llDUxQCYyXyUajPIxChwFTwgeXI0n7GyBk8fZtdFwLnSX8c2ZDFBtn9j/wPgPyev/px2Q/D
j6Ux/MhSx3zgKCVVCaWOrKwKMxEhwrZTjtuIOY8rxwNbfsLhMhVPciyD4Sg60pKKta17Ir4jfeM7
R09dapNzFybbhVCrPQNhmR5zlcX1WhJ2m3fLEALLtuoTxaI+pxBJ6gq7j733Sg6f27CDX9WE4VjB
WJFCOxoB6opHclXI8G3i2I6jk9l15jrZ5CljeLphoOCgWNNDP3XmbuuHJTygWlgOhQ/hwOU6E1+Z
NE9xlMorlQbtlYDH50A0oHEIZNqznWDpYaUrHnLJZugNZPet0zNtBgZ/hU/HsSG0nC+LLRZHT0ew
06MkKb668GOd9mN+dPjKiwJ14rtaJ3OCHoN+m0s+nPgaDVvly54cWR9OTzIFZwBjWDjrKkim9tmt
W/FlgNUSEIMRn+BH7Q5hvISXcOOzrprgh7hOAR8e1aLRGKDP6QNATXjN2JKU3yJQUKizIhk92hi2
naP0Y3CItFgetU0BhCAUNNqv5jLRyvOKCFfUNC8pKz53Ni79BZQR5quO0z46TEYuKL86wXxl0f30
e7GQXDQBDdSlKCGTaNJo6R9WC8MQgYbgiuglmuHMYNOXsNfyekU7yCudRfsKpWTndlvrLlek2Tdh
zu0FUPngsuMJ9O0Fot+3yDmIZrcNJgqU8zJ4dXJ23+cgWOu4i7YvWvdTDKWDhKxx2zRWLht28Xs0
KdPIzfH1MjPt3FbQxHe3PsoRiFHq1dYlQ3IJC+IgL9U6q2MsTXxFBrFWQKBfiPNfQ0PpbRph+1ht
lgaQZ9hV7Sps3hA/JYc0X8ZbyVL16uWKXDEE7d7qynBoM3iddy2RVWCS9AsY86lK4mGEUxhWhTgU
y8MajfxBM7/wmi9L+zwzP39WqxRxNa+wp9BIwVHd4/7ABBfAArHxVrbV6Vq4+zLWMHCMm+2/9EJu
Fcgn8YK3TM2VlDZ6KEFuXMhYFbVRIb1MuzH9ootsve7BQ1jQISm0zAtdKmqCGZWygXG5CKauGiJe
flEBkq2mQN7YV6TX833mMn5EoM+yuuy2/LxEE7uHfgiaE8fUczyN8mQN/Ay9tNkXldBnh/r9eZvF
Vpxmmfqqn0X73WNCTmzJjTkgPfVPiyoJrVQ6g0nmcEiEzNqLrOTyNCM/huct1+VzOS7le7LK5FOv
6PRuN7t9N1jgjc2n+CaF4OEU4qRo5nVenpD3BhVxo70OlOZvWzjB+j1EFIoxwNy3zIcpzrIVESns
OzhZFsKzM966QGupx/7EiVHP0JwluH8bX0bhmBz7LNGvwAvn+3Jk6hz5oXwSQm1Xre7nw5oj5KI8
F93tmIbLpTKpux81VZ9UUaRfE24RHOLZ29vUC2weYG13UbKYq1Xl7qJzazIBT4KD5n/2jW1xwZ4L
QDofnjEc+O0Zmy2/2aJggbYKdrGhpOQazHuU1Isoh6bY/Jhgvavx+MMhxkEN3P/qDpOLSVsU/dt2
/d/GsDYQ0yc4VWGGY62A5TznxTkCF1lbuaV3hW0TMAYq+BbQGNq4a0/SrStrL1bk4E1uALUX15wk
Nl8OIVr9DEs1lJJeu0C290B/htsg9ePLsKgv+JsWAHQXvcDlY5re5P0tjECQhRIZdZflJOM3E1A4
uAbmwhtIkMxzF1s7nxhs8mldsii/SumkimMZirG8FKyQDfjldKssePimKDeRV/22lLYSCR1vpwA6
hCsfzDk8elnoFnU9lxYEVLSqyF2M6SzukjUNHvKx7GSdrYpNB1ZK9di3nYVRZ5g8uxIdn7omUCOB
UpPSKDjBX6W3R1+MyrDTnnqEzW6MGSaOWZtcyy85sAI11FGOzKUmwlB7AxSn13ViovaTyzdYDqdw
yK4hI6Qw/0dIEa8WAATLC+lQlSrEESUXkiFxakfInc52yfJLEq/h2H/aEk9jW/l1DktzGSPYhRdF
CqbiNA9+VA1sesQ8lUHLeyiD2qFUlYIDb+B1kJbrU5dAzVPFLB0eJh8F28llqHbrMJ/j8NqV/TrW
sQK/cJMPCKcNhHtbMwFxu+xj9AnIopxfLoFfdX83+CArtwTTP4araIAfCb6rx2AfE3fLkvbF0vis
z4YYwL+esB8K0K61iXwsDmlkBnbNGVjjSoyAn+ttWeexSoQHIZWbnp/HLiXToXXE3fAO8G3Tr916
Tto0KpqsCFkOqK5X0QVvlQRNakjuq9iBlc+WeLkNSLnmtehpqqs85QkgQmCJL5EM1DdbIjVJYOSI
T2hkACNHC2+ciWukcCyYamgGIJFzVc6yRx+kU47EzBS+G2pE0gUfmMKgQ9MxBKG5yA5MDrIi7Qzv
3IGLPMrZQcbrRMhNBDuJeQbJLOi5n4v0S2vt27ax9rll8q0tJekrlAniyUFzcqAFVacQh0eIIJEp
0HL5djXAanWrks4c0YKirOUsN1nBGxTKSggintQ4ZA0Msb4yRZcivtpFfF1auh3zaQC92K70Bsxn
EdbRqt3cbDhs0vtSs+Qph7BJNZ0FBoX1gAVTQafnvsGmzh/kPOrioPO8vdbTOD2ZWS/twaytRTuP
UbR5FYi1vBBTPzdw1A5HDq/b08jD6FAubLrilAQ3MV/Tq1iCTJ1aDVK9RFnUxDFFg32Tm9O2xjHc
ojkO4QaeYTgCZYR2FdA1uuVCKkerUrtwrWfe9nWaaSvhWhUU2lYINc2FzjC4gwf4/rRRvLqXgo+f
Tz14v0ZhU7pq81zd4pTH4d9lfGi6HvkFboE+4tSB6xZNcWozSvbSd230BkRwPUJMVJ6msBTHXOb9
fdCHCv01MvY5HMXz0EOh1qJwO+Yx7V8nFy/T7jafXpOQqksDj/9aUbX2Rd0BtL2kMsag2xDIe7fa
GkV4ctejLLm0Luq+cpbkb5y20WceJe7aglFuiJyniwRQ9gtIgZjvMW2VVdKH800G7y7yVgTHfRGm
X1O+F+l+hIe5Imus3ycLf/phyDoQtAC5p+xiJPAo11p16wIObJsAYuauj+pkQBypsqDryc0gdfzO
GFt4FQ+4h6ofclbUHN9bA5bDmmBekguRmThvUMJbGAUDHN+XQk7LbxJVG6u5TJLwDQevU/Dqoh3M
GVbErFlkH5y7mcTPu57hGG2Wm6rzgbwjZO3fjS0kjgdUnsfJUKi0JkqSa1CK6kp6iF0q1SKluV61
ke88Xtau1oA/Leznw/p1WTz2CjYl6jQjga5+s2DTbAWm0B7G3iaXAM9hQHfduiGZh5z1O15raulR
5Gy5Sj3qtypAOrI0A50DcghmAS1yuFnysuhheM2lXWuuE90MYTCHt8bl0RNYv6KEWgk5XJUtjg0n
h6TqEtFvdId1ZqxHKgcnfAV1STDdJsxFQW3orhD0IiTyoKSF8wFKGSyiOmWC9Sm3x9ZmoHgEr3uO
JE0d9jLW1tTPXYycOhnp9nnUZuR38RQ53aCqoBwhrcymTdYqMu3gT0EY92N6l5mEFhWP5i75MkDO
Goy1DYq1p0cQeXwNbzibsqmsUW2vqazMxoQ2dY4Dl/iGgVcrhspAZZ76ZrSeCn7lC3TFCWtt1jJC
UxwL1CqpVsjPS3NURs7d57bl6dQ2DlsF9A5cQsmoKrvOcModW+Rq44VhJkDvnVmvlhwYdFliPJAZ
HOATDWNwQicJAdcyNsqnQdjf90ZyPIc0gIwLhmhjwE1YyO8x/O8iKPMQ86j70TelZCv5TBSJ2dMH
iBzInQhZhnKHbOOIrvIKpsRdUgAdw87PYB9u+Tc05gnX7AS994b9Nke67F6NdCxAD6UCABw8z5z2
Ds5hhXC8vBgGQKG4XpBQrrdhX4Y+rU2rzcxPG1g3PC0cef3UvyeFGa1oyLAYP14lBsPbqm6C+kPX
EOMkgj4lC7ouwaMLAW2XXIbGzH6CPqpbkOOgdmjno5RFj3gcoEsThzrqJobIDKm7LBEx4UlGElWk
p27JhfcS6LAFwtvVkHqZwaWHdlzTbjhIByVQCexgnIrrDalfcaDBkFGwc5aW0lRROpfpIfdbkp7A
R4oXWZjhOYDqZ6niCaa4KjXYOweoYMS3cOTIsqDKZ4ofpkzDr28V9DNrtaF71AOMTMb/UP9fll1r
7wHi2jPw6e4a7QCSmseZuekj78VBJgIiMluCoJbB8NSXq8svZqRweZWM0qfVOjo+nvYmG/WyFtKN
MA1Z/k1uIUUbA4UeBVWGc9Q0S7L5R90FbkWCEAwHZKCoEGkvCTmpLF1EQ0WxvgcbXb2sotbN0WPB
O04ahxcnf1VouqMq3VuUBuMWwMgeqj5iB6QTSp8NI9x+a4N1R1zQcyEe642z9gj/mKXBUZiogGgo
nku0IAjTaTqkPtTnSE/562CHFIBlTuN2qgEodgQVau71rSiy0DRxSMzyGZIMyDkqJaH+q6E1mS0S
pCiG3gng1m2Lyhu9TGbk4TcriMC1cgm6TOU8Gy6DVqNZCQThMH1A8ycFJCWxN7opRlKCKoMh9gQ/
BR5MvrZBlUDzd57lMPe1AWD2vkFIgbVBywcThBPGuUl0yJLrvcfDbnZzbXnoofn4HkBUBfCwl+11
gDCs31BcOvaQ90LtWVcSd2dkMNmlSnPSvSNEJv6U2LR/nFxCbyDfbL+1KsLMF25bIaOjBsjItnVr
JbvQPRcrMfdOoWnbrYS9Dqx1LiZE0xwNzFZOyscI8GHelD2c5xFAi65x0Oz85pIU/kbCdXoeUzR8
mJ0iTzM6qRyXeAw/Z0rDo55DH8nUsME5oDdfwZflb+H1RHer2GgLs9kwQrhfdra0F22moJrTI3qp
VS11K263RNM2p1AN13LMfXwEcwX+F63w0ESntYlF6A3gw+iqReaQPSathsm4Hb2+SYw0120coXFJ
SFqZHyHQkJ/cmi9QQy8jRgmVQv6WKla0lUACfjcHe8ar0RhprJBT+67KOC0hk+Fzxxoc6D0UYYBL
7jcBBKDaMomWD9xC+NckoegO27zib1oCmR/kLEI2NpG/O83GQ0z1WruF+Ncc0cJercuoZDPMtnjU
RC0GlyNkRkHQAQUS8XSTDDS+KtjAc8iXqBeVQr+3qyBg8btHAyM03ZD6HhrCvoY2Lf4Ct44ZwX/k
pa879JNRde7SzjfGeXRZGBRs3gfDumJA/FXJcNVHsSfHJXPkJaBMrrdArngCMGASvhqkiF67EkqM
SkAgcjtB+RIecgdrdr2VMdwWMw2JOIioZ584WZWrcW4iq0N+3rBEzcU+b9mdSxxg6CSe6G0xiOTz
DPVHW1kzvCZaTJ/Vgl4iDC/nfsyh9ISAq7VY8oN6bQOHJiFcrwGa+mzRjTKwHWngLm9ja4IL1WNT
N6rj+d1ilulyITM8KCrn18AF8nNAw+IFiHGXYxm02buMt+SwpqF+tMrHFxzvaI/r3hZuz9ZCAUnP
CIgn17o464SNWbOVARIn0ZXoAUNiOzzCxds1CuBWo7DU03pOiDkgfYmuRj8xaBZd9JlRv34u6RJV
UpsQlk7CD6IY6O+QO4dNStLluUC6f4pSGr1PUMZ/DvEnBL0HMXGwInyGF6i4WSE+OEm7YNcV5guE
08u9NKGnVbFMYYR9sN2XbcCR0USpOOE8UCPKDJ006H11BRQtuHZzrH7rAXY0xYpCZUa/x61aWTS9
oFtK+tSzJBU1mqQEF1KOESg6KEB5knz1Bui/OnAJPEi944Diwjbg5uGu+oyKdhLyUaV6Ssnd0rMZ
UV7jDVnQTKkZvmyIF1bfixlcA4jQ6S71kPj4k4vhIYmbZArXhV2Ehol+u4DA3C/PtFsd+UpGdPY5
91MhFnRrTFW47K0gSeoUgheHygZcG3QbfRl1WdhAEBhtSBuL0KNvEs9UuF4YvwLFrLJ4Jcc0HV3x
lo3oLrhUs+TDOiCOERaSBnke9BNN4LO2hdAmhfYLMmmk8VB7eXi0sWkgr08JJKpMTt/DOfC5bkC0
QkB40NJ5zsCkdi2Hikm2dBe3Yw3OoEHavt3C+cEmxYISpkvWTKmXqUCfpb4BQVyg7oOVqVv7276f
tJka7dBcPDqEMjF6fjd8s5Gv8C2y87WbUqRk1SYZIgN6IqIqLmsg1vtI0qwNy+HE2tXm828maLeY
VB26L+DfoNHPs/UqWDQK5qveazpk9RqWRW6P/0zP/ZVdBmuIPgsZvLNoawGSDpzMX7m5jnhYk9ou
/8YnuRMa4kP4IXg54IEHE2ipfyEq/8rJ71eEjRtk5e4dBuW7twr4sywB4FyxhPBLfBcfV7QfqpqE
jArUvM5ZaiCCs+EawPLR9SAFP4b8v+rm8D/1J/z/1ijl/2CjQ/SV3W1J/6UF+Fs/h9++6+U/XjrV
dn96/d7eB+LnX/7R6DDHi8IhDIBlLiIxTCr40p/NDgu0LSSwosOj9aPVw5862+IlfMBM8OQLFE67
CCb+r64OeEtvhD4o6B6LbgPoiYxOuX+0e/xpzfmnzrZ4KwlW0J/45t1CB1FBCjFZBL/D34x9rYeX
aOxbdqFFbq4mZG5JNcZSX8EmkzZDuoD9KvtNPCYg2rxoAZEAbEIhGrkzRAABgCJqcnA/pXoqiygA
STSUL12xYLfuIA6wonLvJoS+cSYT4BtWzsiFpluujqY3dKtJkLqsKgsC/V8KMWVjS88BPsBVOdP0
cizAL1fKtwq65qJ9jkZd0soSResy6z+Xzr1EeqBoS0u1f94WC5bCDf7Y2SBsAPuZB6jkostlGjsc
LKN2hwXFh63RBWp+hIWsu8afRLJR4V77TcFDR2WvGwZrwlkl83SzOT+iyEzC3zal7FWfhP4T2lQl
R680u49LID9VCTy8Kgf0KjrEIusaiBoH+E2JRZNa58VTyyDqicEk1MCYuyYP5+gKcf154hOp4E60
N0Xqj4UdlhoF/oTcbrIAqLt0eeLQ/t3TKUoeaJqEazVBaxcd0Q8DIx6KYGtKQ8sKwS49xKBfwKrP
Q4N75k2icbCg8ELTORglcEolv4EdkueoY9d5CrQxMuyuLaA1b2KQE0OTA3esU+LSahzaLb1eAmip
Kz1mS1VkG6o+sZxLNy7PKXwHPZLnLToENob+rvcJkjQ9EjwPYq63Ij4vffiKNq6kMRjLgdPlhY4+
vCydevYcJWvpw/FNud5fRkzmlfAFawhHp7NoIQ282O2jTtGxZqdaBjgExHw7jExgqgeYlCoJH9Jd
C1z0Hv4N2gTonvlKodV9gDujP5AWdJPf5PcF6npfjX7LDnTu2vvN9fpyLQHngFqpkyJar+EoRs+w
KKONGQP6AILkM8oa9Pxdcn7BMkXbK7eEg32AAm+av6i21W+hm83vXQ+yKxOSXPXtnDzxLO0bmDnM
NdF6zhCVBabMwQ1/Y+Lwza2puQ1kHBxiF36HefUtd27SUOGOM/pZpQaS2SS880MeAVVRvngtWmY+
bZAIIF+jwyFD6zYDDt0YcQ5TmHCPNJvGAZp2595Yu01hE6FwkgcdANtAtaQitIHzMbT7izigP4EN
H+y0wbMKI+s1MB44vdbI0wcr43tHoldYIF5DZSqFDg4HBW5JnsusQye3NGezOllwU+jbHGe/EVp8
aqn8DsaRgl0DMn9QoDLPZLC2uGMDsJyxLLq6Z1l8bhFzHvENbZUnmt3qubuCydhdgIEU6ICW7TUU
0AsX3+hSb+2poKtqwRzKV9EF0jwqtATDLekj+tHReyhpoauauQQlk6BZsM1WdGkuT//J3pktx21s
WfuJ4EjMwGVjqJlFFkmRlG4QHETM85AAnv7/Srb7l3U6fMJ92+fGYVsiWQSQyJ17r/WtxdCTfU45
0V40ZlblboxUBMHOuGTHXBdZHqZ9A1NtFrV505ugnG29TvZJGalh2wzSs2xFCdTGcp6NDligN6zH
StjKDnNYss1B7QFX1JSNGS209cQiNxz5ruPYIn+BOLoEZdbKI2zIjVEBeWyiRUX20Bu5l3eZeUnq
Mg8bK588C4mL70w5ADekN4cs15lnjCMjTOiKyJLL+EZOpuQKZOv62IKI3JuD093MVIdPMg6SsTiO
Io8D3KEMmtO4dlDn6yVawaNFEa7hfQhq9Cf7eY3WEEF4cyxMUd+oBY0ZzzSUufPamulKYI6mbu9z
a3J4U3XtBSGt/uiYDrhAvIJBYqp0d5dmReOuRDXuoSLPv66ZO3rGbAPMNNSMwdD0DUQeRr5pTGYP
Tjaj7CsQel6nc7HGyyenemjWk21vEjNGkWCnzbido/4dVzUls524uZdYcEBrTYz7qFwYa9RXYmkx
fmNjsTZyKKZdtbY04IuopoM10E6y/LJMh3etYrcJiRvuTzRj3M0Uqw+xbTk73M3imGKKBzHqZNvC
Vpgprt2ubxx8AmywIbjL5erLmXZaV4m9wO/hR0DK95Y05hDKhDjSVQWqcZ3x9Y3QTqOtuse5stOQ
s8V9ZK2A8/rY3srGBaVIz/9zTJexpsHiGBwdefdKlaMaUq923zIqWEGf5zi/Zv2ug0+LG1VbfJMl
eoOIIz2nYqbTXTTssmvuBib6gsMytNFGju1xLpl3CxoDH/BG8EuWjQyzomhOg67H3joayb5b3TfH
Hcp9bHYfrQvOcczlW1kaYyjURQ3Hke1G7ZK9g2pmN8pCD8rIOU9qdI9uQz9z8K7gx0/mhbNzuemU
/hwv2f2Iavwik+xu5roeotnUWI3FObbLdTNbORT2mcm68Kyptzbm2ncBtoi4wsk0Ii4y5uWLkS+L
J0eu6z1duNg6rBm+ppulF3Edauycnaels954g2DYkHiGrBeMR5WzijChPbg+lKlwlRe8tfMSpLbt
rAGnfM2nF1fZnO9ytSjoHqL0X3aQUR/yvLazgFk9pUyfFwbeF5UBaG2qqB9Ac9bX6XT5famxkINV
WVt62ZqSBE3Wrc96M87PJYe2gz1k6nFk8rRtF0UOTF6wJ/rqkiMGg0LBq7+ouAZTMqDpEDQnS96Y
Tq5Yr0vmZGB+x+wwMRTVPVOzy3tnHdMDdtg+IJc0BEItN4sGLL/VRmXbD9K86xen3UinVTd6h0+O
QSSvVwAvXCBQ9fMmEXH8hBYLXVFWDjTs8p6io9SxgHerMQViNUcYEKMqPXY3DCi10ejHriFyIBy0
rlFBaC6j63jsXGJj9uxtnrMkTub39ph6a14kh6VXqzhYnX4a9yJZxmOR5MpeaVuLwi+CQUPzyXBv
8dlYgDeGtU03udm6DFMBHNP+GHELMwL+2uN2UoM5ExlAuq69z9xMUkhaHF5r1TW3fRrNmw5I5W5V
ExrqbY7M0RNLZzNM6JbhGSekG0SQnE/YYkvTK7j5L6ueGhurN7c4KEb65yudbc+pULW0MFj8vtan
XUwbdsLxggFTx96E9sHKkEEodlv4paU5eyM1xDNU3MyPwQAmfjzqTo4sySA+oM8H4afdMLzw8l5D
sL3WsXZxrtg5o2TbRKvHHY3wt2C1mz0XHSyUvTFbsBuZdIkHiymIQZf6tmI8o/pWnozhYCY3jSlh
iMhyOMnRNvcwwhp0IXgPLn3RjXmIQrnYGpXVhSgJ9YPD8XgKispYPmbUS99cau4v2mLZx8igS+On
KBJOvaA0C5jZxe4NEx2d3qv9MpR6/7xEdEms2DQ2hbLGPv0Bse+0Ze38Psusr3pjTNLvnQYSBA1P
9hLNvQHQtHzXGM37A17WV96n6QEviBourWG9YM/uF3CkpR1tFPqBTjCIVYM1UXYb1Hr6/YhMNDQt
euT1YudhbqTu1p1BOKNfnY5YoeV56WN5j4y2Q7MiZ+y4iPbQqiavDJ3nlkZ/jZwurQfLa9SmC1tt
GvyynlOosEMbKlZibbRJ2B9apc0ngBHrGQ9589BICEo+7/Pssx7U/tGtBDI9VRQxQqnMPdRLHB0A
bImDQEmD4ddsj6KNLXCsg/SlaOq9RhcjVK6KdtU2mnCpbJXaX1ihaUajX9tDgk6qKKuNtBpzmyGG
28+CWrxxC/lYd4W+UUQXDmiWbtO4AxySldMZy4525CUxBSxAFos9XaGpvPnghKR+orQN83nA2Iuh
EiGST0vr1diiqRiM7Nik1CgYEloKqKF4T3LLJNiDeWuYtqP1OQ21/LDKmeFoU7jzzaRps76RdDD/
F+f//4tBB6ogReBvjv//Vby+vZao9/8/yPH3L/nj3O8Yv5EUAwDEwoag0itDYf7nuZ9sGmwfYExh
1av8k5bAn4k2xOCgMLAJOMaCgyiWfhD7xI9EG/GbBtgPpCrdBJMSXP0n5/5ftfZ8l6v/RAWic1Wa
/9rJytRGM3rdUHbQrI2MDWEhisA1+sefrsm/JYGAVuXHkKZAE4PmFdS7Xxpmq4qkE9GcssOwoj5C
TmBUMArntpRQuP5Nq4wL+pdGBj8LGhWQPxBcmAeuoZ4/t8q4F7h0Jz3aLWrt3gqrm24Q/iOyXMV8
11glp/+//+UIL/iXH2lfOYumgPNCBN+vSQBz3putCot7ly4cE4EU18MJ4ScE/xopm0lTX7pPAjeN
thEj4xpGsbxltxZajWrbmvHom9NkSG+cKxrfWdrt3HoG67+4nXirMF4gEevdLTMldytXUl5Ka9HI
FJqrA8OE8lLkwLIKonq+qINVHUBUNRswfuk5IkTlbMQA2QI9rpLt0tLqT+MeEMjQlxcNH+h3hNTr
U5Ib3ZPdxDdiXNJQ2kXljyDcd6um5zeGoVmOn2T6eNH6sfwkwai+XXWZfdFEmnkVdPWN2SYVQ5hy
8se6kjtRR5C11lbbOpO4ntQWGbK/N14x6P3RVof6zKgQayxt91fe0MoOzjMyoE6Ru5azL3T02Y0s
2r5a/d47oDuttZyRlK7J6IlWMqvqHGMjeq37muaKK/NgTqgZGDYuMpb9V9fUzKU/JVWTbezKZiYq
I55zXySQBKldyupt7OzmawZl4Tlzc+3epbOcsA307kfmgA3xsBfbFF/aUuc4DFLKlMlhIoOhK3nL
k8IxfRStxS0tAQedHt30kw2a5LigDHhylusBO0o7hEVXgW+2xr1nIG25xeh7n8yp8KM5W+4TXLRh
r4ruK4icaVNzvKP7YymmN8NX+ejKMtkmVfK+dFkTxJQJx9h10L2rq5mUYc/FSaqouGmLcn0Gdahc
dNB6J7Fih/X6Wc1RRU1CCfI0i4Sn1Pg+gRjvI8A5GFuqPtSXND+JLB4/4t4a3nJ1yYpwjVerCpUh
dQ9cAlpgkfXeDgXHGNmdq0Ige7CLD6HPHJdz4xgpA22GPP7i9sxt2qgptkrjMClAi8XASlaY7w3h
gxmxPLsZjpnSGag1hhhbmHCyVxxoEX/Z/qZHox4gBVlQtFrtfSQL7WQl/Z05S6l6jmMbPNqsHs4e
E5snmPJMnb7Ppc15vFOGG6BK6xvM+sXnzppvDfrnWwZ42M7WYbhvQYD4+AnusRin4WiuL8rY6Wdt
hT9PSdSfFXtdQ+la8qGqXED3qjtt6H1eKlk+23pUa7sUDdhkeAO6vOW9slLqFgKgGGdYI+aQwluc
RiPgiwE+xW+ZmyGOhiX3l6K11pNDM3LeF66AO+on1MbCixQGGE95L8ESYHAae7I5VqVug3GZ+uzR
AB4QD4WHMdqZ5KO9DEnoqr19rWfQPPigm1MSkFpB13RwqmorJzw3L7NigGnBs6ihkHJkL4K0UBYO
r1mftgbN0wHPfi7X+H7KzSvQpUmn+Gy1CEcpPLpK3sUorBwCvay2T45upEyIsrHrm1+1Bt0tvrYq
Uqh3CSHTnjJM4eYGhZFpf9gz4iLk/hBHSNkCQtk95CUeIQZ+bp9/Vcwmf3CnkhAIcW3C1qVt7iYx
FE92tChXl7TGQYcTon6gWKyFJ9eJZDVTSdytyQH3gPWmPanzbO60UhE2J76F6W65uuqjltRx5vXt
9X/bkRU9LMso3y2tQnlUqVWzQWup7+sCp4o3Gsh08rEw9k0vqgNDODccynGt/BKoNovdkfWxNQxU
ofZkqxvV6usAljf6IDK5/KoXpHfhoGDeGkXuNxS6pd8OSvWw9qCWPLNSRobekywvs2403w0mSSc+
SBpvcgzp6Mjccg1gThRJ2IEo26Oud28LM7Vei5KSGnLLBPCst8uLInObihOeReXDcePPTGUoP1E9
F0+6GOa7Is+sFal1SdhYmeBj6Ckj6LrUuTWybovgx1b3j6ZA/yerQGC9PxUF/zIE+i+IknX11yrw
x5f8Nwgf2r3B0YsJng6J71qU/FEFMm35DR6w9bsF2BUWf/RnFWhTBfJVf2ZgXQdDf1aBsL41DKB8
O+zRmHX/SREI3OuvBQwzUJPPBcheE3yefzEhl63d93NuSXg8DZY2C8XJQFeDlDmrFse6mRwAl1lr
D+u4zQHOlOIZYxYD3Lxqyp44J2Mg1ug6udTCosMfJck9mcBlOg+phbCFHsGYVak6+g3972pDDh2e
Sl6zC/EiUirojbCzl9MeuVjZT4hKEHIMzU1VLBmd/yllO3OdpjqZuDUPFFWT2GeptdwsRhQ9Znrb
4ESzXpS+nraynuwrJwyWl5k1p6xkPl1mM6vC5KD5mFgpiylNeG3RM5Gcj8EAuqFEDylZ5CtFm1VY
8/2K2u9VNBrvA7IipxvAv6ggtWTgjdRNY7oy4IpFsa3mqdjOE/zIwHTrdG+VcWufXSLsaKcsgg1R
UVB4WM0ybIcun0ZPuaJik9LId03UyU22djSvEEXyjWkmR2TCTNF0q5lR9XWQi3ovYXFP25qwySDp
e3aKGIU4O2u8rPQpCJLKzHZ6AYuyPEUrSRh+F7fNvJ9reAW0I01+UZSFo/YCe7mF7KUW216jwWAQ
SxRacdOqXq92Jwme7OpUw3jIQ5qQqJRLGhS8h56IM5lP2iBJn0wz6EGbpKf350086gGsxkVcWrKO
NF6BJR2ZIvKt2pwxQGSDDRwjyxTqW/xKDI+Mrg7EiMQA+XW5gxKRBIi3R2ejSSnpoGS1j+l2immJ
DYILHTeN6TPWk592lIrXFf8/fSZW4+ZaXIUgL5bXEvK9toFiZW7Hem4eVAIKj3DTipcaJ6oXiUmV
fqPEA7A/ghkCrbNv4bR0waglUYi9AjgVWoNrlJI6q1MYx0W7WSZU3IndubdMLPECRd3oj0gmDokb
zbZX62UOkk7HW2XSiv8QmVLvARVo+6HEiAbYP/rGasDmBI7MfYvKSaWc70mF3MZDqz1GRTruJV2U
DfpmGzJ7FfUPSKLehTSVYFpobYJ9RvDECkj3tY1E0V8QPbh+bDm0wqzCODA/ZTjEoYKRTEI6ndmv
KjFak8bAkP1RD/qofcT8151bR6xvxVAy2mrj5YnhULmLVjZmX1HIqvEaBXHQ1Cj97VLP1bk14Zd5
Q50x2dAm+mlmT/qNmkT1FytumWUpLoE+iCqfBwpP5GlDVNznRqP5/YpvCqn/dqhxJ3d2xDjLNHJx
MQkj8xfcyO6mrgwN0K4ZqdHxh6h0NIfmltgcwiQtUXwnL2ihTw6Be7566Kd5cckQHd4zkRoBvCjp
m1gKdldEGppz7XWWyzOQHjo/eezOgTtpdkfckY7buYD72ibNaN3JnoYWP5ax8rh0vx8A/7Mr/pu0
Xw3Zwd82R27z4pWR1l/2xT++6I+N0TV+M1BE2EgiwHaT+UKD4s+NUehsfzQ/TJvuBCdr/ujnjREp
ErhL6+dNUf+NQ/gVaM8PuX7dP9oV4ar8dVdUAWHYLh58lU+g6j/6Mz93Eropd6rZUtuDgYo30I1i
MyTTsEEt7PBAV0mNai5WEEn2yWqGeYfK+0symNlHYVtAjeBXgrGjqCzdNNpCyNO7R1hUxZF8sDS7
46TefZu61P5qctw6JGpcHAeZwdRQ8i7A5JmWB9LFiDvK3SlgO6lOWdMq9dcKcdYN/cNm3ZaLuo2p
kv2YU0yzKSfZuV8n+BrODicSZ+ShXayXSc6jc7dopk3+HTP/TKsHI9Qt5GC+GzdO+joNSvIywjYo
d3VX5/EG+V5unQa01WBoFfZ7ZOAiTxntlRLTkzwXiUHLZ0Pu1Nqca6rO3kvmviNTtloyI9qRzaZ3
c1jCDiERsTKNq4i/1WATmZTedokYUlvx1XlRwfWkhb+Uo8Sha7pCohSg7PZ54ajiXcqil2uYJylJ
CV5OWB+VRgXnNffL3zNsrBF5ABJ5IAH+/HvSTeKsrcG7EOLr6jPZjCsGgCiGE9gNpPnVa/axRsjz
zByvIqitYIqJLSSMkYPYFn9Q1J3tclD2AizUnUB17CGH1D0Of/SsUbLuE0WZtjhrtQfmPMxM9F6w
36mVvMBDNTeW2yyvdsO4WRZj4aNzSIK07oGLOWV+6pRU3wKyLPd1PVBQVRMvVXAPloecbtw7aCHt
MSEOsKzqQLeS+NbUaGBMSTGjxovzAJe1zmgHmkO/utEFfmP5HFXK0JBJXDgcIafmtsisLzTa4gs5
lf2dZPJ6KXAwfE0QoAexS3Zih1HhwvNQs9nV6RNZYNFdodXLM/Y3ZGRyHPF74CkK8AVdK5o8ekIj
q+/mxFJulTmaB4BPCsNWu9NPHLk49mdKugZ0wvLlqWkdk5NYYX1psVk/4OzOVbzWKPcA4LX6TLBC
Z89+vZAhWXVIpzjD9iXTyWrY4zTvtigy4ye9qfWju9qUIyqjk0eSRHomPU0XZfBPu+JTlQYTKd1e
zdkj7bsKc63GxQ7G6Y4qwd530nykcA36bKTpYOizfUIATk4eXS8KXLb16XaMYw2MNOAtw2CqPWQL
93os+u4Ck6B66vq52k6R3bxJLXlW226C7+Y4B+50GS4NDomFcfLNikDxEll9cqigWz3Gqr6+jPpa
lox7Zu09qztxVMB2YMdpdfsAotrdgCT+PrlttKO32IbJnK/cQTt7cHNnfBFWVjwv+Zo+63JIAZG1
Tv7cKpUbyJwVZikDvjxau6Fry2GTNtYR7jsDcScttlmnL7eVW5kHOfdX7faCap4sOle5VTOsWKu5
wv81LZHeVdeSGiH1DCSRZEOeYg7SlBYoKtNB6QNDaZewlmNDB01yeC7wYthMILAgCB+gvjzgTKO/
uJjak0EWwS1qoS/p2j1kjWJ/zGZNlwQfncDSL3UGNFqzZo92lxnHEk3vSWCn96ysjwKs6ntaz/bN
IruWpTH2D2vhFIHZifrdol3sNXKt73TiSt5AE+OVUpWC2VspmyPSUQP3omFCGio0w5NluxDw58Y3
hqaOXweKKtDFwOPyUuCaUNUVADHmOJIyXtE7p98LCXyin9oTWhZ5nV/NOFZH/YUSMUVFYGsOOQpy
OWkzkgiDo1LvDYOmsOKMRJzVdlY2Xa1i1cGkUl/yDOmP3wyqGxZY0s9Tn1ZX2UJK7ywpgX/sOEjM
2BKMnll/LPWHaYict1yWClandCTy24HhiqQuWe4NJXJO9VSZr6PZ1UeiyzsLeLhKotdIE+4uVqsI
15STMNaVhrgh91t9xEPbn+3YZS7KXFMGqk6NhJCMZM0SgpPXLKpzUlQNY2PaE8suTQymYn5v2fPu
VWkt+1iJep9vGvtxRt6emTfudmiN+aQMWupzGnPeATGan7VifKRNqxGuBKzCv6IIsVtnIcHyCotc
yW8k46kbV8/zUyJqC5zA+p4IbE+tKGr6vPOXWnQPM5AR30GXQF8bP006WskmRUu5FenqXlq1q0PF
0hK4rb3sd7GSnIuccwJ+oCjoqk59xtNnbDMkCBvW+3u2VnT6tF76SVvgJgc8QQh91xxklmOi7iKz
uDFran6zr6abuhLxDtfO1etQWsPWABZ44cktSaR35R3J5UgpZnApntaoBWWP4TzFFqJEPiG5p5Jg
kdpsOAwUuVlC2qEjVtA33qsVKnvRizlA5ZDCA8ChijS73g7jPAbGOA9ftY4o3sKp8RTZ+behV98y
VNs+yrn1RAspHj2rl8md4ZAkXPU1fe4Scd6iz/2nijw8xLc8PmTCMkMmCF1Yx8ywDad2cIkp0UM6
qf3ZEvawBfzY8inS7paMU10NMzCrdNm10sE1kCh7OtddaiS+Wcm3DhHgt3aW4yaGBvcBuZbpLwYe
j9fet8Qpvnd52u913AYYtHOKbZN/ixhneTDLrB350ghpssIIplTFq4K9/kT8fPbuZjTN4YMq24Em
mWeg0L5gR9EPWp8BBBmydj9SkIQjMck73aj7jT1TeSlA9mg7JNMxLWu45sXctMGgItQSyzr4M4ga
GAF99T6YEsqqUTwSVav645JYOznpoIfNm9WQDfYcOAmi4bRYq+Z7K5rLiLKaNJoKJ2+2bnlFK96C
DUFNwUUktAo2KdEwNAQYAeeiPttNd7Eh3bh9u11lySiizGUgkurewVx6yOo13mBpcbzWFZpnpZXm
QX459GsRbyKjuNFLRbl36YlvC2uEKbNkaCx0+nx5dUfaQbIZSuAea41D0iqWizuNKr174Cz90NTB
sDZVwJzBuZ45ye2c9JWXsK3f0oDHzO4q9uNg4IFaM6JRYVd8byNLCZl9l15ajqg/U4bWxMIm7AfM
cqSmuu8pXq3QVnj86l7ZWfNUXSxlctiMiZ2azFH1Bca8/Vx2LsndmLfidHUO5bBcwPF8A3L+5T8d
xmpIh+XfnKXQ+fytzJzwmur7+5C+j8PPs+bfv+xPjbn6m33ltCET1zn2M4r878OUrSM/NyGmkDJv
qMxh6QD+cZgyyOg0QaDRfOG4QwuQz/FHlxH5uQup23R006SQAAr4T9qMxg+Xwl805uDjXA5zTEmR
yAjtF0qeiXAFf3A67WpiawKNULMwWSsXie3wslj5myMmmhEk64QVzl6f3jaHqHnJD46aN74YnEdn
cvKDAtn8Zh6L0+RcKQqKddbaTvfwRFeendEjWa72REyvK43GUgRtTDYDdCt307gKWxdLz+fgd2kI
0GTxRtjLDScP1RbraEyz/wqymfyMqYEvRCuCLO9fpsJ9HM2UaOym1nDNZm+W0oigIE4EZzMnMLqO
3b6ZuhfVSRp/NScqdIQkIeTcJ5xc97xz3yYqf762eSnq9LOOB6ZgMN58TosXNaHFqVX8PlYzgy3p
2hdLzWDiX2eQUuHXq3Bg+jO27mBSqGs7Zw83cgijnktDrC/J0CUJFFn+qeXK7FkWl7JG4heIlm9K
sgvVLzM6fgUuAwnMZdr3QdTxt5DSoDhtDAWVHX6+MdHqXWYwQqZgKgKrtfjT3LhIZxzC61dyvEM6
5mKCXjWr8uKFS9AUUKzMQV0vcV1c3KWYQhSn3BMsYChEWz6+1DVe7HwgHQEsGrX4C2xNyAT26ARu
XX0uVVvvWr2DdxEhWpf5QiPLLeL3qFBUroP76AoxhHpVNH5P8Dot1IwbPDgO7O1J87vM7R+BVeQM
yy1YOkqxbnDorjvpcPV0ssIDadp7rAmPPx6StF2IUzfaPmhsngN10S/lhFq5E+6jdNTJ13L+gZ7q
MqV8qDjLjeuWR0pshrO1BkxzsN1Bo292fYoG/i7d+nPaq+yHda+FiOgz34osXK8aDxaN7cYvTfPM
8/w5uxTayCQcr5DpG40O7v3Kf2URxxhCo6pADg5+3anma0quUq9Sdmp2s96A43L9ru9eftzvkuBr
byp4rADsrps44ZFBe8utbzGAjpZTHIQaf7LIearJkPWchKfTsXlU6utaoJ23fCnIZvMsB6O4ygdh
5Tne1OTpeeRy0Q9+XFbuvGxZJ7Yto4NkHHWT2KwO1+5fbE6LvmVzh9GMZp7DavxxMaqGRSEV/mqT
l2/Qn7UwguZyKDRQ3kbEQ1vkfXRYKle9x8DZcC6QkGHQifj60DTwozUt7Mg1RwRvcEnFxGeIk/7o
9Mq8jS1NPeltRE7TsGphDoaJIB8d/hB6yWqsecoYuPkMn/MbR2Oh4kyFJsUROsyXuAhRgn8yuE8v
U2KefywvHZ31ToAOxyVJL3+kew7v5KoRLbndBvLkQ5yIajsLPQ856bMMc6f2f9xbpeTXV6LqZIGc
5xXCI1A1resDpmow8nL/4Cevm7rp3G0fG3lI8IC7ocleBLjEG//HA3B9wlnil9RY4UUtvMbcifVt
rO66+3GbhxF949DxGM2QJ8IpU6PXJjWVnckZBRsLPwu/trIj3IC3FwZo+kDcAjX/RG6sM65g9QiF
1VwSDeJrFS0AZP7VyUZxfDZnc+vI7E0h19tTwGGfolzLQzjKqT+uAgG8yTqtacCfFrTaG9viIavI
9DspcAp8qm3exFn5CnbKQZ1QwTQwtm5SgMxTZr6ZKicqd93y7UHokGHMnm5Q3+2l1YNsqnAnz2kp
0I2YOjTpmJci/g+yerh1ip2722jULonuOttVrZZtM/AyQbw4cSjm1ybyIKVfcdW12k29Kx3eYKWN
n/XHu0lzZy38sWgBrky+EisczofkjpBYEXSmcdGWqxgnUqirBjAUeSZ5mNq5oR8NgSmvsa4mrahO
s2XM59HOPxn9cWkWVsCPa225Zh7kJd8SthSH+ophiDEPfaA49GkKw0SVQkDdnaaujAbqtsDc0H62
Nv+7HLOQRd9QVvE+MZQi3ahd9+4I6B/kS8LwbO2nkhSWMFeSO0WOZ5tBkKcjgDks6cxJXSn6QkWA
gFRayyVD82qmIxWQNEV66jUjwKIisEIsWYiE17XL3rSsnrE4ZC4CFqE9mjEQmt6RTXazQI9A6ym4
hbBjAJWgKUU2fnWIekmdDnfkY1oInCy1iLF6Qc7I6G0BMaRH3/XhaiQNUte2VQ5NNL6Ciqg/kGK9
G6moRy/W5/zTaXVlZbyo4CP2WRhyhwW83sAZmd3G63Ds+6ivWfOZMSlBzFYUaKoT3biyXpVNoVey
P3MScGzmDwbdShI3BuVlAS3oJyirilOUuDqS6A4jj98uONbP5mRpuIkYwCv3FXz9Q2Jbjz8Ne/8H
edtVvvZLXWNgz8MTagvA0b9SqgsX4Dxn4XFnp8sCsDX5THM2F71yHseuRvdN1qpvpDzpf/9zf5W6
Qbk2LLhSAD8dYevil3rKXQxtcYdm3Knyx8uONain+Uclldybm/zz73/aryq3Hz/tyj7XDOK8kCZy
FX7igq+SkB9mp+OuWHhArpUALUElJA9J/P57/Weg8m8OASphdsZPN+VfdAY4cDGa/mWe8sfX/Ck3
Fb+Bb1fJN/59ZPKzzdT8jZgaQxN4iX94PXmK/5yn/CQsEISI2wavLJNTvelo/6TiR4/wy8pwr0cN
vpm45g9i+Lk+Uz89My5URici72OnO/FXmTM/gLBQY6sRLwzsH4CY7wgzbF+cUn1htKeCv1o2vFcO
uL2ccFVaba/Lctn3BdgYYsfNvTtyHO4WwahaaUnamFxQt9GE2Smx2aCcXsAGKZpvgubmvaLhVVuV
YQx0ssF8Rh3pJlKqORxj+z5DVnAn1zQgl6M8VpJM7gEsAy/XtsU8p2nBIo3uICCNtlN5S9AoY+vB
GIBRzfuut9eL2UdmUNuSYJ9Fjo9a6hIdtszRPklpWBuKepGrjsdhiJ8to2SYyjADvk+R3AwiVXGQ
8pkAyKZ3HDq60CQ2487R7RBUztM4g07TGaIvrWWymU2v6Hqo1fVJBp3RzG9p5cbHXELA0d2VcDE0
ZluasWCIjA4vEugPXxrFHBa6/kHUmE6njFZ+ijvxWnK/atMifWUgRMvNSwC5iB9omRH+OFQxDWXX
k1R492XbbwY8tHQkbqOrNBBS57xrdDrKs12r926jFS/DZDbP5pRtSldeVnUo7yE2ORi3HEyEmUOD
yAe0ctM1eixDDT2o31Zt/jKudXqBsEpVTSyFD6AJPWETT90De0T0wEvIPBr5sl6ZbmaHAc9qebtD
T+3qQr4wSOo/rlLgp7nUc7oX9SjZW23nlEwuykha5Pt2LADlSomCgziRGOvIZO4G3Wm+2mmGTiIj
gOKpykH2mgUSM6EV6tmoVhRkqwo3EU5U050AEJIbi2qTi+dqqEiSEXJWrzXVoesj5F4YLqtDq6z4
UFqH9C7iPXIkF2qN/lawBQKr0lX0DXb2zdYmxQrmKEZJpqXRU6YV9QN0CYJ1yrR+UPNaPesWsaOG
zNz/x96ZLcdtpVn3VfoFoMDBjMvOeWAmkzOpGwRFSsDBfDADT98Labta1v+X3b6viCpHRVkUcwAO
vmHvtW/CYYi/kkmMENgXDMfnWZSAs6ENa2oo6DhEiZ/bJsFk1YZ41Rjk8v31WbUzATgSgSa7ETIF
fD8FXfgZqZz+rWpdc6+ZhIEuw7rhU61IZquibrjwAWpLlu2zsEXXxWNX2PmBIkZuXUSM7UoHhHIx
Qi5NG7dnsrNrEuUWCircPZYKXuPslbpHdlYc68J2CHhE5gY6m5TohWhY5SMMQkE3dmi/hyYr3yLu
v63E3I6Oj/3kCiI52E1AaOlzKXIgufStn1JNHfZks/wOYGW4BERe3V5fWQxUydswH+OvTw3DvWMD
yrgZ7JazNGEG30Go9W6sWS2HTxj3OIbcxzq24NSRSYlxZn7jDVjH+xH9wZOLse5Hms4CDrvjEFl5
ZjGudb/utnFvxWSjcKXFdsNvm0LGcgtokfZRzspBj/TA2770YWNEYYyUe1Lps+X3xkufa7JAWWi5
dxWex32RBMO9GPqC+pe5sBG2ZJWSo8ephyTxQK/Et2ZQ827YLDWfhHUCdGVifouxYDyqQBj3AcvI
+14BRY+4ItnjQIv7CowGVpGN/g+hBJpw5nf8RnfMk00aRnOKi+q2kxMXDypUgATTxmcxy7fF3rB4
kOHIEqJOgrxZiqbzlkXMJze6ln0jVA27kSYSeCERWXIBSCdcuunAVT/xD+khQEF3tDQgrGApms51
Hp07NV5arX7sFFqqzi6+5tJDdUoKhO+djKa91fvwEs0LobSJdllc/bB7/+ibRQr/x1/mhnuPy35j
dtEWG9VzWNXOCgqid+Ow8cRSy6qdUtYox2LpGXBzGp5j7cIwoVkLKZx7q4yfiEkUZwc3zCoRXoi9
tDQBn+ZznPt4lmjD+gFnXlAczNwNLoL9/q0YDOKYCryOi95zItT5kEo9Hzv9SAeLcllVu66jW2sI
SIlgr4rPnGVmp4zvKu8QjCK/PMZTW69zIxN7Ym8/KtHscqxdqALniODWvDXA/71pofFaax60mSJb
THmdbdj7Njjf826tZZiIYwbGkA8rA4Sb44C5hMrC+jeePrOOBdoUYaucopqJ+fCQA6Y7+G6yNeOG
6b098QVLR2wG1QZgbcbkJnHEkzMyj3Z9tU+GMdtj0TB3PYfwSkdMvh5ynO/Y2Q5lCHkLtdqbQqMF
I6GArZvo7qHiwt/GZCeiLgredAGFkZZ3werhhzmW9yV5e9+l4cqd1Sv9q+toxUokySMmrPh9ZJlK
ZE9XL6SpvKXe5jWxZX5zgOtlKaI+J84Ds0t3YTyZaPQ8pAYTVb8fPKis/gQyFyDz8sYz+v6+XBOn
K5HgNgbbiHyq2vXUGflNIZwzMoHkjssKVZgTiAskNmvNUi9HUdZq8S7Jk3Jl1RrePmGU32ub7pYZ
w37MkPebZfnepgUAZ48MUFTlr3rA+EIveNr7hrK3tFQfSDXfVATpeVSwpcUc9Gzi5LZNAkNBAmmn
yrKfSOTWl3OgGgvmPHz1wNAgGDZZV+jeDSO0cE2R4H1aLkmyQMrEUzKquYbAPQNJ0hkPwBt7e9EZ
gYe9t4ufYhevpYVY4HvNZvh7Q2uDKh+mMPPAABqX1m14pvcbbHmHPsxMFjWNfnaDuLiDQsKqP1JU
VmTCLfqy8s5lVwKQ0sf0K+N/8+yQJ7e0qbAWFbrIVcpdxEneyNZdRjkoLvalnr8g5y286YYmEYfa
CMSwiOqJoauv2o0XKjaqjRc+N86g3ToC3HdiGoPiSywwOVShtu6SuL1x7criislpHwuFcGJhTT2P
waEtzgXj4oNFxhhsBoBaAUD7Z1/J5r5n+R2vofOCaW/8XDuTXmnvqRSSrdALtZYDWkP0FoW1jqrh
R87I6BbnfPPUV7LflUQUvjgKGmrKWQiMarZ3uLAqNatkTeRO+ySjCsu6TjvoBQdYKQy1g/dZL0t8
t8s4IJ0M4huQQgXCdbTSb26NvKKugv42cTT9VAV5RVNawPxkO7Vs4TMuqRlOQxFvLE3bhkboLFNv
eovJTy1Xcd6ljKQUCQgCMQThHkQTWDqWwCqxtlMxnVCn0z8S0L1gDW1u7LTuLtNMOUw6EBEFFv3b
sVfpg4rrfueZifbGKOfMoLr+3ruSAoQEio1fOuGmJWMMbP+M/SSGc4VShlvcNI0FHpZ7nqDFLaDE
FuMiC+Ia0SFKi2E79EO4qs3pYXRM9zxIg7mrh21+zMWWHIN6mQo2jF0RfgfxhtKTR16nCjCH5ECt
B9I0DvO+EalvHZBAFtzIUN1bgW0T4OXFe+AbwzGIvchvVrEWJWKNOfke0nqSiaPbMpnq1vEsxCy3
CTtylCsOGF9u4dkWwRueTRLY1HBMhFf3RPKblcK9+iqGq8fCvvot4qv3YpxtGNAacWTYv9kzeG7j
1QDLgiKhvno4ouRq6HCu7o5ZRTPg90AS2W1geWMBsdr+IZhtIWI2iOCjKjYxZK4TKQevChMyMXjO
vfQLbQnhu7mPZrNJiuz4Vs0GlHq2osSzKUXUojn1s1FF4lipQmgc/Wxi8TrsLMB/rIN19biQcHbx
Z9tLPxtgwtkKY8ymGDLqvkLWCBaKgdF7P1tn5NVFkwfBIdMw1oSxDtVX1ciEOglycjbglLMVZ2gs
udU9pudsCRc2fp3JpNDGgPbpGhikLZVVZ0cky7SwPiKms6tgNv6QH4oHKL76gcKxar7pVt984pmN
b/rZOGTgi96Zs5mIufuD3rW+zmqEMPpV0jXJfro6kKbJGm8sElLvytmglCIaPtVR9kEDGmbrwlBt
uegbNgRjjl1M4nNSs+GpgXv76V5dUH3QNJs2l92mmk1SlC/O2oCfc9+gAllSA92bs6mK4W1YE4fH
Klm3fLWCIMqdNhuxnNmSpUrmlNPVp6XGhv19rhCizDlb37Bn4+kKZntXJiIeBWBZ2bjQGhbUAanv
fXpXX1gX2uKetbL3wkamfGNpm3+brl6y7uorc64esxbB2GNO0b+2xeQdg6IpNjUH45pEmr0kkAMJ
C01WIafkLMO2fxPNxPBOuQQq23nE8gHlbbEw+OW3CtLnLVS4iMZX+s0j/s0qDNaExufEOS+onhvI
E4NE/ndF/KCWVnX3I6qzbOeajdxVipU3iZ3fk4E4nHoMXNrH+iapWAWXYeXdO5neXcKoKe/N2J9W
Sa+obmOL8IKZJlIFplzFvhcceGFPNH4odHzEYlqcefsUh9B/ZLS/m4L/burDKv6vhj7/TVB9Xr/X
P+99QSPwM38Mffwv+Fwdok6JZmVL+5PHGH0tAzvfYWbnMtG56mv/GPo4XxjL+AZUOcy/7H5/GgKh
vBWCP80s8/eV8D9gi81Doz/NR4Xgb9NJY3PR66D0/DXRi5B5A3V4a+1tBCTL1iaXrcobepIgGg5p
qOwdrreY9AEUVoBNaveGc4pHlydEf09jStJgXWrvKY3mKcFtfJ5It3x00Kcziy4dnu215Z6jtKvv
R+6Lx6y2ybNpO7nPQkd8LcqABNvYjQ8YsdfNCHEQe13MveFVEs9zDwqnRk77QRg3PWTAcgl3ZmI8
ENyWHABj5sfANdNtazJfhVl6KujeweAEsBTjLDqIria4QWbk8maaY64MLXQPBPDC5QnS4bagCd6W
qeffAD5gRQak0LgbtNYnYyjRT2KU+mkkY7RbdIWpNoaLQUMURvgqfMnDXUsuYnDaU2CIRzQ4lNZO
gFNEwSjHCVualOAjcNhsxC0rupxFaFY15HQJC+MgcXCmZQ/1osJwsLVTvfzssboAFuHEUbLCv9IW
yZOyYuBlQ2rFW3Br8c6vG4KArR4CvjuKZSOM9qXwZABqNOrvGs6vD3/sx1fwzuZdSLjQjrAGHiNm
PNwh2aa6Mgy5gb3fHvXBUd8ysx1WUMbdTdml3dZl0rESzDdYSefprst74mYSq/3UfHMhK3tcmn55
NPJwb5H7vW5livKXGJVVbQenLCmzveZpe6iwyQooJ87XrlJbpTr7RwicF4ByIwmusPotA9Fgb2RR
dhGTO2ES0WLm/5AhtbU5xe2xRIHzHI7Sf3OVk62xFJXw8XGAll2vHmlQ5GnSHf2EiRI2CXZR+RI0
Vn0Tt3r6YIFV2cIrNRiWqQLs1ZAi7kwYuN1NoytPYWhNmxGpJDlApefe57IU+EEa5a1kbXZzMpR+
QYTlHpACsLGOJyv9aEkSPAeOk+6IQjJBD/EIz0oHErjnyldFxPs5D0v7DqrqhBJ3HM661plHgyJ4
V5EidktBXz/SSvloBep0n2ntvsyDObUgtz2EEqXxxsrVOSn2kHuy6stdjFIrgwJMNdpbkX2blv3R
iIC/dQUtr8bWsI3C5j1qQY6S70HdZpSB+67M/rutBjhDY0m2yZjZ+wJO38ZFGbga3dx4Nq3kg9aj
DNm5Wcab6+WPBZql57ouR3jQuX5XRA4KgiEi3thmjYB6Eq7pOeqELdgdO+qdEJv44rK/BP2JtuQD
1GeE8GmWHUwyffKkni07tvJrGEAZ/DW+xN40cWG15E94ZGQ/QBtrIKDjiV/QvzyC/9tjBHEOBRja
nCjN5eS4GevKNE7ucCqk93aQ7pyxbw5OMOV7CLDQSkt6sJbD8o39oNy7tCobePjUGTU1VZAP8X1Z
69b3Cb780kziaDlFRFiB/U5eyZAbnliWUwMZ4D34Ql2ylqOEXhPG9UWrhk2fOuqIrBgAj+9v7CbO
tgGT3BNs2XSr0rsuCLpXLWBulDimuIv10NzlbIWox3u9Y0TUVR9mA4YGX/eq1wd3C5J/WHepaNF0
uKb32rijKlnZTKlckO1ZkFU8hrcTcsKtNjRUB+Nou8uqG5yZtEoFEgbjGv1MjRMPKhkCDb97Cumo
YxSOPshmLGYcc7WEutpm07EAGX2iiCPaXWivsZFUTHxCTEUy9RnvOQr7dwWuBqHCCyW3vk8RRa6x
Z0F7iZPiW0pONtVS5N/ZEMn3dW0PTEbINr9DgpysXBcMH03OuxO7wzbGMXnRayCSy5K0iXPn0Wh6
QTbRNXmpsyZ/yX/2eWqcWUhGL3AC5E02dV/9qXF2PBGnJTTo7swiXnIp9fFNHTssEkbNv8laq7o0
caBOMWi/Zy2QKcEfWbkuRB1uhE+iwGRE5dqulfmCWtfYOQ3vsgq8YgMo0vg+uWF76m2/fLdMNT9c
2sl6jbJUPjUGEDAkgYm/odoKt6QcQK0fQ6bwIoguAhjjgrAIWv9QDQ96y0efR/a0GscGlN9geEcG
jeTDDGkR3Zpu3HOh4WvztXm9XEKv2o6h2W5zYjX2iT+VT2lLxB1rXgQPwXRJOtNal10H/GCE2AN5
XcstCr1h46iiO4suNA6+CJOvoJMRyrBwRIfC41Zyix/rwCh3rvCGAgwVDpPEgV2Z5b3+msJa3HEy
RfugYV9iOPZlamPto2RBdSgbDyw9AVq3QubpHuYcmeNWWN+lY+89IS0NNgJ91UPUScTdnUuGCtMi
Z2PiuztXo/qWg0r/0KeW47+tmgkZ02CF28HsBapJDOpGrR3tXIcPtMgrCToISLydMXsnl48xRiL1
u9mEx7M/jkPkWxQiixhx6Uxc8ps7pqHproi4pdmWzmAnqGU9IpfAUz98qFr7Lo2YUwy9diPJBiJb
Kbt0XZ7sGrt9Y9KMfBZPR4TwpW+/JY3zRkzSux60P9x0evOK4T5n4b/Uph5hhqmyfQW6fV0p+cgU
sDwwnnAf0dkYzwgO8g8AI8NLFfCDXe5oXOpyxC7KSI53wWROwYFqthhTydo6UWrB9EZXlOj2Wl7d
PMjqopthtvi0V7ePujp/aieYYXTYgdKrNQjTOjYhDRTLMij0LXP92UQ0+4lQcGMtKjlAqb3wG4nZ
eaTQymQHb/Yj1bMziSIvOYpwzA/t1bc02uqr7gZhfAmGKD26oAKxOEVTFGxTKGJ4nwj3IbwBPBSu
KA+DkPZkK9hxsEA6mqFCI8Zqr1xprnJNZ/KBDmzTOfULjIN+UQ3Iz3QstAAXrJdBM/odegwX+GzT
nvmTw8ZHnrJsoZXJyrppfShqqE0AqSaEhz0T4YGg1ZBP+YTqBwSle+AJoj1EmgzJ/0vFMszFeMYS
qs4V3+YBCtSiiWT/DrhuPFS+oy1qS2OonLOLy9u53DIno11Aha6OUu6TYEMs9LjqiqDZeXMaWKI8
ua2h9izHwLrLGNGuYqWF+8kKmz0xfnhuMkMeGp2kO1h1zKBEeQNdg0Cq0FVfW9NJl95gj1upOgmo
v/bXSBHxqMq0WPcBa79FEYHNaoKSBC+WJrsWhzIQFSPb2lDZflhtQBldJiWYMAzTpvhE8+V4LzVj
V7f+aC1XJcwoFdEozVKqVGa/g6r/s7r/mybOtn123/8eE718T5F0Vr8won/7qd/bOJz3X4QJgll3
DOParP1LvisMfJI6klkAUh54I4vm7yf5riDrl7n47HO+uhT/gAQYX2yTvxBG5W8IgX8k3/0lK9me
M66FIeCyozSBrjQTEX7e5fOgK0rVtsMZKae/7nqWsfig4xlQ4fYdsnF7PMQD5+Na15OGUsnqnhKr
5liu/Vy9/PTp/X8kN+LPRPTrq7F0uldY7Do1tsMn8vOrAeFRJn7UdpS0uTiHCS3honULgp8GoGj+
ouut9s3F1CwXVeY1aqniih1wMNWuBZDJzT/9ptFv+TsiAlDSVDyh1vXEdnTs4LsYNTFs/voVGyg5
flYJXTPCHeCYWEpRYoNa+OUVSyKsHH9szuaAN3nlDFP61FncpRvKM06tbhxEDNcScc3EuUJRlujm
NuuqURAdVjSfnJ+1YPBX2isiCwtSc7IIQ5Fb2Um4Dos4uiQtCYS1z7mDFNx/riN1TJiPD1BvNeck
WfRm279+V//v1+BCm0Yt7aK4dMzrm/5J4OGOGkE3ZVqfcyZyz7hPBE9MFFpUm2i4L7TW/kMZiPT1
r3/tfK39pLjiYHSpN6BuGVyL/GN+WT/9WtaBoVXWYX6GDirOArrimaDnpSQf5vmvf9Mv2q7rb2JA
Anzfc4Tver9cZyWEgUkBCTh7pc4mHd9Zug0abzQWEAvXOhqDaQkJHClobLJI+buLZr4o/vxGuVAM
27BQejmcDr/8etc1Jdh/pATzyf2exa39nqTza7CnrF4TFANnVuerxy6prl104X4naare96jDUCya
lY4MNSYFMnYJizOr0oCx5IF4LHGJrnSNeMol4Aqr2tmmM7V/w0b7FY3Gx+chGWOVxKTJ4l6dBUI/
fVG609o58ETtJNoge5dVU4fY9pKG4pO5RR4e+kgm30LPJ5N3UtHGKaxBLqmV3R8Ng/diOUahu7SK
uPsuK9P9RGsSuYe//orxGv/6KTP/4iJigMbZyt2JceLnV+lUNJJV1Jgn6BZl4AO19KOJ0fnMK0AT
1C5JFYGaDRC6xRYU0SqJfFsbVbkFcm2AhFTZfZna2YDQsw9f+jgr9tAemkVpq/LJmfEJgcoD2Ggz
U4FULfgKQVzn536GLiAeIesR3hRqziuVweiibEfuZnpvxOGFessc6LNcdW4gOjRXtgO7bT5IORqc
DVY7TQu99+KbdEZCwPqwDtGMiZjCARlxr0eknXDRScYmM1Oin/ESaKm01RQPH2WtmodW16BQoDpw
AQ+plrmLYTyqSPTJNnA12BV0K8E3JMQQLWSutK/tjLkoS/jSCcG7e6H89FN2pcN9P6Mx5JWS0SmA
GdWMzqBSLLcCnsCt6rNhjVNNbcSVtpEyNSTYtQ89texmIEdWm6A5Sv+WqQC0Dpx4zY5HjdEv8xnn
4TVu+jpkenQ0Kr98sEku27Z+rBmodbPp3XOKas20BmsA+my864SvvBPB2P+orywRgu3hiuRXxsgw
40bMHvDIGHYwSKoZRwKgLtvlYEeA1M60EjglkEviK8XEDXroUle2iTVjTswr8aRC7sumCApKbwJE
kfXMRomvnBSEODBTBtMdbhyCptLgru1Vk2WLUc6hqJ9REBnG9Fb32jCHTPnoopPiwxizuDErMu8A
guvnJmmQxx58tDDbzm+bgLxyCerpqh6CTW7u4xFFD3gSRpLoxfRZb47N21uxHeJ5CGOvV2tIxaG+
rFJ8o7eomR0SqJPR7aPVOKR+c+PUjckV1RMwgGey5Vm4cbQoDm7pG00nXCqmOlxwZoJaIU9l5S8I
Z2GFvx4QVcPB8plYL8YAIMuyqAMmoZHf9jCrmdmixgqoCjb0LNm09CabEzM3GPctM3IjwMjU6I4v
tdQydkKh9H5obYcmfaUXRkNIu9d6Zxt6B3sI021cO17mQ62mcVfrnG6EmoaROy+Nu0kBgalzuRlT
Jxt3el0jlbcNgqKWLkU1qkGppIb9xzJetDJj8WKaDhZP/qtr+OV1DfNDk+cvMZaLbG9WAFfhDjTO
Pf4HkxBmItfEMeqjmgWRG+Hg3eKfKfG2N2TmkYBjJJu25BWsiwbfCzufYWKcEo9lf8rgKwdrbHZl
tQqEaA8Vlqt0FQZm2M7yd75O6dbUJ/kUm9N3qIg+8yteQLYifyNSewH9BKQxcWv4UpDzgxPA+Dq1
QUJ6Ul+V/iUO+thamlLFE9TxeNKOcBkB6ZZBiBE/8t2SLWY0FYgTRR+uE9/CBzj/ucU8Z4b3qEKs
kkMvZ7T6ILWvFblOo0ayZeIZZyT9kjmR11ma+TjObumzU/pMo3Pyj052m/NICmH68gOQqPm0AhmJ
/A0hXR4dFH6HYVP39iSPogmbR4s8iHd7mI2+HsYbkxXfwKi6diYEVgTZxdkKTH2C/7gP1lJI9Zb2
PZVFHMbdQ407+1tZReauc3s2Yl5iI25BZ8rfY6dFPGDB7MSZjFLTuqsbWzyKhiTKRU9b7THLHl1m
Y0YWsyEj6pXJvYvt4lZqrv+c6/Aslnkcq3rrpjXb2GHEYbTU1QyKivqcF1aQfyCOPMH8Z4aVXN0Z
p2S18oQ/gAAik8S4xJCck3vDQ6O+H6y4b08N4gmKT+a1FxtixIChPuNXF8UEFX8wsmba6ok7v/n5
pfecT7wuAsjOlp3zLlrFyHERJUUyLf2k49YpUwYDd3nlcstXLVVByL/jTDWaPLpVwhrJxDJL/Nb7
qK+G9pRhD0GCg9aWOFnd1dGJoFyaDw1upiXviAOEMM25Tm7y7Jl4Tf+ATxzllkfsINfFGDrvfU5W
5GKoAFeazaDXx5AyNz4WZZ7EDx5Pi22d6+Ks/FC9WYjW1SKyImkcCogn7TEA0detxspVhOC6o7kt
DT5WmmA1fiQYpy9DWxP/p/SxS156OFr1Did19mOciPpA3ajSaEUf4DFVNMZZ/eRk/oumB8hX+zLE
TIH6aD1WfXQPO7o+4imI7ZWNiirk2LMttp+R4T/jSu/CdWrk3CZEv5j+3soLob5nHMgjRkMuqTWJ
6FwjsU0Q54ZoTtzFOIvVUVSt4WD5SJuOJ60Jp9ytVPy18jv/URsp0w+T3yALA6M/1osM7E1Hujrm
L+SdIprjaEIn3Jd8LQz9CPZCVtt1zWkY3fQBgZQivKXeWRnhV7upBx1JQoeoJ1ZHSVGccmewsN4T
7LiOVJ51x3Dsy2jp2XUWPVKJ1J9QGDhGODrrbpFEuOQXft95iqfAqB7Ysgn5KgrmZh3yVi0ZnzDR
aD5/GTN2psTkqR20oOy/gcjSumXqYpjbS9ymd0xtgmlbtaqWawm8nuxQo4nNy8CExz5nTjkHOmOC
c06WiKwBb3rc12usT3xrvZezo6smF/WzV9fpWgzmUK26FIThdgLbzUu1htBdjQFhlcgWCNF56e1R
PMYRSChuB+k/c61n9QWaheCANUofmV4WOUiQ2zekCbaG0zqdB/dGjoq5t8PGOllwULp7hdCM5NqQ
K3qNhJdvk8YBlJk0mwRaKwAU80J6eersg2HOJZXDoIWnpNLKfpXVxMAy28/a5oQwlNdf+YBx6shL
ItSDur5HoMp9j5jUlQDWIvd0rUr/M0n5m0kKg4W5mf/3o5Tb6jskl5+34b//yL/mKM4XDAxoog3w
iPSkVPt/MKWYo9g4dTyPLTETk59t0M4Xw5ljtIjq5fgDEPO/NmjxhcaA7sXEI403ApfDP1iHm4bz
S7dhW6btgLzisWSiZ/x1EJDU7ZT0rS8vceKzC1iaQmdIUoWJc+sHpWXdWY6qanS6OvIyCKNzadXP
ZVYSdEU/nBXkRdLWE5WQuiuTxryHyQAK5cX2Oi1Bfgief1HOg+pwyvX+0qRK/8z0sid9HEyC9Ghf
IvJPDFj9IRjWyEg8AIO+Fa4pNeJDFufix8yLLog6V943zUiwUjpYzlzW8kjtwwnQkssdx+N5S+LQ
tDL9lFlKwlCCUbfTtpj7KlgLU1pWJPmZlvbEHuybNzjRKrM1nIOwu88Og/+9nKb4ZiAmYO92dvu1
j3FgWjAaHFKCnei+cuf7rS6G8dK1U+CvaASyam2yU9cYvE8NcfAqLVe+HkVIpBHtd5LkgrB3vsm+
a55IBoris20M2qpmeHwrYVv0lN8DYpvUGcFRuDR0i8AffJSheiPHBxc7er7imxhfg7HIF7MerGXx
GYQPzEICf1EX5CosR17+XjpBdJz6YXi1pBT2Foegji/b7Na+Q4IrRME4Exu3AeJE4o1ZvowVnB30
azG1jdtlB40nZrHQbK+kHA4m79ZLepcA19TikogniXoNqm49AXmsyVRxkDK+NVDEnAvvhCB3Yp4z
oHdpNKx4uFNC6ZWzyLQ4+uFWhKFEoUx2xIe1mz40kVEr2WJtjdw7NXHssmEiQcgYG4g1TlYdxgK5
t54pcafZfr8mNNo5BBYzHkSEtvOJyJ0oD4aPZ3hpU0kGe5FFCSZLzIUblWvljRXq8XjSWb+45YES
v/cwCds5KZlrPggLM3MHkftiIaAu9lSUaBR0U444GCJPOnQ8WW3d9EGS03FGrDi9ZFEKRiMwfvn0
7to65LuaGA48ZGUueyxA2Aaf06rDdoFuRF+NEd7vRQXlO1uawwC82jFI8YLMEVT+jUOv8AnsdCR+
LXUTF57JmGk3nQ0SfYngFhiO5smbLm+ioxPk/TvSATpaAM0tIvAcH9IQjpFNvohBmjjJ1Xq0wxWD
29SHOoJYUoDlWUJW1pqdjkZ3k4dSXuQwghuKFALuRVEFGXd24LkB5dkoiQ6Nca4skep13Q1RxO28
V7XMZRHxbZLYCThyqedaRWgQ9Kbw4uQ6OswKnId7GqYMEFtt69sqccH9hia6QBj1PL5jlyV8qrny
jJw77TaskEkQtgU4fFI+vP7VkDUUGn9Q4WEOhZ3ohac7v9U+tMnPuac0pxgoLuLRPjfkWU6bRkUZ
0entWLwO7I6shTe20eMEp6bYWkFZ5Vv+TwJWfA0qwY6TaHyw1FwS4wqjqpRpajjbVI8obN04MPcM
k6sfvWY92bjUb0wJvfKhS4yu3GETE8W+Ikp25ZWaOJp1rZ8mrBl3Vt5zPwaWH6PVCDnN7FbPFyio
4+00mN4h1jzIAR7d9HAzCCDOLP9zcrXKKtl6XlCvgXyyZJR8V8UmhEO1wrdp3mnlqHcbs8WO7fix
cSyc3F+bXkx1pIHKjHB/D+KxnAh8xkgzi2ITmPrfKuXG77HeaEzV0u5tlohU66qwLO41a+jQBjHW
yYRDdithcdYyxXXDyA6iUnXkD4DGFBqUgoVtOOWIkMmb0BJZtWbD2h0t1y71RTym5PkMsJCWBnDM
cGE7VQhLAebAToN5UayDJuvDZlHYrK7BGJUtBTtE+EfBNvi569HGcAk3UFgH+g8SUdhYe7175yA9
X4VNgAfGoLuEj0+AfT6BM0g1m+iXYuhZXwa1dU4zg9hFWG2ZOPWMG09Tg5Vk66nCfFXN8IqKpwNT
gXpcrISk7EKAqjd00h3M3VM29zDTKOr7jCR6CGM8v8I7MXRBRTdnpSN9fPZ7W896mCYfy0nvneFx
iN9Gqf+pp/6mnvKFyVD535dTDKSaSn40/1X8+C+mgG327c8G099+/vfaynW+YP11SDTx5sLqWiX9
Xlu5BJKyiKJ8YmzCGHVWIf4hNfQooCx/lhNyZoPt5F/9saPyvuAaNaFsekBxDTh//6S2Er8oDZEy
siWDKMrAnHG1Ob/znwe5o8gTQZOt75JhJgn/IFnidhiDPZamVd7nOxLEDjUbVT9oX0WiLWKz/htP
tv9LdXd9CTjBSSDhPRs+aO4/vQS8b6TmIRqGpDnq5xYCNvMVotnqcmEo4JaxxnjQSoNTWYYx5jor
x6byZkEwmSKwETQgOjMZWXibhki80qWfnum+lt0tUHOs6F4jGFYfFgoZWcD4yKOFlnyNIY7M/3O0
LHImxqd6KraSYMVaW482pKmC83tBhXkDSCMfFxPOREjUVW2aKz1hPmvmzyNP24qrYUept8iIkyNh
5YhIGYYzzwar4Q142B+kp51sOwYR0Jj1uk4w2bV3ARjQdQKszNAQVjj+mzC1NaF470iIYODEgmkq
6DbHBbHvL6jV1m2RrrohWzIquR80IN4KehnTxXXXlF/Z5etbmbYXRkqktCO1JiOliZOlcnDQOmAB
0Y2TjGDm+Uc2WPo2iT20aXr/kVvhKnTa+oaAV8LC9BIHVc0vm3BPmrdhFofL/7Rp/xdglSFoX/7q
XDkBEJr/U5byT73abz/3+3nieV8Ei2uLGCTbtAW92b96NV+gauYuvp4xfxwk/9uUmfoXOFbuvPO2
/Jn2+49gv2yx/9yUsfVhg4/oeT41fHbt88ny06JKYp8BcVgnex5U0wnJ4bTRjJohzJRRStlNpO8a
BX58YTDBJBwGuMSskJzNZ1ZB3jA5dLRGTBLxNyVOleLZhRpIy2YMkEgh2FBG4xsok4q4NHB3LYI3
6Y7tOq9LY21iBDj5LqcGr3Ke4jNISdCm5N13N/aYzSkJ85yZp/8/7J1Hc9xYloX/ysTs0QHzHsxE
zCZ9Jk3SiZS0QZASCe89fv18L6uqQ0ypxale96IrqloikUDiuXvP+U7DsmnZdyqbHbeAP0JtGcab
2eHzlhbuIacX/oEWBX1vO4e8wseU7JmGvHy2PIhYzMbQaTq6BhOhqMQEh0LLS5gOp7gOw5877eCe
cjwmTXdpuLGrJHzTczTzUe/9IFpnXUAJkBKTJr+EOjVgpCaDx5a5aK0EVdaQVeVwU5kwbBdO4A7B
NfDc0N0UyWQEd3Qh7I2eJlklSC3NdNDvTd9CeQl1S+7ZvPI3A4Ny9eexTsp8i3YQd4umkk7sU+qJ
f0pAMQaXUtbSwNyIJ3mR2cCFbCC6wUumpI29EjkWJ71jc9I+GkHlfp4BLmprMALjGvejs+3Izmj5
LwWQqr+Bpe2vHTemDpUoiWWqxJacwIrVoASYNVwrJcjMwMZcGQ2abheS1km12SsBJxTeTUX78KZS
4k6Y5ug82y4i4HOC0dsTyvopUYJQ0hQT2oR5uLQkmb4c4OUrSIL4zlViUrbMVOw8sLqcf6J9q0Sn
HP0S/PghFhmnzinK5bgnUamaSq4aKuEq3jwscg6682WOrlUD4Hkgu3g/etODQzWcw4rnNS8AL/27
LAkdHJeIZBMll9UH4AeOnjKVl7QJQyWrLZTAttKMcBtQF/tmn/S39PHiG/zr1XNw0ueO7JqvPVqJ
4YKATA2XiNLyEuas39ZK4AtFYX60zPQhJu34C95ddMAmiuCIGu6jrUTCYrDExk99sQ8SBapRYuIa
VbHvN+7zrITGXlmgOUai1T7XcwOzkmgs0mgFvffhoj+JlZVs2erx45Bz6KOBVrJmkhrtK6JqjS+E
6rjXGH/RP5tDu/fiJN3T0feWnZJJN0owbSnpdGJl1sXAzuEa4qziLSGxLpXYuuvL+HOVh/EXvlHc
VEqUzWqS7ro8L68TJdkuT+ptnI4OOjRrvqkk9eFMybyzk+IbL5aDL4FAjYWmWUwr1hhduVNt3XqI
y3EZMSR26Vj72kIBKg65HVjHzmUN65XgfFQHC5rlCILhN0dXZBBWD13SDfeRkqsDNiCraUTCXigx
e93b7UUrgXutxw7Hg37SvRtKAi+VGL6cgU+2sx6sdLw9m1qJ5qWSz7Nrm56QsCKp97Q9Ztls36K2
T5Xs3u9Cwng8dCSEgu5NtPmT1CcFP1qUSraP0cpcQGFIdzrHgUUugVUaBt55HP8kHITwT2dlA8C7
jSGgGqJNKggAtXMx3MaFrK7x4U3slzqyzZWtoFMGAwIC+lseiH8ci7J7omNgLHtlSWCctKtC2RSG
k2Hh5F3IlI2hVIYGvnZGizbQDXSS8rulwXOd3QwPxOjT9hipo2Ojq9sb5+SWoKkPCYKOO/Vpab4h
71VCP2WxmJTZwsN1QZBUfxX62U3Z47Y0lTUDdFu6naVHf+Dk3NCViQNxr37ltYnHoTszb6exh5EH
r9q7JFoj3Xp4QdKTK8RQBpEOaMNqFh69Un9ox32UGMGhLMg7CVxwQTyM/KoDDE6Nk6lGmVA0sIMH
sxLGvY3aHrBsq5F1iufzW3jysAwnP0unrC2NMrkktoMrE8cDawks4aowv8bKFEPJAF05BasHo46b
u4Cu6rWp9ONaVyGiJrKq+tQgeLwepTNf9cp6UyoTDsvncJdGBc4cRo9zSeD49H06OXfIepW7PJfD
QQuyHvm60V/3bQ3ZlU7Lxo2q6nGQknaanHyge/28tSjBoc7tyi+21xUvbps7b4SRsamzlUbE84Lv
A6FawFBmb+G35WYo3O5iGhvcpAaeWa1Q0Vqe1mgg/VDQLvQm7Z/LzDVSdASDlS7tWYsPcOqrRx+o
+JoQDaKWZKbyLGzwb7kwqg14qurJDXLbXqOJzF6sIHC3eTX6V53huxe9C6Y2hUa+Dz13B3rGJOTL
ZH2D6tWm163QvSOptM0VwWnYJFwqTVWhtVd+C+cjFom8pgFOCG2fd08I/2yoBV4P+EpoIz5ia+hu
y6BxL2fNm151q0sRl3YRy7XHM75Ih1Z7CENpf6migqkn0QqhKK1xribtEv3v7OMHhDd9dBKCmyPd
z5mWgH6QUz4ZCibobp22QIaOhTYiFtbTqqVyOS7BTrrPiY7bX4+sZ9E1xZUW5PLeDZSNkmTqywGQ
PtPgZN5M1awvAz9H1i6bQ5VaBpCYbtlPebTy4sq86tw2xlMB56oO8+KmCEzrk+O2PSluWrqpKuC9
mh3npToCrF2bxTEFH7zSCqvEE6w3tw5wjG9tiDYBUkhJNNbQe/cG8P4N7kwiE8PaeCD4JxTYq0px
k/iVHy7MfvRu0yCHdROyyA66dekSp8PXjqX6qtKNq1bYqCZak9pjpFWvYUfbitiuwdsRI+vsHA3o
YJOSZkuDrLkpqVXfEFpW7WI0GbvRkjkUT/QCwwCBb+sbtfPEXsB8QBNEzG8nLefNxV3zJStcuYFn
+FlWqbPWYu/WMuuGg1qhA+Rnn9Ls6HPSBYvbODxgwtf2dm4S8k6ngeBlKEbzt6is4SmQhTwcTJxS
smB5m5Cv8GqKBuQLzVFaYwmpuCzWnZ2IeAPVknBrq5pxjVA+765RElSrpqppYtfZsR96yq3+rIst
6x2qatElaFu0aaNFhrMzi9Q9IrKjHQ398wsbNLtZarHLBmTyd10Z+8sgTDyYEUZNiqBM4SnzZqc3
A2FQ4bIWY4yoAKwbRWLSJBMtGe5sSNZEtlnD3tan/Ngm+E8XqWXXvBye852Nb7gWaAO3Cd77K5ca
cgD/VI54+019uO+JgfykQ9v7JAC8bfAJzGIp/ao6lknrXcyYDrJ1IP09tWUcrFSaLVxhYOB7VAn+
Pur6el6NgRUf4tbzwPAQudOxxfRgAVYUgV+tLHYajtRJOxluubAq99LvIfeNrVsfIABVSFgb60qI
err2qtpYecmplVCNhzAnggJoYPB5tt2LWNgPgU35uTMBtETS4C7FIUsc42vkCHLRJ7TdsJfJRHcy
+7MBomKPgxtX8RBaqwo2yrq05uc6nF4iR7t1CalYeCEIq5QM7EVTEQ5ZtPmw1S0NTbnEycwR4SJK
jQwnA9hU9JCbbnLF0mu8E9nKpxYdHXsRWVeNFF8MRW1BBQtzL4HtlyRujVMm5cFkA7qdbOIgb1mI
dx2oM/AhrA1cvA0yQ/rfUX8MJ4F3q87TBDE6dXTdpg1Fs40ChTbOICEoTM/FRNFRZFvHxUwOpcH6
Mmkm3pyI3OsMTKMHDvxIuyfh/A2DM+f1e9YaZ2060n/ISAfZlZo/HaRJbVf5Y1Z9MAD+cGuWuSak
LVQ67gYJHdAuIFvUQzvEKkUbXOca6UxeEk9HqXNzsZvSlCZxyK6ANizt0mk+kDCeaQM5GJIxY1nk
zyAQREetDo4/HAxDX6Ag6txoT5IYxzqUWsj4Z5dZGqyAfS/0vPoGTNHNWbL15INq0pnO9XRxG7Mk
0bzUs4xTsemHi89RXtvTXEZ7Yyzqb3Nc55dllIZ0ibzk7ofT+S8U1WfyZHUpqnP8T51+XUee3Sfa
qNgew4xLocsA1GS4U0puRFC8/v46P9fouBBtVI9Dvw65yD4rkCXFNAkaFsG+K/1pEwIQwq4HojPN
o/amqpPEu+y9UI/40rPn0gGiwawShEcNsRyHax/5w/r3H+nnr5hWsSVOmmLOtM7Z2b+DLB22nDL2
1ZhD2M1q4BbxwAlapPhoV3oQ1t/Grud7Nmr/D/Hpf8rSH5SllSOc5/yv69IbZMzR9+cfa0d//sxf
tSP9H/wKnaYVbXmcTUob/Wct2nX+QXnaVhUd8xTjxLj6q4RkkCrFO04pWrd0E4LmP2vRShxgUrsm
VxGdvgm28O/Uon96qWyLRj+UOolWz9JPw+CHoRugEZld9s070+xw2+CbZKfP0uZdik6VcQDi5LCZ
uohecwj/9odn9YvRfDZxUJvDFAEBniHGUDbPE7erCtxNT1dvO3Rmv3amzGYXZKYYc6Ns929cigRJ
EssFEJLz8VxbcW8YmWy3wiCamv7YsLAaTJKI2at/4654lJ5loyu3qXO9n4tnY0xKKtwY4cYxQlc7
V6u6bQlxGp1u//u7UsL0H4T3pwdocU+CspOSaZzNUmr5TFLJAyS8CzfJZCK26+y3kWU6IDJn6RSW
tlBxsUt8AcUfReVv4/8Er+yAU2bN/L/yLrspIsIj//e/z+biPy/OLKneYuQdZ/cJLs/3rbJtt2z5
bZX/G1K1EtXl72/x53dEmryXDi0Z27TQ6b9/mg0Zv01f+R2+O7aivJt50y7kWDmKw5ORDvj7y51Z
RbgpqexJiF4Mk9fklA7ww4CQVW9aoUHgVTDRkcTH9upY5psbAEEz0oyGOwlFv7/iz49RmoSdmsQb
UGLGqP/+Bv2QcyEgv05ZhskHRLnHl+UVH6we6jG9f1O4Cp0ez3Xgq1LGfn8VPHd0naqk40jbwwTT
tEuQuEciqMD165n84J5+9RR/vNrZl4ZBLKgCmXZbtx+MhU/xNegzjAZxwoaO2NEFC+jL7x+jqUwm
53fo4jGTCKCotZ9PZVOY0DQeGHZGaIujKET6GOidv7eLGQsiqVHkSt45pFYuqxRoo82Z9FBKa9cF
dbHtO69fs75j6Byc8ts4Wtp+soUH6bCt7ueaVBknDKjkVvMHE5Pxi+/f0nEaG0RYOOZPb5zbBOTw
tQyjaOgEFDUVpwxsUoLZ0zg8wOonpMkthpXF01ubuIu/Ui8bwXi75TVht9aSoqV3pGnwZ9foXw5w
+cuPxvysRjj7oXPfVOylGAJk2mIyCWE8hXKFO2tEZm+3CJqC5tMYWfFSH2wvXRU4aQ9jHteXKOuB
/WRjCytEKR9EoxCcub6wkHmv/BxRV24GE107s742KYDsUZoVK6zD4DxQFCDurb3HDo33I6RHf+kh
F+cwpzkb0GAReKDapVc2HtqkbqihpTTdSOQDDCIvQpF86jjMXidisgjJmZNNbXURAPv2WHjOvKsi
YmyBpBFqQU33kjK3/qRxOtvGOVQVX05vyWTdtW6bUNIKMFHbYXvkN+eb37+tPw8QV0o2Box64dk/
bebGBlK9pDu4jZrwWku6EFeYvjei8QH9GNlCXWb87SHJFREQY+xVLWzPfD8BePXYu96ctNva9/cc
vpTM5JuXi8vawg6B0Pfz7+/w53mbuGZmGwPln8fW52xaawCQcgrqWpCMKU1liqL7oBiorZj1tPr9
pX5+TV1wPrYJFsFTfX315z/M2UEn+3jAe7j13F6CeaiMPVFwzgcP8JdXIS+SbQrWAJ7h+6tkOjLv
duABanat14vK8bQddgT35vc3c+5gZQXiboAGuewWObCe9/gSrA2GXSpHzmgUK5wu8cYeM6yYTU4Q
md84bCl48XXHwrbkPqEc3xYiiT6aluhpnk2noJU4zUmiu0GKiLPvj4qYmKPeabYCYsx6wLazwbvR
biCsoc20xCwIDhu9da0Xr2kxOHdJGw+kTer9VTbP1gGPkP/BN2D+8jMphSt+UwJPz3ccAbhCzldW
s82DLt/rtVx7OkfuGVzNtQ//ZBk6lGpTzAvLlN7jsSujaWlHOnGlLimVTp6+psh6rhPSJed5+AoE
wqRp2Zb3U04+ZkmA4U4G4XDIp/QapsxHm4tf3wAVaMtiS8/4V2vYD28q9Tkvm9yBh0pkXgCjbdMN
IvgUMostS5RaK2rS+jJz7JYVq84OWGGe3ch5aGrbUydRfzm6db/GMeHdFrNTPLhifp0J4T5YEAs3
OAwmMmlijbWiTTdYicoPtkeG+trfr7K8Fj/cwdkoGNqUD1xMzXbS4uDgo8M7tFTHlGBk1aL2XFid
PWEs09HOkZKi2nUfvAXWL98ChNHA0V3TcM6Huzsxl+BxbLbwGSlews+WL2yrbhzR5IT66d/REo5P
VO7Cb7ht264PlnFhhisw3lS3gmZj6g10Y1TUiwGXEdRck9xItMb6diRUmpC1wHiFJmkwVTr3UO/W
Uo/x2GneU+nG9PZ6Cb5dGukOeugzsTx0OrhQIE7J8V4jP3jmP2/dXJvToBDsEGyd09L7l0aa0Ml9
coO2VZw+5T7N8zhdaTMgIpJOrA/2ib+YtinlSE6egrhIHODvL9akCYU0Jp1tGeRvHlZlVm1wYAKX
2AdXUr/p7E3iSspoLpDU0Ph+f6XKD7rSgWO6nergITGs4ClOFVs6mzhNyCnBsKHbmnvwbeqNv59j
f7H62rpAj0HFjLO5OLvJNoD15tNC33YIlfFJ34xOdacL/y112heOvPYHC9R5NUnN6TZqDSTGJgdu
+3xO93qtGaOIV5ZjeH7XWex7Jh9iZg6Qlb7wK/6ghyIiOTeYSjY3gjybHgUmYLP5g1v/5cskbcpI
pgWU4HxZjrq2l2HP+B3col3pJXoEgcFzAQScmMkwfvv9k/7FognyDxEeEjOK9OczNkrVJMi6kS8Z
Tfk2KA1/OXdu+MEZ8ZfP16CSwZvE46UK+v5dihsjKAxRNlvOyPXS7cdw1eeYFmwfBNuAVxdKsehW
GsHWIEqCbEk1IMUVql3Ms/3RHPnzoRwTPqdCDuXCoSJ6Nl6HqVPc64QPg2QEcbuDIaeer6YeLHmQ
GRrF4izfhk5rIsLp9A+G1bmZ/fSusRviYatSsDh/19qgxxdHe2U7GSJ8KZ1aw5hRB+2xQfuPr9ou
IMsXHb+APhPxWoueNFpJpx3KzwLdOdXwgQbUVR9ahOuYbUu8ogxk8/33b8YvJhoCvSisMvTZ5xhn
wz9Ewz7J3K62NkHWm05gYBNN5a3Zy0cfPJJfXAoLmHCg9FOGc89rP1FsNHDRnQpJgZ+9CWtybuc8
zNCb2Pq/cVvsQSXCUlVS+2lWK0kUa0tXVFvoi/UtgEx7U0yOfxHXLVXEfxYab/6YKX8sv/xiEuNK
lEXYIsIsOK9UEEweoMrnSpGFUMJv8/I+CypzzeqG0R5GMP3vcPpg+vjlo+R8LQB2GgLYyvuBFgR6
DnVAVlvMmOTOSfoqUZyZK2weH7U0IBL9vEKw09AxO4G0sJix3l/MTUTRBbPBKyJqvdrYUMagZ4Ri
mFc4TXO6qHVjrmz25HSyrH7QNpwcu3E9Y9PNgA8ivF9HFjXGvd9M6aMJ1jEkhpfY6hV2QBtkk1+F
z9C4tKuE1kZDMl2Kaq5B0xTC6qJGtHTsAlGu10tSXwYoH9OF1EjhiDCIzmt4FLglApwAD3ZnIi3H
DyPNTWxko70GDhman73BiLJXO6ZYEixKTjDhxRjWFmnAUVKHn5q0MKZ9mlNd2+J4zsRa00vjkM14
/Lak2/fNtczoe10J7DT+rd3gVFZ9MG3ATlo3CYl9wkvyVY7dNqBbmSu0lrQge3c0eu97DaPJoc61
YmfUCeyZKajNmjZe9Jg19D8wJwKt2MOxCsjb6wriRKYEp8s6KzH+X8Y9x0kUMF6JnrVpBjR52D5x
PBQ9JvqLTMN9SN0hK81VmUm1uSJrwXx28GpOAMrakVYZiVP3JR1qcH9tE083g+/093kk6nY9aZXn
3OlEPQfrbuqDbs8mdtxU7uhF5JMFmFoEsP952TSxt82JpSzWqa/Kf7pm0iKtGul+isOK1mOaFYpM
H/YICspS7jK3u6XOu+kgcTz5JfkvqQZSvM0xZPoZydaayomxKu/YERxDA38zqiQZn0gZBFv4zrH9
bNGBDStaWBmGkv5g9WTRmOD9Ykj2dNXIqeliEmvwkX8XljasUSwr0QS5NjZcxLUnInsrVOoNO2aM
MSoJpwGO9eK0GEAFssZFTmDOXNly16sMHWJNSENJH+ErrW2VsiM9PGSGSt5JVAYPtDjjwlW5PNAg
kMY4QDpoxj+OM+k9khifSOX5oA7z974nkuUYJx2bisYB7i6A8agsoIRQoKolLyCaJ8k/kmNCdWkc
RH1IxtFczXpSrceWDmIc+j3IJHiVgxWuIpVC5LviDoc2+qrBDTektMEoVKlF/im/iK3rna8yjQjZ
0y/zkJyjqa0IkiGa6M1WKUgE+ZQrVyUjOUUh97VKS3IIIdhbemTum4ksJYoUBxOoUSRLY5PI6XOm
cpfyyN85UtxH3fQZPz5SdPKuMZT7n7MT4RlhnrvvOwcBgQJAg4V4SBQSulFwaOI4XJIUAUanCh0t
FEQ6VDhpiN/9TRWAmG46ZOqD1Vy2Cj+NkgaqEUTqRqGpXQtIdaRw1TmR5G+ioWE9/YGzRuem4Nbd
n6xrdpoKfV0oDHZyImKbvDxPGW3TceWc6NmmAmnHCqldKrh2pTDbsQJuYyTZ610wAV8Axm0rLDf/
UqxHBsTax6Q5NZfuNARD8wV5qdNUCHx8MSSruTHrL5phbfQ4AH2hIeIot6hgi2+jMyflzkpSs1tl
yDD6xVTgjLjUkJqhi3XcmqyhqZfagfKsTtxFUcEaqHlSOIfydIUarX8IqerfmGlsPvhZnkT7IbaJ
gALycW0MJmLZCPPOAp4o4oOo0V9s3Wc/SX23XDuznl6ULLLf2sYNbIIIA+BDg4ysy3Fs6Ej3if/m
Udwniya3MS6fcm7nyR0/0WfK3uqyVkLNrDG+Ql2oVxzR5BFyffkFZemwgnowbVt2LA8uvM8vfcPv
mXCXQrUwqwNJUOkyGnOxB1nUPFGFow0SNyEGsb7jTUChXH0Ogbl8q0qRbJJRqz47FaHUce236R58
crIhiKh5kgVUCGAqA7FNvszaVTer9npqahL5LXrpwLYlGQymtYd+gHxatYg5lXr1JuHclO2yEgzS
oo2C/rHyB8XbwNNEcHWgsvDwopG/meE8gX4bpuod1IYDdODwXs/CFOlD3UGM4XFqj1AauEVH4cQu
AnPmo9pJ/9ibYzdcBb4fHCMXLWehE75aEIdwKULBb7XKaCv0yL7vW1POC3Yi1cEuw/CI+b38SukO
xD85C8egZqiu8yKbN3M3JsjYRiWbcJzgmKZl7yxLCXOXQVQxqPh2KcJXhyTzxBFjavlS90F9K2YU
UE3E847iBHQupIKtG/JQyQCYLjRezdtS1uWLVCfMZW7PZb9Kqjgi1FJGO1iq/FoNGpdRi+pQEit8
OaPqe2mnsv7chzzX2XGqb4URkCM0dwixEFJn/iGgGrHtvJagraGRRzFX2oDk3QuOYyRBDcBoyKbv
AEsEuqHSHCyhwtMMf7o0WJbL1eDhtkDPXVULzMQIG92u88n9LIiXKo1JHiNZ+J9KvLHXNlLor3ZA
Ri+EaRTFJiAkY9HDuP0uO7I+g9atDlOt+6sAOgxaa26eVJ3xk4uK62se+NHOUrHCpa4Fx86r7BlH
qWQHnusuHQurSvd1onAjrUcRZxUl5NjiZ+QvkB2qWLVDSijFXGKKmRnnlLHy5gko7vSGS7f57gRC
Ln1/SvdG3aq3vAtLwjOgmNxHWdg/Yq8hMQWFIvm2yFLu3LZGbh+H9r3mEQcFC20Ij5Od5QZIybz+
nFbzeOPaTfeoIy69i9TXbUKRvZSEut5VoudCCVotzyHnb8EmIzyKhqfmxuF0owfa9KaTnrbVRqXt
p2jv38EzIfCMJPpLmzwaCBhzcseWffyEM7X5Pg9wWw5zTUmchKFwenNQ++fEsoW+Mh8bTb0AOjqQ
Oq8V6JREPGfYJDXbvxMhR65F2TXVtCcpxSbkquNNIpmvZuq1BW8ac1Z4TJO4MBAXzsWNZsUUcfsp
5bvWGxeXtG0VyGO8pn0rXI0zU69n8bLKhuoN8ajxKAJ4C/3QGK+EVgPbYuhVt8wW81thxmW9tM0c
qWcdy+7VxPIt+c4c3v2y5LHYrOTNVh8So17gSgORbqbandfqzGaO3b+OpVvdtn5O4b8yy+u2n8ov
I4DfW4PMmqNvV9G29QAcE84JR6kJFS8CJdA+14L2CdOFUrNrbsMcXySKcA0S540dtXPFmdjflJ2P
1R4tgUPdtLWwvfuW+3Vu3Pbaz8pg26dpvxMoEvcVy+alVYukW0gniG5s0ZQb4HLNp7rscSyTGdoG
Bf9XU5blyu9L60V6gdyIEiBNKVAim9YIBbm37K3B81rQ0RSrBGdfuTjFmBkZ+WhsQoZFLmL/0UyV
41Qr7tFxXoHWxcCv6xFnmbpeDfCyrivqP3oXEgCYlTWXBT6gD5g1gSkxb1gz7XU90q5GYs6P+ST9
e9s3i703koHBpJsR6pbTbKxw++xl1B76aUpXEWPzSg+G+hLUu5KW4TRjq88W0KP9Rwn12ZO4TRMn
JykOFPj3PhUH5G4oSifQi7PVVOvcNgg4bsUF6Xfiif22jhB7LF68QfWZinYTUlneV6j76ZaFbEj7
uJieUKEFd3oeDhtnLHd2kVYrDwFPsIgIFXeH+Zn6X/YlyZxZAbx4SJisAyZ6TjhLBz1SuIyTpNkn
mm4tel+DZYBbfdN0nbzIfBSZAsTqLf/iUJT3tYeu0mymOi+46xou0knfuengrywoTONDc3zxDFPJ
foSqle6iyHkcYz3bUi4N2QeylVtk0VQsimgIryKXwk1hmHvfmo2XUPeHTe9q+hZe9LxyI7R2Q89g
bMqwXZCH5K2DabIv2FyIp1jIbS7HYsNwYgIuiA1bBDYJb17qeW990plPYymMay/zZlQLmXgogVQv
R/awG8ncxa016aMhHed2IhlkI3tgnRuHfeGibmuQkrDoX2daTeYSj0N0XcW8BpCcgwgVXE66QVmS
PCAyWAZjibmXBsLCw0O87BybDT0e6ecYXvwhwHiJGjQliEdol8VESMCsm08txK8NQ3EDmYXUbnps
bMic7joT0v8E84ZthiDciikwxhjRRneujsIzySz3opkiZi89XIeSoLTEquUxK2VRLMPBM2hapPN+
mor+yoY1kbNH0xIGnJ1DUx5jSF8WZAswWQqdVOccS1MtZhjRQ+uvPL+NP2emIEzToABPaQ18cTWX
lDS6SBtvPN+qLieK2SpFvY/AwtcI7D1Q/nek2hzq2Bl3ft8ue7dJrlK+5Ysmx0HZCNLtJho8CxKM
20vqvtPCbuKdMWreZ4+eKeec57rIFRNNzsuqJKgaYGMIFrtvjc9QqOp9YTovxmy/+nVRfWXHmn5N
GziDMQ7LT04KsM3qiRdrnS67nWx2LOmEdHchPDSUwQhBj+3QuAN81UcHzSoGseodvUEHnRiQtXJh
F0dtCBSCbHKKI+UbsqRNNyZyr0tTJqECRfbXDDbIrVm52S186iRdRBMTaBwSDZQ2pg6wOw6/Vz7C
8qUJQeBYoQI4SBAH92hKoQ7U7Hj43iIOOdjSU1YJzbb2aemyonhj+YXVktrZnBr47gIKkvvCj8wH
9secTBMV4xgkY/M9S4ChNl1DEaGZuuwtETlVhWZu/a96ExsvyQkdVAhgWw1S/q/g6DmECz8iXbCc
/ea7JkstW5hz7znrOZH5fVqNTAxNSDbjxgnavtgIYpjCVTeGvB4hJiI8YjlhnaHdAVzzgsL/ipuR
n/HKMa1XTuwlciVgM5SgTaY2WfUNnxKEFHKpVY5Ky1kIGCQZqXAiby6iWbacG/W8N8gkK1GHb9i8
8ptnDcntXhD/5K5C4U3aFp8fW4CWDil82zHzLuNQF/nKrsnUWKa+zbekzSx1y3Ts/K993UPICLoI
BiDct+zN7Dqu2lUWOsZBWN7XPx6m7LUAygjtSbLbGx1lmmPM4N05TxRby5PB0qrAVoIkUUUBsIb5
vUQ/lm/TKKbcg7Ig4oCZjMmuNKgCkWsoR2NDLBZZTnVb3MsBRQVfIf3W5eBX3F/iSOohdakn8UWD
iqHfZhPCjytC7vu33qY2uuhM4J5XNr6zh2TqTaJJgPFlQFlvE6IL/WVZuvoDXKlmwqIs4BiKjpve
mb3OZ2RXzqeOchA5lLPGXKP/V6Cd5jth7FL7D6cVdRmeYq+1/P0ZDf73iNNLtODDemSz9M1rBOcR
o05Xw3/rvCyKobJF5rhMdcbPYuDrnHc59b8DYWiaUp+37OhkSOLkHrIGRZSa3goJJBVBpAx1wYGb
RZj1iwxCnbjO3O2QVZkz6N9j2Fsk4aotZEpYRoujxAw/GbFurqu00A/0pOvdkGGJygJ3JPk2iR7n
ORw+DSZh56d65380qB9oUFGiqRbCP0vDP+VtX78O/3X1Okbfih9lqH/+2F+4KZ20JF1wLgN/aqO/
onD7F25K9/6ho9vG4WxKD30If/SXDNXhh+hVe6rPSt9d1Zj/QiIY/4CHYNjUZYEpmAY9tL+BmzpX
GlHj5fJEPwlJRdyjfP6+1FtB2SC6PY8va5MogGfUW5JoCeG0Yq3jdcs9NjL1EE+7yCqaTGOZYVdV
g+1x8l3BurbFFTF9r7GXkGWgl5Lq19TPF2NuO69VnTqrCDFtPVe7vOX8RoQvxOlJ3KPin132in1n
Utr7zjvOsVKfAtchvxXmU+gd2V+2zm1fdL1hrUubM9N0b+XUCZb2QH/nS2oNrKCLWWgsByCY9Tw7
QB8Y6NQ7BMD2mZxm8EOzTMbw0u7zqnTvQ9OZiwHlFMEP5pqybzvXVAjLDLcn2n5j7WKfTvWnqELf
RVxG2bvgVpgBc/0C0GRCoKhefQu1pt44VTndSDPNneU8DTE/ak/a/LXMccz8h/X2+v+BCBhkMtCa
+NcD8LLoSK1+zmng/PEL99//97///Km/ZOAQRAzIbVRpFFoEMd0/xx/pZ8j/XFRZtA0VroQ/+mv8
MWhN0NoeJAATfLlHD+jP8WfyCz2EzJ7ScjFIvb+FzVd68h+b8QaSFEG+GttoSaMMMMn78Uc/Y8DP
atR7mftUbuNYM+70sMIBBfV1U1Sxi+i2dPSXRnP8B0CtNZm0uX/Q6og6a00GsJM6xmWBDWeb0Mtb
mjRYswVsLO3B5b1eOYzXCLN76y2NMCbIONe617g2jUt2L0RRm1W7xhcZ4ejK/CsqY7DCCFnuyQan
e2sEeo0jONPmXVFl9n0Htv36h6/sF+001bn6QY7AE6B5DJCFx8AzpYv8/gnEE8Kaoi/L/Vgb440N
lBEJcOctaYCq++Jz//56Z5200/WYi5lT2V2pvuT765kadQ+cT+V+0GrUiEH6ElAAWZIdFX1wpbNG
oboS3WhquyosD4bF2Z3NHfXkho3snj1OszJjdvXeJLUtme7RfW+mYjvBUL7727eHe+akakXkj1bn
/e2xQ2iGLCfbCywUKAGNEwjkOtORbFcl7aG/fzWJPsYVBjJxtOLvrxZ47hDlWUxBSh8kRq6aQuZo
18ZAf8d7+P21ziVQ6nl6DqPVdSyk1GrleyfiglGVhlmiR/sqHFNraYUcUFdVRQSXWxuU9KZwPHZ1
Z1wOTdLvZjQlJdEG9kf90Z9fIIT/+IAEwQb881w/k0KYmNh5xfuq49QB8m6CI0cp+MGzARJ88IB/
fock8YgS7SPaREEr4//YO7PluI016z4RHJiH2wJqruIokiJvMihKxDwDmQCe/l+g238c63T7RN/3
jRwOW6xiFZD4hr3X/vvv3CH/s4bOzY6NsSz3td/10aBxBzdJkydQ5FNCn7yK0Oj/8Lr/3S8Jmp9J
tOtSm+i/nUt5nNF2uFSuECMk3Fi+TWWNivlRim39n7/Y315r9Zbp8J8MnUMVv87vC3U71ZQhkwBb
n9HGEeHBHmQjvUOoTD7c0z+/1m/n7ddrOYbJR4n+wabm+fvnmZWDq3Ua19AyLwRF1cIrT0VqSSP6
59f5TYvy5+tYxHmsQgsuV/PvrzO6BdLBekqPQkckG02KJJQNVlugsdJyHpM0RZY/0QwBf+ow1G71
Mk7+rBv+Rxn5b9fO+h4MBJurfg19+79JjuRs5GBrBt4DmqaoMWRrUg+BkBJQw4kV9GkyXWv+D+f5
10f4Lwf6+rJrbKjrWr7FM/R3TZCMXVkvwkuPCdDtly5zyxOt1XzTZFWy76yGiPdBq6eKpAHYvuAN
2EEfFTian4ZbtN1HI4PylItKHGANlyeRCv5YMu3+n7+h/+59ArWgNPBW/BhCxb9/RbljCbV4mnbQ
0fP8mGfS3ULZFtiaReEq91CxPPA2c6Z5GLdrlV91CS4eqhQ67jGv7XMwgMyYUt+6WQ3S3s6VSZ1F
5NR5cv/P7/Xfr1ofxYmFIRLpJdqd394qs8OhJqUgPZaBzrA7p+fLCY7vh+0/v86/34lgb1dTGBJE
/vz92ZhqLOwEwX3IuGuAj+nayFd57ZyL3nYe//m1fj/OuU58FEh0OMzuYOP4v/1SM0SNHqc4xzkJ
52AthIz0Ai0xWaz5jky5OGwmNZ8N5qqvWlkR7VZjI/tPb+JLlvX3yxVZuY45x6Eo4O389lQpukYz
uTPYdI+qm49eAe+WRdAEfwCh5HKv0cH9cBJm5AgJv4YFCYurFBmJvyEj2TkT2ypOwTjOd4MMSADr
23Ut0RbgfQCwlsu1SHr2SUgfH5bCEp9yGotn7LPLdSk6hs24yd1Hr2UUaiKdOctO58DtS2U+fFmI
3aQBLmUQ2JHg1R8jvUm1b5qnlvuZgIBxAytI3padPrwXULJ/LIyCrj3QSlzjUyU+GW86zakqW4by
kCHFYekNqAGZx5ZqY3ndWiPUuY01pDXt9yQQxgfWNOuJoMyG0FfxNV6ehP1ZyMEGfD1MVrLtWTVd
QcaWJ9rFODI6mf4YEw7vGn/FZ1xrvhlWJWUjtirdj0OVBvEIqsG198rWKYaIl+9/+h403yprvVe/
VcgBaiPjeuPuj1kN1wEv38BDuPdNkgPYFY3e60JefASuJL5669/tnZq3MTuEF7ap6uEXp4X2Lait
+cpzpnhu21ndfn28wlXD1qwS/b6xIDCd0HAXpBIasQuEhJ3vNY+Dcty2S5KxQv86rUZjPhMryAnl
M4d9q+qcK7LWJ3Ti5EEthzFt+Oxmx1+Jq7qefCOaxn4ZiffQQhO51p2Vmx76bJufA4SC0dXQxFFP
nt2PDhkF1K2um+N9sAQF6giMY49ZbFlPfiWBX2omn22J6+YHdHNzZwAOfc+cFh4oNw2TUcGO5d4B
ZTqEuHGmO122020KOiWJPNtI3wqXIJCJfIVnYwY+u7XW67BUtTj5Y6ZicnMYmYPdAf0TGSX8u0oC
IAVIAGgsViznNoLWa94MBGfcw2QmPn4pqXPGBHhTmPELgLDP1AJhhgtsq+PofE9WUlE9+Vy9BDTD
NSO/uT6MCR2D69TaN+z+fGB6bM/XWIM3AIdkGywEeE4AI25RDrS7IfOMQ0wo4BbuPL5+re7uY1L3
jvpq/UeGYYeE0qEtWcEAhlUtpxEA2MFasQHx4CEMAyTQrkgB+Ms5O1kwA8CB9/kKHiBiZ9rrK4zA
X7EECOT3+goqwAUE5nCFF5j0fKGxAg1A02LH/aIc8KmazwHkg3RFIGQG7K0ViqDGpD4F3CSbRCOo
Pl/hCe2KUShWoEKyohXmFbJgrriFAe4C6hHrGpfpbQdSgsE94hQ8cazhVmAD6OUnV4CwmFeYQ8Fk
UmeUHDYr6AFrsB7mK/whWXQ3ClYgRBokDz2EiKAx35sVGZFpJbJm167WwbV51HT/OyNaFC7Saopw
nnyeamNjvpWwKECjsT2HTpGsmIrcdr9JKc41SRffh8Zctgmz8ROyCA5ge62RSnO+cVPLug5Lz2o0
LfqTtqIxkPBecq+dffRi/0XP4BCBpdHqKGBmo87I0hFSIJpZwRsGKDw8idCNLiNR34hwC8LDWAWb
y5MDaXc3qUKM20GawXkwjPaWQsmGpu9yXuQwyNiFzvHTuNJACESjfqj7NXWmkct8zT1ouqJ0vZ2d
D/7PrEy740Qe5jFpAxxdeDutaxfrD76j1IOn5pmE53Hcrs8fB8zISi1Jm7a864mVCj3utOJoa5AF
NyZumrCDekKONeyqvIKEgoIXKIpdqU1sC54IXhx4hyaj9Rm5/qJyJaqwqrD3I4v1Juwas7zt9eGZ
4M82MlQqb+wvMEtc1H4WDV/AFjZu5VlbKS7VynPRkW7vXG+MX4YsVmeLJeOw8l8yBY6AxYsK3kjT
7sXG+YLFSM7JYxV0ycn6gsmYK1dmkSUXZkbtQItQaOSqdt62nLvv1cqk0ctBvo525X8OAKDYN1WG
+c0sHe9lUivSRl/pNvMI/k7UI/VYNbWHZlnAPmmte9+tZByrrhvEZdBy6KCDQzAZDKobY+x+NRCw
tg1jw1M7WFdvZe4EX/gdOzAuqFsrShjYPKNXQOn5AvYIS1g0/yvGx0jQs2ipxvSBrLITX2rwODkj
2tNEAAGqNGl/TMtKBho0pgZt1Ud+3ZoR9Iqt+EIJzSw39mrlC7k+pCHlp/ZTPvf1XTz01qYURnYU
GWwiPsE0skoZtlIYe7kSjLSgurqMD0JRBuYdEbAYk5CQXYKVfdQ1i/MonNZgaahqeNUgkgr2+e/j
wK/EQUNI1RdLyf/iKuUrYimRlQkpQxnknPYihr8zWTejDpZJXwFNaJBqd9N8cZvmL4ZTmsliX+SV
94pghyHOCnuaNMevIyHsAlQMNKiBdvwyrIQo9CbAoqwvcJSWVzzT2U2h8qmlc0PH3uzZans0AEZ9
KlYK1QBA9UoCWXHXuM5w6/fTdLBalA1hCsOqXGFWygdrJVfAVb2irrKx8vd2LMsfOVREd5s3Qfti
xw664BWUFXwxs5oVn6WtIK0mK7pnD5FTyY/edrjZCqbF6C7CXizyXW9IvOEQAMwVNyujyzfAdbVJ
xYIsW8Yz+iDy4etsyzeebvPS/FAakdIpHqx8g2+u31ZxPF+9lQrmGZU8LROuKz/gGdgmFjHHK0IM
PvRwZ+iy/0GqI2d2+xVlKgIiHtm9/hlzOvwZeoqB0gczb1dT8plgU4C42MNCj+2hok0atM/WTarr
5DTmTaqc8UmLhfxhd6n/Go8BKToVNMYCrSXIFx57JBl5JWumsjporj2fTJMw523pyhfQ7+mNDtcy
0nwJDD5rWQSlCFNCqqj4ZjZnLyKJgamG2YqjUxeTxbsapoNdZfrVVmkBF0vxzKjNeS7DYhwxE3A4
JXDCs3Y6GFDiTkZXNmM02GbNcTYv8aNvZeYcoo0ej04w8RgxmA5tclEEWQhBSftGArcOL6fme+Oh
sLf0Zjg1Szp+NPRGdBhAzyut5FMgA+9NmOulzEQJKI/XmPCLzG46uLolnmcoCe+a2Wifpjuqi/Dn
+JtDWlVo1PzYyZ6CJ6NK5cYcne6NFIuUclIPQkJjniiM4ZQJV8f03z641jPR4AgQF45XnMJcVOUz
gcb6Rvc1XOQTweletZALBARqQWfRVcMc2rleoqleky3RxSE+QWPp02OzboW+gCzlB3LMBCUsffJm
TIaaR2V8YOVq7kZX/cLLHezp5e2w7cxgl5NaGOakG5h96YQGqKhN6Yw7Yopw6vimFnmCy1nPJgPS
IcKNxXhfGn5wUo/+3pwJ3kD5VuztIZ0eW9eEzj768TWr5KfWoCBpFxLlXSnNExgjHT93MoGGnAti
AhgPmNOKCWi6cY+mQyc42gjgMdk8dSiETvZY29seTRUy9KG/6MOUXXJj2ucu3GeLgiukqXajQU23
CksbCUuTe3C6Ngn1UgKVa0lnxwa0MSkF7yajB0JaQFLzh/7X0Gn1ttHqZW+4aY0hJXjrZjQY3dy4
56FhdrDE+hH94v2IGiF17R2wHRIFIAFWZX8qtfZVlcvtmIvTULtPTSeuHLkMjIp0OLMC+sza+BnL
8oPHorihmiZJq3gP9FTtl5whpTcEP9AL9eHSkXoWaIbzVBMltyXo7ccUGBRWWswhn5jHwu0G0Iv6
LhsbVP2e2oyx+1HKALtzyVR742h0BLEa4UJaywcZdEeX4JBd6xWpCudgjl904kEX9B0++EMkVpt5
nuFlp9beWLayTb9PcuoP45BcnPZJ9+X4rfWxyCR9ii0xTg4ekvwQ9/r4XTMxxU8spA6SHuYyjp1G
cFi23uazfnKs1PvuIurbp2XL0r4nbuuYti7jUZWt7YQXJNO+VgYldNrl9oaN+HIZ0O90u6ScHoD/
Bz/B0czaiRhVBjqbPOh9fW+uDMPzAFtwtfgncrorCHni55ltnr3PDJ1JMUEsOBzjcuCK9lTedBum
mnaGiD8rjB2J9chccuqhg2eNnnYzjIOXRj2SuxYcLENTxPS0nHmwwiZN8erH6IZ74XID8qqsGBzh
04hgZVyDt/yatijmsh+jmuOFOdO605jrUbyOMQ2CgGO3q2pURTDAyKjhGffst2K+ElBPlwzobDsQ
W6LfZJqTyu0QzLQdo8expPrMCitj7U5w6ctf2WKq28ydjYtuQDVGlZqfEgSbr3GpMeSObc94MHpn
QCpL/B7zLqn/IFfAdUCjyrXlDYZ6DhOn6V9a6HQRSTGuvm8MqztS2/OjNbfStklNgx45c7zsvjh4
oBaGN5e0A0AMq4HLTpo7Bx1+DiWUKLY4Cxce+Ucz73mQ9pY4WYnDUKCnyfdHjxnBuqn5ej3Z2EDX
a7h3wrXY2eSF3IPOKb9//S+BX5oPupu7jzWqkb3nOMvBtPLmvS8HerCpM5kS+Ja6VQtlj0azya5n
qdzHIOfDBBLhgE8f2t3XoLgpJtYoU+1HI8SGqAA4C9YixUajBbzFMlH5yV0GKMql07/U6cAvgICj
JIluWu57Bi93+CKM76gT+NarXOc9q6k7dk6FmHBaNcsa4OslH5crvN95QEXI74WKQnxrHNo+Qk2a
OnTmDAcYYRaQJscCSTkKdJVjgmAqwvCSw2BEYiT0LogIhXZQAAokJ1z/kO4vQR037wz/UrQWGRNF
fzmTg9mbQGGCgZFMKwYsQ6QM7YYcCMmlaAf9xiG+9FxnCxuyxWF4JZb89HXdaSmMa4mcmvJ/KJ6L
rljuE3BztEmTtr6/pBGfWsV0bQNLcrkHo8BnUoxs2Qz+le9quqk9ycfGkDK0DUTfZkXYa72O4voR
PJg3C3W7FApJOJjanct6HdSkzs8O5PoDi8x9BHiobb+oTk1RM89f01gmIjYwXfBX8go1F6GPfgTR
jk/LcCcuWFgh81Xyg7bz0gVO1CpN/54Yjp0h88wxRvVc94lGeW14zFmjr8GToZnic8FOdpYZV5O1
8EOzSavfGSVWVsTjXD4N5mRcAgPFs0Tu+y4SfbqbRcKtoyXcwrY1sptUgziJxqjfc6+Hk9xOGpCP
Xha63HSFMB5oDvgNK1ARI8KiOLdCH6b4nsg580Lf0r0MwfrxlpC9T2PNxyQJyXnAP4aLa71hzT4n
egeW+nsLY7DhUd7LU4Er5DgwckWh5Gv9O+TuMEZnfz+0/L0AI9eZw/fH6PQyTGBfghFoPlB0ByFQ
Jn/fS2hs+sC3MwyCm33iDhQjcGdMoMF+6ORAKrY7Xy1G4NemlOK1I1rOCRd3Mc5FbBq3ZFUJ0I+r
CGig83EiApECuIsOww/WonDf16tANYzmnGZ15OGTxbvjD/SEChzsycWM8QMUZfPOKlKrQ3ax3NN1
54iopjvdjWByXgObT4roP424HCE+PUEy3iYY1muwI+wwBMwiTmlsok3yrXk5aB6CZM/3YIT6hEz9
8l36ZMDexvS9r9PpDdwIW6iegrxjlNrEQAtwb8CWzdqL0cvqBj3e+C3Vlf+zgQb/mdZTcMKbXMyb
WPFkslPgyLPjzWsiDFeARFz1mrkOWvK+szoReQBdZFQ0aT3/OX7+P6XRf1Aascr0WRD9z0KHY/Xz
32QOf/6dv2QO9h8e8/QvZzmRux6D/b9gd/4fXPKQYJAT+Ww5TP7Tf6kcbOMPD+ERZLZVfPCne/sv
lZH3B8pZ1EGuxWgeIMr/SmVk27+vohBXGLwLFEYgy3y2mX/ftYwm1M4lmbRVxzzBpS2KdyfDPbMZ
gYQwQmNmRRHWz3gOR00qxgMIFFyUmtfFFaRGGkC0tkhD5U9vNMrbRUzVW0CaWL2JyV3Ej4eOMZpq
MezKaqneSocMKR1U1W2X8uTeZLKzrkxDfZ7YWRmTFwphaZ+6/qOHJu+hA994q8v3su66TdIn+fMg
9e61zlOphYssqgUqbTO998VAiDfiPobrmhXjRJyCNX3bGkAWoVFq8x+JlpONYnUlytAZ08aWfg2W
/kSQKu1MMDKungSAVl0sduR0NJ9bpkCeFXaAg2kL/czat8SLJxsob8nFyjzpby24fJjGKzIHQmC6
9cfqA3itB325GftZD0erIG016NUH3rHqlcaDAaL0QT3RYbb3c5PF72ZimliGzbWyH3dyJP0Y7ywl
ReqrmwWd+J1jzXWwUf7UoogslQdGL81vfKuc7uE2ESAxDxEV/dHzFMotkGYh4Gp8FTY0fyq4O6Pt
GZhlVvkx9XS41lT6d65jNEdE08MjiPoeH0XfE+89WwexNAZjEUYWJ2cg4TObaf4Zy6biyIKiPcml
SNZhMTaHTcoE5uLrpQlEVZuLZ4su9xFkF9Kt0cAHh13X+E74sfhOlTEdG+VgFKAvv6iFgLyhSl2A
HbMdqkkspJ4b40uxopzD1edJnlzXnqkr5GfQBQvPo3lgJN0XdnIr7arYNm1QZVGlgrbarJmt10JD
qAKtep00r2bWGFm8s4/TElKdSXv0lmUooldda8tYuLXiu8rnID2wk0of2NpbLyZTYOj+Dq/GYqp7
NBoT33Cb2GfDzCR9MBl8B80amDjNdROZg2wPajbkAxKdlWCdTa9aFXcnSy+DX6jzvG7nsj62N4bF
qGtLtELwEGTuosIe14j2nb2Ce5fYaZXjmRIaAPF+yT/sprYCKh6TfHJ9KaPAIZ2uLY3qG99j/sTA
Krnzpqy/9gRDnzwK2GBr1Kq9JKKyI82d4xK+bgYKx2r11chGKaO1/HdiI+0r8d8jWbR12dxklYcb
luAP7vLvU2VkNpr6mJ0sH8/EHrI5BTLV+UddGfHAVjyQc+Y+9HUw6cWl0vWpYuTZawPJCwrqkJC4
JB5mJa35lEDOOLTKvTP8DH+XzfTWsvBcoIhnaMgmUW571m2v5GTOlIxCFpE32gEZHo1Zs6LqnUdc
HIxJ59RglWIzAEqqVL+xm3K6DI6b7G18DWQ69kWY5xi0AyHzLeZJLkXulwfRT3QDqZTF0ySUVV7c
cdCzOy/tlyKI7GYZ9Ud7QZGDvNFzK+fGNFrtoMbu2S4Sda/l/urt7qBiW508SVDz15ql174cVhD6
VJDvO5bzfVv75nHMinbD6DY++nNf3Csexg+FyiamH1m6I6u42HoNXyQMU2acfbox2uSmJMh4LKmR
Ca+8yOyEmpyfZGktw1fRboOU8A34chsn005ZZqIFp3hg2djzY1YtZdvbzwkgU5z8XR0afCw7VKv9
barbr8HIQksxOyGvWmrXbDEYk6+n9TzqL5UxNNSCgi8ZfWgvzywPilAMOh2gycjGCHJ9x97oiX0i
9KCsfva92TuWfvPh8I1tp5RGaKYnwOr1HFvdrauy7G5oq+/sAKeNOZ89nKK7Uq8fZUq+Rzl5A5x3
XKPYvSS1bSHRjGPwOniJseZxVmQXSNZvmyVxr21q9KSs9+chE/Fuhl+2Ny1pR0ZPvAFifE+PvCBP
TsR22KjnVLO8JlPfXwMs2ztXGRvya+yzy7d90bH2Y4wfqwdyWuu95lTa3p4Xrqa5Xm7mTmSC68eA
Q546zX07z8GDtXTElsbpUNzn2qSwqXU/PTIdTyDFjfNSBu1W65Vf4v6cYBuhXUWl73P5ffOwOkd4
C6D2MdXbLhikscLG8w3maSgD0uieFoK2Qs2x+xszSO+dDqq/ZeVQ2SVQg7LLCdUqi/JRFkLcO5iZ
N/YqEXOIUokAfp4DQQpZDovzvZjEe9Lr7b3ZeOrOnILpnHa99eBiBH5EPl+Gg0WQjFdW4TRy6WSa
/uL0CVmbGn+gNYQgyOKPVsT7UJPsH3wtQCw7TvOOOjZAge8Vn+uO6mZRNE/LSKwA6lv85QQLcsZo
l2xIPZP5Rtk+QGBH64Wp4GzBVoX8bjb7YOqTD7ugiyMSoe9DLx8fuAiLm6DWizvsSIQCoUPepu7S
R/AuVlCVHQ1m1h3LxbLuCmBnkTbOza2jjDdHdu62Jfv6sQwAsjiDZ74MtU0KhDJz0gspCzAUS90N
kf1Vuzk1O22DvHtvNF161qQbnJxezYfKT6ejO/CInPLFPWoFQI8/xUX/Vyf/xzrZW0W6/1An/3xP
/ibG56tY/8ZfYnwDvDOHFXpbNouo8cHA/SXGN7w/TItoQFCtKLb+pUhGpE8hrOvUrZgmYbz/fykw
9XMQgGLBpOg4KN51638jxUeOTBH8L0oUhMgwp3lbaLYA0lq/C2JyQ7Sj4wn3Bs8I6xFBV32u8B/i
bPcxRHtcUWaZW9A+ES4Xj0vaOIxMTe9XAo/s0fZy+kCjtr4RPzi95J6Wnh3Lm/COmD4L/aZyfRrL
pQ/qiKCheXjAuhdzo8ZKMeSsWqEhEEkLqzwz9Ov3PNOyjCzfhLQE1Rb+DntwdSzFDJwlG4kKIa8r
qsqCQ9NgnwhFxTS3WTDesyAaKM10JS6F1TSXfjSH/ezK9mQGnfrJDfpmlyxpeQyj4le1t0fS0ryR
CK2HtlO6GIL7d6vL1gAIfDlMhs2OGGXUnQe9qe0dX5R2U2WawGLsyV2CaqpjRxuYseww6tMfyB0i
iXX3nqrsVksS80WS626PVhMxQyTXI030hxms48MwtlWEm+ClcNLgaXKm+XaqJmvfmMHLNPnuVq5J
RpYs7+1Maw8cleZNV5bdcUTEywogTS+lrNWRSiG9sgl6D4bWwfuNo9jBcX5uSyYGRa3JH33uieMs
HIsBj1H8QsXQbZfMN36tPOQ29Hm8HgIz/TWOZrfFMTh9dwwflUicEpuLdyGmNiv8N9McweJ5Gf2B
X7+UafnSarw07gbYQ4mSUNU0Z2tZVb2FTemFaMfZNniKUeemKKVDXZ4G5aO3TMDe8Eg2x/WKfGpl
7+7wmuKUE2ORHzxzbAlZ9jxg2rX0WAIhWNjr+ItnED6TGjcugUQPdm7kd/PcL7dCJTrxYFCoE8vU
+k2qTw6vQgbtqqHd22wFZ5KnrfRRuX1xcQDdXJLZta4AU+FsJkLdqa7tdojapo/Btwuqbd0awjHX
ms+AMTdxFco29qWXqUu34OifSI6+DMIH9DK5Kv6ZYO0OiwbPb2IMFSXg2HhnowkYc6eDp9+oatY3
LjU+T5jK1KuwdYmmjX1s9tbEonuDC86EHpG3bMzY8EdmnBCNnJgQJ1iBkc5cIkyQJdFSm6GxqQAl
wrVdoKZL2vKmvJa8rX6Z+6e486pyQ1xx8lmPaFlIgwoOXkq8ZudoP93FAdaYJFm2IdIWo3CnkY81
LcDRLLgROy/TgxdY0RTrnXduBBia0scSWYD4/CFdo9iZqeF+5K1YWH4SmR2iO3T3qsM63xmD+h7U
tnWn5cKDYueL3TjAZAirHCldTaLyEJJ1XJ9I2lFNVAot2c4glO7AvNTbhV4ndF2okqi8IMNgjXwo
dMfZ+4UanyFR1LBuKthWmSAd1QtinnsNlmaHTI8y9AN+JbdGlL4xC0rs0lMAIzo5b8k4yUAZi3mb
Esz3JOmGSTtpjV3i6DgZA1SVgBPENfGr7s51EUkIv/uW5pr7EFjjoaus5RbhgyJ42Ds55KqoDbna
hGKJUuHfdus7UFja1qBnmTZkx82P5L4117KXSBrMNnvDRM5Gxs0xSdIvUT+niThWyJEfWdWYIdVD
aE2Nfi3ZQ+hVre5ju+0uc9ZkIYenfoPVuwprh1S+qkwtDoU2iGJL6celNX4ybHZvGrutjqC5zGPZ
j+6G8rIMcUGbDJJFvO9gOEcibdDtNTN1mmkNj0uQzL9KvWnCRfNmksJL+54wwjLlW0xkBHI5Yffo
5HuPKjZKBQe5bi7DOUVQ9VQVur1rmyoOXV+6V1okbVOz5jgGUFQjAU7g1arX/HEIUqE2FeBi7WHW
oqx33FcegssBQbb2i9WxtpnInaE+tsfPTGj1DQuZ+qFvXQP1T7kZ6lZ/j5cypjQqisispYQt3iPO
aGB4vZpLPFyoJ+nW6vFEvHoVWl3XnAEMDHdL5dQ7NfnLnW6kwW2fdNTWwyiWrR279Dh2zerHmliL
5b6MRi+xf8VzhV7Dmz7GAkJjzplZbESuqF4xa18SzaYDahz10oCq+pq/P8AeD6IBEcUre03uDctt
ABH5OBLSfLpWyahxYMXwBZzUfmOAj5Xca9MbQ1TVftFr413ROZPyszyJkSPdVLN5cKTb0EdowiFF
z5iihvU+0tviYdGNI9UDYWedZSCF0Ge+4Ap3X+Sl8l41efyiTQ6UQ6LqN7QcyV2GUKbaaG2snvXY
bVGMtd4p9pMG8WguCJtSCfb9Qb/0nmY9LMt4N9IXbNoCig+slTx0uPa+ZcSKrbigDbdEuq8CA5AH
oSfHgJ14PgdcaoRvIwOxCOcG4OUf0skdd7E/FFsAPYT0+OKC5Tbf124/IknP/E21AHxQTWkfuaGS
3VhCDIkHtP3mVICi8kV5iZ2O41sJ9Z6kerPXqH3Pi+y9D8Mrih/EOGo3Tt/d91bpPAIce9Jnmo48
EO1FKcs7doO27Nl+Iat0PPnUl8l4ctzyPVuy4Zhk0BnbPF0J8HN+GHFruJtJi/tTaiICs9PYfuhj
AsOWFe/DWMuRwG3vgVuYr6BI1AWrPal8liHki5Gm2qFYpHMpm5QMvNTZ1VbWhroJqcG1nyeNTEgd
gteWrQeZWrEsvgV+3OxHuDG3wAOMNUMJlFMrfvkIk1i1J8ne79knq6QvDj2I9Uti2+pMQmf8XQb0
1l4v64hUsDbC+7l8Ihj7lpRVhSQj8x5zwVsYjHwIeX9IqzLrKjlVt0RGvpGarm3KmvFS1tSXQmkz
FI3pMgvDfipaxmEtxJytrXVyzzov2KVTLt66cZ7gQafd26RVBJ4GIz03I9Ojp7JxV7j9mzI4VwK9
NHaxkqDfmXEWY/Kujc4cdTMyO6JLl1PAFMTDRnOehrNXo30BVVgiRytgkMLhhZCge8XTugJ9pKjK
z1Xr86h3DOhcTBL97LauB2MfeHFzA0FkV7pWs/cnvbsqC9d5NWFuSjK7ROlrxhf2UBw7ZjYyFMhS
uC5ArO5ahwldYrOBnvyxi+Ysc0Jlq7ee9GrW4Z3T7JUylttGeVmYO52BVLerdo6vpvfRZ+WMhoHh
qMBK6uAljZnKuXPLKLVepo8qT5o3l52JTpn7XsaBiHgjn+VYtruMrU8dzpXGWrrX/ZDYNA3dWpe7
odfmJVGMdl5dm8nMQwtJ5FbJEtUEHJCfUFFM3PuL4pGG8gAVkg6gJM9uqXuRC+nFTmF53+mi4Qmq
hHEixpdVvE21yVxRPwhL0z99z3c2w1zIzTjA3K/dId5CKOw2lB7dFvrvvQM3zMKqNU9nIk4xf1cm
vnG+6jeowKtYBbWYV40NOrK5z08diAM8e1rPKrAYCa30hPe9Tdii7gw2zqxX9XsPz4eJzSLOwIYN
xsfUeMUtiEMOBOxnoSVycyeqBQzioz+JMSMkQPpJ/YHOXcLaK6siKL95E2JW+4SWjYXbMPlB/U3N
kk8NzAJLUzxtFZXyJutwuzH6LpiRso3KnAhcWe5FM8lhkTYIhAeS2fevBgzWT4URaEON4BB/ZtVv
GlSu3WxKRsWzmLqNIeGEAwdKT6P022vb8H/XvVu/Wtx5Vj53O14RdiRBbtFICuE+ZUnGKqCZqp+d
INyPPZh/dGGkcAez8bjxRvfbAjBr03aO+9MuSA3bEH3anMkvUFtnCbqHrmytDV6V7qSVTXmvqySJ
IBOxBasTNR7sAtEup8EcUfWZLKopYUzVkzQXp/mBRGd7C2XDPOtVD+dD7ygBoL1s/QI7pUMgp0WU
H6+HMLZ+mlJpv/QAHSY4gk0JWoJF7aZlORrqfHIPCiZmmLL+fFWOuI1JeI43evH/2Duz7biRa9v+
yv2ACw30Abxmn2wyySRFkXrBoMQq9G0AASC+/k6kpesq2T7H9V4PdtUYNiUymRnYsfZca4XT00Sm
zEZlMSWV/aDNe1qZ7XXWS7npnGKiItAL/GUB2wTngKdwxla7HYgAIXdpJRv80VOZZc9xUPRvPaMn
dyapTnMFKFZ6Wu6C5cWOyiSDD+i5fXl2SUdCpMaOeItJbf2hMY9zJtunKCrNfkPBfAb9FHrHXHbV
pY/DbhW3VvvSQXC+WmQrgZrGL1EpzDvXRnkkVsE0Do7dEI9VhSYR4sq8FWHZPJEzJmmSjZpK3BOr
4T5WSfsudEd+C520sE2ABnodkD/Izl/HLglHpFuc82IuvmRmk30OsjHaBxjnYdvBCfZchfrPeTeM
H4qUvnVD3gzBEnGz4TuqdlmX8SGcugoGyO+9ecXVg1mnxaOxQQ0dv2mmPiZ+AzN8V0/zQysCFLsq
LNJLF4dMYq0mDY08KkwIgWFt8ZWHxzF3MT3hXr8j6RmvDn7XE8krXGCputv4pvGtCGr9OYEaRpnC
7JSvnJlDw/Ty+UvOUQHVoEZI+0zos4F6CKvVRPveVsWFNVOwQTcEeNPESFqtSQi8nadU99mEcaX0
GFZZZBFURCIz989lkLW87g6RmhyWylzyRzTy9dyOgjQUsmPb17pHYzxTjyodYgLxc923Fk8BQtxk
EqyHxJfmstP29YcxV+b4YIVGdvDR9PkDlTF/6aupmZ71aGQ8X42eC29PzpF0hL0dBmELOj0dDC63
vCRdQGhh3Cb+2pFWPeSr/1u6SiZub0wnHU/7yBDtc1GU08sf5J9/Yy62lsXiHzUV7N14YGnEYCpD
3fnVXdy0OO8oJR1PtO54GyO0oQNZNQrKpA0CZqP4q106e5XZVCV7O8Ptdl6Cl19E982gtxIwkh8V
kwaYBVk2//M3h6j0r9+bT8kSzlkaNH71fpcY8iozsscTiv9JNMyK0QE4/K//JTisF6M7Jjfx6wvg
ZT1+3FCNp9QG/uE/Plg0G5nd9a/5W5L8XyTJRanjPfefJcmnGkzw/2zeYWj/FFPw4wt/KJOh/wlH
qkUTUYiW+A+V8acyaZJTwHLegYunGuCPMSGu94lcA9LtHbb0/9j68zTrEyrD7E9uAB0o2N9bgJ78
2v9CSojtLF68P36MiPGmDcy00KpD2/SsRbr8Q39GaMqqj6LWuMVsqh6JEym32u28Y1nonK3TIDcm
K/yLU/hcD2tXby01h1QvB6w58np8nnO/vHUkYRpW2weHPDUVQX1ZVkGqW9SlcVXa5n18iRvngIND
rSK3K9bAYS/jkD8QakPC0xgHawNRZUV+5LRmjg5XISMK6Vm5iURGCNtTX7XJqmls1gxOXJ7cUcnn
ygk58ETvbpi0ig82Nas5cD5ndfa70/QtecnDI0xof8lq39u3o4eHxuECd0nh0W9qnmK3s0gUe0nE
vL0i+26TFRUT++izroqncptlugcjjcJdLweHI7heAtV4OU+db9jTanRh0hVxaYQBTq2TEFlXzQdt
duYWHJ7kIq/17swuOBSFfWlMSwAUhNZ9mVu3WJbYsk4h6lfQ29scC9WqbVF1erMpWWAj2gRAOqs2
zkdG9HYNe9Wt+WWVt7onYVV4hrjhoe+vozqCo3JpPpnseKoOU8Vxye1yInS50E+tV7WbcU5eqLS0
P4+l5x8nV6i3yqptkAj0DnN26ujUdLNtgiwkaQe+DSJm3qoKqOOp6pycfJSUmEvjO0mDFg0KdTEY
mGKIMiMfraol2LYH4rdChaK6vPey+dI6VXAK4xCwbQxaWIpuVu24L23ZHQgtmPbIl1WFnuKK81RW
iNaixwEzpwRV9qCP0lEraiW8O5F35jqzQBa2Ro6rbNVjJCROGU7gZMyp0xgbo5ymWO/rptNdd19n
RWoQ9kpkMPuAFX+QFCSAKUo+qxsRVb0PAWJH3qXTjC7UUkFXGRlQFqBnNpJAmZd0gcNuxGdHaKXG
XQg8N+i9q5uuv4QSpt//PJqDNJ8MNfuEbRshdCVI5tLMQHM1jv8p5Rvwa8+c7kHygBJ2GN/IebMK
0/pSB830OE7w4sC8OKsW4S+rUSPjaUOlQBitjUHKcJvOynhJci/NN7YWJa49v5woHYf3ZcxqPzwd
t3qDRSa6VEViNGv4IdgEBIHkJfKqvDwZCAzkczazedZq9NWuwGAarWESanTYviLqLrOSAyFnBn26
INDrMRjmJxx+LCUco2PdgJMAg0brO18BGdhdx2V8bpO5PfttGmA7QefyEws7G9+AeY99x9uSmm9u
J+L4DulcNQ8+Q+RLiDaID7EFt1y5zJrFiogCGMwsi6A//egYNIKcWU/2eELjfvI2lmH1aN9WJfiV
65wQNc/pWfaj3IK+yf4yKFE9tAGBm6J1VwktMucwU/FzVDTTbVM0trdqjVi//f1A/K9Ce9B3/8cH
4rEo0grg40+ZPf/4op8wm/hE0IeN4YTYFME6jj/vx8MwtD5Ro+YTLPADS2OD95Nms/mf/BCGnbgD
/rxlvfbjaej4n0K63migCH0aUUz/Ly3qCO3689OQB7UtiLljLUhkDyldvzwNUz9ln8FC+GZqLZES
XVovAAXBm00r2H3Mk+Vu3CELn5q8Jd93adZgWaQCj54ZiaJ66CwY6XVQF/6N1sKNtgWRCeMKxHvC
XeGW7t7KgP4f8zDrwNSRmNZkvkKZz0QTkMZhS4V0VAbtqoiQ7yA8TO0uRj3/DvBHcNsbO33UFs+A
VZXV4RZ5zem2aukKXTuLDVjKqFErNzDabxTWi+9cVNWmD3Arxdp0qlXSFL1cz8wYfMLYvNh3od0n
GxmW/j0WbrEq1XCR5HHvhKRCaIWyYTrcdK30qSHo5nFKzP7UQa1eyow40K2YaoMY1WCKvVXlmTHy
Z9ZcCghaAmvHlhVBPeP8ZYluL+t07iF7CBA27Emd1juv8nA7/WMDf93GT1S/79xlRc+xA9fmdMWT
ZdP+ECbu15gY37NXz+GmWtb8w7LwV/XsbhLLfkgWGIDkczIdZsCwqaG23sEqeHKq8eKZiDzelSho
JpF8J9W22bsLcMBKJ7+1ypIYW39qL/CEkAlDksb36DDuaUwqyAUu5cOdOW5bu65PUdOVv2dgATtF
KeJOerS3sRmSFzwd370oqtlyEO7qL7CEv2ATRHt+CV3DWnULUtEU3o1aIAux4BbZAl44C4LhLDBG
umAZBMB8yxZQw6v9ccMt6pZdzbzxFpzDX8COzm8MAtSm8qlYsI8qL2BCFhRkQSDWUZhj48z6kzGB
8mF+kZ/zBSJxpT2d5gUsaRbExPL4ToFU4o2povhZBwIWpQhaQteyqkZ6rrIMk07TWLdO0po3szl8
gMiN53hwi0eheOJsQB6x/Sz4S0A8ITuhhYlZGiZOLpjbOmu4YuXE+O71FaOxeUeLBa2xc9e9nXGT
NJ3j7tCy5H09OfqNxRiZVka/GKKyxIL7ykGjnAXgafN83KNkxTujHW6ZjuUNsQP3sC8L+bNAQDyy
s3UABn9wroyQ5D2IgQ9waIgMwuV0/2JwRUqkvgQLYRSJW1cRmClBj+ZxyB4SYCQDKMla6KSwcC9c
xottBbgkG7yWJSjTfGWabPm1FF2xIyQS4KlM7VvPZR1TLb+p+QMnIZ2sCyUFJPbFHcJpzcwcHZqF
pRqBabcYtuNNBmjFYSjP9sJekTxXr4s89o7zQma5V0YrE5JNHhVwhmPzsTKYXiC6yEZ9I9q53Q6i
7PYFMfsoQTcaDKxfeLCWh+ZcpadqIcVckDHS4kvKQ7NyO45Nust/kGVgO5FTPDYLd0b/GV5uZMoj
qO/0WC58WrWQas3CrOl88u9dMLZ54dm62Y3yDRu58XF0+xfSFIyD0c7eiS1usqT91dIdzSf2+NSo
b1oLoRjfwYLQEcwJpxR8q9va2/q+Dp8zZJKda8MvJkEaPcxOkJ69RL5XbsP6oi1ZM6bWO54Mj+Zg
kjC+yo4fmViHZtM1hX0bFxWatO3xljZjyNiSRIRiToqHmWN3lUycd9SNExAsqvmrHkJCKCLOZzXw
Hkznaf4azhNQYZma7VPbTU+V6RNaH1TluSZ2luqSEKHmIfYi6+g0iITgAwzaq8JTgPg6q49NrohS
T6ueutamCi/kHPxOVtS4jnFf7MYkKFDZAyvFeuWjMzZ+VWI7d1PmRJTkwWP73aS+sbM0VQqB3Ze7
OcGby+HOfm8aXoD3peUeZlX1N2QVJgPPFqP9nhtZPeMBzOjjmRJU6jOhJYTYZ/XEHWxgI3A3uZ3/
OPHAfgLt5yOSj7z1WN0o71VaaXeTLLEP2B8c71vPuz9dW1Rvspg0IuGuRr8Rl5aGF1Qzy+xuaptq
33aOjF0fZlV8iNr+yOgdn5NiKJ4I43fEqlNU0iR5BFwY6jF5awJXbpXtlgcrjZP3ABkMfDHo6AME
xXXvQP8s1i1uw35Ij9QKqwbpd3SUUivaW4zHhqP994oEE4rFXXu875WUD/NktyB8RL12eOowaDEV
DtwuqNMbvpikNL+3nZm+8UyOySEqh3vp6PIcKS/83ZwSvOZJETkXgyDaLwbXo1NpiqNAsfutLB3/
w6tCL12lidMOq8FTMMCUzmDaVceS03YtmR/mzVx0C28T8SqyuUqCl0HN3h27muLDyMwM/9Vg093k
NymXidb1X3iOhNsGEGA3wPwYbENEE9F8bCXxsUun6XuOzOdyGMXRC91D6mESqIDU9iXGQ5r5Eo+H
U3Zv9JrkJ6doYtI1o94Vazss9TEc2vyDa1d+aUboPU8H4Bq8LW8gOMqNlSd8WPEbtWfdOoTpylEG
M9AtG/btTA7ifQOu+uaN8/hbFCTt1wCnyy5FmiCKJGTRwuUYj2JnZeqBKiTWGo7sjO+uOVN1TYg2
ZYbE5B8GQafEgfm9+RpyBw3Ws44Gks1wsm+yNGvZJYgy+4IHyHVXQe1wJ3fBUcgTd9qT3zfFkc8c
sbtw66SQzC6SN995uHVEZ75FYR+5W+DdfNpYyvD2Q+GmlyhszD1kh1hX7PAxS2KB3HM8swH1LAVy
kduCq3zf3lhJ72/8xjXJ7UDPKGzecKJo9JrmT/JlTK9d01vRb+lbCkGtZfNoDbLfSM8L7woDoB4l
gWa/SWTNUQqyQ1ZlUXVvWFt7tmfxIK31MMn6NZ/tptr2xDeTb5O1+jfKpZx7qMtm49j+NzdOws8i
qcr3Opb1zkkKmOUpE9zeZ5XXxhrrKScipJJ5TIUp7kPtiq/K64oDmXBYpOzYW/zTzux8EyPgVB9Z
zkvYJ0m6CkpnYlPUwQLhxawPxEjxr7ke8uBA7Pl8CfKoVevJTqx3FSqC3Suv+Ypc3T96hF1V62yy
zbdBM0DCjI8D7yVieVZBJayPsAW0WCI4YuMmqLPolTqe6jMcrC93TpVMt4McZoRWwyDlvpPwYxR8
HrM4fzD1kL62lTjFsyI9izgGhWOUCya0xdyHj24fmqdBuPGGjB64HI/QkzPx4MYqsGKxb30Gi5XX
KfcbRdM2tYp1Q8yCOws4lXJk22oZjgVwLEmrDYs4PsmekJORHjeulbgvtev1G904Ba4Mc7izQGL8
oSt/SzJ7oPZsIMnWz9jFrpTEWJf7ffc5BtP75rt1tFO16aA10Dcl103nDveJPeXHmDELv0fkseNI
uzhzKStzs4/GpJt5hRpbrRqkB44WZ7yv4Si+FNFUPLMxSgio8XAQW9Fw1wE5sJakXf0275ANYpMZ
sRzjm0DTALarunY4BGmI4kWrd/4qA4EQBEjFWjxJvT7aIoRBtEZa3+aG1dyM8JB3/ITFne2m6fdI
p7hl0r4/lE2rdnHoVMe2iLEF5vpLM8N4rS3b6t5jiIUHp22hRfAoH/++Jf83t2SbtFNulf9ZNj4n
6Z9A1h9f8POGbH7CsbVAqSj6dNQ5/wRZA5fAW0FkpCCwOLSugdM/b8jwqmKxjDuU9/KPpffv5w05
+MQ2yrRQkW06NC2u3H9BL/61CtMlUc+iRtsDvuVZ9y+1oNFoxIpID++oJpPqeTujbyYp8DFeHZLO
jN04dDIsRR2GVwtfzg07yeYNIHT67DFJv7l+Jr9wD5Vf4omk5j+8kv9mKfTLTmj57myTH59v0HaA
YX/JZqTQpYusMXSP9OzV78C2ZIcs3Ti0ZWD1bNNi3vPUWDqUCUb7X7IuHZsX+Y9SOkK+wyjHlR2f
eOATS/xnKT2CU2z8IW2PmCNeSyph1gNzVcg2u6uXB5An7hijKjZlsy9uJzdMyX3v0q+TrjTuN9kq
uJPZuYmLWG5zfyj2fdEBhRK14j+KJODJOAEAYNUuqZJoIApdVGYuXUO0yqgIsNZs3spzYs9mg61Z
WWuTDqZ5NVqCDsOBeW/F0Wtwn+p9ML3Mt98YdXPmdaBTwm7qWyER+DvE3UtSyWrHzbpC0+2dIN/F
bRgma4TQbO2krvnF6DpjG+TieSBZBkFft1RICL+pTp2L8mwkBrRKVzvqMJNbh7SpWcLrfiDXW4yK
ITvyk3WTAN6V9jS/VllQeitDYnMmlj+i52DuvwRUGy7AaTESEmIlE3Mhe3AK5PKZ0Rqf3wRXC8nB
un6FP7K9hIORPZoStItOuBYGmfTkDfFXZke8BM3q4+BQYUhAFyNQykfpMkVBTA5S2/oFeeNJ/2zh
0NpWPUY4ECyeKSQmI03TfhMwGjsjdEHqW5hTrDxCgkUqJibM8xtiHtxYO7fV1DGtQg7YhLEkiPsZ
S11+rdyFYM9sm8o818dD7Hmvgnxkekz86iGvumkn49ZGS/cS1NGupxclNrlAmFzBd10/eg9clo09
y+v4o01s6lHMdBf2Sm34pIYAEaK8aJs2F7C+IbsBP842AUaH94So3INGRNqGRdMf5rQjEq63ezIy
BAkyPgFJLlFz7CvlPugz6zaiieKG1uXohYQZHkNjMnLfEV7yG5c6dbZqawJBqUT5G1GheU0oGXRF
65GMs2JFD1pMSLznrHxBtO2Gz95TEnM7OA15OvAwzxgjxifSbIC1AVsIM4LBjlrqxCkhtCA8+/yj
oigxJaixy/a2WY8fea4I+lI58wMrIJLbzXu2Fl36DtJeNIewUq59lhJPuB40rSKmk6lXn2sd5Q6e
Xb9rlIgBUWSYgMit1ui/VxAxxaaD6AaxxQmSbvuhIxuiJt3mniyOaiYZXvTWdlB0bDyxHpnBOImS
xH4T0ZAGNIENdNMNSdx8XVKZkPqNChs1IdAUscVjTnYClykeBX111yVj2mxa06nfZS2co0UiDG/1
yayPcy7ziyU4NOMp4efPdVqdWU6Jk00HYrimlJO/rVt+tjmBWewibSFCeZKKrUS5ki4dnxGkSxXf
/RQLfaA4ENEdW9MbMXv126hsLO2hp1BCcIc7wVYSQGasBnMavplZN5j3DECeeQq5oA/AFE393skC
Rzzqmd5dj/KQnzyhwh0ios8CztHc6NUJDU+/FBILPXuL0dGUM0+RHRWEebFJnN+9Yehw/hF2bvIP
QhgXV2CBswCPYG2Ry/2KWlLgHqQYrHof5h48du60vK077Z9aqDG1IT28Nnbj0KfZCm6u2beBXZyX
iu8JHDnljiXRPR8HPPRntyZ5Y0U8QHHuvKJFvaLSxNtQba+OUy16nFyqT8q70uhExpHIqLuyS1QG
WumDJbeNbJcVl+Fo2FSyE18NVY2MmWS3hOuC3CLS8gIfznxIiDVfJa0Y32oLqDbxoTRJKCP0KUK6
ZkCkVy+HTfomrf6zM40+Pvsw8/ZWH46PpAc7NM3nbsQ2NQnYWlhBWpKeVLPzcTFOg3iZ+X3iLNl6
IFjVXVKM3bOdDxN3lmTwvnuq8sF/HCvZkVy7xfZr6HVhebggsNrdku+Q3A3wNVztW1jZifWItw2m
DhHPKPpjaLNIYslCmRW0IKcAJr9544Z0j4CelMJe+56UwWqoSbhazT26yb4anZnTT/lZt+EcJyop
9tzdFHHgy5Jywr8Hx/9mcGTqC1g3/OfBkWjeP3EGP77gJ2dgfmIyJKzkBy7wc63ifwL2BDmyeQ6I
PzMGzrJWIfGKSSUEQ/hDFYlrfnII3yPGlxWNKxYy4S8MjdQJ/XkyIuqOQEfHtx0mWxYszjI5/QEy
mMu+V5VIaZ5ry+nWyCQlkbmdXybHyz/KSmmC9BdBA9AOcSO/6hxXxeMqfjAEGA9cCJFEuAerB9fp
o5dcI4Tftot6knA+xMf6Km+wYnWMNbVOaC1WhNI6FeJl9no+el3jwHwR5EZkbxYUH2pRbVQ7BC+k
mbLH1ldZp79KPNWi9iBeHJNF/1GLEpRdRSH/KhBVi1YE9FH8RinIMaYm65SFk+I4bt0LChgy00Ai
7+/9oj3FhrrPQXa5uldp9qYXjcqNYvVlijmmbDKdfjccByGL3j8qM7tJPDQYWEg9mB2J2TGe7rUg
eB803aWEsDSMx7rKmK6EIl9OkQRz9K8iWow8xc6qdtw7O8lyylDwTCLgEGhKjFlcHQo6GLaeipI3
a3biae0EJWkqyyJsxfaneJotekwxTSN4DXV8SMci3tPyFNzQbkGWUT01zkaXlEWUSUxRII3vhSBg
i4sxR7o9ILjigGJkcuvwY6aMoWHN1AnkqEKh2Iddv7ajvL0Zojzbwi5S1sk6hQardgpvO42rd1m1
VSszbIIT1Yd0VkdKDBclyvYQz0l9oKdPEsQQBT1JMGVRM3b6zVNbLAl5IkBYI/jtsQ4LwiSNpirO
FuisSbmVzs6pT2bVmuu9ei0GE3R7cPuAbVQNNJfoeWIKjEWI896PejrzxmxbyKo7YzNAKZhSxmj8
BzDh44TtyExlf9NnJcSHn0zxQ9A3v9N7Mw8Hs9dtSkSYU/9OqVrhruiZLgA4XM3Y0eG8PkQ8ol6o
FMyOyqnarQ7nbCmr9dV7Q+b7gz92aCXIM7vQcDpB6gKRtFYdsombUtoXdC/j7IUc1mhSj9oI0rpg
xcbGZM/En15GiJYH7EyzVXzw27XJ1aUxOOW1ndwKpvjO1N1cE1joizI6xQv+US4giOX2CiiVp1Ww
YCJxwN8RyRYgRj+5C0oyXqmS3iIW68Co1uyMBTthReSvycYWNyi6+Y7yM7JOM0CVmYyaZkFXxAKx
uAvOIhewpe2taJctsAu4h71NFwCmi52SDETr1l7gGFpiBcGt7gXq7cDk793pBaWZTaCaacFr2NLx
ug9X6kYtAE4VdLwD3ao1TwbLQX8jF1gH1RvGfgF47LIrtym7UGqIw/FuWECfcUF+WoaUHveXbm99
2Q43EO3lhfEPTihdkCEiR8FSQvmoEz6YOVyRhi+y4Iz8Isg/ArKbN5nvJzQ6ZvLZGOziVIyTgNJB
ukknz3rqrgRTsMBM4YI1mVfAaUGdyGoO1qjjwNNwUED2L+ECRi2NJcR2O4cMZspf4KlywaiiFgdC
dmWriOAIDsxIWEMW9IpFwPhM41SyMRcwSyyIln2FtezMvvjNInguKNe8QF14wUri00L45NiVw72H
VX/bThnME5zwF6dw3VdRUjyR5My0E7XGN2LoxbMQ3nDbjH4xcUhJzhQWp0jgqRcZ303648h5yWN9
NnM+vSnNig9acTbm4MqHWrvuYYCPuRstI5wI1YgnMuD1sO4rs1xTMEz2U5q3p3JQ6V505aKJ2e/c
8mfC/1LFnEG+uRdSZoPrywSs5UV5HMkQ2UaaPR+WjoJX2wbs6tb40MPvaTrzEAkcxdIlnfppnZCM
cZeyVjpnMgAbNj1jq6pck8UA8WQGzZLlLYZdJ4PylSVi8JD0MZftmF//a4YD1vYGDDH5VJ0tNaTo
/7H5jLux+F3Obv8mmGmXlPfqsW2TeDuzNNwV2Ajvle6DI1s+ma8Kwl22JEwWHLpJOjylroNTL5HO
uyN5SzuE+96x2KjuA6uRB0JhLW40Ho3zPZEushznp9gq/QCfJWGj8E+EE5BXcSc9wFIz8bK1ymQO
ux5wZBbx2QrpmEwjI8UtOIhglStyL2PO/I2T9aTFEK2mb4jkp46R1BwA0iL6nOCDSFbUacqvOODB
orSh0jtb5fIgbWpu2LZM38p+yCHwGv3sKAcVOcpEtwIL6bn7t/IzZij7TqNU3jFeKywDvpnxfmuT
i+cP1hM+Xnun66zZzGPL4tSf++RL0zbywdH+9JDImtwgDqb2wBN9eic1tHh2EhcNYMD4zPbSgaO3
XU1F5tDTL9k/oifIjIgSx+r7V7P1F2RgJsUhN19ng+XgAV9hl35xiUOoyG2o/YEnUW7id9F1goOi
wkO1HSyMibOjAP4ac9IfQa/8bZTPJIF0KUdwguscLaMbo1WczMN+NMvncZraPXXS8ZY3KewSbqIN
tYXFo7OE6XiVuBlig1sf7YDrv+fj/2o+Rs5DDP3P8/HteyXf5Z/go398yc8J2f0EhMtRZUKxkvBt
MaX+fxLXprDPRTsMQIBcMvn/CR8h5v6UUoGNoJAscH3HZ7pz/1JBGMLgv0zFxE0j5gIHU6fi/9r9
QcBhUGTx5N+WdhNYa5hfa9z4Fqu4dj1Q9LAgrOwyMDBTfguhWVczYCe3dQM8Qfe8K58KTJw0qUjp
w+NvDU3gfnQIIt7R68FReBxEW2hqzRPAZLErOxbk46mn3DKZ8KoKpgNXspiO4VuL0r9Tbiu/5/FI
+HQq2FDahli7CdnrhYvBbCfpgWhsPT8ZgdbWnSa/n/B9PIvsLxa3t96zVpDmXTVZhbfOpMkmR3Qy
lYeiDYb2AWd//tS1UfhGfKaD9ZOHrsWHTGXNLdn8CZlac/hqOOxf+CtmX2+nsLDTPfCFCbo7V+XW
qdPgnLeV/9YKMW6MsB6/YrrhiYPatasHYv5Y6ODlymgT59nuJAZSUm0Ql63L4pjhPv3qS699taVD
YpZVp+H3Ogy+F9N8CswuAxDIy/nIf0X3avAduupT80DTjIX44YTriWgm/j9O2D4OpDGOa3OeTVJ5
YwVr0eB4WTE6cyS6kb8Ir546VIYuHwY2ii8TPWxHu5uJxdVifgylPZNKnrWEcqUMrmyVjPSQFFn6
wfvBe8xypXAk17ZxxoAINeX5HY5FQh25LFXPiRaM4MFQP/CIFWuFl4Z5GJb43kVp/GLUNLus/NZ2
zrW7xO6SSMlmDoxFpZa+LfDGKMK33WFr2dWAXrv4yUhe2DmIOYfCzSY8dVGrvxpzSYxwWhh7TDT6
6Ca2/k5ilzgmaDRP2pyj02C09V1Ns2wJImvM52nQvrIwAiq3t31Gzx//BCihx+Le8Baf0Do12fm1
q1aFbtXdZOT2jtUN8UZjUW9EH7VZuAMTI1vGwh2Ex7CQo6a6Eh7h+98n6n93ogJT/o8nKt2Lw/d8
/vOZev2in+uqZfEU/mw5tfHB/DhRg/ATyvNyzAJRBuQWcfj9rGAMP1kufi3TNNnR2JbJOfzPExYV
JITAxHzxl80N1q/lSgEOHLBQwuOdkEfBrxVrju8kXaCj+IbM+x48ku3Z40hvMe/xqt9TBUo8pvkt
M0ai5VpcwOAzQXhBdewPkHpq72B52xOvRT7vH17Gf7On8uxfFBGXciTP50lkkpzqWuavsYmTJJA0
twP/KBQGx3PIIH4OtM9ZzyHp5Sv2EE+g8Ya7TTtaRmIHjKtR+FS5MEUfQVVZj5L217bbNrMoxRfd
GGTNJ+3Yc2BL661MgB466NOGLF/lG9SCexmuaXLRAmlgbe6N4DDmkd64Zl7Bf1rF6MJX1ITNdJ+T
WcWMTgZFMOsQNRVSTBbIhBSdlLSqVOFN0A3WkoBInH8XPnO6J92wDcfAeSDoevgc1tTEE/uBtMkJ
XpAGOWbtt3IuzYsbOTUCpouLcZ0mNVfxAL+ktVORnRQ3+P2LfEdIRrEQ/g52waUjhH4YtuLRyxTF
xp7NYnfTxpm1HwZHfk/NpDuHJQQum8VbPHI3DV74Z1GlE762ad4LOfQYbxN1MxnK2KRCc+KSk4/K
7DrzXRUnOyMFmSedz6ovdIO8sUFAl05JPtjovEhebeyLYmUO3nhvELv3CFYB0yeSWW7HVE13CO9P
5hCjPM9DSuBHCLEuR9+Kd0FuuN86iQk5bBK5mnAIaZ7MZupfzCBvLgrfOmXbQfngKY0XhVurld9z
rZH4WGLIhMky0rPW7ZaLLjnnYYHjxjSnVZWw1J/YKe7x1lW7RvS04lidP6wlEsZWA24cJidqttgX
jZWjTZz/Jk0O6BDjmjI+/5FXvb0lLKSjMaowb2LLCW9wHAU3OD/Ye0WVWbw2vSWfa8HFt2WJSFzK
YCC3yFTD1NrTnaNM8RGLxN8BkrTbsuWn72zVr4tZdVs7rXuSaNhT7HSL2WHVYEt4z3nbrxy7m9Zw
/ohunPoXU+Biw0Wnbr1RDtvCTUPS+ZJiS84AtTcjwRy66p1LQv4uKIcmhLxLE97SXSmi3cgVZV5r
QKtXjz9kbUwFz9IgHLZeOFrvdpyxY8zm+Te7jaP7Fq5vE0xTdwAxJI+0R8F440ms4WbJkzvaV5m7
vkre+ip/8wRGCmdJgyxuXyVybqPI5TTIzrghFhGdrDPj2ZtYGrGnWFT2RW8PGw/MceJ1PKqrIF9a
RXIXc0cm2p5sGcclMIOV7aKFKVJgZtvLaAqP3O+wLSM240X512NT3YUFfmjssm1+7y07AmfZFtjX
xUF4XSLEzBtqz52b5QIiyvgoqD/39iKv/WMO1RImo/4mlJ620SjdY7hsKxDE0BjZXNYnTsLxTV0X
G811yVFeFx75dfnBU5lFSL3sRCiyDYeNd12V1Ne1CYGd7nG6LlNIimGxYl2XLPN14cLiSB3r/8fe
mTTHjZ1Z+6909B4OzMOiNzknM5NDkqJEbhAkJWKep3vx6/u5KH+2SuWvqr33xhHlKonMAcB933PO
cxYZhkGVXWeq1BlnEWpGpdnA4pwe3HakQYVdIqKOpN70jo6PGu6oHyPTLAJQu4hBZHvcW5fbwamI
Sevi6c2LZw5CzTUZrL7aitzEbNWAqdQaRaz0LOCVicJYehyh8o0xJPYGPbE5u3xH4Rco+CVaZXuZ
zDi+R7HNvtQKkoluajAsD3hmaxQWbs/cfJ0uyz7SqIexmSy8TZZz7n2XyFz7hn8fIqdogHOaluJ0
eguzM6pbt0WiB+XZzlZzIwtjQnCPsakq5KfRA/9kdbKh60IjXq3QoPpCCUWWtE9xMKbQ/cf20bEq
eKKh4cYPRPnMr9VYJFdPisI4dG0X3RMRrUkOyD7L6bmKu9eKFFqxsjFHOvtWgUxDhTSNm6ChtN4Q
46X3QVutImNySKwh7iNfMonf0TkGINUZMbaC8ezHT+7vwTXQ4mnXeJAoXC3gR5Doms+ogdYulVSl
tpkpts0EmJV7gzjS8Bd+w1xp8D986bjPc5FnYAqJxhEyWg0zVJRgIb7SxeSdjYUD60lTMWE7A4yK
UKTYkb0HLQiuu3xsB82PTwXTBGs/ixc5Gt6WJoSP1IJoOPk0MWWNsJ4BfdbHlGHhPrBixFR4tWaj
yLWBk1l3QqvPacitf3bycyT9EJhtdQw87H2uo4k1CxbqZnT4XjVNNrfSAV9mMzjwB2Zh3pVc6Phi
FVOXXIa+BtdlbopYkhUgOLdKfF17TRWTtzUtcbIdUovYTGKYvU4wfoyK4wvFzdu0GEn36lzynive
L99Sx1pjaQMDbAM19bcIvfG5g8YTr3ictifLV4Rhx4pBCRsdmZLtIDUiD5BHA2snWwTYDd5X/dlN
+77cNi6sYvITYItloBDGka1wxumCNu4XzLFPsQaztK8YpAsImbB++wIELnvmCMfHBV3ETsc7Tbez
q9Tdx0yEzj5d8MqW3UJipT7GunQLgJlcqXkXgrYHBhxXr1KRmnvFbAZizOcFkQaUs2al5auFn5u/
E9KzqZjPLNoBinoxJGi/6Yxzhw7KVaRI0dECjebcBUA69wEarDzPzN4QuF46zXA3jqR7ez2lQX2T
gr0lVTn5Gqt20gjxesgB1FPr2RRXyGX9baVCK7aKr4glyaJMmRFwewIuQ9ddo2DiYU3O/AIEi87f
ikvsnKCoORsolLAnJzvBRe4UNhl7FaUJVahmSkXz7gcNSZt21oIb+JOgjFDBQLwREwjYAqqETqvC
Ov6S2wlUhKdf0jx1kpODENrsMeCn6XhujBlvxLTkgNolE8TxpP1qLkmhcUkNYWDElr9kiXS+A+E2
UBGjMW2Vbgy6qzmADbMFdbRhDEMCVzU+/NzyH4WKLFVLeslWQSa/zbjRxoHiu1Runl5ayqQFbY5e
Ac/XF8+tGTRXrC7eaxP6KVwhAMCrDGTXh22EygHqNeW+6VoEMi0qaL2JjRldvEGdpgulNu5N3N7F
jV8DhooGD8ZbqdvJOtfpmKn9NNdVhZW2gl7k6htBENGiRMaXJkLQf8a6/8tYx2ShjG///0XZBRh3
NbTJz2Pd3//Q/xvrQGPCv/wtlP7TVBc4wOMp1mVZ9BNHU/8bddKMaya7LFO3FJbzn/OcrrNW8/gP
dF9F2f8dHZmt2K8bM65zjI8O+VnLsxiffq8jt+TDG5VSuIG0x4Eyz2kk7rlvhqYkWmGPL3pUeIhA
TnVNaqnwsxx+G7/QjXUZDOmWTJ/+mPbZLMEXieyOrkxyv66GfTzwWuxkiXXTlwOtUGOC2Of4wrdW
VRjYiks0eWQznPg0QraEDUzAcVWZ+bmG5XWv9JB9oQfxPkRy3JNaAsdHb0246YbM3c9J3B4zFPLL
0CFYzZTHa2sL00u7KibfVEko92symCiUXmGma+GB+7LiYdynmkkBUVmF12qZUGnUFsdBf8+yuXrz
sty/ENoJLVRjv98ywiLUja7YoQ66d1MoiCYbbsA1RwOIfoQkZR9QV7SPqWqbT09dotyZ/SNSXvsj
Eqz5UQu5hJO4Hva9BYYari7dhJQ0UguSpfST4Qr7keoViWwHADUhWwujiozcW4pRo1NXz9pHudwy
jLoyb7UZeJ5MGtBaZOtSgir7LPbHL3Hd949B0AsSZ9rcvtshFZWtlmG2GRwbddaNSMbMZQDj2i/x
dGWkMU3lUo7RrEg+sGh8axYrs2lPX/HEmrzTZf6OFNEfAmWANpQVelam6EQn1jVHzk3W9vUNHqoZ
+GIOy8jxup0n/M7ctG4iIWkDTISIozzXwWK/5l0a+NuUKZt9YX6SCMrrtipcXqiycHfKzQ3KTzuk
yuEtmjB/qko7/pr1CfPYVNYWeoSoKprinNTYMNrjG48XDzkrv+zYKGP5sHjMh8Vvzskw3MUzLqs8
klRmTcqZzrJUQXs4Gn3C+Ufnqgk20cqSdzzB07i8T1wUPbuR3jnC37dxUKJXJiGVS91r6dlcXPL0
mOKYrxb3vKOM9OHiqQ+GyH6HpYI7K6sdd+8p+31V68VhrqnI3YzKnl+BIridCyd4iEKsQDxtIZ5h
52dPgFPTuSUiPn6UyvavqwDAtGQBRhULQHQWp3nJCqQqNhCoAIG2ZAnCJVfArGx8b5a0QayCByPK
UbgFkmm89EEeluuobIYHYyib11bqEB1rZrqstVrCBLKX1w7WtH+wLSxXqxaE1SHBUYGdQeUhOJGQ
jRhUTIJRNT7hBbbfB7dhmcxqhUSF186EK6LSf01V4II9BNkLoWIYuBFIZMglnWEvSY1ahTZ8Fd9w
VJCjTex3TUU73Lq1Lsbgyh8OCAVQTYZRldvQD0vw/Cobki85kVJFRngukx6RKkgCqrPfFEu6pFdB
E0wU/abu2wejo64OrzLXc6sTTcFCYW99FVdh6UpSSkVYhF0nGztmxJ1VwCWrDOiZeqfgGFhbeB+I
wlRLKqZVARl6FvX9yFh9NUfiM9WSpIEERarG9gjYmCpqM6vQzWjqCJ/BksXBOZofEQ2bW+xqZHVo
X+6v7ZLg4bCQAgZQuZ5myfhQcAN9cEn++CoENC55IFtFgxo9ICXkqMCQraJD1ZIiwrg33ksVLQoj
IBHYHFTiKFDhIw77zauLCvKjUdEkPMjGBTwYeaV+UtklywG9jhPZau5iYpUwBM2aoJNGsdDgkShZ
G3r9GGV4jPwsmE4MYcm6yLNm46LK2UqeG5VQFyjJblTiXapkvMqwm71A2YtKZ9h3SuxLFt2vWzRA
TcmBGG6JXSiJcF7UwlEJh5WSEPVFTcyVsCh0Q9ld7LxxkRztlsjl13nRIqVnU7X1zQeZwg4k/k20
HBYFMxQwmk12UncGuKsdJOX26ha5fnUNL7rntgguw8/m4whtEoxJeW0C378ORhfia0zS8Hlq3fIb
vAYf/pZXTjexjLJnvOZsLrqJy8pP6vIe62dxT1gA8nlE/2GfZDaEjqJbV+MM4dlpI/hTPPLWopDJ
7WAGw66BqZmCjy84HQZ6/21wM8KKFGmOqy4HOMEh3MTE2HYup1h+/VkgQNAoFMLfmvvw0fZb95gi
lD5Fg+YTc8F99MNSIkG56AW9kg6kEhFYGSInKGEh4oV/1EpsmGTrgJdFAxdKiiBpgyoxN9p8iIxc
7lKbyUsYPRzKHrRktmgag5I3zH5GoGC9uMbJc9/ktJk4SgoJF1VE4t6+UnF9rMh9XVpRRTRGKBFF
KjklUsKKej+fAITRoJXO7YHbhbdHqdHucCOjypjm5DzkwRzDELQToJzapIEaE0yLjt7LG6kEHiC7
0z6QQXAclfzThlVxPypJiOsJdahUQhGhbzSjbtGP5kVKWlSlQQlM06I1dUp2Qtc0MIsjRVF5alPF
iDw1e4E4Ap+mDLMGNVWiYulKzjIWZcvpELkSJXeB686OnZLAykUNSxZlLF5UMupfnDXoco+Va5rd
h0pOY4CmJ6A33BdTiW2mkt16AuDEKRc1bp4mh5RAa5rVY4lel5jEALdjDPr01CyKnl76IG5HirNf
EiX5EXTpmnt3UQItL4BMO7suJdhFilfibLp9wnPsNxmRPQSaIg9+3vlKSY0tmqMILJ9qASVE1uAg
KPIo3XBNffLDbJhVeurbvCsOQ6/F35zacpI30+USX4Nw1Z1tO81t5MJiAbfiXgxDiLHfVxGgouGG
r6zZZjdk2V1qyAhUvXD2BXmCm/sjHYVJum7wnliX1jdNkzwRZZPbwmqKI2YHIhYDMUOvElc3n7H1
DZ92Er+lvfvikft4tyr6P/HyO7hkneHFWxBrnp/fg9vdTnahnflwzJXf1tmxzPrm05rx9gKgJui+
mhqS0KtkSPJDS5P5g+VMmVwPgx2zB2ypLH6CB8ioOZvU3FHqTI9ZNTmF9lum5T/sr79gf5m6/ede
3MsbJv238vvvRqjf/tDfRyjPoZAAXRpZ30boAk3yD23MC6Cg6A4ql4P8j3j2szTmmTRo84THE6CG
qX+OUt7foBWpfJfj2RxG/r1Kgl+sB/x4rA468lNAE5jpKuvvz4bcUh/Stoiz+eBFhjNTvGOX50hE
8kvBfnAdRY7zF4rXr1IcP9Cjpkx3KFixfNwGv/+B1H3HLPNdeRAibR90oPNr153+irv3q6rGT+FO
iM3YdnBn/EHw651OHxuHOgEJ8ZEdsmgesoqTYsI+ZKtrE8whnuwbmn80dXAUX34ao/+VrBdgSPld
BAyaGnMw2DYEPt7k4JcAGg9zH+3K6+mEwixH7z2p/tyjSnO0HR+HV9ze4LZru73kCGWsasIvHFvr
REtInFjOIyVAnPSXHAoLpYSWU8POV/48ZVBUM/7bvJIFQxhD04g/L8Vv54Qdpofel/ITT1V2tVI/
28ywuQ8xRgBEDdjUTB/NtxAT6z4cC2aLOjKgYijHNIQSCJcHvRHGkwu/87alufrJFBTP9tYQEi3t
6je/AJCwZicpP2NsrjvQH+NzPhAN6FJRnkNDy9dtmOBhmSqTyEKoV69xIusXI9L5g5NIgnNHTSOz
qBteg9ErOIN1tQrAeH1ZsHrFdbMOcahbezxivEzd60ykq8R8kpWkFFFU8Z3TzOW5sgOciZQ45qva
S9qHKh/Z5o0euidpbH/VufF8mS2RHEK9mDZWCOkgG8zmgZpVFRDyxN7lBnwEksGvY/Xjc6oX43OT
zu4jnw7FOx2pRMDf+XrgifEhq4nrAWvtOplK+SXuw+oFBYpPBka7fnCngGtoIp9j9WVwdlHrDrgA
5ec01PKL3vJHJCPRVxdX4TkUkX1sot54GuiW/5r2U3lmNgzOReHzjuAEIRtjFxMYFhcILBDkvN52
jKoMkqO5rRoc87UbU+1lgHgl+dF+2CH/GGUGINQoBdl+0BhnV6U9NGy3uZx9rZd7l2PAkZ6p+lZ6
9cTOLYXc0lllW7KE7fJj3fl4ZGZo3J6tib1mhNk1wkO3czmJ39oEVdd5EI0/Mp09X9n32Y4Dms5N
w6heE9GMzxwb5kvQjPxVZM33NYKmOkf652DS6tuQExMwnMa50yKylzbx861rp8GqD+JiPVK+RaVC
XI4/jCyRe6ww9l1k80mEY+Dj6q0lYxI7UHopB97XjNZYj4DSmk1nmlJnQPMr2fIwvLp62HyAcJ4v
5RTLL+ZUAFSvuBjytsl2qNb9dz11jSf0m2kTR8SbYF2wpI/4HPEF8VarrygAwPGHRIXdzZk0oQ/O
fBK2WzHKGnz/2Z7WL3nkhTd5l71MWgcbP2kx+fuf+hDo4wp8HYbgLixMDDLOq05ruNKPh+fI5Lu5
MrUs2RNr8ze2TVtK6I0/CD7Ut3Xq8KUUNJmKmA/K9bR+BzuivqsLy74LSADeDZDEn8qkq18GxwWt
3Nt8Wz2akukgqF6twpGn1NKcR8KNPh2vKXWpfjlVb5HvdeU6saRGgoBSsuXF+TEXQVd12lXIugRu
gFMaNo3svtadxtYfGrgP1pn3x8CxfSPytFi7k54c+oqkyVqEItk7YMs/ajyefEwFPtO1RIz8Bp0/
OKe69KwtgZDmtnfNyDe/MosReH8Zq3LqP5J2sF8Soyyy6AB3sbQPST9r5ZaT6DRcINmGzs0UWYN9
JerJjGkL+cXwqSHGwEmOwnBEu2k4zu34Hjo0nZtmUK4qUP/UH5a3QxWYBPfT4MbWsvte78gE6PlV
c4Zbu6gLhnjPeZjpOl45nrBuOaE9hk54S8+5tdE9LqLInONjYWZfOscmBJgzWwy2fE/8An79OHzP
YhPIbBl9SA5kcIHdaFUaQ32uUDC2sGHEuguj/ruRdM02SjqY7E24Q801bsScBRvwQt6aSCXYgzpK
bu3ZlhdG9FGuqT+5cVP/RsvYPiZ5A8W4hrp/ZMWKsKsJaux1MFtFkqHfFXn+GdV4jJmIS28/dDaT
u11eJUmbrVlowSkln3jp3HSihoULtkkL45TA4d4OQPKPs+SDNI1RP+qUwBwKjzLiWkUEKRPB2qsM
3iOdfvtY9+q1qRX6iaaF4DBExqNV4K13sYOcjTKw8q3Je//R1dPkrp0m0OYVlnrlls378WDWibfD
1fjKEpMa9Q48OSUtwzGaAmPDuQB/mBMqA27YfVjVNOwjJ+KZxwPcp6OFx5zajGzT0m2uFhSyldFn
3S6i8BsVAwzOKvDFq++MiMVWJgjgRvSx5Vn2Emhh5a1d4ZL5Tkbq4Qkn+xsyT/HaG22LE6LVPHA6
83f2QALmWHN/hRDCTQSEUlYTLqy5ri523tUnZsUZt4tuHk1RU6AXx1xV3TaKqL0oK76Bsjecm9pt
xZd5stJ1m7Ic87vyMOUba9SqG5wZ81sNxetoymJ+qmkIiFDzgoOYneBYDKG8TzJr3ozhwDoHUX3t
mnnB1z0bVzlBkm1H9dUD8WzS2qE0gIa2Ez0Wtb9rtLEAP5nPhIotleSz0m+eS3Gqr8sJX4aESx+M
2g47RYWhvnjIDY1neaJPxySxhLWyCRFHWhQ8535k7POEbzx09PjojwKVaQrtS0XvDKnPSbsWUOJv
jWZmwPXbMV+hbcYQVFyYGnbU3Mbh7J0DNgDu2p6mFv+3gswVdpxd6m42juwMvQbTj9uecmJQLwMC
l42zgkYAXB4opGpr4cP6TPUfdaGQbLZXugDjU32kkIVAbE18cz/gLn0BjZ8k2HOS9GzTp/lRWKmr
X4zOHmeY6n6WOi8UXM2HKc7AYKE9d7TyiBJwauyM71VqVOs+n9S5oG4ehIDf5Dbs2bc+6voJCwkI
75BFHe5vs4iPrTW256DpKnvdogribaqcBNIqvihiGZVzJ02Ki+a4rN9NKEbduq1lpj4bMFHqiJSm
Fs+h3JhZFHcYOqCPcnOu++9Qr6aaxLBZZTs963jg1NyFP8s8pyVcauG1zjx1DWQcE7xQIRciR7VE
xwlZmrh27mYqMq4au5MXujYt6j6Q6vxNhAd6XXDIi7F6ifpdwLyuWSDwIRkzT2c5cCr87fDVJKbx
lBqy+16nXupvTIISnJOLkGYxoSrKOIa6jwJ5saNIqWnKrYmov0mhHRwt8L7nvJ0pndG7aVNUGDXJ
bdOQW9RmQ0eD0/FwD4pKu5b0HTwnJsgoVk/ZBuxffRvNy28RNGyuXI6l5PDVTRlQwSdJY3+VBB7H
k6BpjHtug+V3q3arcaMh+vDUHrlVEhwKVwUhG+pra7mPieY802jCZ2c0ml+u9aKV+6hw5UnHY7xF
UJk2UcSzvOKw9YLjFKSTVMffgAoCrxf50ex4CVZkG09+IeSnL+tkDzuv2pZpEqyMZOrkSjohQPcK
rswxQyx9+PMhwvhXMwSgS3KSHoIad6Dfj0qtGWRVFGn9IdLM5gbxKVfHYY9aKxZQD3QKc7y3Gn8z
8sG8drL16bCl420z9M5fDTS/QtYZYX77TSxgJPw6gZojfwpuDpVFz2va9AdWGx1h+Xlw7jyX4FbU
0ysvbQ6EccA720eUy3tRBTK5c6zD3FevtNzxxSwxvnTWKE/lVDffWGDYdyPKx5eJE/fuL944huM/
DF++AZeDPj8KqX/9ZSniyLxRs7qDllCLAtPHfZQ1F5pupJhbBr51PIr4ghkj3/is7/yNznPqJitF
9ZbWnJs9m0PQn/9Si8f0J7427yCuDkAp6pfy7D8MvhF0Lto6o+4AX6yx1kFgoQlihicho437FobA
hlvzvJWWxYMnHDhBpTXDqxery9QeM1Qzu7mBvz0fBiL933EPeA++G9Vb+AXzIdTaChN172ibP//N
nX/xRfQs2hB0i6GaOPCvaiuhJ6vO5dQeCNwBKPWSOt02BTmASlJZUCfltAliy/scAU8cErosdpph
vvlp/XUqI2ubOByXNAe+5FAX1WVsTftlrOvyksxWdtL1wno17SwWlzqqy/HUxrF/DF0j22AXmGnH
4YIuuJUcoiBx7sB/1Fs8B5xXAS2fOUDOO+r85MmOOc23zTBtKnWHMe1Bu45R6z5qjic/Cz/SnZVZ
2khfVsc91rVdzr1TlR8H4npHJYsySPszcwkgJxaTcGEBOUUFd+LlrA40unko80bdUwJ1bM840GM3
7VY2Ls5HhKd6S4MLGQvL8M/UJ3IGNVg5gMkZnyMW/zH2IzN/bS2E4Js+nz38HuEU8SYlkAc10fVi
60QZJXtDbYU58EqibCQoHbPXKDXlBZXmcxXaxqprLHaFnjvn0RHfTrIhAMf/EXKgDzc64V9Y4NBJ
/HHlcOI+BSTPvnu5RQzXnjjTt3qcqiaOmFccUZmDNZFyw1UuOMp7wgAySVPZmnFaPzB9c4uF3/dV
Txk1zZLcSedoZDqLoJ4vomVw82O7fpfpkO3apE/25J25nrKJb+TcM1DEpTs890n+6oH0XM/CqF/8
KbcSOotoQljeuyDDLAcmlzefh452bWGeHg0eHA8Z4b19mMXc9HDj5cfe8as3IbXqzSbYynk/N8lu
CT5Pq/fbeyZR/yxhdWIzZuh3c+hCJXTDr5hfrKMuuBv1arYrMQ4icPf4jOw5Bycjab8DvRgVx7ZL
mVqQMFecnbyHwmqHZ90AeWGWIEQcRKC9bjNh1caCDqFjixGD+h5MOiyUYAHXtz0eLq5gm7tJH5Z0
evg9k1Fo2723rpBkxwPsDSAfwuBf0vDefNC9wrtS0FvYMR2u6DGbD2XMM7GpG7ZyGF9Jb4MbL1Yx
bc87R5KEywuz+UbK1z8bE2sWLGbBOTLq9iaRXnl2yaHsWx6g+xIq5hrddnz2sdyv+kkme19tgLBp
1rdFxn7ISxiT/amcP32u0nmb+HP9Qqb0fhRe/d4PPeO27pAmLO0OnwIVH/j6nXWpqYOz+q2FHbDE
IoLMF6PK1WdgTdSzqUtVqPu7DrIVpBGPKQf29060Reqq+lBaRMaEzYgaXhOhM8DHwm4e9LLlk6lS
jiLLs5gSvDJUux6Jdc7nq8qhl72O5fJWqaVElXvyNEcuPVsj27Xla2gqwzRf70Y/iIEGLjti42F1
snlYNj6EmHNeikds1GBzQil6fqQkKSHwwoEq913/PIQwmZf1gEaC7723GyZbFo689WqRNydIEVnN
QogeoU/iBfIyc7mVayEjDiOTYBfmR2yv9Fpk16a2sThwAKbRwOdINlSeuG+GkeVc2fMRRxPuYDHz
igi8mixxZi7BCtvykwkfifUfCsa6HjTa2iBF7cFdwn8pC64Y6gmcOzNznUcOPHrL4msEB5MiW3EP
y5pvM069nK7jqfmIyEKRvu7ll1LjMg/NNj9qarkCtIHbGhN9eLNsashckZbnqNEihyX8TYXJsqeZ
ucVZBj9+2d8sD0mRsbstq9g+arr2Q9dndVz2ND6+vOCw1HQ6YfDlq5mwusRonR/LygivaKPlGWNI
tmkc2z/7fUdZjcExnSIsdmqDOitPxOrvYPpw34r0npu7ZnbfqzyoXkXEYafVm+A8edxnqwmwMnDl
pv3QS4sPhJoCY9sxPm07l+M51u7grL7P6Hbchruw6k55l7ORDBKPM2/W8sd5iMqTUnqfYrX15lyi
ngIMaK+KzMJ9Yui+D01YvcVGGN15A3kKo1XfHyqBDow6LCNdXg50xfy4HG/9gA1plJXZtcCZvptt
HpMk+8yn5dlg9KyABx82kMctn70TS1Q0efvOizTcuMEU+OcGyfHSyMx8mloqzwIKddYuPfVkr/jg
Yzc1nmqadJGH+CABxeVHmevlebaG8uxQ8ncs1GeA9QEIELjwetfOFYfzyeBuZkfjs5w4JtfUEp31
KjeftKLkZst97FvV+fVL7ALIYH/hrpeV4NiztPRNCG8RcbdNKjh+dtxNasLWHVgwX/ANUdChoWfY
WULcGIfYglY5F4XUx+oVqyUL6omdsZWEjAo9B2fLbaaNyXJ5y8OeL89ymxWKNsPmSJ5aMmtfmepl
TUyxUPNEB0pOtJa4b1nafEGjnA8aVhG5HjHP33k6t7d45DrKAog0ujvWzHgW3zVND69AeKpXstdF
cixx5t5M2JbePHWrtHTelJZq2LvZp/AxhzjJ1kvrtlYDzwPMD5djRMcR/rHekxcvMIwnqInDD4/+
jj26Zb4qOeBZa/itHC/zqn7vCmwbq6abSRuiya6SOonvTK98HUeHd22mDfKIuZ1LZcx4D3q8TZuS
ztRvnEpgOQ1ChjyU9Srg3DI4ye2k0f2HIMhxoqpgyuGqp6ps4AOXOAIumclKffnH5cKURcojRjOG
9sOhgPJa81A5lnMv7oWpyR0VYMm+miou6IRTZQTXC+u4wzeb8OLs4I1O5kvtzkxkkyd3oss+B3uu
3C1RdV6fWhR7Hcwrk8kUBGmxlqJhJCMUOuxZJPCKp6OXp9Nh8O0XdFeIoEqJgU5bbwfH44dl1eDf
9GFf/UeqJH2X9PIvpEqYIPafhvgub0n542ed8u9/4u86pUuo2XIpJrJMh/YFTJ//1CmNv6EQejZp
PAWO/NnySY+D43um7wW6uZg+/6FT2hZJahWyhjnJCdOkQuHfQAchhf5upPOZOS1ESo4oKsLn/qJT
ysAC9iPxe+AJk8HWkRccNn8x5/zhR3AwxlFqEOKlC2kJEf404obTkGuRySNoxEaZzT7HYJpkXd7S
fzhs738b+P6rHIr7CtZ39z///ccX8vufov79Tz8FFokQjtpHcSPotNdK/Oj/SmL9qx/xy6zuJZWN
s5ofMcwPnv4gk00zv//5qzB061fl2PcJ9iBsI656tmGYv3wiyvSTRmPTHhytbD8qz6UVgWUiap2S
wpwwy6/YVkLoEqiHFidebiKW2MI9MfZSjNM+qdv22YyxNNL316WbtvceALiPzoYE0HQOsGLu2BTr
G6sXI9UAYfhIEGCIV14xpE8y8wWmeS89ceDxgKHXr4Vfb9gWdXQXGeMBYZv2JOoyVxppNnhlXnyh
O1yusmaoVi78w5PbDukx1nPvpBO5fNEKj1tm7Mj4ojeaeyLSRZxM5yEQa8546iNY7atMbQjJ/Q3n
ISjmL7hM801cx5Q0es2HaxbeTZgUtEJqQDw7byYIbXZnOzP7L6KU9sNEJH+vDV6+raw2PdoFIJN8
MOwdBcmEAERtXHw9Y3ti2WIlkF+vltfzl2R+f/bmVG4rnk+SkE9nXEJKmQ5VSvV3VA3xQ5iO00fQ
F/Jh5ATQrd1QANIaiUdqyfxjwinzDTdvm26oOZ6/uBPGg800Gz/aVh1Vnc7uPzUElngt0rx/BqhJ
I7lwe/thJN2HvYU3GBXkUkkG0lXRF7T9SMclGxX2MM9DqycQRSctdUPIBPx+GYlRJp4hT7XbNLJ/
9B3RjEn2w/d0Fl/s2fwRwNB6ESbgF4b15FufwULSGd9oYIobA9yc/YMFUhus4okFR4rhjlLwmg/B
YbR8HnT+vkLwe6TCy26KwOmeEw2XIz2Z3qkgiXqpiyncWk5LQhQVHVgMfasRJ8RN0NbtbmLnsSfT
NyM84DPGSSjDrY/zM13P7MBvHGmbB1Ks/ABzBpDZpP2eRpaM1W06PlIBNjz2gE/Wcxt0fDH8BCdY
RMiF3srshoWeTQawGrZQ/+w7P+DtZG3KgF60tbkxuXfe9hN96sfUdItdnROqB7Ge0BcywK69kgmM
HmSkbOrlkAm2wSw/zFzJMFGk7w3KyN5DD28J3xItvDWngDoBBmVvUIEveKNhaN9JhOyNjKB7wkGz
b0CzN+dG84yrweRwdIPavQ81S9tzQrfuPaOIzpPt0ObZzA89ATJSOM6oH4a4cU0cyj1j9SAg10CN
CN97oayg9VT1K0sbtH2F6Pdpp5n/Se1Fv+60DsulZwTvMbvFLesvFheMPvpW6/qAIptAvR8hpKCN
MYvvOaVY6bobRb5Fq9IZAwx5KPzAPIPztp90kc3bUPrgV1A2jb3PaLJ3SEd+881wJI/oxA96wazH
TjF3N/YgKBH1EjCoBeV+H0YGpqsphuJ2sMT01lpWeSmHKLgjsWg95QF2iVXXYWYWjeGcJjOS99bI
TBrVrX8P+rF8w/A/PbRScnxK4/5W0J5+NgQnwa4JnFNWW+XeaJxxjavUfazJ0m36WULhnDR/XDuI
vxkGWXXzyk1Q6+2se4xneph5q9J1nQ1Ls4rg86RjHXN7xnzq1+ihGFOavdzuYIzchDKt6PZ8NZyN
gHy8q2Xd7TF7RcWmqxOswFCOt4NuN6d8cgnuxVUTP81mQWgqGol7cdHE7iYNMK5zCJ1v+G2jJ9Oo
5hvJJutEKFyucwdvyBozCc2oTpFS78eJYUdwysUREAVHpwuqHczgCj6OCmDHWQL6y6WZdu0r2DOn
hH6ry7Y9aq2e8zIaZmRySNqWCr6QJDAdt2sqC3gfRDVTr0vO6L5Eln+fmp6cRDVm7LVtn4ppXa57
7gKvFCKguI2ed6DSZvwB/2PeoSM7J3ZR5X6qktxfUTtRv3WYn9/J6bKXz4Mk/OyCIX+WHTU1gaFn
N8t/bpaMyeR+KYgWbPY45XrT3TSn4g4/cb8d/aySW77DYKtlz4rPiOg5WH5kQuMzFA1UpfUgFUrV
ynsVvui7r57ou83oQFfD5GfRnkag9sKAnq5NtjlXuxThS2rH1fOYFMX/sncmy3Fr17b9lRvu4wbK
DeBFuJMlMlmTyULqIEiJQl1vlF//BnjOs6VkPmb4tm/DJ8LHspCoNtZea84xt9Jt861lTT4pa+zB
Y4p69pqqu1SHNtmLon2lByt3ji0c0s9aQpYdH4osjkLEgGPdXbtS5fLlIeyqWnOjK5Fg5NQUonkX
o1YMXqG4iGGdkoYXDkTYSyqTrD2UvSGB1iVku6K5PXkyL/nB6kA3mRBn8aBhWn6RTTfdRSYImEWZ
OdHSKp18a/fzSGYqWw6Lfpfd10SLXKvbbokFTDmUkeh7+pfceseABgPatt61qRH+dDX+dJLGcAJr
YV340Ou2gSDLGAN2N7/9irOlGq13RqkkTz1Wi22eV+LBrYSytswa3QJOxm2QEAlczx87qND48WNa
Jz3CCHoRnUuTpMF65oONMgikedWyiqSekgccW2GCP8iPlrZqAg0z1fw95hvOaEdtDk0ipicepOBW
hEpwI+PWJamGaa0wG5dc9jLfOrUhXiQFqVy0RNYTx5UHAIFJGd/qvoIuCv/Q3aSo3Tv5iMpjNmd5
TBJ28spRxN/3KZGD/2tU+bGDafQb1Sy1awuGyiGAK3WLHXbcx6k+t8eH6FveNs6dW3SEAMEYeMYX
ZD53tWI+x1Y5XvOlEpuwCpXVyKhvpZRm6NmETF1NgVLfk6rAQK5GoqskxnD9cdWlxdiPvTza3UTd
qHle8OFr4gurLjRCkhBF5y2G5YIHcTNYBUHNVZivczeWu2yUxrqkLbYEZE22FYbvcd/qY3rjE8mw
0zC8JsuPZ3lytOnOVUyHusIxLyYnGq7RmfjrLLUZbYMTrBbowJMblT30jrgW8eL6mNSlTx+VniEf
Q5LNuP1TxSa2QUCkVQ1RCL1rEGI+JiFLoKbdh0r0VifjcM2iMO5oQ+Q3mDYmEqqtlmwypn5PxEtZ
RI9NIBsnxPQbW0OAkoJVXLSJHd8Qi4XT09CTvdlm1kXcT3Ah7F5Z+3U53FR2w6ebVA74iVWhGNAb
Mpu0RQ0928KhR7jm29Tt3BqLN73cprzqJQ3DJSL74tAWQ75pWXCogXIb+ISpy5sK9+qybplRBsx1
rsaegIbKF/3G0DUy1askVw6NqtIyxYVNxWzSyUk7lg01oHWwkBbp3lMTAeFzuhmtXXb5Vmp5+qS2
PE5ZiUTEcCPtTQ2QjZgZeAxm7erb6Dp6CyKyMAjhbECc0vBbkyWp76ehn+7qxLb3ojfHtSPHGsgj
mewLY+zKapG5Akeo7GYkft4Y050qBt55xUBruPT5LwdTQbVG4E3YXSKyhkbIH72NDVy8i2KqfA8z
h7mNVGPaYccV254d/3xGN3Y46EtSxEOGzpHeLNsoe8D1VK8J6srXUxkqW2kVmOCwdOjfx3x00AHk
1QNsObKtk0i5CPzuti1HnHYmDGp8Re9OBedJMzE7tKm2SMnEueQ0GK6rDEYZfDT1xnHqfl3QN976
ftQtUKfLC4K56xbSqGqvqRDDfTlZAF7D8RZ5CgDrRmQ/7Fz50UzWzYDVa6MP6Cuo26odaiFCy6bo
0BfhtKwdJfBYrbZciA6niZmvAsxzGzdxXhh21ksoUQVwhYaBrNPPMFujlivVkcqOxBVzndp4fAh3
ovO6aBHmsmLnV0NJKHUeBsukC/K1iNIiglzVtXCi4vB70HaWl4DUItarJaydaVXxUJpCn+iNq4D5
Mj28CGNR3uZ5Ur4o9B4XfNUzvNJl+6PsbPFga0D5V6nDtKjtxmmvR26yNdOw9ZQQ0xOjs8q8xaox
3TLuqR9QJSXrLmttAgdo2q8Ecv01ID1/6TOl2+J7iDddlbAlV9NoD4kFu5kmyRtk8nBBljgD4CS1
3HrVF4HRQ49qhyS5aPI3ynvt2yBy50pzW6kua90q7roqxnKG97G/9aex2MkxdPE9hs1GOi2vYpbh
mUvAEODarrmLK9zob2ZoVnTQYK7emJqM73JLFps2Gutvoqa+YsgS6tej48pvAFzsPc3a/Bk9h+ov
KgjBT+r8hRRaVi5UfAsIOfL2Iowc8yrMGvkMa8Sit1v1e3jE3UWvjMkP9GT05UKNm0tQs3/b2WX2
M2ug23ZCM1+bJi4ADcCJ2WtQri5rGZIET7sd32SXm+x1G1BbI6K9RwN4/jrxLS1ZRLj8rwtlfE86
23nRCxtFpjuRJjirE60mjZdxR2oDNd7EpzDMQlKplIF+Mr6YizhOY4+EPZSwDG+5vXxt9yO7CuSQ
BnIgDRkIfswVxvqDkkYvQw5QLmCVZ5CpIhpwUdYlWvlcG7FB+E3aI5Mx7QrAB5UxCgmRHYokKy7l
lOq7uvYppdZBNvoBvIKkdFomlQ1aVY/tklDeR5m2eNiBjGqtcJ7w9cxRk62zZRfTM0qN/MfUUCRe
H5t0trqOX5nNFY9xxayibMlk3JaKNWoQ3KuIMObC8q0F0lCdzZTM70yC3nMUyNHwPakFMe9t3cf7
Tm/fg97piU1wtMvBdfILg8r2R16qAngZ4XlCSa6nokP6BKmePI0E/VHPrbpExgntEgO/vDYJVbjG
osRoCoR6s2ZOU11hGSEri4nkPe//T1CloCf4pqG9hUSwMHw57d2iaW8TBBQrM0jDJ1TdBh8ufDro
Gv27pjSKN0OhVxo3/XdzHB6mVm/MjS1gCCh5r2EnmljZS8XAKdMSoubOIuYwrOp7S8XPsvTJVxJh
q26mriNEjiceDkZhbkN8MAQoipHFpW6xOWUue9NYD95gSiH+ZSUEF6EAHwoG+8BWh+8J+Urf/cxW
V2XgPpuD2V+opaZv+Vv0VTVU8sGMTGbFTn3TFXJ8Cya/I9yyx4PSGGN85RLotiWbkSuGkHkLfIn0
NcXlohi+/Wx3oXmIugKSUDsnFdfEcvc5NdUYkpFp4TiURqjfsgd5YkFOboZyEvhpaNbLXop1meb+
a+EmYOzr3iFK0IivxeBD/rEUdjE6LiwPXhYJ2F2f3+cQg6hwlTv0YXKH7D278yNF3NooIyFACf1a
CzvjlxZgACriHtEA8QB7H47zDSkw4WVqJdaDWcZuHswhZUr7Lc7BBaES22Yst+uOXBWa1oN6h2hX
ACCGVFfIpNiOMDweJCsuLXogIa7bqds6bfG1Ea05YATZG7OySPb199DNbS8OQr5YFILEwdmKlxlu
d0kpZ+/x/pBUFVQJ9W+R/2plzCifkJw3o4qZ2DgSycgiqMLkrSD+Q73Qyta/IAolXtEtwbzAcPHQ
6sow4uvULRfzLWmsyyKvqmFh1EVpbap8mNiahbV7nY91esgz5LHog91tGDUgHGlhHYTevCN7axcq
rL5lXRn1Xp36H7bFrsFKiXOnqGKTVHUEtmhJvMsiV5uh3Z4CDWnP+29BChZPWUBtbPrQwqkK0xXt
jh+NHrUruF4E48Z8X8eeacAgXm22IAO5hFat3lFDIWC3aRMpraP9MN20vzALC8VwZdBIIRDlJvA1
r0PD+SsUhnVrqYp+1wzur2owlaeAV+9R1+06XFlNQeaIWw+zqgZHPjEcxVZ1hxb8VJWvhJzloPRt
r79uhH7ughKNZ1vCNZ05D8k+6rUKYEN5pzi115v07zqFZlxUFjyT1Zb9eLb9+mifOrvOfDRXQ4gD
iv+TW8cerIE6ya69sUD9qzb8I8rsYZ0GZXpO9XPcDedQmo4Jz0GaabH0/dmnVhtR0n7UOLHQCQ5D
bPLJiDvtSpUgxL8+qzlL+XdllPNxqA+3DqqnT9oyLcETnDJX9jAitJdJKhNP1DElJw/vomK+vQUh
PJ7xIZ26lLoGo4I+nKV/0ogR1wzUlERcbyRqdcE4lK80dukFe9JzgVDHZqT5/HihGWHYZHV9Un4l
LP5TWSq1R46jgY7BV2IWNydGNEhHkyji6rYcNTqI6RRetchwzlzfuRN/fH11w2B+Q4gDXrKjTv0Y
mGWoJijPnEyhAZ9zggxdH7++iUdEDnM+SRR3yElnNxljgT+fl0HjcyFdvfakpHVrkxaE+sI2/OtU
VydvGgGzdwTgrouaIvnrQ596fgxdWLpKHBFjbqZgv49UXMsctEA36rlJMq5LwwJCHc+NYFtR0woR
JxXYiGFn/fVhT736hgm3EYsggRoz7eT3wxoNWlGbWGoPY3S617LuEVQ5hmTBU+sS6vQ/eGAN1hjV
JKFjVjf+ebigrlQNXQaHa6R1AJmwZfMPcYtggzOrjDZfsOMHBlOibrIDZ6FRjy8omIa/7iUyz/5H
8/Fsjn77E4b6QDRXql3RUla3wpnUV6TeNJN6WvFfX91TDy2cGGEL8upM9DZ/nm5iG3LqA7X2DDsw
7yygaMgDWWK/PsqpVYBbOI+vVAafH0Ou36ZxJgG7rZmx9HysAh2h0ktSOweoEHF55v6dOiETAaVj
GnTlSek7OqGhzbsR74fX9xUejr74Lpzi+9enc+4YR1+jyEJxz4cam7ouryZRb00nO6dKPvVw8PxB
geRRtOxPD4cbO32ty9orqV2vglbV93pBUNbU9dFLqLDCVHmnzih25ABoCAFcAB/7+jw/v3oYgCxG
KLx/Lq2LoxXNtMrWUAqXMBANbZMEL7nEplYR0hpXu6R089XXx/t8XTmeTSA3dZSu2cfvXjVrYmeb
iJflAwWKGO/sULPPlBKfn0WDGTqEXFq7+me5txtocqpJOccCFUDvLItoWZTdpR0zy/j6dE4ciZOY
ZchCswzTPnpMXHLxQAw4hcfSllO0NBfAQQ5lHT99fZwTt0mzsSRp3CtWLnNeuH97u0SZJYZb2wVa
OXVdp6+Kky7jBAta5e+/PtJnjK6DI/q3Qx0tF/SoBIlyHKpFz7Yyc5PU5N6WEtlkBxWiy6fH0aIe
s5h/YBkz6e6rAMi/AQxS1lhAMRYx/d3qDW20rDZogGfmlOwtRMygaAcFlxJ+Uj9lH2hWuYGBhmkR
+yq5TnUZS8gB6XDdFy0dbCwVuGDpOC56EU1nThS0/PHazBecuR7QZJT41vHHjggPxXAhRnigo+Sz
SxT4tdY596MQ0WuGrXXfzo6VOvW/1UMSbOwE5RSp7TshiD6xmMxqVZks9fYx89kYSbIX8yK7x2ty
NZHZtsiKpEI519NvjEgD8mt4LIgTC/B2HeEuSqy0y8EsTI/ZNpol6ej4YJJ4RQvPvkxMtAxxAolu
YL1euUGPyikYViZfH5erpcMBJEVXfbMh8535aJ141nQXHQIKFsuh5D961vysq6g+Rq5LTLhNp7nG
jrs+eEFcwzgdfKP3vn7kPhc8+PIR8lugrbH1Hxc8VYHMqUfP7rmOBH0aYXmoIORdCqOUW9Ik5WVI
6/UAwja4+PrIJ15fqjmAAjpanM97jjoYOyVsRe7R5hpfOtFr3yvmPQcLKtr714c6cZIIPFiN6HXw
n+PSkbko+82xzb2sq5mKgM+uadcCHlLivN6JJomcZcOAHcS9TtP+64OfOE/qKkMwC5/54cfUbjsJ
wJsUee4h2Iy2VZ8fgiFA6hGP9ZnvyecjmfMipdkojGxoDEcLIj2gJiBdJ/VAMjyPI0JN3RnII0oN
4z9+TCk3EEwhjGL3oR5HPZSgpFs8iym6ApwKcL49kJg3gFTEhsbTz//0App4NoCKayaGeuv4sxVE
aZmDH+K0rMzwFEB4BTNEZjpNOodXf32wzy8gB6O0oTQAZ6Efu5WQ8WqhaDPOTDEPoaE8V5PzMx6M
Q9CLMzXI/C7/WZ9yKLalglNjzbf0P78ryIKjMVcQYmBLWRv0St3CSkly70gxzLs9bcpz1ejpI7qU
ou4sgCM7+Y8vmYIo0inmI1Zat0/c8rUY0X/WuD5bZLIAw/XLr6/mqSeSwnuOBXH5dB5/oi3gA0L6
duIpbbsf084zzYToMvXMYT4XNkAUVbaGhmNTfRzjPzpHHaKIv9ojPU45KDb01nLgi/j1yXxeRTiK
plJsAOIX1I1/Xr1B0QfywbTEqw06WnR6lmnc/rJzcYejjIG6My2NsTizSuqfv5QclYXDtsCmsVoe
HZW0KOmy7Us81xrpggMe4VtXopSFIqTAEWeI3YyAjBZKgftoCR+9ZOyl2ls5VMEuZY68wV5xmEar
Ik84STBpY/n9KAuqQrcukMWJR1fvhRfIxjrz60/emDmNkWEgEJjjG4MkIUyZbACl6xnJxqMb75WB
PufXN+bkU4aukpYS+QyfHIYZlgaRB0XqIWoGE1t0ngr0w7HluarlxAuLE4/alnUI49HRrbAwH+Vl
lbMQDaWBkMUPQdarw+brszm1AkF7oQ1HiA7Njvma/lZuTrGqD8DFEsRDeHwJDJxFMa1cY9N962LQ
s18f7tTF45Qw9tkkYYDR+fNwDpG7oK15RcfE/zlfuzoSd1ntP399mFMvz5wOAeaU/o1+/BijvM61
qeDlSSPLuU1mz7fmWz8ZthSbOrCcH31axju6hc2ZT9WpNQ+tqkld7Z7Y9NA6VUMD36EXQGiXufI6
xcGmjJ/KeHpguT5ztFMPPNsenYedneWnJhmOaCSkZZNAYSyTLZwaEjr0+JyXUTv1jHARbZ3PEU7M
4w2/2+pDi/k58Zy2V5+iUC3ADCKi82OjS5nN2f1jrDkF/hzZ3VRjnlxbqW1sQwdN5zSWgsEyqWVa
BQki7R30GC1WlTNfUu3klbfZYfNmGhb1z59PVu03qtVnGV+bwWRMIKtXTbqk8BhOs4ts55nMSKBj
hPJdprkRPSV91+xAr3wPUXSQgyn3ZZ/h1aBlvRCjUi7ckPP4+qk8cR2ZaVOC2raBH+n4g5ja/IZo
oNzGNfaznDS5UUFLFj44xWJ8/fpYJy6H9qExtuZGLVX3n5dD10bYwo6ktPe1nyoNh1Vmqa/NSKqb
7eZzrpyQZyqMEy+dpjGxo6Lhi/Wprd/V6TjUQcHpxdZLGAXKUke1wxyjnhYGJJfHqu6rFWqMzvvP
z1XT6GLSkaJAPF4pTWKgotppoJeiD61EX9OVTkmyhyxCsuLT6ECR+/qIp+4kJRttANDPLkvZ0dUV
TBsbsyo8RQ2AjGodqoTckHd95WZeJthIf328E8smJ0gNhQ2Wfu3HG/rbKp35NU7dgks7dAGTCxPX
pFoV1cpAEfs/ORTwLTyBFIxQo/48tdI2I5nlbNE0t8hvSZ6ARWlLcRG1mnZm+Tr1jML64vEE3jz3
g/88VIckDnBkxV4law9tWLxbVnUgqIok8gCTZAsB9D+/jMDkdB3GN5Oa4xdQG5i16c2Ue5D/0PjZ
/X3d1pAixN/09B/D/wnei9u/yurfDQsnFmZa6lDqDDrP2Djm+/nb/SqnHgWYzxYwDSzS6YetM1WH
M+di8HccFfR/HGN+Rn87BkTEJDbxN3sI+rUFvOZy38CtvNdb4S/8FKJvFKj9wurrcgXGJngs+hrY
v8WstoVjT/OvRQ2ZR0x6sVmuwRxra+gZqRcZst4TPBre6S45x/nY+d/8Us23WYM4i93tuEQG6wOT
xgY7qcNwa2k1Wt2Y8f395GaIrXINd1uRNfUWpJzvsoEaghvo9VSHBcTNnHCUm3Cwwy3s03GXWkg0
OyPMrjql7jxgR4eoSJolV3imZdE3XcA+KT3EiXDXelgcfhtaiIWTHqSZES37KG43X1/eU88mX3Gs
hUwOmVMcPZuiauDBCZ5NZMKv1SBfAXTemIayMbJi7Sv93w6s/+8Tc+oNp+am2KN9z0Do6HhWOOaV
EYy5J6tw7jld93qy62V+pnj9PFYz6ZUy2KKXSZvuGLFnDklo1INLCrGa3JVlVKMZdH5UySND6CsE
KQDE9e9BnZ/ZMh1nmDPpmo9Ll5Yryub6uCBzy6wiD8aiJ1KM00tIFDHsTlO5w+iipms0M+xxKivz
1zLpqlVKQhfD7ZyFvNK7nYXK34p7ZWeoLfxcaeZLH2EoD1y5Zd7JBNuN3ywNqlM/IAWE+RKsXBCs
9F7saRVo/oOemM3SmSxyiGUMBkiS6L2O+T04CMt3PB/aLaHmcFSHvtrg6OLfZxNG5kbGa1ux9acK
StSZW3HqjgussUQCzLjKOVDz9/c3UhsryxMCoVX5OjIpXIy9uk002Z1Z0E+tRb8d57gw6sqOrG+3
zz3HmuMj6DcsyTdbf/26nPogCoA1zBWYtwmiCv44GbXSIUCB5/YYOjnLEQoEm/HnIiGGKGzGM6az
kwejX8mehUjRT2WvqFmM8pR3RQkFiWrFtO3McoMCFC21jM5cvlMLgaDtz9cCy96n4jcdR0PEqKi8
Oq7v9MbGx++Pz0Vav8sIzUIozlxJ7dRzMc+82cAiIbCP5zRTAxTOManT4iENcXnp2t6Z6h72lUUW
iaGEnllWcjmUrnEfqX7ojQGmhgBr3ZUTOMkG3tT4iKWXNwojsjmduR4nfx4LIm0k+reMr/+80/3g
g7gLKXP6qnw33OAp1LuH1EBH8vUTdfI4NngFKkpgaMfFQdMpY1iix/PYiZZ0c+RrPipwStr6zIf0
VNlKcwrRhjr/wz56Dw24zJaP9tKTeEbCBolrn9/VhUU6jnZDROwhS90zjYpTD/BvhzwuWOPJTNHo
kRJAHsWW7Kp3MEWI28W+Lrozew7j1PPLjpQhGeUje+GjfZGcE56mwc5YZvTxuwzLX4AxiJ2HOLGk
fRsslRJ+asaKvI6q2WugaLMys0b05wJFABoePvsVKPpWx7GAqw2fUSjrh2Byi5UDaosEvsbZDHbv
PDkWq+ZC5A2CKaUZAIzNrc1C/6X2OnYWADBDqX6Pi/YaKQ7cI0q+yOn6RTYa0brNRv2hRHTNx163
zjxNp66COzt1aXHw3B4PYGGBNk2OP2HOZdhNctIWUjWfrdK6oGf6LKOxP3PAU7d4dmYhlLFpth5f
9jLWgrGiGPIikH7o4lpIAhO735UBFtIn5wBN+tcvzId24qggRDEDY1vndWGbeXSnA2VMmZKmmSey
yV2GfQtgJwS1kRujdREWafpU6plDWjvKyQ+7gBPK9ClrJ7mWSPq2Cqj78MxlOHHdKTZmC7SLMfDT
ltcVo0NOvJF6iRuY67AexVUeUjaOcQHDtQbphi7y7cyFONHERJVA12dete1Pe99gsKbS73ijm8lH
ygqQbIMg1dg0Puxg1xbGgicF5aSVrt2gDpcjMxmcF6a2+vqHGCfWsNkXjhxDY5sDU/nPtVJFGiEy
GWX4lmOD0cjsa4iMdLpDW51bF1wZewd1xLrAYtUAfKSJrCkZc1RSmLvb3ujVzTj66ktoUnhD5Vdf
KIvzbUgwz+yYghIyuNYWSf77iBibJbtbmyIO12iFTcgfufTg4djrIWztlRNcgMkzHhIjH254bTGh
jbwIz6HTuvtUtb+p7Zic2ZifOn8mYHjQ7XlCf9w4ot0Wp400OP80GR5CZGneIIboOdKUcPP1tT51
KITXaA1wo/PZOCpAGDpVFdGGmUfQRrgqK2d28w1lsnfDNHj++lgf9+34TZu7vwa7Vz6Dx9v/XBEp
rKSIzQH0B/BADIwxe02mtvVLgA65nWoXWqH6t3IgW0DXleAOHpW7NI203EI+rv8qJf+XNH8G3zC/
5dzof6EEVq/y9b/+Aj9cv2bv//zHdYFV4L9Wr0kh6Z/99b/sfv7zH3//H/+mOLjiv4kTZrnQUMMi
iPgj296ERC8cmgbzY/UBov87idkk5osO9lyAqszTGDr9G+NggYXAnfAvwMN/lHVvfpQg/37eWDqY
NfH6UAwyDaIHe7SOwHcoGzHY+uXE8CaYtuiQR+mvYKry6Wyu8EW46zKzcVJ1jhVXC+RU0zcFUy+I
2oigy65ULn1Sx9ZjpWQbPkwF1vSpuSqC3Athq+2dqrdXJjjZi6LNlYcqJ6ChyAPlQkYOoHUzEw+d
Uw6PYJFlvmiLWNlqZQVFt4mrpWiwj/L3aRudnId84cKCQJ+PooHfDWfWCjzMz1fCyOo9LxMRTpV/
h3PthgjJFdB+CNHEZnkVon/QEU6ytAnn00x/5ZMUDGu6+tlaWr9q45IE564GEGvk45VfB8R1SVLw
OvVHqIhoUaUNvjRmZptRnaatVVSQhfExoWrOnwG/xODAE6inKUaiob7BGGeu8fvIV5RZBqD5zFmW
Vol4LhMcP8M1yZUyVzJ3XG9s2ujeJiR+lWl8tEqwhODaR5BVZdkxy4pJLyY8p2qwXGcY0hct32kg
d0xuQtpEqyBSrEU/sxA6QlT2SWRfhZrrLzQjuyfQs18zt9y6WeuVZg8MCoH0YnRxuZmIwVa6r4Ij
iLUlXYInS4I67uR8EmUiV7IFiZiObbCsLUWsU6d9yxp3ZQxDti9hc12UdTQuDWJGi8neKEy3Nxax
Yit4esqCPoPNtlt4ru/u5UgumZPo5SJC2f9ESVYs2HBb66YooV21w7BB8UuSNqaanV6E8cGOKaYa
kHkrQk+IxRk0a6MTlblqBtXEImPR+XeC7dDi1KoMYa5dLf5eDqV5AV90N+Z+RofYqFYtsQJ4g4Nt
aLT2bCuhA5Aq6ySuDkUjnpxhuox1giaDTpgbJUcXpalTuMVD9DpZ8XfmoeY2hnqBxY3wStWNlX2l
u+/mpIA471xrxTNBX3FYiJ5HwqkD+u0xhqeAVBB9pnQngVx2WDKXuHhVzFjWrtJj7ftoTtoyqUFQ
K8nbNJoDX1KnXMdRPHpWDv50YiC6UFKehSiPq5UdlKYXTliVzHAclmrKv0u0+gXzfrZKbFT2lMag
AYux2moOd5BsXHMjYsS9vhE/1roIrvDKZBvDeQvcRt2j3KjwEwvlQHFC0lAriF+20yi6zzpQv3kj
MEMnMzQ+cuuDmgOWpBBL7ic+kKumma4awl02DhFNax0jO1B2cnmRBNvrHPUvJEBFJf2sntYqlfpa
a6A7A/rUV6E04kVhx2Kn6fjWosCBRK0HkAQ7/aLBZ7tS9LB8hPzMVUSqCGcxhhZNGuiKGUy1UC10
eI0Vq49k5gG1JXaUNxfoGNsPe+m2lN/1lOQPiWKMt37ZqntNNr21cIUI6eaxv1yL0gG2LzMBC4O8
U2OkochPbS9tjIL8QeUyx8a+LRJxrZjJW9QhyiKMj7ToyiYw3SGr3AYtflVOjeXZYRoTSKX+IuKU
PUjP5q7sCMKOhXxQnWiHylSwybYjzOjWvfDjat2rBhQwd6gWUz/DEcxBLvTK/dHK9D6CaOBr7S0h
DnKhxhFslkh5Z8g9bsD5XsBkuYx6/nyDOK4XGMVyQqc2MMogQNYka41+1yxCxIZIZqPXqgj6ReBM
D02hD57dJZCfE1tZ9E4rl2Q7jHMWOCF7ecUjFYj6atTtTZvpr25llHiB49kC1VgPJMAHy8x21y2s
ehSg8XYwq/euSXsMmEREWcjStmqqaXuCpJMNDupujdCtAb+dlKvezRwvNNQboGbfmYteQh+Jd401
PDl9Yy/sSMzB5IYgPjHKD/h3nlOfKURZ2u8i7DET+pFc9kF60LX2wjZlfV06+j5Cub4gszq9Ymuy
oPC5TUMfjKYROkt4xb/qulVX0L+IOJvaYks7Gy6nNUJKxeRyOSt/t+ZQOziyfNdLY7pKRvjdpXo+
jOboFXiJLyZB7xeIaoXhMe1Wg8MR82k6VJ0Z3WJYv4w1PkKD4uMV6F3eZy1IN3WL6VnNrIcywe0t
oGxdjFWzQy8O0KszlEUgCZlNQz4vYVaJb5SvL1BoWs8e7Z9Fi4UOxiG4aF322yEflA2sRYv0yc69
kWl3qwaYvUicnH94f1WC6VhKSy/ZKd8X8VSs0ThuwJawnRbw57RQeW5djMuVMvw08HazFrYtCPGp
Zq2J6vXo+wIX0BDtiYPv2aGzypEiCBCRlEJ47bqxhQprbQK7x3tLqCRqw1LbBnb83HeRtZsU5zDK
5qJJCHAuleAX5gp7n+apv1Fs9ItmKbQNFhlnrcHW2TvlDGjG87mYWFU3taiLFYOBycjfUtHk8pEJ
kd/gsoLXQyd56JWIEGkcn07RP0kyUmxeRQxqcbqoePoy5wb7sNuXCzvUk/klK2IIsIZXkZDVacxk
he4/Gm2fG9Dsx7FuyN3EmcTqTU94guGSLHKQ3/fEWNii/obVP5/yPVLpxnaXMZY6GwN7nEZKCE+O
oPO6/gtD/L/l9bnyWncE3bAvyuv3txpGyJ+l9V//p/9XWlv/bWiMwBB8zgW2Of99/Xsj//kP3LuU
1rMW/gOcBiP7X0FOJhQ0FWMBkxDbtVF301z5OxMX6e5/AESjQ8yO+9+VNJm3pkWZj1rCBs5FN+jT
NrFV8NZhxTfokXQh+a8ksfHYGaQajfllZ0fmWGa7aA7aC9s5cw8ifH+w5iC+Zo7kSzOHdL6cn39V
a0T26TXhfcNHjp+cI/30j3Q/jDXKBgpo+2LO4X+1g91l1c2RgK50omt9ICYw+UgMnL9D65K+4xL/
qXENL8sidYiQQbVzMrIL1fxW0pe5dz/SCKM5mLDGFLg3P9IKB4ilLyppEYCdQkUnrbdw71OEF/fU
tE/U0tRnjkb8oUYQogCLew9DtL4fAsPfGHNg4uQDUFZ6Q2JKdKflQAzEbMkeqGAIqABdUqWHNoqH
V9vOENk3BZ5Sc4IbUlVlc4sRJXyuSC8Zl2qBxMMIOn3jhrb2YFtVeG8NAkuoauIWVyhOLmtI/ZfE
lT9mBM0GC8b5NviXztCXqlFOh1y2Cbjx4S3BNw8spksaj6yr6JJNBUsBtv/mewSpgqWVe/iYJnF2
7fRduFFkOO1roEXkQtLtWaWdY1MMwOiE6KREt6BnMI+lwU2fxPEGbwAM+NCCnAQG3VP7or8cQkx0
8F2j61DLBDv6rB8fRkl0YkKgKYrvRL9xyC7wRr3Kr3DL9pdmk48ejVfjNTaNYh+7mnyg/QrVJ0uU
hBCkUs5ILt3ZEUjRXk1apW4qzVZWuZ/md4pUjQc5mvIbSpH016ijetY7vn6QafIbPufKtUHyR2Cp
8oVrVY7Lasjd26pxshejjkC7gT5Y5VJX132eTNteBW2jMNr7WfVNc6PJsriMsR4tXWDQ1SLmwQkW
ruK6P2ZAdr2sag1gusKani4ZMyT0jfLwjuoUjphwK8k3J0PYrhbdxiG0akF367XTO+ciBz68xa1T
Xpu1FizbHBSPok8ts7KAyC5Nwa6GozO+LJkgM/4uHU/tRPoe50F8q+Iy4ZkKppvEistyEVu+8sMh
/Tlb+EGjgRTuRTosWNDbizwSNusXtIkowa9CVkG8ipXUeom0TH2uh3i4FG6irkOzaa8iu7QGQgX+
L3tnth0nsq3rV9kvgAdtALeQnTKlVGtZ9g1Dli0I+jZonn5/uGrt45K8yqfW9aqL6myZTAgi5vzn
3zTqFrfa5TOO0kDIWl5PJzw84wf8RZ1rryFT3qvjvVIuqb9619+ZKjG3mYNLYoCtcFawJkuXgqUZ
sMbtJ2cjOsCdoBtLbQykJ6ILK02jC2bG7QVlClEPXmMwYokmLJphnUTFI9tIfTOXOWbUcaNvFbYp
W6nV+hXql3LcD6qGhkQ8y5bo+Oa6iIv4uk1skwANYX3JyQLOEO2306cuSihkJ2+Y74XIrDisS3qi
JTWSg4Ns4zgspDQCs7tjFCryodSOsCf9Oo2Y44ca3jHFWcu8+NE1SooaV1QRTuZNQ4JYKfE1WIrq
W24gSwwGUUxX1uJilSAzBwl6ClX+MVZd529T2C9RiMXjtLGkkcKUSsvG3E2kQeJ2RHd/a+a68ant
onII49ps62aXC0Yb0xVIhjdJHtzqAGjuWlXHxepQMwuO90kfOv2e7DVzFh9jt6j7O1TugzpUDd1z
eVxq+siFXLa0mOqNrcxsvG/TKfZeMJqPkjJM3FwfnY+FSkcATq92NEKqBtTg30jpqo1sj7ambTm4
ONz+Wwf8rg7g4IZ98u/rgCscOp5fkqH73vfdX3C2P37yX26p/gemAIJhgONY8AB+dku1PjiICSGr
eQ4SbccC0/8Xzmb+yG5EPocv6iqZ/QlnMz5QJTADhhglVhGr+CfVwXsIedUyQB40cM/m071B2Xxr
xvCi1uqDJ/PXhECEPY4RBBl7sGh+uju/oAf96kom/DuoiqB67/C8nH7QXk39D56JMRIOLV/qspqC
MUqGf8x4gsMiVlIkVDUajvWT/EQSinstWshIrVGbZkMYDfp1p4oUWsXym+nTL74S0kIUoSvOr7+b
Wisgb/CqpQYpy16zPHvl4H1N+ec/vnNcZgVB4a/AUnvzjJBeIeFypprkjtHf+l5DZDhigjCb5H9w
61irgPuIW6B5v+XcxbVe2JgW1VjbFu0lOxa4XGXilF+mv/lSlLM/F6WsaUg/ENKgTlhwh9+SJ1xV
kDRIg3Sgkeb4Hea7OZ4e8bt6rJXyfjOUej/u5mIWjHJUUNQ3b2U7muFUvJtVfSCQiSikrkAC7jVR
UGnyWfcAtSSGfIExY0f5zx8d1Hx0vD+mk28fHV0kmSFkPB0IaKnuB0wzAsfHwg75qfWb92ut4n+q
8v+4odCc2BXoL3ir/7rqlyEdZrRlNUKQBgcBPLC2qalH9//BF/rpKmxZP79baw6t0og+PFDzYK3Y
To+ENpfHsv3Pbt1PV3qz6kdAiorYUBZIPswbMaXPS4X97P/H66W/f48hknv0fb7r20gC17X604ZR
RYXjFVVdMNoyq02tK42evO6nm8Uu5q1POOnG8Ftjh4Onc9BJ/96kueVvrcYujwooGVExKQ04wiLH
bYkrfPkRtuVSllysDtK7wc1eZ+YTF/FiqKva7aKgBaMTgemTxFPV/JY5Ia2eMBQTvBMrKXdqitu5
9c1PmWtWF06URl9UgY37WEzOIXJxoq1m7AXHlPUMyoopbTcPxIASTUTOU4MDf9+jBxmyvNwycS3v
cWGzj1hFjS9NxC5v9ILPjp/V7Zza1Wn0OpVSYHhJtZ3tXP8KwqrBcufzaIwvnouIL52pvt5Vflxf
E3dYbXoElnAqrChKA2PIfSw4rN7fC1zydo2O40DakDumtbUWFjrfbinYuAo8XEIiXE0aPjaXJJbY
l+FZhD3eZKxQaQUqDTvxaBfU3LCoq5Oh95AuKJGobwqNQQkkqzhRzmmKgdZjr8ofxUhGZtNZ9edG
FOaniO9O+TeSIFMX9rDwmVSE+Mqt/T60rJl3fRI2XpUaiReP3YhJKNEExa2myf5LxK3BHK2pr8WQ
vuoGz3TAJOgTNpevUzdG971Yqotx3RqTrqtOc74msbWY8se8236e4AMrpjvE2PYFO3ofAg7JvYpz
Bj2OkKux61AeZYxmPbAH0hxjq/avUxGXrwID6rOBUfNeDDk8PVMbaed+LPu8w5YXH1jvMhHcMrLI
+ZpDgqcwsHtYNHX84C14ZmGlIbMvPg5+QdGMFcBikhKEilffgn1jK/K9JEuxvjKoyf2NSCL1lES1
5m9NQ3Wg61Uml0CQq3KJ58nyyWOO9EAGXvFqukl15DvOW0zBooAiujnYqeE/VjhePFj4iKchRj0O
rmOECGdICRIFUD4RvdSi5YGuaPII+mjKHIyI67gKGENpEOWF/9g1oG21rS9aCNbno5/wPRyg6tXE
Cjul5BFRSaxg8Jbpsw+rZueXvEeIuMHzpa/yfaei6W5sffW0gLHvUf33sG611pS7FJuPhRbCy5qg
7eKRjmXKjK9ouLpv5sK7ZWvEI27y0ek+KrevP8ep7ZzcOWcPJS7IgcCgWUdBwhRRiaPUQiPjSThJ
nH1pYrM8TlFcEjPVmQxN0ldiGnzSjYV15IMYO2xh5402d6Q2JIS8njEoJUozzle3Op7QYHH0YVBA
xJBHTglu79F9qlos7JJ6Sr6Xte8cykyQOiQSsVzaxvBUd7PaQ8fF99EfWAjL6JX4Q8nXDkNewFQs
8joj3+M++b0fWneTdNM93cuhr9TXIZnlsQBT2Q5RLU4che5tMvBSEsk5bQFJ1JXqW3/LeLDeoaOI
ArN2s0+eUS8nDJJ2xUKKSbxMdR8WYwYYSpSiDKw+Z1GzK043SU70bjmk/rVFUUmYIW99NuSET6g6
CqwOV/KlZXcrxl4xDOLcrW2+t1mkz7LTvGsPEcVzPuFtaqnegC81krliR9ZxGlhRCOWjL4PP6ErP
52qjYHEDmS68RoXXgEGXqwWJ1uZtEHfsOQlW6LeGaBsmkvmz47BRti37By6u7u0iMbk123beRG5D
ZJBjDd4tJpUtGUmYz2DuwzIc/LbZ53ox0B2mbGLmUG3EyKVb4ovAhbw+xDBkfEmgydKolljldZj7
oevdtjK/Rt5d7ZIRh+eEyMjrrlnr6sqsTrlRs5jGJhlkUBg23F3ujowYJBWCOJofu+6YyM995hnf
9ZHdCnQe43V9Mc5Z1Mtz6kzxTs3wTHElZfStab2Dc7qz63DsDbFVM0PHWtgR+2oK1SKqj3LiDi0u
Y4hJd5mw4rmNmrJn5871tmWWK8oHmtUo9ERZHqNlKG67gb1Hi9k9Rp+XPlMF99yvhp2VQimOSyXP
VmTqX31j6E8E0lCPVsO1l3X5gRGd2qcJxLrCj7WrvpXXlrTUk5am3fU8Jf1VlC6fsP8cP3kZYd3e
jGybuaNzWHy5ELrVFNfYIEU3efbZbbCTJKbytYpXz5VefuR9fmyVHh9MlLaYgBdNCLAEUX0mKZZj
keGrsL9qTjUEpsuht7KwLjSZ5I8YOYKhl+w4euER66wb9aqDIprmj00WR18IazyDHb3XGGTQD0LO
7TLEj2UaDjD07HZPJFhgElg1Bn3nM52Z85zNLKXJa1giqV+EZJhnF+XY6D5enUD/ZYaV0WZmFtgG
DCogIVlx0+v4bI/N6p9sfuwKsziOjVUcK7fXoSF4wxrg1w2bwYAhmBMWNKF6O82jORULh0/esv8V
wCB3DZlfCGOyFGtUW6oiOY4p+BeW2UWkvCPhw1UZRGKwXCukFoeOFSxYbbx2c5pgiK2y4nvtIBoy
ZOxeTJ5bE8k+Y/5LdePoxDJN7Ouzt5J9wr7t+5tSgNC0qY2JLXlvcQqNLmlt8iUHQ5GNaXRfvEzP
yF2e8vsxtSa8Jg1BHA/FNZGwtTurY5mn2UbW+lfbGw51mhKzOltkXjkQpEzB+8XGoW4dJ9WuDKtc
59lugZ2Qbc573lPTYpYC+WLIvf5gNsg2pyZ6zhInI1DCzLYmtq4b/KaNJ6hm03ngjCZBLSYeorTN
QQv93FrOvK7xS5y7aCQzo9MI6poYq+SadiEnAHXmlgX7my3Yvu2Y6oRuyR6DEds5h/Ff0h4yuFAk
2s2O2v99gf2eZ+VzdnqU8D46fOYIbyrsbsGAH6AoPzQcoBthjuoKmxfdZYZPnYDbvjzPEKIJBl+o
KzKfeApeeOcE5SyWGHX+rlF7x2ZcPw8IAepONPvvlN9ujMk9gTL5oS0MEHeSljL21NGVz2U+3EUz
x9zf34F3nSHsZ6R0XMmgHoff9tdqvLOVU8QELh0UePt1iR88BxTHcVkm1Umz8Xv9++u9J5+vF3Sd
lbmKaPCdlK5sKXBska2mDtjwr3av1UZ2pSIkpC2ee/yDtlmHEkY43njz49gZIf6IfWKOxo5UdC0k
w8R5xthY7Sd85H/T2L1nVPL5EG8h8HQx83jXlNdYhuA1N2SHpCjs46C64rWycNQMxn7s9CKIbYrt
PM95kZLU6M9AzzSzGZ+4Nii0CZt/ppQpj55JBuxs0nl2si4Jr5sH52Tj7HtZwvMn9wzws1eNrIOe
3NBDvJppWIxsq63tFtE9Fkv2M4wWwoV9/rb3NMO9JWGeAziaJwRQUqZffpyKZYkBWzgumfk7au17
x7H1XlBRMkETDtHbbxZHPOBqyemVHXrUXdh9dlXQTxC6R8t+aiSumSSQ4t9I1vCO+asTYrTyTyXq
PrlCHjaZBH1BxXvrd4hAahQwtuXBp9/eO1pcneAv/W4beIdYcBWAClxN4OahH3rTkg5yUJGA7YHz
EsWzQK2OJQF0BDg+9Bkiw7R7TmkeyAlUT3//PpgrUvAXJMGnRIEU6K3q0veuT7OR2ehaRzQX3RhH
h9wmSVqLIv9LMVAad9XozNe+5viPpT0/Zv7cvGq1A5trVgS09FWZyHW/bXvIaYNnEfxbU07aWXug
/vYvU4K1vzWREfUXWoRc9Q/E5b949W/w6vWk4EH+e7z6HpPp5H/C57bKZckQ4P8RQ//80T8Ba9f7
gOQdkBYyvYGmHLDkz+G1Z31gD1oha5zA/viVP+Fqy/kAG9TAtcNiAzBZOv83vLZMuKQeCClmOatQ
iunzPxhmOz8Qs58XJy4d8E7t1UlBYMqpv4G5yFfA65UAdVTBLsmWfpJZY1iWJEIkzHx2ojRtwIQ4
9W59abFVmbIkEY8kko1iRkwPQKHykEbS+iS6ZL6phFneq05EX6CyTzf1gvv4wR0X51C3jN+CdTs6
SY2T2M2Aq8NxIh5y02tTCpsJLqx16eVacs6MCswo5wRlRtXkzbYhwRkR8YyZf5hBYUMXotLyFdEv
2ysRCfYuI6v3OjHS6SZLIjvUqklpW+KkrGMbzWXB9Mop042GD3JyoaYOjk6FkMCkLK7D3gRaGgrL
Oo70Pxf+JFGyTHmjPpOR7Pqbpoj671yFFJzWLiEAIcsl/MIDhSQVS+SAWgzeL6aoFG2Yib7KGNeN
zkGulcDWWvTiVfLACedyphtRkvW6xY8/+rYIh3YxM8buU70QDwS2MSGXYUj9qRz17I7ZJCyxifjC
cYjKh7rzquu+awnzZlYYO8TtmDhAM+TDUiUvciKMdKOp9GBJau92yvhcjSDhI0iNKCoCnfDHKUCM
s/ZrC/GasefdRDlhhGQutLqxieAQlxusgCsK9oKM14UStqbXyozGv3G6RCaXKSSNQ8f926mKGFDy
Gpv9kiTjZTL4DPUSRRknnbK6N4zGu9VsVgvYV0FookejSgMfIkQ3HtYAgws583QwRsfFa3Cr66xt
lHb/AyMUbmoc2S7HkNjnwd5ITIk6DI6Knu9sWDurlETXgIB9bofK/FTrs00u4wJ2GDqx031DAcFw
tE96EXiU37dTHSfQgmz/3mxlfDtZyxRv/amFT+8oUrCjqesgQWmOuekTbXz2FqiRGdPky7rGB3M3
zHp8tKe0JP3WJceW7GrGjnsZDdolkSRESY4mnvKWPnklOafQInqkzZkDKQ/76jvSmJzsMrEm/6bm
mKeaaIX4WBozdvdQIcc4tHJbI/k1TSsko8JoF2sfE4gFu5cmbyQ8TeNG4JbpyMr73Chs4Va0vwmT
WlgRz0cbVWD71tCMWw/V2C5GFmMOh6hqtf7YC+iRF3nTzPKTWXd+f0QA4WA3wPJ5cqNYuydjvAvN
LLpyi0KdpOq7TzSN58i34st8wHn6JXU0QmwDE6zE1o5xobvlxmVw+xHHPLnD1hDMAikImR5zttMF
/9lbJOs2Szw+yt6UG81PqqsuTXC5Y1KbDkaygUhsCrLkcOIJMtbQoxCIXQ683toD+eXRvmphYuEt
b5E1poObbGRqNiu9gaDznpCfb0Semflh1iWTczWYw2bGKfWkeXp6UQ26s5n98o7gtss+7aKLVBkd
dPJqOq5a763LZHlr91T+pKfuMVLVCDxhp4GTGDbRsp886I+zNI0Vu3bPHQbyPdbnMHTHvdenziPD
4TlIh2EIlnmorkdPv8P12AxUix+51vnJJrbhCqs8gmJZi3gXlV3YpU550su6+57O7llfzOhz02Yj
DLgmvy+F8q5TVXUo5GEE2HmnbowB1RHBKHkwkha9t8VylqQ77XNbX83qu3xHgUFHpvFTRkY4jGzb
qt4QL/25ishoRtB1vdTtFcO7KKzNRIWZVbX7JipxixeafkWwwHgtOuKcoOZ89dlt96U0vK0klW2H
NiIN4SV26PzMBh0epNxcKe2YFtIAq50JAnDjLxXhIoikId5m7gzQ6pP0l5Mg92lMm/GgF3H/EcYI
XiVi1PZxO70OK3QK4jJv+xZUShlm9MXKHBB36LX2hUhtJowaSsSLQVQjhmMFpVJJLb3z/RZYFsBT
7ushs49eBJYzaYBQA3HHkBjXcULRyT14esGqEIt7BjGE50CwmEy3XiP7O590kEcfsTghdQjGIY4l
54VJ4FcA2yoLlklmT7WbFztw3TaIpOntiKXw99WiwMDHSP8EIoh/pRpwPsCJ5Vx6AFFzg8tsYRUr
3jaUV8gtNPKtoE/ETaGHhg8VKO4WcW7NCNfpYeoz4+hQbV/6GYlrYEBY7Oe9JO06My0SSBpsLAFJ
IVU4vV2FiikwGBEhGEuRrPb/NbHBbhV5sNjJ4dPaON+0dTwAWw7aY1/r3SdWXNls5DDWJ91qV1Zy
dTstvX62sAPdePgngoyzDGwSkkhdCSeDjAMTvnagOlu7aCM3/W51dvF9KNYUkgTGG7qBCJp1a4v5
WMK9s8J0biC5ONL4WEG/uEv8zPsG5yTe1n7jXTaR+UXzh1cpy/hJmALkYS5BVW3nI1HAoFlLhy2m
lalAGexzy9xEH+PW3k9W+gWc5YUuy9kvld0HS4SCzZLzE/m7PqJ7CM2u2z43Bb6bytIvsmTKtq1h
1t/jyFVBlmoVdoJWelBMCKrQhH2/XURk3OSdaGlBx+y2NMS5jPvysljaYQvAoc+BGauVhpy0RBd0
5PWdV50M0hhSqNPkATiFUor6ArYsocCYFx1cI102TqSbTeCvm2vmEAmTWI0X9jYctIlTbpuUkXw2
s+xBM0W1sQCzviSmKw+V9NzvrdHeDcp4Jf8PVIIgOF9zP5cwazaN08v9lOnu0Z+j5bLWBztwreZz
FS8ga/5whLgVsXfW9VYRg4xAT1lovufiwlI17CJIuKkwPspxzi5z1nwAIwoYve1I0kr7JKz1dN8q
tNFVP93bC4kvxpKUpCHBC07S5VtP/Rn21lDdR96E7pBMZSbYhTUjFynV1hGEEM5lV+zwHS2CVvNe
oth8Mpo4+qw3jnXNHBdtr+fcNgbgkum8AMwZF5JI721NOvapLlV1Ghrzu1uMRNsY3zrmCslm4COF
RtmNB4+cx6Czye2RDfisIoR+T8Xi3jHZjjdJPqY7nerx2izd6KaNqmPLQ0dYv8dh6pzMnR06Llzm
FHR8MycTFHgjNc5WnX6cslrcRcga97CDnSFwzbK6G5KhClMALFcJvh1ApM2Rfqk1ncD/ZHnsCW9e
i83GKK+BFgFQR/+EbcErBDG4yAVDMU2/jsbuesnlyv3uwhbme1oXX9oc3trSTQ8joSW10V/3Wkni
1ipyEAsJgIxywnmGvRgphDjzmnXjeDlRJY4lnTXfwnYuS1JWL0XRwF0SbWDOLopPLSuWG/LHsj/0
5f9t/H7T+DGuXg3s/n3jd5dU377/z0WXP5fffm77/vzBf7V9xgfDxI0TmgRi6j9Ef3/2fa7xgbG+
jXyCyAV4iD+zlPgJZL5itX8Ds+OX/sVZ5o+DdkydaBn873/Q8v3R0v3c8qGm9eDyoAtCFahbb10R
mjYe2sL3MZ4iLg4DlKS698nJlduYgfBWms7TWCh1BRNZUt7UT/gPaRf66J7NasizsFiSNYjcLm59
VZQIWPRHNj+w0jpv0l1lo09fmPFdtAbvvj1r7i6dAfG8zj3XOXMnwi1u0mlsn8mZuxJjfmVp4z4i
0HXTt44fAgQ7bECDRx0lXwd9kGcEKaTAujWqwZIBv655SzA5JmxKfTlVvn4jDLoxvx2fq2kkpJZ8
M6QdMGd75ngrOF7girNaB5xdi0oPomdYMx72s/JqNBSbgJPgfTTsbDO7Gublxk7nE/KLOmxTLZgS
+UwByK7SLC9Onx1zZaypy08NSXdVzvisLRILewP7gIGYCEYd2K/qVoK35p2N3nrKVP7sMmzCXWS8
09vsar0DfcEw387y17QutbBD/bez1jGcxSgQk2u0H2pUD4R33XnlJEJ4OITu5P7LGGWwDTiliX05
ZQMD1wUddqiNHTdG10PbkUcTW9RwyqYHkcx3Y20/JVZ2jKf8uW1SYFXn7GLgIwLGM9S/2Y9xJyES
N3bOs5qtHl4GoXQooo7I0Nh5+gQ1jAk+albcKDOhOkCMQRwdzedWZnAABhr6U88Ubhtr671MiufB
wA5BnyFW9Ggcw/VaNTPfrdYsN6CsN70JjzVZTj/GlprST7VbMa7Oklcr57c5hrzKsulEZ+YcIKQT
DSX5htiSPEI3J8ujFzmiH0vbZB0XUtJLNwkw6mXrpEfsgR5bm9MucaaHgjZgwlkY1xpy4MBgn0vF
MDI3J1jDy0mZsQzTpJXnrHGf5KR/9Rrr2h+lEeLvvJvN/rA4Q3toJvVAf3nAIgvBZGsdYiQqUNJx
Vs96RVDlsJxENSfbEZ4vjGkoF77LSqDaArgzCyuoO/2xjI0X3xqJcZ7aMuhj4itc9dC0w4M95a8F
cT2hzpm6GYrpwYqMhJEws2MYEQzxhZaEhiFl+OO+GyVJl779VDVluhO2c64d293168/xPZGto5Ua
idGUbjsf1jCnQDOmc22ShwWf3Q/dNJmR9zMYstYRUT4xrESpSr/g9+rQrHOlpnLURQeV/WJSmnaN
RjDfoqUprkscjXd6kqtjkTT0jVpuvfRMqmbVEs7rZQw+iZmV6F5bSpN04xeNBd6zjM+RS0MaQPLN
xT7Fte0xK6PHYtLEsFnszmd+a8pwSqKzXWZfWmIFIeXlKCYFMQeW3NQkJ27XqGxjQwMt0ONhFnj0
qh42otucQY5uyspGG6XZj5UGtbwbHAf6tPNMBnj7UpYENDIAw9xAUGm5BFTWiy92hWQmbc5VdINs
s6cOZ/kvqflSQXELugZbhETpoZhMY2e5jP/4FFGA5QVRdhFF2mTa3rWtu8N+Mll0c+Y+uZo4D2Yz
XkSqfdXG9sQ85De4+buxDj4FWM1A9cNVE5OKN4i2pGgfyF2pDhDI0J4M2PlQo52l02Aob4jfDE1+
QemCkI7fOsb3NuS/NzChb49DKWa3PMQrdlca2dEkaDYQCCx+c6V3SD0xuxY6eS62ugO9BSRH16Xy
xwLhYPbZsx+xG67bcWqMKJAxDq4u+Dd999MB/gsuLQKivyL06zU9DnBMtEnpfEtYi63STzz454e5
dxJIEOqhmnixNcs+jOskfv2+BACc2o7d7e8vbVm/ujYWvTpTCYeh4Ho/fiLL1VlMDvLsrQaGrbVJ
q8K7mSORrNvFKa3S7ABV5GVkbrzLRqWOqep4b330q3D/XxJs+uJyOWFtzqkLFcRfKV202lvTG0+j
YPuGNVqHGerIpkqvwCd3haPupiJ+1ElOhgdonweAr3CqoBc4TgVhB+Q5tD22h7//pr9YQjiV4YFg
MG5672Zj5tIvKtPGLcDsdnal38Ceu6Hv+m20zK/uKAYHa2kFCfDdTMsfDW/iF1mrfm5fdBBpZkPa
W3KxrQCyQrqhyWAGDFcvV/MNBIHiFiWmDO0lfm0U+/JaqqRAKYFhTqdYg17oj8OD5ouz1Sosadnu
nVoWhEQmYt+Q1vUUO6CBRWzW20nO8jTobXdXZhORhBz7gyntIyYIBZrNvjoBib5GEl17mTFXbCev
2k9a+hpVy6MXD7ulh/sEw+uQzM4hSUoZxgV4koUMBUVvHprDcuPOjRWYJn+272lfWgcNumv8dlD6
ix2GyQQItYGpFdYVb975xdWwY9Ms/I4A3ddyYmJnc1bIDrHX4e8Xx3u2rW8xCSFCAg9P5nTrr//0
FrTmLN3cxo7NydSd3cGrqn63Yf54k/5a9+LLYzAHX/+OiODNNWTSZH2u6+Wh8lW96yTRuHa0vKw7
Pc38vO/b6JiZ9sHXzPMY+cnWLXPMv6NPXZp+9YQq4YCABnl5ah3QjHDI+uxO9VxcGUb8Cu/FIm1d
4hdtiQUCC4yXQV+6y1yKLcYXHz2IjgSZe/GFPWOnkDvULcwLmUHiVrAzW4a7lt+Y+wFCWKCb8tUp
WYJkcV6pKQNUIInNEykFqjFS/Ro1UxrwNqX3d1VpJlvsOn7jMGb/4o3lWcBeR9GAB+lbP8lVfjZV
c1EejJxGQSWFDCX6OrJEM75zwh2QlFtAAd65cEQdRl3L7MEoCPVmLUdZudVEOezGCIFCL4xqMyT6
0wiDcOPp7hJkSpyjATM8puPnxDfTjdOyE9UMJDbEeD3q5viydHogXXk/WVSHfsMXbrVpnyX640wh
FtRRUu+tfNz79XgXO2IIUhwQECOz8XUCVzDysdNNEcEQNKE5+TU8n79fuL94STgz1r+wjX6fvjDG
DZYpIw6MEAc3lDgTHDI+jq0PQVT/LoAEv973pwWgp8W2hrIRDcObd7KxrZnULgxbW7Mrt4bA/cSL
0mPESeUbPJ8FsBQMjQYJpV0fpCkVYJyTVU8BOFSRCKrSr0OJkcLWF+ivJN5KAbHPX7vMuNRAn3Mf
j4jEp9qfysraWHX3UqTL3ZTPJ/hRHMYss9jKnqNxrVLhM6eLftUM5SadKjibst+qPvV2PY/0R3u5
2JPF+Ibf6LfZUQDbh2k9ql0dDX2QL30CSWq6+dEERSXQ7UjS5xHq4YPsaSQ9okjCBU4Ws6jxoe3J
/mSIE0DIejAz46bR5NGyqNYMd9jIMps3679oBf8nUuuCrAdUjoBw2/U16ibnXLnjg4jXBsKBLesx
HQvzhmpJj9KrqckQM9T87lZznhqy38Oyj5pL35leoGptRgYhkJrklUSPFjIk5MjI7ac0UXfQJURo
Vc5BlcVRU+nxBzmbwBjanz4/0hTvGXuhW4wVC5O3Q4z9VW44XxJkgcfMcM6qUxvLbGdmkdgBLK3c
j7B4T2iRz3lvPzG2+t15LH7xelPrODAvHEbQJAj+dc/FiSFtTNvB4sydX5Bt3nU6556izYogi23W
+utHq131PlRyn0rvxztfJv1uHrsxQO38UjYF0cU9ZuB+5m881Vou7Gj8rCF6EA8yDfMhXwlhSmaA
m7EtCSmDKtZouX9VE1O7WWLOxX6B5luylxNbZJ1NjT0m7edHZVFu6a1Vh0JHmjPFqGFzj8o6pjHk
PEwAycM0psx20+GhV+ygSJbvWgyGMAjJr9Qw3NnOIPdVLqatbDNr04zLqUhGJta42BWGtiDUnF9E
B5zaMpZy6Q4wGhJnxSFCkzk8WOiU12q+d/91vv4XYfsdwobNOtvov0fYruQL1u7P5V/QtT9+6E90
zTM/oMSGzgYYxqHO+v0/VoWvfyDtD6DsJ7eAf6kAvQ9Yn9NVCGwcaWV+9gQwPgjfAQxbVWF/oHL/
AGN7GyTAVIFJ3+q3tc4CsEBfT42fyplm0rCyyDvjVNa26ptQxYWcDq2DBiNK9BLH2SqZSfZO18kt
bGLiX6Yar9IWw8zaeXalKk1jM+uEI4BnpQDETGvZbNJTbPLuBH5UQlvCYgszwp/u9C9aoTfnGVUR
H5hIUfyjscGDkfXXT+51w8gAdGlPmEZNd0YCmOHAgL2claufyWFHdPD3F6TP+uuZxiUJgVrpkEgm
BU/zTV2Gn5RVa0MVn4TwL6ve1VJGjND2QAhs5M9B1mjNwWj1+jMTbx8Hm8FWLuedgNO1c2IS4S8i
VzIUXBTRVZT4ERIVs+fF9UrpWtuqHODS05s85CZRf3s7KqtT2q2RWshl4LQYWQQc1rQN0y2HuMhs
F48l91oTarrLF1h+prE4z31ZV12QNh6X8lF6xNvWjVY+t0OkbTAKDcGH4InAW+67YdhhcjtfzUKa
Dy1lHrHnFqzG1oJlOtuaT55XXxvYOiARCd0Ycf12lP7KDFk/uZ7YOXF5SWw+GAazJoqgju/WtWnz
WcMY6iZmkgovzJTexAzTrD+baiTAW1Rmk1xPScEn+sFJgU+aTB/bZg2wZzBoGg9mmhgdPo6IPc+4
n7vaTrizqJ9MayiTY0+P++zGXb6gVCKL+m5pS/OBmD9z+lR7xqR9scyeOyc7Uu6w/amm6qKtPVgf
igzFhcx0jUvn9WpBxHyWT2emHIrhtDQ6pAXytJObiEE8lUhb4ptj4xbBJp6VznMKO+5xmIX/qIaW
H6eRY+jYEO6C3zR/tN413CQ52zwF8b/snUlz3Fabpf9KRe/hwDwsuhbIOZNMkclBojYIUgPm6QK4
AO6v7weU/bVEuaRyVW06osMbO2QqmcAd3/ec59i4iD8kI6rSvY2+ptzwHK1h5aQWjyXVCiwik9O3
6m5W9dK0XPIlT/Bmi+SollfiLYKdgGMB74+g+FPQathW0qLXvBVx7+N1wr38FiVBMoV4j6Y9BFDD
XwOnMwi2ETOTsAjwroSCHAdvXUsTMUHkAY5wWoNS6TjN925v9meEfcjeyyyyu5BKYv0cZ71zPc+x
+6ghuTqPsiluLCuPn018J3sa/ba/SulnPVdxLt83lp5NdOUYssmIGoiqcO+vkmzkiZdFlM9Hc3Kd
aQN6J3jUQM73t2aqNHftwCHhFCg8Hu+Ylq54pwMjAGDqxBrAhnJoLUNxmvITRdmBEWl+wgzHu0st
9Jdf52wemif+tcy+QjSfLmmpI/Ryl2JzHTNGOpNq2iqpA+N+Npc3X+Ray9WQ5pcb5qMqcKh5lBN4
MkwuL6uYlDln+2jb6VrTfejQQl24fDIRNIA+0z41uVru8kKvT46JgilElIOVQmbYwbLInG44FLd7
asbzdGVVA4/eox9RbvAfZYpong7X1TRlPBea0kjNBofzU5XkprjPldK0R23wVHvVm0ITN/MU8Jtw
BGL5VYA6gofU1sv8EslM7KdSEy19OMs6KLnoc9Vc8iw5A/IsJ31EchYES8Wg0XG+RoVfTAgySbg/
Ni3c/NXrQM651E/bWguYx65cJkUvbP4W8CisoZVdm/fpgBZo5Rt+4n6YoO6ZkBcCFgo/NvL6k2eN
xjlxfXS5AHn5TC2PM+BeUSyyj7SMx7gJnSHuP1uR3+fvBSuEkayo9DriXV1WFQiSKdaiYOMVUMM2
nJf5m3SG07FrPd55XwjjnPXKmt77Q9TmXxyvMulh2zPt202pS9N8V7L/qDY0hyx2D1Fl+iVUp9rV
9UNiWkhzKGhR4dcIifiYTgrWC5i3cwXL9YMjhwiHHBQXGU/jyijr4WGuZ4h8fZesGRjdyhri5GAV
QbRG1JDmYZlyYTMsY3bWiVc6e0w17hLOkHHMx6GIin+LNM6twMo1c0SXuqkPTePrjx1FiZVV6h81
XDRhX9GjzmewamkyTv7eyM34pegi78uCrAkrQ1QAttyrYRTtvMkLMd2SJx1/dCxZbUo2qTWKWuuC
n7n6aNDK2JqVTnHcU/Sl9N4TNwHHeohT+VKDUXlxnTZx8WBm9HkDeCBbpfVoHOQ0rSoRqw1+3uad
LFR55WAe2QyjV1BuMinDB0NyJ+3iZvT0iTZ829FXntsJGlxd7WRap3dx5xYPRAp18Vb0VXVFaBrW
urxVx0IL8q1vYQGR5DOi/vMwxqTSqu/ZdJoPlVM2yTpTXbX1U71+n7ju8mgRclEPdBCtuN5AN8Cd
rDDG5LJGMNF9TYUn1sUAcsVcEqfGwjTPTtx59hr8ZDUjZOA4sO6EKfG6lfXOL9p5MRBb9cGjtQ5o
xrjNorrZ6XTV14Lv+CHLBcaeyZTuoULaLjdz6Q1nWIvRXdBQPNM6lW8dKmsrAk6VD6nYdc9a0rf0
ZZx5D6J/PoyaEYDbhj84d0JwP0KQ2g5ztk9gF97LVKrPOpjEU+AHVGgrERTrX59Q3jg2OJ+QtcQ/
r/YJC1vDj0eiti4tPyua6Dj1kD3pWOCYGy02IRgroLB1el8Rs/yfVcRePxUVHtV9TrpLEtiPn0pl
KvGS0QmObcEqmsJLa1cNojf/m8D7Pxsa8vo5xHKR28Zpj5r7m9OXTGp36II4OtpYEFlTdcGaXU3N
kzNFLBi/fpRvrpyvH0ZJ3+BxkrFEZenHL2Uwh7WYQ+DRL+jB1TVSr1f0gpYOwebXH/XzQZayFeh/
zuI6BO+3jII2DrxGm3T3SH/LOL8ihxww/ZisqMF2NIN/M0r+5vMWebfBMHmtY76pzBg+ONCqKJ2j
on/1+G0LqhKdHcOpFsNqlxJ1/pvHuTyu7yqaPE6+3BI5gA6cl/f2sD6Xsd0HorePILw4XXmazuGH
BZUduJowrOG44qdWWin5dx0l6fSPBykea4fnTPcC+c7bZk1d2a0+Fbl7HIZ0CVin7T8Z4+8SJZch
+OZr4tUBE+QuknduJj+OmiIyR+RTnXuMe6xiMwr0nedTPf31gPm7T+FC6dPewCnyU9vA7S2UZhrf
5RVq4VKPXpGa+F8YJlRULR0ACS/Pe1vAyxc2UZMCDzUjajww2hkUch7BHUDLMM59M0n1myvdz+sX
azprGF+LjCw+9sfHVwGim+GP2keNAuAHY/Djo9IlR5GBTJdN5S8qMSogDJFfP9CfJzstSjrduAoA
kP1UqwxwUuqqccxjPjC7o3rRCCBwXavM9X+TDfQ3X5HBQf+OMzixBW8XSw/IJx9VmsdJoDUnabc+
qQ7zeWEv3sLlBjcto+affz9SVHyYQQ7uKcv88blKIKZWErjGkW4ydroSIEWh+8mOi85vZ/prO/fH
ObBIdRba4CvO8KeZtjjaddYTjPBdAJPOKBGXQ0YsLtD/xLnOwKLgG+OYjLSGWwVnre4sWzlFW/xd
NpeLGi94bKKNTzqLU6eqQCv4udv8LlDy54UwQFzkLSga4DD0W358LBXFXoT9ESMcQ4W1SqO0ecoW
eXJIFugiSAw41v/6TRg/z91A95hVi8sLts9PDdyCeknEHnfUfI2zLmhE7g9IwfvPvjDYMpMmWsY7
mN1zOxTtk5SOMsCRBdOl7cy22LUxPpMtpyR0w7NRJOtf/4J/90wWKBUIINpcoN5/fCZ6C/9O+sz6
UvkcunWI00aM+YE86CoNUYP+rozz09xzcdUxGxZ1APWVtx/Ypt1y6J/VUdqR/dzpGQX9ua0YptNi
Vfz1t/u7D6NuRKo2GcNsB2++HaCMgAjDYIY1TbMVaGJwpXc+txxHb7gl/frDfnrVfDMEbHSS0dKz
nL2ZdYARjaaL9PnoIkJyOb72jCwmIrfEX3/Q2xxjE22FBYeKHYEvhx7vzUBG35BObuONnCBE0t3o
3OGGleZ3PUlnBEZ1pyaTVELs2IYiMiZ4qovGswQ2vWUbrNvpkqQ5dQJt5LKElVs1T8qDDqBrLqUs
ql7WVicPnOt5m3M5HjEG3/RVHaCk/fU3+fn9LGm5WF7Z1+BqvT0KpfR3Gq/suiMSaH894sc9lQAR
drE+/+NTl+ugoHDxkyFk9H7y/tKgMXs5JeIosJsdfBPaIsKDNtgQRb20vqff1g+X3eu7hZE6fACF
aokH8Q2MbG/fUqVKy2iFYx9dQlu/uK4pj8KOgsfXgojrdVR1WlU4D/U0mb/ZAMy3Q4TuOI5SF+Oc
oy9+Yocy9Pd1XrsAHwHFJDsizEKHu9Yz3yUbcXbVAJGUnCv/xTXy3F7j6TC6cxADuqgsEaeoW2DX
08PP5os+lFQRVb7Ua1rhLReLQfDvNOBRUZZAkHcDfz9KhVmr+JuQK9OjjnMgALlv1bdO1qF3W4YX
kk1OD3MvjOYoxcLlNt2OaMVxojTWRVjzTzmFI+gYrYyXOBcM/teOruVirRt5eTtSbTgLt9fAfqfu
DVnrmtrVXkXbT/aVCnWvNfUrytJ6teoAbAZhYovmqs9tvGteQWTlGi694gKt0uPoo6GzZeEMRYjb
B8xzOLSp01P71uVYP1twIAHWFUZG8WhojML4PAo/pyiuZcyXYGqWYiiw2uRGIiCNNx7awfqAPG5J
4BEBqWWuzLkVVa3iT1Xr/Xn4lHlE5SUolnNN2zDXkopm+1eq5em4oLsXatgsYLIeYl+bLs2EneIG
X1NRX+VxK/vbDrRKuQbWwuyujbLJ8RCh31yLoTfaLWb76ZLrUNxi163zi9cY3ecJwoCiwps56otF
09u+Fq2xlKLGgtc86Sk/yFd3np2RX/eugRmHC97M7CvJ05RUNHA5bdO8z6et28x8PHUQKld0xiiE
++XsWhvQUPyNuKMieDujVR3aKRu0O5R2fHSbK3atQAfK0IZJYXXmu2qUTn8xUi3p1jnDJbnhvkoe
hDF7Y7MCzmQfpBSdl6+HXmor1VTNCCCBJdxRMSOoqiQXCdNDMHtly8gYD8mkkTvVTwawkloU1LT8
ZuiwShXcYbGGBlQZ40GfxL1R0cvf+anDACOsyTXPWirYG17PAdTsGX0qdik1JC4G56PhetZ8glk8
QUtWcz19DXoV3fhKAg17LcE5xcAvYyWTcW9npvOcRkmCcWfo8Jd+m1YQwAtGKHNm9KzMf64IDhYU
52fj3sDXgsGcXZHGZA+2YiVch1HU+u6CEiocnqvZLTVzK+uGF7hvdKgnsFM331ozhm8/R461HCRi
m7OdX3swvIxsqcQKyvNhQ3jwfjJ0KvCv25/nDhQZE2pX3pXj0Y8IczxqqKOBeXQnKC5M07LR6DQU
s82DtSNpW1sI0HF6i2OHX8TQqZ1sm8JESAT3d/o4TJ6lSQo9Tp5f/JrW6rUzFca9m2WVvRpElM5f
fI1OxgYUn2nfzkZDFTiZORtbzL/RK9mPaQMkdZhQrmCs2HRzgG7ZveW952Ceg1NG1ls3VlikpL1k
YRSBxFgtwNzsWIiOav1cUJTEP1Ipn5IELKFjqesTpTYq5L1PgUwNKGO+7fj/v0/62z4ps+a7nf6n
ZKLrtKq+dG9jiTCu81N/NUqDP7hmcnGgHbpwIaGb/mU/D7xX8KnuouZceKVLD/WvRmnwB6nNS44R
NSGubt/5z23rD5uwZQe5i+47AX/zPzEjIFpZtsjv9u/FBUH+lUcNg18QAc2bw6MFcaHs7Uo/VbpW
J+2wMmxXW09GFe3T3piaTW5bfR3OGJrEdtKoK23cpre+TFMBXLxURAw0AwFGE0CcoIaZl6n3E/k8
9qMRcLpaj53xEvtm/FBiMiaGxHXeS9vur1s97m8UKWjRNq0z0r1rQFbX8cgfQi+fgmaHUDjf43+s
TuC+Ffgy57YQvfWijXaEQaBrJ58Ci9lfySywqwcrR8x01alW6eSNuOMAgqe0hs/Za/PW7CZ6Y3iz
gwzn1tyNbPgoOS2hW3ACreEJVtdIr2mQpXadY/lZzgIEFm9z3u0dATOkmFhYlHIy56L0wQD8HMb0
v9RKpBnlVdvF9kziYnuHLtg8dF6f7Mwp+1xwLt+goMJmpLcpDirK+rvMTO/n3Mpv3IwO5p7/xbqe
wYHhxJ+sdN9XFnHJAvf9pje05ym34WnrWTke2C3YKKrA2rRc/YFh+RiUKFS2zkZxzbwYeuFck5Yz
0cUcPOMwBEHLrV8F0aMqfe+u8ZwIGc8M0RzCJer9rGuc4lR0NiuzJ6LsgxxFstGIscJHvwQLiUaG
7TBVRzeoCzwG0N4rdEfpcrKJ6A1DBDj1Qx/7Ky1ukOylrrq0FUITfRfFdGdyw0WDA+4+NPuRyMBR
4Vv2Z5mg/cOu4pOLsbfr0vwAqmAuMWhp6j4o0CKizh8x6GHL9otHnB1D9RCjXfT0zcAeO2nkRhVB
1+3ojcx6d0hiB8hAmRX4IJ9xeYqYN1cYoUMu8abEh2a2jX1WMKoAV0dAGmHuERGgLn4SuWAXbHwE
eT1mmOcFePy6LfF4BT24vL7zEUppVhp2eF42hYrkCtVog5Ldu8/hi5eOecDSc+3MfhaqUYVeWp/t
VrUrgnjIPimjI7CFbcXJ9EHTEtzvhhcKPmYbKxJmwGA+GfqotrQQom0k5zuq6d2hFQT8KrfNrtpS
0w/YC3JUXa15DMgEDHOOs5tOw5JX2mSK2JSStqNfpyetmNVBb5mapluYD8Fsfqx63161RowPLum1
ld1ncltXXo8NHZD8gVPZi+A0cRSpHZ9aOhNrpUp9I5p5R/sMp2iDNUchYqbBuE5LrVrFrRZogLCy
ZBUnyRds2x/AXWbIIhDsu62uIOoIHPyQNMY1XJn4qnImgl/Sudm1mbrrU60LjTo1UMk50coWmXHD
b5+dMmfW8PtS6D8g8Bi+NAuBz08sHg6Tbd82EjooG2QVq35fty1YMueutYpL7qdXyog4lw76KjPV
fer2uxor0BG7+AVnw4GLionuEYtMxtOPiRrypf3Qte3On6frzNSmMHCGCRlSgYYuopkWR/ajC3cu
HKuyWxtl8QXPtwjNanQBpibDXYqDEHa8sQp6twtb2srTnPrXdgPNEOg5nSQI5iEBF/atPkAvXUwn
NEflyNhqSA/lfbg7zj3dSkuCYe+L4pPySCHkkB8cXZbL4yDomE0ES6HP7LM9+JlkzawwbuOkvZVZ
t8GivfZVXZ0n386ei2U1y4fIw/COi/LUNKZ9Sc3WPdbN4jY1Mo40hA5DoUs+6FrHccacviZ9aexj
r+OKkrZF6BpLODyNyyNAIGvTsazf9hbRL7Fyg0OeeZfIFbe0wfUty4R/Ikhu9Fak9PTvWVcwckgv
kmFj9dk5Mwe5avu83+m8qK0Ok5+OlpNciDYLrsWko27QQEpk5VMXmygTgwGeXrmtWoINpqzxQlV1
l86tWF3gBIC+zraZlVv8erX9nNiYhqyE3aGN0EcbmM+z/p6kKXdrItm+G3Nye7RW4KruswdkLQ9O
jMWl0ORzp4IPbmwezAEdeGMMDRH1hBYk5rjtRnGo3WyHHhbxftbaZ9OI293o418h3mPjCEWkRW/e
N5GH71/mdDJKvDgnpx2xvBrWhRwgzL7Jo5ubKjQLkrmwTYWstBuAqB/tYKT1itEnX9bSRvNv/M7a
deRzXCZeHQA9iXyPZdT/mEex8aFwfBfKC3k8sYaLwPTkNeagjWzzI7fjfuvI1jwJN/PDVjZ4l6Og
Tlb5XPg7GH/qkNT9nmTYo0yjfIf8Gjl7oBEPJ8k2qfNipYCOwOiwA66F9mB/sjXeV9hD6DrPSrdv
k9LWuAmL9roYoIXOo6w3TeYkL83k2lA3hqspJZGoGosHw5b7KqqvA6nYWLMACKvo7yR1UEhW5Sci
f/aBP3/IvLzYSL4PwoE6xzDnpSc5WwfEJsbWTiLfXGGBUOfJIWEZqGDbrAduYScndeItXu457IbY
eorqoblQPcqrUKM522z8nJVJllZ1g0cG2l0tEnfVs681KcHpc42kEr1vs62GZrgyCXtC5WFyeSEM
K4ws7QHuyLI9j/G6dknI853zCCP9EbFG9U6PGzmt7bmw8VnOKhsuVUb8XUBU4HGS1oM96c2LJqQW
76MSbcTW8UaL+JPCGElHsetZ7tlnTbS5wadSkzdG4sEftMf+0jnVDY41jQukdlvOyfAODPr7Tlhi
O0xufWyV+97viJYGiXA0NcQvFC7l2qyK9iPLKwYZSITPmTLEBh2UOFiTZm6yWiY7FzZM6PsNjlHs
J3jH5VMQk69e6b52HaNWegQfjEJbdv5Xd3Di9UAbP3QSq3iu8WbdeaOGkGTwn+BCEHvll96j5ylA
IpGrr8DnZjBCKh09BcVTbOZQIC30w5O9TCJeWBZak5VvW/rfzGt+vZgbzKbMPjcif5l1zbsEQSXf
W53c6HTizwCH4YUQaY1WpTFgEabCTrgUCztsdFGcAAnW+2zAgE9XPb424I70eZQTk+E1Gxoc9QVx
BLgPkLXDrdZa/l55bvteU8Eec+V0LyEOb40gDTDwqTy9qvr+M4LjT6zOBY5LN1hzhxseiGg8uZUV
7JoAmqqDyGsDXJYNgsv1mhRkuUock/KLVmcmSgsLNY7ptASUdQq9ajdflVjS92NtTGsvaT8VcWms
hqlIjZumkcYdC2SHYGywwH24/ZgUO7uK0VWUds7m1WnVU0vr8hS7s7MtOAs+LrzUGYBm4S/IyNm6
w+xqvFBQcV9I94KdonryHKMEwyhl8w11r3xrAitG6wTvFOr00RsUKZFktFWWSYoXMRHM20oM0TGh
VV9y8gDXm8o4gQxkUJc8CTQS27yU8V2gcRA1rjlorcpKPopAHQA4fqaN5e46o32hiAICm54ZBN54
EajUJuwOJ4Acpe94c0cngxsRcJtdF3WNpN0ePsrehjOrGpyADamDTgFGVkTYGDW8dIldNeEcLc4C
3yj2FmKDMBEZjE19BG1jnbMks5AKuWJXNK5/SpMSKSEGWbgnAVKzZFvIVlxEIu2dbrwMpOJsezQR
m6yMHqg8lWHRmutIsy1gGk2z7qDw+DKLaODO1cZrSTqvGHslAGTickxjVWsVcn1brtEYtSwpqRMi
opS4EqHyqTz5OAb9lcshf6v7POYyaB5AE9YbQipQB6UlHjCE4+APENJNHA/Rt9kFUOuGfbGoD3Vt
XwIEJjs3tj4V1fCAssZ5p7nqti+5q5i9M28ntJArxNHrxobqYzWOuCZbRm6F0sxHGm9d2Bdl+TD1
HUUUM2O7mzWbBhVGT6tGH5LQVA3NrKa6VqoH0NqootBqrdI6Sj/nwlgbk6cgUjHSp8INZ90uQ3fy
owfPKK6A+tpnYS8e47b6ygG4g3bRbSBu1KtEy01eqUTu2CUEow/lg7CzdF2AAd/Ckg82ts2BB0qj
E85aVlznGE/DGRL+Fkl8e3b96EXvRLwO8sndJWM+3bYzcsigc40Fm8PJxwARqjfZuZrm4Wzq9aqs
23GlOrHUTfT5DJ/2qBm+DvW2tlaelDThA2+8ovP7uebOURjak+mr57hxyc/qhiuuuhBGshx1jTpE
fi43KNN2RfJV89shxM+hXxld1uzbXNy0qXWqpoQlMoElQmaSvm0arrgI6qyd1csdfmyDilV28hFc
cFbQAYr7Dw7u7tBK1fPkDZ+iIX6p65zxU1u3Q38NLuahlgq/8lTFHzXNlKhpi0OfKrWKLe8KCM4H
vwHJDB9gl7NBgkPxm3MUmeB4Kt24su3mNiPJb6V1mb7qB9WlIRFBOiTlGtqV0m4Gt5XwnMpJsS1k
EV+X3aBFftAk29n3u4NgBH+cRfLFysGDWtE4Q0sxOxGONmB1TNvlU0G8X008uVGe2bZAIU21VXDI
q0FwY0CvbkeklXupTe1CPM93WarFYtWYQk9WNbjtJ3M0kOpRAOWi07QPIx5Hip2JPHCyzkkRSKqd
HVT2tplVfBr1wd2KarifhUJVXQfvAn/IbqpUMwB7dMNJJal7bCxf7M1izo8YaeatM9ri3q7wTvvC
fOYen13nlc0lP9bfwZyVK9nV8ZVF1W41oGK/pmxsY5+epp2FuXSdSW5M0rM1nBUeGL005hBQofuq
LHsdox2EN0/PLu36eE19Q6PFpb+L7QGJcZNZGzMponcuUmFi0ecXv6QUX5oewt2CJ8bB9roi8nQv
svngCIl0cZRnJHgcLboEMWoefIRSm65b30P7WSYIcxun4igk1Jp8Mw7dATxr5k6Mc5zhWo6wEbKK
6oC5oo+SbZMathdnx4NXVqi1i5KIL+pIG1b0mVfvVJuCBIEMZCoXKv8yZJq94zpM1cWasieZBwGn
aVvPr9mu2YlGbgxAmoITuCI/bPLMJq/Yc8IhJxiMsne4wKdO3owZzEV3ue9y21gJQdwlakL91Odt
f+xq62urhusZKVa43C9MlZ4NVncs+HF5kwleI0mvtJ9zc2MUxQgzQTNCt077dY6m+zTa2U1qInDM
6/I6dr3H2g+6HWfsFjsmwx8j6bYy9F08UvMoMAqvGrKUt0NOV0FDvIn4sf+i6gY1YX89U8MHVxhR
5bbQBbfctUyrWpVaWYVjn/D1Cko2VrdCX8yq7OjRPgFbs1F543BwmY8jMxVjHOV2fehZIx1DrDkE
vkgve0k95+Db7c2E+vqQEoC15hp5Yol+bCJZbe1h2nDdYiRT6V/1EqsOs0E/K2Mwd/40UkpRbLzU
fVFuGxdY7AcfHpqSbr5qIdsEXHZU9R7vJ6WTcRx98kCNe9bOiznHM99I9pvcHbl9+SNAWK6EPew6
pZpwoCqwNqJ0PCY+NWzHrl6qvg5us1jjRfrOrh2h+6A6VA+oKm48FfTrqTHMtdXp275zvNAWInNX
HJa1tVt4MwY/L7svCVL0jfbcKfOU++4ziBQq48+9Ue6G3v8KD7Hhqgs1ojIUiXwlwMasWhkZ6AEY
wl+bXuTkj+Ufk1ZLwAdQ/u/wfeVmDaRMYZXzVBbEa6CXRpjAP8L7H33Een0jEhZoGALCnZD62t67
cpAmnK3EbZDWFmj+JRdz2c5iAQ1wmYL+jQa0aTdVN1WCCGSP3r57akrjRJTDys0m+jdwGYctlRxU
OMXghLkyvJYdem4HMiKU2Nlg14MQm4Q4pEVLE4RVrQ/pHwqHHNykBTNOdJrb32vwtLtt6aP43Aot
H8XKos1Wn1zuCTPLhzkQ12AHRmuGFc/IAUMH+kWb9asBGwyOv8nLe9IVgFaJ4VvL+X+6Zr/7Up+f
yy/da37aJw4XrHNJ/y1O7V//2f0rXm2pgP/wH4RjpP18O3wR8+VLNxT86Dfh4/J//mf/8E9062+q
8Tj4TIrn/7Fr6aF/Tr53LP35A38W4g09IKlUR7kAcpqquo2a4K8QU8P+Q3exJTmGbiOls1E3/VWI
h/ZKH33RL/4LBWR5JJvqqC0QVzs0vc1/VIH334gDSDOFfYCjlH68jTPqrYawhkCV1LM/XweV0lS+
8qFNztvSHYNH8NjWgSBNuloyjptT59jIh2YwzdPSG3vVkwhSUU4QsOjtLSovqIDIHubZuSlpi+qw
5Ysp5ZwTWmyykiJ66drReNG8eaqoTwYSkehDEk0BQUvkUcPxoAJP8UUvIu1dUNoShL/IkDwt0RC1
/9WCeJ8O+xEVyiQPsTcYaYT7h/0S3IrfyjsuObp9p1W1RyQqd0GbettIoDbP0raIU4CypfOxCRAS
HfVIacaLLVHN2AZLm9k5FumZNisqLs9UFhcVN7qvSjO5V31t7flSsFLUoL2g90jv/czGKNCUSXY7
1c65n0R7QAGvNgUKtF1AgOsO9dOX1jSCnGBEkWJkzGht15LjJR1uBXTsmMGbcwgBwIszmeBjdNme
TNTmlbGEkU9nolGkdpiIGJ3XlEDj+Q6nyqD0tU5PF6gkmnjT25npgjKTZCv1mKUQrBvkJpY5ZZrp
4lJ2EdfN1NUVb4JyMT72b9D3/+n5jrNP1F39tX874Zm1/5rv//7/0KpAooCLR/s/XhXOX8Z/e6pF
/v3K8OcP/bkyLDgwtDn+d9bDv1YGL/jDY2Fg5fFcdKkIG//vyuCwMjg+YiuUsUvKMT2/v1hh+n+n
RfdmfSDuj4XBoxIPJxplz1vyiyE5zut6XB8k3WX4nlXsvLPE2JxVgUH7u0dz863r92+0Z27qtOq7
//2/3sjkXj+LkjSCZqa9YbxV2kucQWg1jerw6n1REuF2NljB48wTuGpb9Tu10lvt0CLJ05eEMsSD
tB/finHF0mdqkFVyjF2sXKPeoI2h14cOd2Lpw/2N7MICBHvPNdq8//WXfaNZXb4s0Bd09ySlsYy/
leW2mt5NdSeqg8JY9LksSvQNhSH9q9lQ1GIjFTySB/O7r/w3j9jhabE5Ldh9VNs/Kpb6rs/E6Hsl
wiIDVDaIws/Y81AbBYs+458rwrjLIY7S+ThGr0445/ILfWeFzXSN03Mngn2iRfXJ81FUz0nPTuFb
eAmx6T/9+rG+9d6StehguF0SBQIeLhr5Hz9w7gxdxdEk90ONoz8c3AgtjFKL/ZA6M+LHeUAG6hOg
efDm3Li00qkeqwahHx23XBE75HXehR4lsCghnYFeQpN0V8YUTB9oMPxmFDjeT+PAW1gO2I5RaWJO
Xg4G3z+gqgyIfSn7Ye94eAzvNWJxolMXF+R3xzXKZe6Bxng0MAwXGEB7x7hnDs6XxVi2h8Dmuse0
861DOWMcjq1OuCFhloylLjLR+S16UwDi5NhI3cQtx0nQOJdUEEsqvosIdoCjzN1epBxnZxMPTuNM
xlkTHjrawcOM12gzRuDFlBqlpEWFSsjaefGlRWvMFWqSVL5bMzuRRAXcnFXCXafk4AR7dE3aexpV
Aak6whQMuYiYxipEk0fKA96pxDC+MEon7r5wzbLpurcDad/C6hqvKvhibJdOBtwNkCGy4WUhEHPJ
PJ0kojZt7KebIG+Fj+etbZ6GzERfSQPq8E0VNknZPPkY2G50ImvgNbRUXXHvZUsisXCefYG/+ZuI
qZQRVkeymi9aqxn3Tg+aL1UpYi08MxXOpWB64lLHvQGvDvK8V+viYAu+aZOTY1MC0QDaWqXRI6Ud
xHSDPyK2HniOrwqmSNjG/YBt7KL8NngcW8zEroaKLI0hxLXWiPSLyCbURMGkIVx+jV/7NlaTLEa6
l1jpSEB1PnWfi4yQzRDdBjWOWTbdrhsxl63Q+uYJR6AoLQ+LX7rsQ9ekirFB7ZS8TySnOb9hPV33
+YDXoJxtxomsXPu57nwUcnHD5G8JlwtmETw2RYn1B1ARIwNOKj3bGPWm0Bf3t7Wc9YZhRismXZNH
yuxunigKoKGKa7T22z/du7SiDkBkMS6OFLAvKT0eoq4XBeTr87en3sEC6NubJPe8NSCjpFu1VaCf
X/+fPoq4LiM1ZN1QyV7ju94mXi/XYxwE26HtGMDJMj1cnGHNvuuyKDoZnSTtiQvvwJV+8gP6M54h
rLDHRjNQpkTEcO5bF81B6Je5Od01+GZot0f1FMltkUH/pRPDD1QUzPXDaPQe/vuYlnNy7Dq6xrtZ
B7q2bmOkU5emqRyAr7Xj0ItPhj66MlUwP+FOGD/LWWvlijhJld6Ms2aO7zsef7LrENXtOjOpxlDp
VNc0H+VdjUso1Bygu3bc3TdWlCwYKSokVTBvA6tYtUk7HUarpV7lZ9b/Ye9MliQ3rm37K/cHQHMH
3NFMo4/MiOzbmsCyKqvQ9z2+/i5EsfRIykQ9Dd7kmcwkDShmNAiHw885e699o92iWzMpOvjeNF63
QTE+2Rng2kXlzs9uTDdKJzYKzVC+NQJiehlO9oohhKS1G7YPQ1g1AdmBvf7SqsRTrK9msBjMReN1
7xj9QblFkK06YRYo6or5xq274LNq2DbtLHKu8ii0b0qRQ6fvZjWdyCTPsGuPS3oMzsFon5dz++kB
XML2ZJDJuGFxe1fKb0fiBVTfeCvpOP6LlTdtvpGGeqZbQTxmXX3k0mFsmwqtDtVgsWVLZ7HL1hdL
xZSgcQkhAcCKZlT+wGOOtWxivI0OtuHzlJ7x1EyL8UPLlvqFcRaZbhBG9Er3/fhwsWbRUZU3pZLl
OzHD5Gn1yfAxFmC6Y3DG1yDKkqcYn/prXM/cWBcTvS/giYMSQNFceiQuePAXNjxGiycbhDhUcWyR
fI1gh8XS1Vc6nYX3Ojel/JLVhjEf55DG3dHK6plwDeTr486q5YLDIf/jK/0UbW/rHMScV/qnwSiD
uxpQPupU78kJw+olbeuPKRuX3T+SL/Q3SNDruE6jF7PP61JGV15Rml86w++GdYpP/Fx6g/OINSBx
Nrhqj9oC0bmxhgqtQCida0UwgEvso5nfjp05Qh1T5ksWuuWmGBvareSeDYwbzcpZ4UfX/Sqz/Pwm
dwz1NZUW/37JE6t+1iEplF89d4hQvVelX+xmNCApPWNCG8hPSIxTlkYdly6j+TC3OnibHLc4RCp3
b2lTC/Q/AK4dyUxuPZl+805rlLNI2Wr3ZC3pkIns+VkroO9bUEWKzUKlQQ01oZmO8GvcG2OceCxk
9Is3Rmo3n2hXvBM5G2xviT3zsKg6VkoTCHfpqi5LqQtyyPxhAQba9NhLK9tkT489XqeHgru3W2A0
zcBPQ2PTYx/M8I3QJFocZ1Gp+AdhsrjtRivwGL0AgtsEZsJ+X/f1YQp79kGCe1AGkZvsnrwyBchH
Bni6ZNqxaeEJIxfF4u1tDfN/f4nGBLNPNpQ/q495itnwL1ugE3aoOR2U3oAWBoFdpx1yFxV1OajT
0HVi76Qad3rdGs1nboHaxOJbsyJMQKUfdFvHuybS7NPZRQk7VQWqTxqXDieGibpm//NjyYtUF7o2
JwnfWLTgTs1uX6VYFfoJdEbbc/bNXAybck5zgAODaWM57iakP2fC6BBri9or3gckTuGtqRdTRJQt
NpOhX0TJOewi50FVZdrwtLBB2TMGC4MqIdLAFb3jrINRYSFMmhjhQaWnR+wV+t0OJRvrVBvxaSjr
kTFD2sWLa1wGT4MzA5WlCW2f1Gy5DfuiIx/TwhBXZRcaP9q6IsCmG4ie5DNzyokM8AjmOLAs3LTm
SV55rXyyasx4q2AJLNvVjqLPEYzRckVpijBO1ROP9a50kbNlNVvVo7/8onFs8TNdNPtpw89oSOJh
Vq05CzLxNJ3FaJu6EJGX8G2lFdeJo+WjbUVG94iwMIVLFQ1hELoPaeICMdkkpTdbKGaCaop2U8Io
Qz7HLqdlkheHVq8cqcGQiEJvI6GYOKMFjDYtmBaYI5O5zwzonCvHxBuWqDq8sbIWUjuQkC3/rRiI
4yFO47k88/NXDwVZXsekD4230fCiK6OF1doThw6p2c0OgWkTdzEyBEu7QfM9KnuTC1DkwvGuCYT0
1/Ce7gOXLR0XQ4cWPkAWP0vY7+NYHYseDXHQpvIhh4eAGJNNYkUCKzl6CSeS1s6SH8jO9c7tC//g
QebArk+ayYY7cGDMmf/Ia9Kv0unWG9VwZF1zMOgqceu1pbjV2dRvepEBWZmyw9jpasvZ2H8c7W7a
xTxEN3EVIq9TChprq86j2eX3/No8l/MxveLJl+0V/qEVGvF27Wb2FkDkmQwJhBJcqlsxlcEzounu
vS5M66Yg5L5Yg8HhADkSXOqlOSCHOyuTD5z88i1pwuKHxoV0ZVm9ihZ2rYcxYpU76EPdgxHP33WF
c+hGddzCO62tIdxknUgLDtpGjwKfJ3CzmhjssYOEgh2C5xW7YRtfmPjG0bamqjw3ScoizUJ2m8iu
WZEz4csgmMcUU9KUDDEQwMVW+fdl1FJ1/EGWS3w3dZSDp8WBYS7Mv5b9c89okyceSev6cujvR9wU
9cLs+Pv3+afqhzdaHKIMMGhFUrj9ufrBxdF2cdGWhzS32Yw7KKlPVVNjG1IjLk4bAEN4ddkO//59
/6n0X76gWIybVKaKSvHP70tJnlpxMZaHMU5tQgmRimbNCMhjcEL2LwAa0wNB2uzFVb+ccv/+3f8Z
OEuyu0lVzA3Oh/grvHcCAZcO0i4OP9lBMyPEJ3fZdeML5qcNwMKuRFlTliwnbxNKS/n/pkP//1/H
Dr05P8e/7tidi7z9+HOim/nzb/7Ryqdfj/WQX3BhGeCp+0Mr3yaejdkpfDG5NJVor/xq5dP/FxT4
3EuXVt7S3PrVsFO/WaBPPQf+Ag0Sisj/RFOvrL9AIlnUzBgs/gP8dmEE/GVtl8w5Td+fwlunLAkr
S42McTImRL1mQ0qmgwMqKWdwGVCdLbifc2BySEkZzXw2PmpOjswZ0GDYR5Qd4Vwxsywax/421yZ9
mzxyFcKecjoVqBTS12hW1aloZvEZs1g52ncJaUzL9GLaoDXrrX1k2MUzel8HXXrlATFGWFQP55rq
axvieCL0l7k6Wm47OS/OqDWZRyB2J+MkeHhGK/hSAeO8fDY3zNq+9J0JzoYJ+FGxK01kZZDrTK+N
YdpEBwUmrh+aW3/IGdEqO4zOKZ65Y5d2zsGou/rYF1nMKCzKx/u+MghC6cxNYXqvQz5a+9BIWwQ4
1FR8KpR2ryOPdA4dFipAwEOhJ3H6LHI3KRmVk7q46Yo0Rq6D8xN2uASUj+ABt8x6Nnxmeyt+ea6y
mDvJdDnSVwoqy11TDrF9PTCU+MYVAeRP9LFfP812OR/BBDWGunbqgDibuJarUg32WO5rtwzTrTma
w7mIFalpJM+kk5Qi3yHWzHqChlUYtuS/MArAfYoktuw753pG6oFyai0b2lDjdggTcmzIHOXYY/ZH
mSFc7a/BccRIllG8YPG9GOMcp9yUJDS/95YpHxrir+6QGRnjp5c7ZfzDQ3H2YyL0ZgDYmDc6g/SD
fmtnt9HiYMQ757yVAzQZDgFefxqChHIH6SMXqk78EH1NFx8jNBjWtk6Te4Y79VZECJf9MBlumwnp
5RKAyrJEhLKZ2A/hkUl55cZJsQ0CMe/mKEr2SRHeyqgcH1q7UxHKqtQkFqAOc7CeLWh4t3XUWllc
7bUZu/5BcHJvt6k16WM2ipoMnbn5KMwy/Wa2FcFyXtLYaEYqpsCt67tIpeiX0g9oPHnVWMgVlQW0
n/CrWB5U3n0JY9W3UFeVvjO4ghoRaxl8Ib9IXAexynaYRox9bxGr5/B259S2yr2c5XifF61cNEdu
fKuk7zCudQfCk02RXC96X0b2JkRQ/Pn5sR+EvokIF0ft1KbqhElzvsr9mZk7HYtN0oUffEa8DAIB
a5cGN3bYkHnfKfsEtgNK2pj4X8I69HaQ0Po98hG1Taokv+qkUz7TorghRk3fLyv71mdot3GEhUGh
kuc5ZgRPTg+nJXRfOzdCYcMVKMWPQk7ittBJ8BaUEdidSkFq6hOyyjnfrqbIDvZx3CeMv6Bn055r
Pk0i7velXXuPgTI05HjXPFGevsymuM0hka4dhJ2nZO71CRmxcSDbfHjVVTGEqzgZB2S+lvme6QlZ
OxkdBd36VFgPNjSgLUlB1g/DcZHh0d4Kd8lM/F7Xpt9shp/4Y3yy6o1uqrwFOaweS2sYQxSkffFN
uVPwhEgQrixh9forqje6F9g6eI3SOEL2AiwFnZAqsk/JCUcQm4xYMwjqi7ewwijk88A9jBwD6XLl
6J46G3kMha5koXdtdC29sHtqw0WBwPV54iR5z7JGLGpOJ28IoSsmvkcSS1iSHm5VzpVLvBmEW5US
omXn4Z2XutGh94v804mEt0kFtLVVie3O3k6Fgocr5NG344c2q11KYmTCCav7URpFma1g5ZsojC1/
PbRoLkQMVHLUODEcpyKYEWzCipw860uRBrQxww7j1SAhJo/C1u+akg8bajk/FCOqVeXUwyviu3yl
OTmdzbRMQDo44zdjJAqqN632R4Cga53oat5SazSYiE3rzcT4cDvLyLvtR3e+m3Jd7GQatHdmXZfX
PofoR3p0DJ4bcvCqXVE0wbYpKvGBtbTeKIKlHmJlFC3S7xCrVNwZKyXb4AeqHnHI+9x5t8x2NjYz
S2s7s+WsQ5JzKfMCWhh5wc7vDkgRHbe3zyZxhGvuSGunAmk+BwSdXNOqDa8Kry7vKomwp2VOwJX1
wul7NCEf16jh43Vl+uGmEVOKt1aic/RHUHdS9ibDG0Kb1phuv2cZbgU5Ft7K0mZxxj4Qrw2rqk+w
+4b71DG23ZR4Z46TOloxxQ79o2UbyTkks3ODvin+Qtyf+RQ3aXl2ShcbziAbRLd26D0ob0Tu5rbj
kU5lpFaFr4Z1H0bitu7L5DXziuo1cPP6DtmX/1ImfnTdjaDEwsGdn2Wtpm0oCtIMkYFsfaralaCC
B77Ity3WY2uK9pinc08t7HTP4DpphEaqyTcGUZ404YnUqEQo7qrGQc7kuORs5WRstCjJhulax3Tl
6d5JEwijsriO7fCmRvRbusdggqECtxUeiflKRtL+xgRE0PP08+gOns+AKoZm2TST7ynUzIPezQWO
8SZoop0dJfbJicryiUA3+rQGbZ0EX4wbqY07jKeuKupdU8LD/nk+/+84+9+IXOAoWAyA//Xh+OZ7
//H5p7Tj3//k19l40bJQUMFCB+MFGYd67pfMxcTa+eswjK5FgFRz2J+ZfsHM+sdhmOzjpSxzBeWg
CeKc2uiXqOf3CTJ6oH9JN/tnf6lNK5m3YbzLKAli6V8KzLBVY5/XpXV2/MZ5mQal2SUlLi89p4JR
ZFbRIymLK1t6lURoWOEHmLEpwEJI9wzHKrqJojPfAKgm4MPTOryusFxg6CsrzHcdN9cL9X//1iZZ
vWmDaV6FJRyeNdqWHgZqG6Nxs0Pa/t0wyYfOaor3vPf72xmEwbh2jXx57s81QPzKr4ddhBT/4NQx
WpQ66cmlK6d2b0NDKFZlGI8JqRPYyjfGZI13apocexeO7hAcGKjP3QYWpvgad2kzrVCqJp+VY1S3
UaD7DCVfNt76Pvvriq4J3z0rM/jkwE0T51hMteJIJQkf2CMo5P+1FqriFbCo6a4KdTUdwYZiYcmy
aTSuXD4gOA+fRN4VVkV6Qiaq4XuP7ujDHCf9bZUOmOLpQW4QynBT+03R7xHiOIeMPkq1jlUxBwdM
4+Md1kqyKA1V47o7W4n5TL5568zlhpjNRcziS00LOfNN9Ml7VwM+3jk1ZCmCd+KsJkoyWVQy1k/F
DFu/cVSNLECIl0GFAye2lZvnBDKTcpKOjGFSBd2xT4Ba1NRQ9N10ROwy8U+98uBeplHtrcoCrT5N
RQqPVWcpi1h1jdnR53w0GTuexpJ+lW5Ahi0N5t5pT0gXetrKFXKN4iCaQfrXZo1Id1Oppl8WjjMf
5hE8xI6sazj6CQorApTatutKcSOnLG4tPLdN0w9g+ZPBxLf8FlDImPM7QbVTXn+2Q9VmSAChmab+
/eUu/u+G9283PHafv9/whv+5+l4336e/KHiWP/ul4LF+Y3BvO8yhKbkvnvhfm56jfwOwD5HKFJya
F63eP7ZASdHP3rQIFUwAk8vc//d+gOX+5vFybINLj0iK/2wLxO3/l14ebgaoP0u0kWs6ENL+YrE3
qzrHiK7rg9cbkQWW1Gq3E4PY5BqKtb6mMEE4F+jGvypEFHbHHvXOfVgafbZPEKYmSK17/FU49SFV
+52FEbIGcVyOAZuRryKCABuGEQmhRIHHaWkejeEmSGRobTCH+U+jmes3O+8/UjmtA17qqa98/UjS
w3yPMuSpKANE5Dmz9FVhpz7B4xL/MCXNfO7YrwnkocJ/aOyCSW7ZijcPlC2kYSMyH/J8SK6ampqu
yFz0AiV/ONictbD1jTcZAhvmi1I++LNpYMM2vB+NWeNsKQsLnn9P/NARwjBlp2LO/WH1+NvmAbXh
rJoY1SwX6kKPq53wK78/OXvMOAVy6r4+EjM4u3v0mR6RoVl3nJGtr3Hy84eNHhoTj9wiArczL/Ne
+3iugnXOBPrNydr5bJc90eOmhyJSwBZoh4a+hNHx7tIdhhXuvomEmtYD3VxY3QrBTI3zJ4o4+w+N
NaPsd7sFURMY711n6UcCqdka7M6SJ2ZjntgPWqYvU5LiLeiDTr7V2YItT0bBq6XEB9+6DKZ+zOHg
rUerIvgmHMNPI22gwmLc2l8+X7N8Klb2EnPN/x5Nhkf0tyki147t5GQG112+RwvQYxArZzgKXOTG
ndotVPUuXDltZJ4CV4KsWXVtkgwnGC1hCDFZJvPBbtra2oUaQPXemi3E2DHPE1ztJP/MCr1ZrVqg
yXHf7doowKCPE9/ekRHs4u0iHvvQtRlrAYPhVdw1zYZ3x1rXNDraomfTjxS76QsSr/QxLOvpjdlU
c3Jx1j3FoNh2OE5qewON0brKoShf+5UKX+MJb3fKyPfaKPmxidvBMJC0mg47Fsp1PGtjq2eSV/Yw
MdWKSoeOAC59ezELz+9zPkx7VzXePk1N68dg41om1TbLCgZzzJ6ZE8ZRsmNK0IY3SVrwWsRUlDu7
wNVGGNHPMUJfF068bYOkefAzbzpH85CQLZJEm7kV/jljBA94IRjcPTNuuavT0HpJOzfZZy50Haae
i61ubKPM3SdSNI9tod50m+I90uKVR+UUr6e+WspqjHnwiSEYZ4E/t+tG2vYucmcM8Q7tv07QIuCs
jfYm6twaCVVa3JFVm903hmXvhmnK7nSk5BUDVbp+eB+3GXK3xfbYbk2yGK9Ctcz4ElpE6yHV1jPN
JbFiioOVEOA+N+rI0UdBnV0ziI5YVIRb7vK2Z6ZftNjUCGWBDDU0xr4qreaMACi+Be2XXOfGoO8o
sjG0hn27UH8a9B0BPPR45TIOO6WwfrrNMArnrZ+N6OyT0PRtquP4O36EYz3x08+ll2xy9NADXrUC
uyiDVztfC/7mYyZmgJZBzGDwEBRZ9Vh5uMC2Qy/DbRf2oBiMJJ+fRwKWtzNDp5veKuurWZQFCHY9
7ZmbC3NrTZStSO5LYWxzOPwlUfAtzha4xTgwc7xbAxuFXHXpINDS2NP1QO7dfQhI+9Xj+1tggTgy
HMuscJqNPQf1VeeDPDAmewEKDW4CvGGhHK0EQ+41GI4CClde1us6RbBsO3TJ1mNK6wHxVXzdt2Sa
rRnGMc2LTby5ll0ST+z14z4UQb4epoxwUFFtGdeax8KvnJti6oynJMHfs+rMcN55w4h8mVistlxj
nKg5u9HWc+h7bAhtmu9Nu2dXaoide7/sLARu+T+8MUPaUHCHkqIgMeMud1Fps2khtOQOHUhisQ3B
ttovTjFKY54wdWHn+zFgey5zDGDcDoP5IPXyRjRTxk1uNnwS4mTn8yBA6FPpGl5+A4x0usGdV0yb
opgB9Xf5fK5dqf8bjszKx0rxb45LliWWI8y/rg+fvi9Ioub79z+eln7/q99PSy5RK6ggEbyqhR70
66REbosltUWp5qLpYW7BVOP3atGyf7NdCagIheRyHFpquF9HJfUbwE/ItkRhahcypPpPqkXl/IVG
tCSfQGwlnov5iYAluowN/6BWdaaaUfCg86PRgzgp97Akgrjf0qYaeBZlwpWYNB1zIEZgmtYZiRQb
mjTW3oGgfqgyeOy+9vGZw1SSN02lbELzRLK1I5FvgsBu9Bo/9TbDV/cGoIPSc7K09eEFwGDMUqQ4
IvSA3CtQRMk5n11etsfeaoK9jvJgg5ynWks/wZY+t91+QpeN3dRSqK68sdnhDco4RrnsufFUvKmy
AoKG6f3YcSPtRGTvugalnWgJM+3jKLiVNXPqfIrSJzO0IOf3jWJ+D9W1eAtlV+3N3pivmj4lpglh
gP3Vd50SLkZG0PMqq4PgXNRT+5yAQTuN8SweIOqbmzx17vtOemecDtXGzYLgC71ANFNW0vNs6CCo
RKSk+rGo9+SnEJwWIRXCZH5flIVzJG2EeYaRTAtKTN7mjncV5MlGF2NyZ7g+jTyfMxDhwu42DdCb
dUmlH+ulYT1USqzFrNTJYx5zhEtnHHxjloDNQ+OKBDtQUjQAsQ3H8wbzanGubBDrW7x/y3hs6J4Y
JKitKbVzCvxM7xUYgJ1ZWZpXbeb7sjebMzkzPlAC88kes/HblHT2thlipHpO0tzPgAeZ7dvpzkZ7
vDHKcXpQUex87Sj0y3z6IrKo2cvSgqTSB+Ye/ZH/0rtRsYtj3/50I4Zz5PuZ8TnQ2RJ1VdKnBmJL
uEmW9psodN1DY9f1DslSRDrQ0nAjw2cVuDwDeah5X906H34ExFnsZpGP7rqCBrHlvlH3ahqa9DTF
5XPYyfjZJdjvw7CBrK7yWYszh67+2jWY8ReZ4EeOvLDcloFL0orpuxt6H+6VT9Pw1pJ9cWZ2/QwL
EJs8EanVwe2KBANMRV8gt/pbM6sRi5DbMq4otjGER9LInENndBFGNZAVDJ86lSRrJlOYEaN5F+dm
7+HcX86DqnTXpqwC0AKFmR2mzo3X+ewB6KLVD/ggNXnEWAMCBeQeYAQbYu9Wozlnd4YBF1Mj+Q67
vDrXtvlRpJXjn+DzjOE1gMlXm4iDh6zQe99wpQF5qFO+uU9bK04cZMZD7n1Dz1iRhO5P8+3cj0zq
OkIvvjGm8ucTA59V7rbdsy5Ha+lbhHWH0dV5Un5DAFrdyW2Q5t7VgPkII6DfpBPSS7t8KEcjA4sX
TX1wKJWT1M9mOqhk3GjOWLhBc5oGyCob7TYGai0O27dslFz3rOdYTXc/t5EkBL7gsVoN7VqURnCD
Vz1zXgUj4KreNmAO7/PR6/zPeIEZ6Gj2VuxwtKuVQfZpV0AL8nUCVSDrcJSjSE7WY78oS0TrxV8Z
vkzGwc17URx1keLLLtyOIdJPLa+Pt0idhyBbNJXIzBM6eqwUMcngKMMWMVxeDeNdzrDtcwLXluzJ
7SaZh5xSB2IpAw2QLtIniyTXCW85o+GzVwzgkGAFqICQCqZIjcVQRvufhEXQGuhhTG+BDmZBFFsk
yHl5cYsKzywwiHZVaLXXSTpowZO+J1PaGZ1gK8Lcvh17e9xpBRNUiLTHhqu5xmtb+tMTlpUFVmM0
NS7fusK3n3kDOVOWfc49VR2TyOO+H7W/0Um6cCI6ek7Yt8N97vTuvmCOc5eb6WkOwNqtaqmL0xjq
8NrHPrArhlaFoCcwVa8IIimrTZd3kgrGNpeG2V4bRJdwr8bsX4EdbeugsIydYKzz6KQcL22zmeUa
Nbixso08J6Wd2YfbO4TP2VX/rgnBwUxvedcTwldAEqATklEF5Ja2M9lCc5eKVdbM0zdSRL7yjKpv
kL5wUHd8tLXQA9yVKSrxGMCp2qGDhxSA3PheKQh4oMzTYxo4zW3Ruoi/MIle9Qi/vs2mre9I7tg0
DgH0bJ3+IeOl3hJHRhuUqO57D5yyQEwMyibW1XjtzM58Rp/uroJqTDblMMVfQhxRV8zy+huE5LvW
yBWTTIFXt7VCjsUx7dRtPPnzHem8MXpwb9/QDngmP6g9Tpwp9wtxck8TU1cc1oeFwGCgrk4Z/jqA
j+MNo2xgHBZbPFRyvSlrbAZEc46Po6f0ypSceQNKz7tyCpibzGGyVVh+99Tm+B2apE+ZlKmQrXFW
bxYzG56F2is/egBHZyJu5Hc0B8VOE5azZeYvqV0r65W5V0mhg6seq2OwQ+leIuNt05tEDNVLx314
7uq2vtNaeif0iTlH9Dw+UWlH+8oK+5uk0ASOkYV+YPbypXJVdJoY4b+CFhIgF6THizQ2JwEq2VXn
FmJNFIm4acYwa9cRd/6djp0RUpRdf5B3vK4aO9lYJM7f140eF/ygax8z7L33FIVYIBmdfx0aDI/l
CF8tmQpifETwSjClvZZ5Jjg8gNwzaC1vaTTU7kpIZIK5LxANFNV5RI5+bRnNYiysA7rmBqIIJUOF
SUC2z4aJGXvTMbgBYIwu2zOGAivDaHvriv7UGrQEbLE8MEm8zWhUEbqZ2DJYyhemVJbLTU0fZwMV
RH+Yo8uZQoUEOzkiXlS7NZhI7ip7Cp1Hi+4HKkMKPiQrT42NRuS/7dD/q/O9SUuSc/e/Pt/foEQO
/2f9URdp9BeN1M8//dUS1b9xj9sO9i9NMggJjf846LuondAUMkSE5LkUAZyx/89Bn+YS9jTtCsvk
z/5w0Ld+418lvpENTv8UXf1lDPR3YyFHUGj8Sd/IbAoFt8c8iEqDZIWlEPjjQX8Z49dpEx/g1i7C
aS8JQRJzcwwA5Gpv3LZ9KQqwl04IWAjwgTpyMvXAb8wUlWtzwMy/o6mTJdtCF0F1MNJCAtsqcdOJ
lcBR8ZlFqNgnn4ybErHHTaFJI28VTxPkTnH1DkDIotUqWd1DzGwCfTMtyYzb5ES6IEOixZhTihk1
IqQ9nppDLt2TxNLMqX4xcRH1nq+LHAo10b7MX/Zm6oQcBRJj+ZMLLDqJo+nOrPBC0BnkjQd6EUhu
G3d8COAkvVzs2jVoiqOfLFxwqxwdEM5mTghvQX6aewV9vflsXJ7Uab54ry6JkDK/pJ8pNEETlKgO
5t8iEi2hLqI+NwMY99KSTxRz6NBNgNJFYXQHqw+t53lA/p5buIAaSyAUAmEgbwJzCbUsKaJefibM
EbO3KIXwN6AZQaLzGdcRV+BnahoD8nfLZ06PBL/mX7sIRTnV6Y8pWPTcXcAH0HLg0w5gq+6EFTBW
90POGZ3FRkjHbhwfarWw+d3EApseC767dxHTd4OwbmwFOSmnOLixEuTnLvDrVT1EULj8qD9aBehw
kiX5m5+JO0BSFpsAsXH2hnXNFf75g6Y4tKF2RNDozW75hS9yen7SpnmzCegYEbb7eLJGQODZRjQw
U+6x//EVCqAcUKWRaYNQa1J8KDrt8MMNpGRByLlguAcy+zSqGbIj9wyGNIi3JAvFK501WNJpNtMM
ZJj0I/SXrDzR5/ho0+GBs4LeTXkIPQ+QLFxWOin3DrMvtQIxRfy2zMynHPX2+8UoU+iMhc45o/N3
6KN5pZkCjJyo0OezhcsiagWjyPCSR4lBi9Vg1g2/rGe1hG9e/DOkOXB+JKMM9XIZNCw+w8QY4JPY
W66AkbefPMaX81pLImY4VNyEjjfyAxe4c4GMewShrZKYEuoqh9+CC9mjJ7XFh8h6k9yWp6JE4nsA
YWsdjRgtCmoRi88dzR1C/gzXP1YwkHtwAjNWjC87kO1IzAM61Qa/Xb+sE2x+2AgXx4NrtRgqdYeB
UDa8GDKJCDsH6kcHUxyFd+8BF8BBBILGf7ks4YvBYEqa4rpYbvZFxfHu23iOBqvjklzCHS7xGNmM
LZMnG5aDJZTr5acJpQW7ba3L1F3cg4vr8qcc+nJL0CLGlRIh21hfBOLMGK1jJKPqZ5xEpQEQbOzO
lk9qKPwXIxach0scRHTUK5KqU8pssJoFYQ+z6UbQpvTQr8iE5OsIIPA/ozwrsbj7GMuzwAyL2FeO
RVyfi3fx4ouZQOCbK1o0FnFvhXcaitQ7zdTQJK1csq0K+J64JgySatad04TWXXyJGTBqxIN08GZv
I0jIONi6FiRfLD4dgnKp5UKm8WORsJ6ssQ6G3dxMXchJDmjaitYlH4jjwfiQmYjBHqZmRLAaw5qI
qNT2FoKwh8Rje3bzhATITKa8jrIzdUwS2oVxS9CiEJjDWl12XEFMK9RjRAquzDCp3hPhV0Sn02Lx
25BYUAtzmE1d4e/cEAfYY0OmhsJswBZpzXzhMUlYUYbH+WiTwkN88gXkm6ugcHCJWHlGvmjmx7CP
xBztO2Uu7IwBJ00aLTksEalPWwoR1hSNdRY4SRH8rHVDMqwgnQyDai4RwHdA62HRLsSHGqLkKhMF
60U2+KYv2WwDEzcKKDR6N9GSwJnhX68hOZUkN/beIqQHnlZMiE0Xw4AZ+M1nkCBti0LN6vZ4C2Sp
+KYiLeNr+Lr1AS0ghuPLmlcmuqC1aPnOwNOW9d85trzpop5UDUZzfE+xPEb6QVYtElpNZoGIGva3
uuEEyDxiWY/eBC6fFpT3YlgzP+TPLY3YXdwOGGJYStrHV3iM3aZCX9erod6WzOrulM3dlaaJF9P7
5/JSve8ud1zWu+plyNtRrsdK1+HusrMSIoeVaQjd6kVSAeQvQ0A+46u+5MqmatmlZD9EexW2+sNb
YufirsruZdiZ2KzyzzwcvWNdlsvDoKKlAv4vYAf2cA3dDLNmI0s5P2DJYsQlV2MY5hKT0xROB7Yf
Kxs2MuDcS30Bdk+Svzt71xm+xhBSqo9lr24iL72f4/R7LCKmcWsIfMELj1KCQFpmIVegz7lrksUs
TLIHEhIYhBHG0MHU8ZpSxP4s8uylCGR9hV6kE8NqQvrEOcSqn/AFHAtveRDBqE2fyBAuQZl27p3M
HeFz7/bWrq4YV1RStjdakHMLRCcA2x2Ez5FTYV8lheRL1ZpbwywqRAyeXtetsxZOzD2w6jKZGcOh
badjE3YlpFuvzvwlnLhYe177mlc4Acum2hkMR++Iul7FGXheND/ilTYYXQoyWjPbPyLvzdhVEUJT
kTJ7wY5rbkpwCxvTNmegxPjag5VdqXhdLl0feWkARUsvyFCJtUsuDSICUnZi6RlpyOyQN51h6sEh
427dTTZElYPHsqzXATCmkcsfetetpeZbd2ydqyb2eMxFY4XoZGlcZbSw1NLLMpauVrT0t5yl05X+
L3tnshw3kmXRf+k90uCYsehNBGLkPIgUcwOjRAnz7Bi/vo9DyjKJmS1Z7svKuqwrq6RAIAD35+/d
e67ADuTEHiJjL6URptcT3vPM7S9gHupXWPRpmXWaPb3mVpV+oAfzgZCHJr/Mye+8azIwy5rsRm9r
oe/Ze4M5fO1UZy5WPbpu9AFUqr5dA3UWcNzcQpRN/aM+NEMwq05fsTb9LIsmAVKh9Mpr43S+4n45
b/RZy/3SjyH7eKKTXT1+8BVNPktoLrjh+OdAm9FW/UZOvvN9bM+Ya+FN7s3MZVwv7fau0+mrgR53
dpwPp88pjUwNBDyn36678pJ4uSuW2d5Wbl/sCWu1DqE/uJfMQsHoNN1j4/e0Stu1bdoVTXVFSIeC
0qjc7JGGYUTdcO6LVpwNLDxH26+6U0av77IygeJz00rGjfRrActWQKwab6fBQsV76WjguIvs1mpS
smG9MyAiccMmMFPyQTQjp8U55apHTMtka5ZmeTTo4Rw8tUOYM1TuKQJgbWf8YEC+tZcOgWaQ1q2P
hNm+6xPQ2+Sn6vcZJ8fLas7lB2MytMt5bWVra1t7pHb9JNdmd4jo5oxXuYErKKuPKeU75V1P44Pn
G3uwofrmAHa1a92hh8TO6waZZ+17F1wmccUFSmHXfdWyApOdGoEK8LRM3tpur0GWJ8zAHRHuqh6+
rrr5turrs/hHwWLnbEQgsk5Dab/Vag5gSKE8w8wGWK3EaUbq/Rq2QMYCpFzTR3KEydHUWipBNWOY
1bRBqrlD2LCisPK3xS6pBBPLxHARJjGrgBY9B52aX9gjgOBLZL8uLgOzT/2ehQQfUhNIW78H0ZvT
0bTzdqYWB12Y3iehwNsh0kKZD5ZuiN5Y/KN9nGIyhzRRI8AfAJZGcUg4cBWZ4UE6scbC1CbO0cv6
8UnLOlpDs0NaG2NlEQdtDXopjZud67TVVdLxXiQI7Z/Aq+anhfM+zco52zPxWJi96vzH1EUZikTt
wxhNHo840T2Wdk5sVfixkBJy+5kEi+gSnsE14+HuWdHNL5BHXzlZiYGUauCh6A20AyPd9A3YqlCe
swb35XPn1L1+KjJm+metEYsBFd1M/b3pm30zAo7QqJyAeZoowSRp9Nt6qDiG2EnlvYRNzqIepulY
zyzfs4493kbZzHAoTavF3ho5YQKbqNP0EeEMfhXzBck6u66KEHAADnsm0rYxtIuLRm/551mlUod0
u4AMMbQGHmi7pwZFyk8BXo4dhYgzWOxNCd7a+awrbswM+fIRsysJ36olG/sKKPHDif8fKD3vrXMc
nW0O9gYHaIMxnvFuRtbHIW1jmaTHsIJBEhQVWprnxVr67qM1A1qBJuxTjVTQEZBPjBmb768vQOWZ
vD+8eyaRZoIALpOreGdwGmNHVIsho6M9AU+Bk9BhSO19ERrXQuviiGIzrA+JmcTRhazDpWTe3IXX
USnFo6f34toCVDH8+9uC0AtMEmU7AWjvyTql2YfICKzoWGqUfs3E7g/GgQQDKjIig9HCUPn0xUJx
pA1R/fKbe6J0rD8aNrkZfLyj/o8SHOXtzw2NcnazvhwQVdozWZ8wNpq5ZsdpvCLlB4lnusrQBzzz
MaMffBKq/C4txjMXA85s48ZyZobptORkFB+lOkHXTVSmX1fWyViqQPXfXPDff0Q1BcZjisgNDMf7
+zX4UaKZmpfDbB8QYIGy6DtF4KkpmgCvkOtVM7xypq55RRI73zcStByjUeMxqab2vkBF+psrej/8
9QUuMaXmNBkMM2dWV/xDT0izG23pqRtQVyEuowkPtkTSknrqaPEAZF6d+KNBhqbFCPtUD5wvyhGG
DP1ptuRt19XqDMad/fWFmf90YQ4GQYcxuPN3u6gL1aQt2iY+1g6+BUpNzl79xh/R006kfZhd+YA3
zLNOc6XM7hPh1Nl5sIzhvrcGv9us/BdE/ZyWrbUuFpJj7Bq6DPuO8j2JANHkYaVqeNXrAcPCm60B
3qQ0ddsJrCqNwbdvh9KkGKf7flFdgHKuwf2FihODwm26VXXca6ICIMulQxuyAY7OCejXt8P4m55R
jdiJeSV2ixai/56cFQutYZTmagczZs6F3W6Bz+LRa+eZUTMlFn7/ElTToD2UhoJ4TEXMZQEOXBgI
ONytyFSpoPaiqfxyi/+Xm8W/TxjqIqJZOFKahrLgjhB0sRmMMEyOFbO9Ypu45CPsooHE12VW3CwS
zmjeMLnFy+1xIHhbv+x/hbm/U5rY/Lg/PBcK6Pkd1KmIof/7P8+vXYzoQVblT1KTb3/sP24E5w+f
xFXHsT0yqwhB/k8XGuLWHy5vOt1fg97wX74EZdLFgKJIZY5FwBGX8JdJFyUvXgV2ehXHzoP3r0y6
P7efYb8BXxMs2TojdkLD3z/CS7U0vdb1zl2BHHbZlsnU39GOVkrCsen+/OHG/HbDXj/M90mvx37M
S2PY79a1yJ4sOsOSMA1trl/WJuosOcxniWRFYDupXyLMzK/+kP4umffnWuH7R1NR6Qpyh6ZL7Vo/
LKmJlgkoxcK6Q6HCR/ut2g5nFXftqoYVbR3Ws05vaTJ0qD+T32wyP2+K6uNdyhTIAr5HybcKh378
eMNM0CamuXmXFwpe6GnDt84GHZukUh83FQyafn2334WCfv9QHhU2AeCQ7vtc6LIuoa7XvnEH74VW
KjXDySgc6iIi0PynWrFtrMTkw3vRE0IIAEG+OTWEoVwDCLRtQFIfaPwR1t5pLQ2dZYELA/COKJHQ
HnRxMaxd42RRyzVbDgXFlBMF8Ztl9udV9tvXcFBoMSGBzQAg9uefzqNW6Cc3Nu5Er/Gs9Ewvprxn
s/C6iWlAMlcXkwIy/fruYfz5oYz5/qk+rwepcHyw/+6BQQjoppPdirtUDOxDaynllvFXPcU5uZIR
bYsmse36bE1rO/TXn//3F5Otf42QJpmOhLt378pAKAje2EncfQO0qRdm9mkJs+KL619/lGAxef9d
TeHzZjHtgrbxXmwWzq4sdcrROyvxYc/VMT2+bwOh0GR+RO6a9Trojno7dahC37pmnNdh7SJp+s3P
/U9f3NQtVktc58zD3n1xA4+l3+ihTkpAw0ti0TOuLg0kb8Nm3dB//d3/6SXh7KDeS/7l2u9LeFHT
DtPMwWBUTc+wnGO26ZUyt3a/iza1TiYE/QsmQTzlazeuGHwcB7M6hHEEXaoLTfXXo8am0F7zWGVG
51BISIVxjMKZv1VNUWyvpGXkx7gK97/+Evgw/vYDKmMHakG2Cp8n9udXJM2jsPdmX9yFyNma/eLS
6F2fGzo5DAfaAvs6POWXEuPn5UpQipJFFYqz3xzrlWWYZBYQqGVcqLcEnLE3r9V/x1j5p8vEX0JD
2eJibf3dZWqAcAYntMSdTaQwzXGFFAG5Vb8I1RcH9PS7J1vtoD892RSpPNXsuYg10US+/8RConTX
s7m7GyFdXazBt6E/2a+hbzJt6dXAqDUdWthMoOiI60MaI9hAt/aQwNOvN2Y5yzezGnjSVR9dV4nZ
iWmxcKpnYr1FHbsGw59EwboGt7pYGbGU7dbJcPlCy0zK9a9/br7B+6/FN+F3NtWpl+Dp92CNxct8
fNNzdFdxMtv6hEfQdCfY6waJ2SxxI1Nob1N3wPJn2ODIkN1QQu/9GAXTJufv1rfzVMOyTg1choV0
9xzYNEkIbteLbSmi2dyg0goJkjYXn6EdqmaIREUkA92tKhIyolmhmsiv6ALd0HkzcMljgC9QmTEg
Ay1keXV51yN4uvC6Ir00Cq+6JmAGxDzRv4jkayPXPgoOizeCPthnPetEkFMH0K/m7F5zfUP8NtvV
7JzlHJdBItm/z/SFC3NDtmZ9ixGYQeoU+1jerQpaAHkjXoMR3NXqp77MwSOaoes+kPwY65smjegB
tAb9TcDTUQtnlslAu3Wk4X1i6MuoiHA7meGNWyRxzeQr4TOhFaORjiIscrJ6+hf1EJ51RMAPxH+J
futaQ9TeaSOnYKBqsrRRvhj00WAk1fUt8JKcEBqfKK/ASwFfRnHPtpvxjCAtp6hfJ2ENhLtoR2nA
EExImgHrALnzLcqE0qP3TwnIPGxQ6Epaivyx2e3UzFKNxrwuJCCSxMHcVQyDjLlSKGLhoYove92t
z3SJ6do6Jj11bfI9sY/mqoixJCaTdyLDC8dA5svPjKycCmVSrB/0JG0D3yyi69aw2n1LUBxo9vpl
ZCD3kcNKcjYGbwo86oBPs6wqGr1Nd3Dh7+0NzDN/IvOxP6Ins+HZ1fEbD8r0JcIuIDdLHJWB3vPz
bONQlgcMCWRGCnfY8mAVDMfpn0xEmc4If0g2lm8WA0Zc8klUP2q2l2QXQ+mRuEEedO4Xjy7uRx3T
EE3Eyg0KF18R4r6ZTg3WbM6wNPbQt+FnIbQrs4hQQUw6Y1kogFkIv/6oxYNjcrlZSkLC3MyFt4eE
TPGzwJaqskydKrWhutAJbWWMS3LIK2gMJsldrhprWFXyD5Am+cXmkEFrMc80wAakAhAoK9aKZOap
3MRQpLO9VTb8HUj16hcf4Sn+MLHwo8Jf0La63nrBCIIBWUHU2a+MO1myEyu6610PN8wyA0cNbcxY
UaJTr0IPZTUqALuuaOa1DdABdjwxefUuNYt1yKXxBSkOuuam4Q31thhj+evnxubiOHHA0lUSh96h
b5DNJEdhQjUeG91W/yM1TZUSrSSaKTcM0RH6RRQwt+GfRAtGNhSQFD70UvgHi0t03d6zuTktc6Yc
tiln/k0bi/Qa8StLzAofXA/CvltN94btsKknGivqukZSw3mXoc0mSnohXcvK695UDGy/VdLQx65T
Q+v1aou+53QPexQVB2IFY9PbaEqadYKX0Wlqb9ZhVhQhSekXfpHBojJc25CDgNhNJNR8v84OzTxV
OgyD7VkS7k6vmupxNrj3opj5UrySfFIWD91bUvEwQKnp3r7F2Eec0k96NoDtVRM8vN7dW60AhY0f
NS9pVlD9Tkk336+FwpI1KAVWsNcqJFuH8W3DxSATTN8sooS4FwrniWZZv0Y0qjG4C1HWgaKpLnmM
+O0MdbVl1bDxEDt0XPtgRLVThFdV4+9skTHg73N28zkzYCWHWJ5enU6NOocKdcep6ZQ45Xu8O/D+
6bLRWjoIa4HTq1JFcUrevh1+VszXzIyqCMAOEgZraVkDu7QGa3M1kux6GRc2kZOuSbeJbYcLrA1E
9zSlyjHdkTASfsq1mA8v11dIhDbyh2EingFFvq7LoB3vPGsEIOwjuOEE4VHc8R/9SLABl5bN2lap
o0oWF8lBwBXiwURn4PBLX8NXcU98nerCHDTnPpn7mRZ3nHO1Qw8PiUYUyHT1eNplLq71iMzwTYZk
hDByCCG3lpfO/VU9Rlp8LBCOUKU5JU9tHy+euYPUxsWEqsUGjpZ7tvbcpiFxH9PMa3LmGcgvvukk
csLaX+NipCqd6oLvvy4CWW7S+U5QTG3R0PiXpNeZp8bnDasd9fHFSAedJjzlmES1gd+rulhD4yn3
m2MTmvyqCQ2gIGcj5z6MCDBWnDNYwOl2miPntfUk76tO0tnOSBaEPhHw00tGOlzJ+iRaE0Ski1VV
wVCdBUPgwjKpaZuou/Wn0ABEUqkfKG0sliYDg9WRSZn/lMgFapbkONrtFkdSFBHSRw1koLd+AIBs
vxLxJR4NzeMM4KccQ6xJEelJl4DGbMxi2LDO+4xyE79+caKaF70R9P7Xb8hORI3cOaxALfFxh/XA
uwCZfVmURGuIOKImLN2YWjnSPvYN/7DCbEP0s6rSFm/kd1orxnXbnBedJ6rONeQQXsx3X+yaZp/h
adgJjSJoFW11vWttPUx+kI4iX4JWXU7s8C0yJYOoe8n7WiqiYZ6V072+zGYYuJhA932XC29jIyJ9
axLAh1tG3KyOcdfaJlwFULU84Kh54kSh+cfBbY5zYqMFsnFS2vdTS7LgtkRbr5DYuv1qEUaHTElJ
sNbWYA6RCkB2pVU73D9jfi4Ghz+d97HRPAjdgF+TKykcuaQsZUm6rn2TkWoHJvAs8pQiWJ53iyU5
ryDDrS7WG/BtLVIH90FhyNeFtY1wtn6TDoWgvMCWy7o9Tm4yf2rZhu7W55MwovCQ0ggg+Kuxsiu3
93hEmFG0RxjOwzmOZnS43x6IAqfc19odyCQqFGtWS4m4y5UeHwkgjWf1VJBpqtQERoiKRUmVRFMi
RrJVtyHrtKTaOmVJ8C8+Xlaiecm0rdsYNCFaWzFuE/WFtLHg6UtaO9+2iDK6w0wh1AYoNsS1sPgK
PHLi0Y6dCu0DIB8PT3jDDuOit9wjY4IOnlbomsxE3KANXe44qfNQ65oAuyqVFmZdAa0MYAZqX5eb
LUMlwiJhmLtkuiOvjdqAALBF5jwyY5MsChAZhnDfaB5jsHIl8qa9VFqUZuZzo3pGILRSzWuOak++
wgJHdsT3xp7s8XQjaiFu3GonpHzUQsvDILxkOsp+KEGIKT/QiYGDuG5X1LTtEYnHzk/cX6ALppnI
h3qKkEjLfDIxEWSVeED4vq4/3loMDR56bypuEJ9/jrUQCBLSxaOdNxi0FNYRLWL6NQL9sXENzE+m
w5EaT7HJCzyxPSIdZ0eaE6IwJS1Pnwpldp6yFBWQndT8oJU9LtNB61Nzr5ekl6Otx1oaD1NxQnWe
XpkgLwSJinZx4mQ/HUuBVm6b13V5FVZm9dWfcuoFR0kxmSLxhLWdIb3dNHVSPzdq8T+nxKWDu45j
aqreqjjB5HgCtMpQ0wBXEXPzcNQeotTg52mLmn9vQIYt0I5o/NMBHDeeObZHxNmsS42ajRSqpCOv
CoFWBN94lRcyRuWdUQflDKTtxWj6vKp+3KDN01suL1wA9RLNRX1AUBBXOq2bSYhP4GVhzpp9qVYg
aebXKHnUHi4wJTyFnpJgrgfDCKFffc7zVA2SJGta5UxuCI5tao+rcC1RarGx9tGdTsgXBXqNN2OZ
caGamXXiDMbvWjoG+2ebsrn1RcRqtagAkHWQt66bPkyy20XNA3drDJKRq3qzDhHvMmhm0BfWtK/G
yapfVllvJVn32oZXSCo1XxJq2Vmr7L0TqZWZaFl2IM528dGw4+SLNTh6d4FejTeObDWkUlnjX2rf
KgwSvnqNnbmAe0KEhbvo7okDG4CojvPNBttOe6hk1+9zxdfhrMJIRodE+Oh5AFX5xqxK9Hm4JW5K
iMSGbEdOEquWzBlm5zGmYx0sjRpw2UgIiERUy8FaMtt68RXe87ShS1bo+ygrXG/nzNLY88nxI3ao
6cMUO8tlbM3Jh7qPsqDjDWF15rSzYFU3etBjTqEb29mqtVs4uhWJiYtfejuzNaejEdna57427Te0
CMuXnKryKwlS3dNojKRfUFcZdC5USCZFGS57b/yIYdRBM4ldCMdYU6bNriH342ybU3LNsMYLotRJ
notaRg8ONf607QvkD1ln64fZs+dr36xDspfd7HPVzPxNdomWjUq59KPbpdQ4sSLjHTFWSx3oBXbp
74El/53w/GbCw5HDYND5/3sNbvESK9Dja5m8/jjj+f4H/3IaWH+QqIBnmDQbBThRvuHvxClP/wNr
jRAYYAwHTKvg4/4a9Bh/8I8UZQrrEccF+wcAlf8HY2mDWCWcCKiG/52l+Bsp+cfBvMe0CCYLxYPl
CvG3plFemBwKan0m36XM5qAXVSICO1fczBBanNK5CpOjYgJxaJQOlELEU+2JDAah75emHdNtnOsE
5jadzO0g5mSnbYAm9IS0fmZvDG9GB3ZAMQs9sBJ0hJuFEAKxKbSuQ7EyW8Hi5EaNqJeMgp27zKjf
jDhEhIbsZjmwLVdPKHTb86xIBsxc9Z2rLcuH0NBQDqrJ0a5d8Qf0fZoHFO1AEfQVkCBWVsKKTchW
hEK14hR0RVYo+ikM+rg8JmR2fwHBEn0eGbhcTfyZj/ZcpX3gK1JDvEIbxApwQCrQcShQXIdKg/CA
tiO/GBT1IalieTWMkCCEYkKEemjlm0qRIqhPs33KtGTY2ookMSmmhIYGHspJAf6dSAXAAoo+4bXc
ZsGLzkcoWHrpRP2uVMQKQ7ErDJ87bymexbj4xa1UjAupaBe64l6kioBBNrxlcKKDi0FhU4P1h5WR
jbG7N9A4yG3rFVelKyJ9B5YLwEab1XjcSsSQcIDkZV9ZHzs7kg+i60rIMW0IqMOg8oHurfgdZdub
T1OeGXuybrwDYt4U0McShlfIVfD7mjpR6hVAA9seunvXAeW+c1b+uCKRd4pJbgEnd4dbxdgKutFq
DpAtKU96Cr+ugmmOOqZ/EYpzjqx4uhm61N76gNC1zpNbPMfYq2Mo6WYJLx1tT0h8QVre2To09cwy
nslwcQJUSVkAgmLel4q+Pvdw2B3NLo4jaHa9EnKbZWl6H/Zw25lxukGI0P4UOeQJp6a3I5+coKVe
r4Jw5b/7CgWf+qG97xUeHlHDZxH62r6yFEE+VjB5HnKyL7DLnzBIFrhHfXMnPHuEdGlYgVPadxVP
21bAqK8UrL5Q2HriZD4uWHCwFYOzjw3A9hyjucqODmrUg70XPcEZOR6Lj6h5olOt8Pg2NdPVTBvr
7KJLDlKOMrtWTMM2X9H6Q8Nzs/L2J4Xer+eYCBTiR4J0JfNzWrd30CY4jCpw/xAlFhB/xyrmSHzw
QqIQ950vRmD/tlgs0P/puAYBjN9iAWaNxJ4Hw8js8cHu6LFbG+zMsXii7I7SnU6NfuG0unuH3jiM
nydrAaqPmzunXvErSt0clwCfPyTXeO2MZ7Y2qBo5cTvDtg1NvEHEF2n2x8k3y/Q0Vsp9kVdLOoKv
wThPaxAh4fAwJIk1Psgs6W2AkJFG4kxm0qJ/yTLZLmWwAE+DVhfbHdt4TZhsMHTGxMrWJ1H0Uogk
UqnfIuH30aoCPP5YwUmZIKAgPhXJpLIOxtmNgpx8Q29HooDMouMsPeulr8pRfnYzX2TOC/fIJ30r
72lAJ7IkXmpThpk0J+Vd0I4RAiKE0sx1JBGNOPHnrd6YBqBf2RohL5aYduv289+d+jc7tUkjnQnP
/79TP36ZXrsft+jvf+L7Fu2bf9i6Mu4JxrrfUWd/QSF12B6mAUgdHca6ff9ni4b6AZef/wo9HZMr
w2dA/V2LYdh/ILSz1URrzQqEMvkvzIDCWoebP+zRWN9sdIxKLEC1aPJZPw/ydKlpQ1Phhx05DT8P
muVuMO9/9iYjJzZZa3axBtB3Kqrs3h29K4Rew0dnSJuHutIeEGt2534GckWeNt7nqtdOc2g64WGo
0viWfqz2Sq5Bxeij0puj5YVuvIHbQF8I7vJsYsFOMoABGr0z9wRa3DOuwSfp1YcO9TYJRlq2VCbM
K8CIV17NApBudZxdkJAzf5CFRQkPewyJLCoOulEcsZsPuYe9AHEYjhRxjv3JYbhihL7cubFudfuY
w0F9lowiiDHGi0ShBERhxiKU0FUTZ7eajSdrjjpwCkslKnsrrXBi0zJc0NnsJyRWA2xPSGcGHKDx
mgo3G5qANKzqNS1D700dbHBUGh0Cvl0bV/qAxBV1rw72p03rQHIJHRHzlXHBeHzptr3jY6RPBXSx
Ubp2t6d1CnplqVKOZl6VHoGyEzRWJpL4mNKUx1SbvN3IDP9lHlgqUc/Gx6RLHqI8p18w9elVY5TV
MTXGp7RKzEMqx3QjCj86ZmOEeqApovg5mRLmQPOQnMjluaqs9iIe+/65i4pyC0bz1iymmInE4ENv
ipzPcgrHTduPL+jKO9wx/jabzBPtnadpkDQsfJGePcKV6Ry0OzPM+ofF6zsYGxpZ1dxSnFWVEsWN
B9K53L1nlAdEIffDkjxRpHHWSeTF0lUQGrLoGtgDYe29fKmKjkZVVR4zmqwBgr9gWggq71h9L+pa
BwLWLLdxBGcsM7KnmglB0Le0uLJi+EKrwQEatoS3o1+RCqhPGviNHssIPbeMgdjBGiyMLQvgDkq5
YBg4I9EUpgU9DvElLe72ypOjsXNtSz+5VZLsy2khm12L4NCgL/2U9MZwKAY7+eTFzXSeICLv6sbW
7mnKWKDsoi+hGVY3tgZNWSbTQ1nM+QHvB2bwpE6OzMAwsCak8ZqVUqmCY9tLz2aOS/jHvkX3vI/o
fW/tWPMPgzPSAEBhL2NJBcHasaESTkqIzMmnChQO2UtlASAeWrCvk86NOLnYdKVE7E7XdmPrQ76j
CsJWaUyPgsPehp7/k5aHpwV8G/yEutnYUnu2YdtvzGxKz3Fjk4heW8lXxVD8s1/cbSoknhC6jMxq
GkdF/OjZZTFk/YVDehTpeK3XBFhPtK+VdKAiDhy9QcMjIIiCNh0WMguKSTsamd7f078d3Yecxvct
OSxELUCBTa5rz3D2ZpV4uxAQULcV4PJxuuP7l8i8owPnceNc9lBKt7Mp+TQeLOS7IbtnTxObA/4w
3MIZFdth4LGI/CEXG2+a5remZlHdRa41n+GTY6SQ4zz6B8mjNSm0mD5tiWCFFEIkj/wq8GIyfwJM
tnemvo+/zikzUvZv4hQ3lt7U4zUM3+6FaOgR9X1sQQkTQ6FfxKVfHMaEkWjcaMaBKDm+WTYSuZk6
B9owrBITzLtKj0DqmXBuzXpRkSeNuQuJpz9QWuLQ85aPE7rnJxjQ03Weaq+8Us/Gkugk9JEDUDTy
LLXGuk51IwtoL6Sg4ZK3sPPaIDHq5AkdCTNxp7aTK6OdBw5F/WIGFJHiltCmD01uZB7NDNO/rK28
Ogtf7pHGDJdMNep7y/S1B9KB3FeDBK0gynyydwqfLkAfxbzG42QQM4Efbz/ns37lhHO1k6HsgkhK
eZ13cbXj7yn3pFLNh1a9tZkVOjhscGWFqFZ2WpPHZHgNt3lsJdgZu+Mo9NjYhJL4gcZbmMmGTnk3
mvNL2Vf2kTRs/3NrdHcuaISRM6A5HE1P4iVOi03CYHBnmMPJooNOKIAwoWWKWn4NqaR3qSa1C0r1
GEtSL4JSZxhGkGNCi9VTGdKC9cCbrxOgcjeLpg9XDBMAYM49+XElDqipIwtpoA24I1AyOsS+NW30
kfYSwA5EBaI9kOnZsgbLK79n1VpMJkQ+UOatjpHmJDMwHM4IwzIS433vLRg1vArrPHlMG76bf2wm
+ptzgxVPH8JtxdGSRpFffJ7rCqmERmBTLzQtANZBVV5UBCD5KOIe/SSFUe9xrm6s3A862Zw4VtL4
0+qvU+N+IK6w2i3+2O/1rsY/PROEoVnwzONyivd9X0xnBm1viiOXy7C/EFNOwumI+jw33PLGoDK5
pLatdqU+p/sxkfppQTF31BCgbZoaiPBQlggLI06Vmsd37lFhbIwiY71rnD+XRcfCBPsDqIn802C8
TVeP4a6YSxpv5jhvQISKS56B7tAlVrwds+xr7+T+fqqXP6OavzVbfNaydLZDWrk4HBBas/TjeP1E
GPm41QkHvA1p+G/jQXTXo+UNbO4c9x09eqmE/bX2my+WTPJ9blMwDJP1XLQ9WomsI1jQ469aWgts
QT/Jry1+1W3apVlgsYiS0zrGt1AL0juffuxJ94zlcsgkt8HN/uyLkATygbeLVWp49phfby1pPiQJ
EMUhYk6TTh7rupPkn4xSGtvCYCbaW4WzZyQ4b0tfK/dduhSXBmKBnZwXazuY86cuDufNQHdmM9Jj
JLUmy3Y6NManTjeW24wWOjcUHBQpty7BJtywmssfZJa+8Npn8kpl5D02rs2fNfX5oe3DkwNYYavl
PqN9RAS3NlEaL27qPKAbHrdEH1xbRtUdTVjXTJHjtN6BwuVGx0lsffDtbEQM4bQbDig7awkdg0aM
G/FLD9hzCccBlY9jVRB+arzZ5VTawczvvDGIir9hAi6POifQozvZ3p9j1ukvvY7xrg7lzaKbWrob
EA0d01qaN3bhDETspSTPWHoth40dIzIyBh+8mG3zROjFfeP59j3eok7fsmpqlBhGbWxtq8u/dq1J
MA8vasRvihZY2cxa51DXwuaVKR1ZHdvOX/otvl4nYLTyUDPIVX3NS49kiI8d+c2fyqg55yP2rSCt
4mjbROYbqYr2Q0n7+7OgFc9kDEl+hp2sn0415oeGYHtSGYKJaI7Peu7lQV313cMyts0pZPG84oCd
H7Ac3i5OeRFWrnQJcTOq6Si0hUgTssvctzByiXM1OpekNzt5tuvWuhJ9YgdtMeY7OzFrfKH1kgdt
4xa7SprVfWtaLbN3bsU1/AQMuHpYkZUn6ToHC9NaRtNTN9+UXpIfItGm+9Ad5R7JrrGrua4D0mft
kAJVKg6NmyfPrGbZM1tc/zGHG/oA1Y60GKxmJ90eqXjDxjk35YD9MdG6MMPBNuZPkcGg5mLQZmhf
S4xBF6yBOpGO2a5Ocv9sNJy842IS2Wayypr4OHpDi961d8x85bPuLf0bAY3D0esqehdpKm+sKG4/
VKbdZrx/FUIyk15GViiJCNXV8uS3ZJSkHB+68TGi8wlF2LZ6P1j82sTdkdfzsEtS3ocLWIkMq+k6
OB9GUp2cjxEOe87qHgkSTAksnxcR5joJiw4CSiuzHHhRWfwyuCMNRiygD/lSQqfokEdc5eWUvADF
K/d4HwuL0c6Un/q+JMHTSyNvY0HT8DYdI8pnPZzCO1BN5XEqWF7bwn8YC2rjDrfwp7IoK1ozbrp3
5BJdtCUlaV4ODeGAxVA8ipi2mam7xmEkoPcyZSyynwsIaRBW8m2tLTlw6JYompHM2TuSSVsa9ktY
gJBKMjApAsptuQCVNdKSMeMU3RrE6c73npu21c0UwasI/GjSicHaeqAoKRaKOlZWdWyAhkFMDeVm
4vURrpdmtB4wfjoZw8t+rjy37ehTxYW/GdN5WC7yyUI20qVYJJsO3zZENdbRycsnSifHPMrYsZ/h
LRR9sIwR3APagbX4RFM6DHRmVtFlMgxJs+ERbtOd4UVj4CDURDWFsZnVR7bV5SC1+tjTM7qfGmzZ
hSCvarGdOBjkrJ2bsa1PLc9kwEA9uaxTQMUhI5avRVtZn/USSDIxV61MmfrXj13mh8mLEFa/LaBt
4N11IGt3y2IHTud5X/C3R0enLyjBhURe3ADLe6I5pO8Sh9V5R28223cwyl5RI6N0YPC8yTkfV26t
H5D49+cF0sxdXSc1kUNWcT+Owj4vdTJujcKqAzsWdH5EXDBFzToJPi6kOmhIBZqyQWxbEgUQ3TXA
/bjGDx1V5E5OEyjuUqS7iL2O4ryZkfC0ctfn7kkjbyeoOLjfyyjx9y0S4Ffbmqwj3vp6E2asTDn8
EPxRVXxIInMI2grpvZkUDj9vF4+fcl8bDtBlb0zkjG962d4wW2c8LJlP1YYxHxvs05RSfXSZ/R97
57VcN5Kt6VeZOPeoQMJjIuZitqc3oihzg6AoER5IJGzi6edLsapHorpVp+PcdkRVlFib2nCJlcv8
hpIWL1GcNvesm+4gQbPuO41iORB1dNdEkWf7OamRrajYxpPFKj/35PQbQ88/WXni7iyYkEATggaj
n2rot5Zt6a1XmCFy4qFtFYfWzeCu+l7O2WlckGVeYPRt/bRxFRm4VTHrz7JvUgbeVZLkOYG2S0Fu
oXVe9gT+Eb8ZDT5muyoQDaocJjadWd9lgx1fT0uKmVgDC7cMcn8Pe5aA2bc01mxxG+Eetun7fmm3
o0yf+rApcM7RA3hF0UXXpdWBp6whFosqAXFJ+/XTd/07d+5BEdR5Vn+yZP+pc0O0F5HJ85gbYqgk
p682uLVThFnDmUZtiftHjxBptWHcLEgIgZxy6T6EaYC6cfWEjn62n3hacPqXjyi/XGRptNNr97Up
qo99MZn1RuN4Pw7oEyH+4+4Z8DibClv68yIHR1b2SwJCEPgiOTNSw1YDCGyvGF6PqbfgUoeSIqul
D4/CLkN0alBcY8ZY3tJ/sO3diNtQtJ+kPV33A/k2Qio4zpn2zxL18izuwCKteNqe0iKyv80NJVqB
Pvmp9gbEpq3OuSuGkI6AVM9DtgznITZhGxuA6Dl9rV2WaYl/dIClrMP01wnrCcXQLEXGovtCvUYq
pptc77y1qM9wSpuw+ph6/YEJT498z3zlMrh/JJV6yK0Ouyx0Gi6ywEUudllJHNvsLJlXoIfQudWu
mcbPseiuZgGkGHr2Y2MR8orJw0I8UNF29t3oQ7bQTUdiAlNuO5oQO0z8B7wD8e1ZS+cCTP4lY9BP
gwz7k+6zdyoQL/AYyP802VGTyuZd1jqfkPCrwOo33tceqvjOTpW7A7P8uMDdfZGyttZD2kR4y9H1
IPleMOjdrEF9j068zUg3LTCll1HyebIBxW2WacKtKdbzfScEVoRVlCS0nYZ5Pvg9U2WS/1pQ4yz+
sRzd+L4hYA0bJsaoQhZTEjIAV9lg8SbU+8Au1bnTkEquebpQ6iQ7HpUMr8rClzdYgZFYC3rUGCaX
udigRFEhUBBVot+PdiavUTGLzvgDHzFrf3FS594rcB4rUUo4j6VdnmufzVW483NSIi5zLK0Szi+Q
Pfy1wMb51XK+5iFKFbZ4VGxJ20oM6FM5phcoG7gMsZmHi8D4maMYkuTCPzo+mXDaO4SEYFGYvBft
eAqn7nMarecLCx6jRmmflal1lcQ9uU7F/KXAOEyKaTjA7gz3YRlU59Kn/Ydueb9tSPW3ZKbONsGp
UaXTHeCUr3ads+IT7e/jpbnrPNnsaMyEZ41XOuhaDdmR2oUG4lpbN4BnPuQIY1wA1MGXRQX5Nq3c
Bt1wme7ztha4qFKcKX/sz5ohtelcDC1cYiQM5iS+G1H3PhXJnG+zVn8uU0HnbNDuASFUFBUG9wu0
JvFujvxyFyx6VttibOdvfh9O74h9zgZ6n9oiTzOeq45mlC0KVJAtBKVUZNFnwRVhr+yyPMVBcwUw
qwdR4HrjzsnneNyHqajDTWFn5XnH/ihwHUYxQ8snTGJaPM48t2ZOsa7PJUPRZSt0aT21Qa1uQrvC
hY4NT4FJChfkCwp1GTIG2zKHLuBc5em5wvR974JB/kKexauVyvopL0R0085ucrUO2fhs5cFLqpi5
beLM6s872tB36+IlALjDudnK3J5R4/XHWxwtvfVaLVGL1FtYt0e6oDVyBwMqi+saY33A4DiEaZov
GDPm4NxyZrmHXDoZ9UJiXePf5zMFZTM44WjzoFP/PRmC/65L0vaQdhAUeA/0PlA9yvNx9DgbxDak
I+ddii7TFsGmm0j0yVO9gIdFWSNiouYgNFxRpFsXs0NSc4ksJ+DmYcouyCGG5ZAi2rAFJhOMCNkQ
fzbBgFL+MU3mxTSJwGTM9MLIaWrmbw3FDend3ErUKoJWPSrpdTB8oghNM3AiNswQenwaUa2tJi58
Ah0Su9dz7tsPE18Q7KJuXD+MJVIqvMYJTSMa1EjvNLq/ckc5XoasHqSL5Dwc567JL1cpJTpNNHg2
A8bvZEwM5kCnDwzOFFp825oo8wm9h/Az8z2kBPDGHE4yQjqrs5aOpDXCPWiTWtW09SJ3eYcm2EDz
yS4lygYaU3npQI6rnB4lDNDL6a5JAfvhzq31vQZtgnMDL9p+7Ra0L8OewnvBuHRLClrL3eTKF8aR
zZ4RwR1mAcUGoBwO5mUw7Hw5zkcEjrq7JZ2cD0VBBr7zPTP+VL647Tuj6VF1U3Tf+4r9lFjW3lar
NX2wAAGcu1lHX8aICV4pbQ0fSmmAzvWMN4GEmErx2rt3vR+F9zHKv9h3M3O9sKwMckGVl+coBE4M
Il2aoZCHeEvbhrAKgyNqkGPrs2yX+z3KzuHssWNhbFXgoa3itLimwz+wn8TKrS4K4WifIfrs86Rr
DBMHleItWPa3GGyhGhpo6eyZUS4P9hqm5wXKyFikZPqlAoj3CStKEjUQsQDJaDBdZ3Gc4y5e5N2H
McBEcLbYddPWYzNjSe0odvK9nfbFUVozgD9aoxcqWUJjnznsJdKol1IAOCGzF/Zlu7bz+6FATIoo
C1wrs2ZvGygvIZwM1p0sO3mN/lYEXFngRzit8jj3trd1ZckqsdQ8XEUgOz7SvUXkqJ3lg01+d6nA
Cx7GgeyfdmZIl8bK7nUGNgEJO0RqmGVsU9nXV+MQP1uToHQQdXIKMn/A0GsVV/HEq+EWTrbPO9Dp
UEpumyVYzmbtT+eBFa7YjSQVvn1UHSMZ45Z+szrv0Te5slRYXqIP8QWLD7GfEm0fikg/pbrG69Kw
WhJsQ5m/JjW9MqUfcQJKDjClsr2EQLK3WOjHbJI9SiPYPyBkR8+mLRvt0Ghbd5m7iF0g7BDoaEsu
a6/qU155ekupsJ60WgKUWkU/3kZhSx9YoM+3a3xnqu4XAG07jVXhrvAhLdDPmspLCz7S7DO+occq
yDTa7CDKCHJQixlpufL/7eSudxd9M6NUsHGm8jHunY9uSrBGRnmfe+66o1PyFDcqwMqWgcfMKH2H
CJm9a0KrPTii9E6zh+N7WtyvERJBeLQCdhhtYJ3peuNmORrKRfdB9l1xCxQErXjnRGI1HKfVmz5b
C2MQx7U+QnFDrW4lQ14QjTuCRUACPxqfaqDYd/PY3aG9iXmx3UZs7cAuEfCqrBusCjQwFSc76xrb
gbZmffWscLxqnQaXL+L/JmcMRqMn9j4Os2/MS5bLScrlTFXdh/+Mrf9bZhXgwpgZ/+ux9Qfd1kgI
/DS4fv07fw6uhe39Yfuo3GCo7dg4hUGK/WtwLQQfsdO7xnQCmvQ/5tYeBoYCWFmECIyHxLrRt/1L
Q8D+I8aqAhZhBCc+BF/278ytjcrND0NrO7IRwuUF8QVtaGC7hoT5A7c+GWeR+0k3X4/117SvWHdf
frgbt69f9b9IkG/bvBn6//Nf3KzfHuANF1stblXLhQNEBe3WCBOY+CmfrvOYntbf0L6/86p/uhgR
oY4hwIgj2P0rR1WLXlQI5IqrwmeYUgCJshzXDhgiRE7Z+Z/7Ykmj56xNogGynHR6a6V160P6OIdW
iczlV+hyUZjepKOX2XF4TFRqEJ7N+C2PbLowl6Pyeny17QCP7ar/7rcdFba+CGA+Jw+6Gw6Fgz93
T2xFuLJFq04j4d0gAm88vSNXUWc4U2DNGBcBSmOLruouK/EGctIJRqPXQEPdcRLkFnRMHKa+o3Ou
hMzfa4jzF1XSjQxGJkRYD0iJVW59EQ5ol/vEzutIAPr5bLVMQUsLXetNNDgKGT7fc28IHHK9KAby
x3czs12v2btTCkZKbml7M5FmhqTy/vifqPHfihq+7fCa/+uo8fhNgbIbfooar3/nL0Sq+AP9IKCj
bA2vuNN/RI3Q/cNDXMgGVSgCuNHBD4hUEzZ8ENmO4cW/RpS/wobzB9IQ2PexQ0UC2Ff4PwgbTuwD
io1DzpCDGGTNz2EDeNi4olfmnyKg4Zg+Z9GmSDt388M9+Sex42eqNNCcQLhco0eAjIHU2Obzn4LT
BPUSy4rTWMA4ATQZ0/ZakvZzA2rztg6Al1drZ2TC1uHvtLDM8/oxcH0/uB8QIOl/A60M3lxiFlSo
UpdRfEq9GN4DnduZaYDguBhu3JOWtk9pXMuYnjRT2X7V+bfFQiCQ2ihwd/Dh4ZVBMTkONAPQ4LS6
89EYzfdRYSqjKgENo5Xc9yQSV2MfJvd1UM2739/Af3oRIVAk4ePfyEJ6cwdt5UkXq0BGo+vi7BcM
Uw+1hawtZaN+3wHIg3NcQkmxaqzphI28CuVuhFNOioLjgKLEbdDAtWzp7dI+ghkbQ8Q5TNgDnS3x
BHsU/daHOh8H1KDXAZRRDV/o99dgdqAfgvr350A7NCa2R/DlnTfCAz3adCNah/GJAc68UyBp6e8o
fQzb4uX3R/pZ4uB1uTGlcvmTj+rLWykN+ge9GYfGpwnCG1hClIGHIOrO1eB2d7aPCvLvj2dW0Nsr
Q7kDvC9LnDG2WYE/LG9H9BCoGCmewHiqOyIKBhwjfLbfH+Wf3D/PbPE+rTLYzm8lWGJFuMCLJTop
BxE9MFAv0o3zU9lHD78/0HfNvjfX4zvkJfg2Ehd+CQpFCjpvZg2eHDzZztawd/ZZzJrR2hB1a1in
dO4BVSNuXd4Dt4ouZYXZhFeI5B67nfWi9v3uTmkjPRxMfk/nOIcdOOF7eEoribNo1ehjztp8P6Uh
3CQEQT1cW4oZoUgv5SCL9BxQvU5+6p2g/zAHa376/UW63/U4frpKYGwChRPUw6iEYt8kPD88tcRJ
IPqtajnNhQsWBB21MwjZ/RkN7vLQoky5CSBLYZlnGf8XpCF1WJyquhgPE0iKA41ddS3LHEQMcNRd
FzQgu50yv/Zj7X0O57r+wNB/D9vReSfiukNMDYHNraJke3DsMj5ka97saJ4s7+HkY5WV5vqInbEo
pvQz4aw8BYPvk8E4/ok+eHvB7pKdaplQJWMYc4KToretn9f7DCDjsXfb6EFB9D0rLLqNjeiywVg7
P2dsPHiTlemZJ4F1SUQ+EWhYQw8NEsRGpiTw93JyKHg9OW7hrzO7H0TankrVlo9DT5+yA59AO9C6
8VG5+Ko1CqBRlQ1Mbgb36Cce9X4RZM52pRGyoy717vzMtR/k2NcfwjQrX6TIWvCJdozMaKwy6F1z
a7v0EbLlY4juwS6sHXXy47g6K3SxICQeBzdBVUa7Icrxk3TrfL6h0d99ofkPganr9ygpQIVIym8W
s8Yr0JLWDvxiurdCdV7XwA6qQHR4fMVny2Q1120ikQ9fABTTC6CnbIUNiWNxae7nroUetiWzh0nR
ktCJ2v0Eo3HGSyCzz+A11ZdeIvV7qypRpRC1vV6jggQTVk+Zs7fZX2iQze7RaePobFw990klQX9b
cJ8Au9gjZI2wR2rROzSZZEVMFXK+nes+tZ2i/Zg5yJ4zKsQ8m3rwPe2rkVp7mXk0C+6xS5ueZj0e
ssy9c5J63BPbprMBQW9EGvCrgOfvfIVnB902EPJOq+oqT3yMIecJx6a0GunrMouEnjpulU1DyYFj
ZqcesxsUdN6ByLtK0uBztmj7lA2DfZ+IVe8LFXxg5gPYqWno8fbF1iqC+HFApvvgKgVKZRlnzFLL
eNNO67L9Lh0xFoh3DxNg0JBeByFqRKy2bgoGW+1yYUVpfGQo02w13m0MiTLNySwJcPzS22alMX1F
6HRicQGC27ENlUgRRkEDMD4Hw5gGzlH1vXWBUEF7OZAebxU4g6eCXgyqvn0YAVHCAGtjO4W8WZko
EqZ60V1oLbwzID7VSbi5fQpbXpfAwvCm3MQd3f5xj0BFBoQk6zZ0aZMtfkjNs5q89GOBOcDXIOz1
R3dS8zn6YNMZZP0B+Kf0LpVtyWOHO9UWV/jpbAStemNp5nxjpYFUbEAM9OKsyeNw7XaiCxB0ttN6
s1jr8t6b7Obgmp6AXaZyD+DM28KLB8nkjjB1g665zI3OQ4MyzMZv+bFoxlLu8gA+mxk37IJ21Ecr
wJWt6+3ykBSTfpkGNbfXtk4rOIckBRQYYBpb8HAS8ZddnrJzQDeGRGyPcs8cydlzxeo8RIJlPyOt
iyEpVdA62P0HgFLejcOLeq1z2u27MkG+F1BeO30ThZp3cWXT7CkK9ZwxW8e3Ng8fM/p9l40fojpr
k18wcs1usPolO5lI+Vq49JsgRYNtB/2h66Ar4Iy62EF5X6Ve97Eo3HJX2uu8e9Wm8KU+VqVwzyCv
wKdM4/ERLmN11tFv/LpamX2qCgS6C8VFdpL0K6ja5HwFLn1CCEReu9manIc9RHcMIEL02F2GCkVr
jKHUxJWXeXYDLnTe+aOLCvewOnsPG6ybNZRM2RiY83ecuOo/QKn2t6OCXzpjbmIfp2ngknDMSzcD
XvOpKb38vRtn/o0gMDClRsNEDs4KaCSotnE4JufkKv5WJkEMALRS5xOaZxgB098kB54ecyR9927r
dOcFJDiYwL7nMJesu2PSWP4F43/rXnMA5GKB4GC7ASJh56P/8xmJYCZXSZAN94jN8CcgsPfKRoNZ
hZn4CCL6osci+8jUqD32hUPXkHzRvfAX+4i417gVMI3wrO2YWIDYhUkKa2KqiuzQukmGwwBWiHTD
gGEPyGeVs78Htn2rkiaekOdIp6OSk86O3H5Yk8qLuuxS9XWHQbKmRgbvN2rgHMreKRep7MsY3Igk
suoeIHXkeNk1yM+lXs++b+//YWf8DTuDJhV59b+uV/9vhXbNTwTK17/xV4/Lif+A+EA+FIWu7QUm
dX7tcdHu+oNUUFBF+RDYEGb6R48rxLyeeYdNh4uujU8+8Y8el89HsD34FNKjRx/s33JkNYKbPyTa
5nSEI5hrIPbKdUbumx5UFE66rkfb+5bZqyxeEMtMXJtmr2N1w24YCkc/IsOWD4de061CN0D7/vOS
VLK5hLXQon4vLQ8aedlFeFyCskgMQyyqcGF7r+zaKvSWQitYUSNPmLRYgBCnzpu2bjVqoMIoQPTO
DTWmDAFh2IwW3qPXiK5JhTQEkwlPx7nDHjLafnTEqDXv/M2SF36stsDI2PQODeZNIE8ZoPNa/00V
IkwB9f8TWoB2tBfNFJp/6QSB2/s5oQVnJAiPq/9N9vMEl7tOw4xUQ0FILa/i1I855CLypn7pApXr
B48+A6fmZKPiehqBgvr7H9bW7euxf+wZfq/pfjqlMKRkRWYuoruBlcibUwoLXu22V+lXUdl+eQVu
PjV+7mNHfMysIJ/LTR3mCBURSmQ0olq2oM3FgFa25VMLZI9NIhwRcz+v7Km3s/2apCsQqmrhUewH
oNHrY0ZKbS37AKGf4HrFK4Bfq2Ov9zvSnH4Emvv7i/q52qNfw032PQRBKMShJMVvqr0kKxeUTKvm
mz2DkH/nN7nV3kNcbdfb3x/I8Ix+uHkcCCoyvdzAF1R8HO/n5wlooYtX7KS+0rtxhLuXiJF4Nls3
b/jihoV3M6NF7WbAD/3KGrZSpOF0X+Z+83cF9c+lp7lkl8SJDhbusFTwb1sowk0RsF+K4OsEmD64
Zl8uBmamtQU+/hw9GVBo/+5N9t0AXrLPtmyH3IU3126J1ArbKnSfq5EkmSGVlpgws3XiMTH/zbHM
Ivz5PhO4PIjfLHgaVG+1x5meV6XMfefrIlJw198c3EMyADQSfwu8fDpziys4rrgM/f4B/7KScLaj
M8U/0CIIum+aOtTRvUI7on9ebJo1K+CnKppwTLFy7u7vDyV+fYRoHzt2FPgOKyp+K8JYtK0gD3Pq
r/OMY4d9SnQZvlTOQIzaDtS9qbxZ4jWx68s2xwLS3vtTVq6PRR9K6W5qHItAU+G+WMd3RUHfgIx9
MuanJep7kT6Ns+fVf6cX/MuDocHpx15IvwgBdujiP78A2PDBy3Hs5hkBSMVZoBdcFi+T0NBWW6xk
mD0mMKGGv1Wj//XB0GVDJgD0iINi8NuwlVimg6Z868vqw4hHkiT0c/Tow0hmyt4KlxF/BcDEK8Mn
tEpR0GSIqlQstzXymtNDXgN4bhiSIGP4BZ8O4xmBhoi+wOIHffHd7x8t78WbBcwJhv7314T5Bz3h
Ny+Ln85S1aNqv2RRjl7ChlHvsN72IIZYVKu2Uz0d456p97XlJjlvU994HptBEwA3BaRYeql+ZgHW
xUsA9I1vQJipJFGcBLY2L68BmBKY6OIv1GEf+zTGJmM71WHJSp0AMPJ0GoVewbBrMIXmiSBuZUI0
BgzAfHYOQ4/oLsnksHxatUkhNgDVwOjvHJJ+gjzCnkFXHByvY9C+6TL89W7BNhb1t2CGmS02LsC3
9ZbXP/Y/NgjmrI+KATrniHhsjBWzwF33I4NqKOr7EQb1+riSmk8Pk+qC6Z6BUcXv4rhKBNlkyBXx
zJwMeW3My5n+lnpbuNLiRU9AX3MxLXRD0HiIXsIo3+Dq7fCbgQC6iYIhBWEd4EC7ZMPdADqHzUx3
gJ6Gba+8IqV6TmMObQE54tdXAAkczUq1DK5RuMm7T12U49CXeFOXX1UeGj7HWVAYX8CO0uP5uIwL
a2mJEhP5MOsV+iKawKiWwNoHs2d2UeLwtsmoG6Bdt6DJATz9eQF+wRB+3uD5FAfFDnsTixvq2w3L
r19SE8SqOrStet/1ScB/kEXRdbHtJYimv76jkx0idi59hDzbsuRaADwUUz73YHRz0JunRWL/e67d
lmvCGcLcVUy8Z+6cH0lMf07zPACyaio1IqsvMsyY6r3L7Kp40RRB3Bapw47LI9Cb5dLGA7uWW1Ju
oFOByXV9D2W1DcMDmFizXCRG2LxTGBfGrJrUgahH33Chh2NgiCIJD0M6lJF7bnlLjutxvcDS3LbL
hADR1icwiuRdVNkB9wTfeRqpZ7CpJpAQ6YrIEtZwYnH5DC+aylxEEctguercZGpS9CcMYX4TOhNR
YK9WuBbwDpzErF9F4cRPaeR27nQe95PHt7S69XgVUGiK+MlKB3S6NsppB04JFpc50DwW5ly8OMME
awtTmldQR4hNtzt3DdChmILI5fSKOo9M3pagNJFf94go+x/z0eOHbezqkNMqPIyYqm030Wl5wRAL
BvxmBXnBN1WkgLh/DCDMwgNIWLNETWo9PcgIL6WHTgA+BotZDMQGUkfUjPbenPOea6VXEzwyUBpP
Recq80ozP+FLle3hwIwsG3kj4mFSuNNDCGeZuwBuS/b6NC12X9RXExNcvrBT2D9RE5OLmVUNQk8N
O1nGq/BPAOT9Bdlc+4HaOY+nHYojoYlMWYXd7yGwrQMtplS6h6HUqWdDFF7R5EsnW663vtYLyz/q
oUeCSIccgsdVp+cW7oLvT6bpZQ+obm2DpHDzm1ag/IYSSDGaJ9zktEbEAW5RP1m4HtpomG8W1Q1t
v10q2kzzRZn0aMMABel5Np0XwXN+anrRcDFNUui0fUdbN/FoLkLYMCZs+CdCUCEQE272g5sWGh0n
CaENiBV5+zJtEgdK6ClxC3RNGCOXhNngGYaZEZMj2GquOS6WcsWiWmXYy4E1b7NRhNfDEvdm8cBw
MysRSFmH15dOzLrEBa1nDSVu3pXpBWCmlc86ZxoVyse+S6jsO0RbQU6VPI9ms6C+NnbX/Rw4hNwC
JgZPqRGew17Q6hpZjy3i3yYKjtx8Vq6dw1CaDvYgZ36TEqbjs0ElJi6V9lQvd6i1mYww88aU8CS9
hcn4BbwBosPEXeRdEA4wsnUzdcqF+sXT77R/ESGm6J2iql858WyxRg7tCVpD8kC4ZDuatAzZ5esE
BFy/j7zKbLLDMHYsxyVAAQzJukhp4oOOMsu7WbA1oQdCiMKnUXYoqmd7pI5bhQyOY1IsA8zSz3S+
qUb+rEOI+ubmzG3ntjQoFVE13qdZgaXX2VisK/yBCDr5rkvmJgGLBPvnXYKflr4AnV4R7Y2FAWcc
FoDQpgPSviEvdjGupNPA3UdzB/9c1rSxzWeI0ros3BXUD2cetPSyQVzifrOiP8aqdPduqGI1o8Jc
pTbvp4U7zgDmMKGzBgsOCdtrBzODYtfjrTSg07IKHXxG/LNS7+x6qR5ix4lBVyrV5d150AAfpz83
jfIZd9DOulBpDWIWgkLo4hks8+5zTsxdD2XYtNVXr6hWdV8b3OvTzARovlljoFQbWAcoAoKuniVc
EfQGEfXtmHCjLjbPfjRdY0qTLDBsa7sWl2hnwsIBoQGdo+MZKYL8EnVrwS48KQ9aOUwPk9Kvatao
Soa6cuKNVJYePsWOGL13QYWScLotOq80NPXK0WjASER6RcI6TdIB3jc7WbUN12pe112cV6utDgkt
LuNGoIGEBkN5NTMGkocpDlN355OgrQ/I1kHHzWl6AsbXWCRuXG9wxJY+cUxbPUiHPt4hdmekFbB2
wkQQJ7ZT6LgDiA57Xi+SGKn+o5jxXz4kchENja6wWoE0J65v3cqyrb33Y9/BYmHKEGrZ7ePWXpaH
ZVggxVr90Fj3nuX16+OAblsFjSkI1Ps1RIETlPsQhEoewQEj9cu0NmSqEi9rVR6TfECIbgXmCI07
LlvXyYD+f+fdi7qImq+ZQ3t22YEZ1d23uPAZuSIxK9tw47i9D1hmSJrOx5i9tP0qOCYYYQTXTM2t
sjxOAUCaKvuWRegpQGFssWhz2p3woWMG+8AdXCtFj5qLKbBw/p5927pKAnGPNmlLq3qG+8m2JGu3
lv57UIpSejuZzCrBu9fG/rg8YdTjk40l9swLoxg5sP6RVcPR+oji22S2lZhAwsvdRSZ9VGzgvA6Z
F5gIx8DeZJi5pRORHGiUzin0WreXc3SxdqlFSupnHZTYKz+rC3YZ1MBTZz1qBJeG5DD6rclTEH4z
lUNYCBrASM9NdRUfx67Og49+05vOrZAIQ8XH1BroNcix8wmTft+T2Ucl4vPO0XN8suDZJnezttAT
JLGsiHA9nS8Sa04AoLo1mnL7STTB6p5iz6lIiRqHOts6wzvQ5kLJSxDChbBXKxMQ68phj8ZmwyM1
gZk8cINkE5qdM+rmhTNVaRZy7DFcw3Z9N3k+iunbFiV9vswu2oR3qfdbxfmDZzJxsvRCfKbRlxcx
Z9QkshfqKVaxyVfjZCLaOMOIz+EMOrpFD7IIm8u0LSa2xUECbXXPGxmalCWLB3OPcN8JBvGCjBMO
BjuGmdOI5Yho6BtA50AQBMimjXZofUUM1yZF+t7uCfra7FJ/7mCIDnEfyxY8/bAN4tmcvXATixsp
U6+I26PO4TS+VPiMkLhG7CucwdhbcH9Pf92JteMV2ozSXclIMQThG9t6CKAilqLREZpeYLS5ZblN
HnDv10vifwTIQe/p9TGyYQrxSPk3Dg9RlyxcsVs0gmc0orcNvLhJ8TvObte5sJP401SGflGeGN6l
9XzmkY5OD2vomCxWrNI0n5Qapzw7k3Zjkgp7QD91RmVUm0I+CjoWS02/TizbfLZVOOygVZClpE5i
svmpZZTsn6BP9FN0yzzGafPLIAltzgeunXkPXJfJGGPbkiTzoeo984p0dWcaXogc8gvJhCzYU4Hf
MelhJ8wCc5Mx75xj54TMCnfp6+6aTVPKpgmlgkR167qSLBDzWJNvApFgPSZVUZBZ29yB4gX9TVTq
tvx/89tkJWq9xUU9ZLsU0HzZw7IM6hEN1WBMTTLvSnO2r69HOQD5fajGueWhqp7AV1+6C2C1z1M0
A5TAlT0sQ97qjrVQbXPY+LxnnvLM2q0aJ26u8GVNp2GXVn0kgLEPSKiT1KIgxbMdranmWM2quARb
TrlpVgiTWiMiRsmXhnGuniY15kbzoxwlrFNqS8+99GYxlA00aod1hvykKQIL6VOx2QIBGF4jLya9
pPDkOQ/aX/WFO8MAvMDXVi/TcXHcrnyaMrFwU5LXzKdP7Ylco28jxdXmC4otev9nRRytTUxisKQp
s+A9pGqXn1JqFrVHLcdanlG8QLLFtibb3qIRn1GOTJlKe+sUBdIdH+DDuaPFRBcDyVv8K03RHQJo
IQtDwdYU+WGsTCKfypb1kfRJylMbahq67W6JrDXe5gopFHKU2G/XR+66ibir6Kh5z7pQYh9p6geW
U+BzeFp7yWpCpSQmByeJm/WQoY63sPRPIhIZpUqJzMLz66vXTJVJrSqrNiR93bUVYmnDNPVmYTSz
6R9ZiavNkkT5aW5ubG/BT5UbspqK24+tgRs5i9C84lTLqbwKgtIzth1zgQMqo9vxDtnWtT+LUDSs
IEg71BRsbIg3pBSBA1SvA3CBlq+JvUERq4quMZmoQWsSZ+bXqhHdZUZ+Z10xYVp6RcI/BtuezpVT
7UHkmyrwtbCoEqgi9ABWGJPQ3rtAI3o6RCsVrzdFBQudIslm9c9Z0/BIczGaUx+xlknr/ZKNyTAA
UIA8dRVKmiP8IuSc9VZjAM5aG3iMFtyPss/zBmPBvF+ZDGRotjy5LaTzeK9fI0eMWhL3EDtvsyp/
3zX6Jz0jEFKomTDQCbGnetMzipYWsUQcsL8syWDqTEPMz/yd5emuAgqHfx6P9PeHfNtVo02FC4yP
FYwnnIjE6ed2npZNE9lDMHzxg9lMb16XRhXB2v27q/v1UAh2kuO6ZmDEaOpNZ9XB+4PRt9t+yb3E
xKc28FxsJBaCNbHr95f1vRv4Y/8YTVHa1K7vhLhF/jqV6m2BkERVul8Wt8ZS5GLMaoeV6A9exmuY
qVqwF65BS9AY0dbvaaJMVQeYkAkxdTddCDPZiCl5Tex5jcx/zj4alZoSAWWwnj0BrvHMT78//V9u
lUtbmMTWuHohffYWAbqoBIOeOfSfhhydFXjL+K8Rh9lcKaF+f6hf1pxLYzhmFMQkyAEP+OapkEbl
DtRT+RRnkTtqetBYsjyKNTSvSJCk898uubcjFMGDAWrooMJChx2A3M9LTnW9G6X075+kl5kYNSy8
bLdjTmS/Tx008fUuicn3SSY0P39D58VWN0S72n8dSD8v/zv91v6TUdjb28zUFKgtTVrGpL7ATOzn
MzFO9dMcp+5nehKUjpC36VJFTWjK+X/vLjs+UHgGsTbIYiZIb5vXiOt0+OUW4vPYtGH5/9g7k+W4
kWzb/subIw2NozO77w2iJyPYk0FRExglUug7d/Rf/xYo1U0xlJe0uuOaVEqVSUYAcHhzzt5rXzRV
Nh/N44ST2g7B0rxr/PgD3zsDaJoQzEbZmSavTYeP8tH7S2sgnzKZjPKrLOgTAYi1gnmaY1Icea6B
rDMwtFEM0dpfuinOuHH98RcQf9xch0HsI/h0Xc/l0k9nFjgZmVG5xVdShsawWNPLmtI1VY/IT7Y/
ty2djOatsSPQIkFq+VkU1+xmLnnlDr6i6Kz/eXPyxJ5LPJT+R97iEq8Fp4UJhB5Lgkp7wlFWntVo
Xr+IjbRhtnZ7e14sO0KmunIVBTovPlkM9NCTVeO2FI+MXg7oBLuUEt3aYzNvNmcxrWW8VGWqzXsr
BX2VyUKTBLhQRo7reTl3qpi9DdqxeYnHu1jxtdyfBXrF1p5ZM03NedOU4IOYl1fTmDfLQZID+1ro
Kuy5/16YSCqTZjd0c5GlSCnLfnz7T19r5j2T7Ep0qT785D+GdsvJIsIDNj6VUW2xZw2rZj4C+VMz
7wB+law//sj5bfl9yp2nWv+tR4O03HNPkyRplKHqVV7/5IfOXGNsY99JL3Awmik57ApgDnlUGfCp
ajMY0Bcpwmb5/G0+/hqnV25ZjtCZORE18z/eqaS5QKXV8yyjp7Sk/Hke57LJH8y0N+XBVM0nCYGn
g9xic+ZaVIoc0D2o/08GOX47oqIqpb52NSkARztx52GRJNW8s/r4umZn1O/3l9+OUpskQsel82Zh
T3r/SodAbzJILOZDQSaAtwooXzawCSijctKNk57VYUHDO+cfLgUbxuVgE7TAYc0moWLmnlCC4cgz
9++r3srYh8K4nTfqccgJBakdb0UEEHMuaw3aXAbwGhRk0VnnOXOZOM3pjtx3mmFxcVpqsxYBn507
RaBA5vmaA0EKAxiXajxmmwJ0nLj4+Cac3G/uAahwFHiA9MmG/aNjagNnhobcDg9tnswrc1DSqoB1
RNzydPz4o2YX2Pv7zQRmI7dmTmBZ/CMZFRM0NVVDBPeeKN8+C9qucwlDc97qt0z1TEE/e+8ZIh3u
AmipuUr662+yAxESc0DQubm2gFY8NzSyipnOzIkn68+0NGm16aB4VRHxxVWe9tvRajkwraGZcDyO
Cd/hWPKr8Ue3aG4iacQe8e5Mnj7x77oynx/4ZCd8ivbWHUeFNn9wZ1ABxbVqR/OTTAx2Lf0Cwdn8
3BsZz4XlXy003kjGbkLPg3UvCKhyWIvRwIpcfrLeeu8fH2RZgu9MHRk7FhcLc9zJEK65gs7Tq+B7
1lnul0RiQN2YtEd3TupVghp/1GzggPj7EShUsKpEUOxyM82OiPgRqxdeW9A0RcXpayMaS/R19UPA
+VVdE0HQRcvI68wdXLybnFbb964SCsyaBBG9pJfjXHV2UO4j0gMuWJGimS8aocfVVGI9TvSRu/MA
lrtNWpCvC3LkbLCTk9ZwOMiGqF8qX14LViVSy0jXuXBH2a2aaqzX9MSzY6QyQaaFSZcgqRrKeWXa
08JrjOwrqgl7Pw5vUSdTrRsoi6V7b7I+P1cRBLhFIJ2IEkao1BYGRXHfu1Z7jC0rQgela6LAemxX
T6gcCYfSKnnnCKXYFgXtLhnaZEObYKyWGAidYTn0fqwtoLh151kB7bD3Owo2UZI8tp5DBKEXtCnm
d1neTzAcVmw/tYhqnyaWuqPfiGbUv5ljo74aKMYfotZul9Hg5PvUVfEaJ3n8SWLj+8maAUFbmcnM
ZqsgTDYKJwOipPzj1gB0XnhewzVZeUW6RjCK2cWRuvPw8Rv9/oX++WEuQrl5mWcPd7ojCQBocyb3
ixdHd3M0QoN+bxTUVxd5nl50wpq9/2GZ39AixOf+8Wf/MfLfLhOtDi0bJvFT2URrK3xOQuYvNTRC
4jOzipze3MJc/sky8fab/l6G365SmCb6HBKlWZBPD5EDaEOzQyvzYiAT7th/sFwsSg488YpIQPe2
MPPgNlZwQhZ6ZvvVyupAoW272HZWA+lbCaE6jXMlHemfFxqERtZbaKzUFZtjnrN5MZsiJ/yqMcQN
zPHiRw4L/1BQnr3pzJlpnnBOXRhkI1TLMA2vrByFLNr+3KF6k9KLwwREYU364wuoloZWQis3Rmjr
z/rQEOPC8/tkL3QiwuOWzNsAtkHcF4s1+nRLQKSAGoQ3Ti+inW9+FFvR1iqTbDdMw3OBFf7J0vxh
1ZohTY9aas5OoFovVh8PAXsezO+ejDuLNTHcmTgFWcZPpTNpkNM+iNyXsKVxQDkNhNzgYWFeKbok
zaoT+bBz8wY0Y6xVOd2eMt+V1K0uCLnsmkXmhtoVjHaxA0JF4Yx4gq854m57KVPtIh4L9zBa47aw
cuueGmh2VWo8NHgEsC2WUzPQdoHXFizdyocqYXL43kCH+DE6SXxpuYTepFSKd3FYVlcge7KG7CfV
gpuI2gfdNtMbrfBYIJzB6DcWUFrgHjIO7/vMj3B91CTY4ZuBXNE1IS0AN6kTGiGsiXfC1rxDHI3i
EZsLPhOaDpBvPr6572VJPGLuraC6gKGb06x7mlbcUhLmubsBoWTCvtQIQj1WMYjTFUmD+qXRc5b4
5BNPwqHfPpK9AUccPNFI8E4T4pHJZzJn6XxNqkScUzbT8kXQjtqeQiUIJrifzPQkqr5Ulp4d4Rs1
hzj29Rut863NJ1f/59Ca0Q6wtGZzKpyVefr5zTcl+9xWXlgUr+FAg4Fzexl8LeUUdSvwlySOQt+l
wpGX2C8IXIrGVRI59i5CDruiTuL7pCtqpJTL0nG/xA1id0q/lNALTUUX8MjUDmvMcOm0UXgW2m4o
FsBgTAC3xE1Cd6n0vAVQ4pVLj0SpaqtxWzZJ2mgXvmN0/Ae9qx0cFY3X49CznIHBqzZhz+q9BJKS
HnLavOworbwLIaZkBZISCH7rjqbn0e44mrIXUXcNVqEz0kiArUkXuQwjkXbR0qHqd43prqDliqIO
tt9AX6nBARQSqeFWF33lK3xxMVitJfevNM4Qp/RyqxOU9IiIP/7SYkH6IWIznnHRCezIj5/On/OP
KzgnoLhGMDebh09WOcukE4p5KH31HOoDC7/3k2+oPEa6hjwyzlTuy6RmDGqhfRu7pAdT7nRV/tnX
eK/Ufhuw3ixBZunzfEFt4P0gQSmlcjW52WuQO2MLU5AH4kxtlB3izGlAaHT+PayxdgMpP1hXfjA8
RZ7sKsYJ4VSf3JN/eGFnD/XMSDDRWp4qdqe87buSLLzX0NWdu9ox1K2ZgahyKezuWRfbSzDZzXkl
ivwMr7Bx0RQuC5mbNcN1TKAxguSi7+CftdYPlPO1vfDII7z75Fv+sWVwHfSuUBxMNNMcKk9uGeHQ
Y+7Xon2l6l2HD+wsgMpTSQQuq4DQmU6X0lNSkwMAX9rlj4isL3j8MF/7reWW6mj7WXjQ3T59gGXX
0iEx0oDUMplxu8PEXYJTJJ337Vv/x2dxP1av//f/PL/ABFnFikPK9+Z3kz+NpLno8D8bLXbP/XMc
/8OP/MtpYYu/PEp0KKR/eiasfzktNGAAf1Eg5q3hsG/zn/By/UqqMs2/2FuwFCD3FIKqGwXPX1wA
w/sLAwCKYnTacGspsf47XAD7/WicnfpQ9f1ZBKtTr8fY8f4FpuSRkWoQmndKVRVQ7ylXIxIlvudy
yvIZkR7KmyjO5PfKJbc4ilLtltQktgRC44SQxZ69zNQAVRQfXr/CK7VsgFSs7aGrnqhh8XscLYSl
QbxzfJ1IdP8LrSKptYyGdNOyvVpXCGcPpsZmPfILPGEUyLalOaa3U4KR2A9d8IaG1r6Sp4BvOBLY
1bQBS9dQZHFGSmjTPyMdG58RyYEKDCNu2xLDEqZkmcpp42Y6yXCjVn0jASp5pgg+XmspjFuTfufT
KCe59CvODEtrnJrXTobGwqxIHg4pp9+EkXNjkMYMDCtT5kNrDVP6yR7u7Yzw9x7u7RE4c46ZTu2B
WHBvnmN/W2hzCiaJFijnbpKWf4aWA6OuOcyIoxKiKLttKLCL2Mz9a5Ye81Bgg4kXleORzxEjy9pO
EQsbx6LyDNBzdzHhCr00SXN8YR3UHtGBqNtoXnntOEkuWrshnNsjYumYZUAWw0hWmxZX8ZXnyQcS
pe0dcOKDG/bmvRmZUPv9l6R26m+/vSTXP6/ud8fInOPy28aVixZzjZzuDe5sgdvuZBasKI+EgQ5N
UpR58GTMTz9Eu/6FhsJwrVGdR5NlyTMqnM1aRAWczByZxkZZyXSBblb/VqUGt8G3++EqpAN33peW
fReM/KlmSn1FIGPsQ83sr6LWQaUU1sO17QVHSgHm1gekeqRl2S0dAil3cdGDNdSktk27mZJdApud
dMzFqJH1bq9P1kvhtIdemsYOH5C9Gz3JuiECrELDmK4HG3+lXvnRxo6fssqnfSjK/nscldCmGkCR
FbrSM4RPcicbA3VgFHXLqiPxIu6HW17K9NLtALtkpJXvUmumNCaSPbZ01IpkV/RzApZBDIy2XcUx
faXSTfwtNC4OTjH0B7cgT5dOq0NZoYiTizyy6gPyCBNrb1G9elmd4/vpJUxj2yb7eMDwSCNSqZ0/
VPGeErR+Ecyhx15hdBfETnJxptUC06yjKQH0FSUQeQUkTBwLw5VqDG4owrQNxaRph6qRd5O4mpu8
69WjiFT9zeeUdhB0+Jd6OAyfFEhP5ixKPB71s7leSVTffPBmSv39hYG8EwRh52q3UaNPN41PBYek
nuzIThChrosRm2I+Y0eW0/fe9KalalQFdrcfo5cE8txl5ZjBed3o9aMLA3MFP1ff1l5FRpZIVzWR
ZA95zW9JO/JwoUwDvcx49ocywEWmN+G0JtFtWI95ad4OuoQHTOHGX46tNl6IKEAehrxvg3LHnCfU
Mj2XdtUYaxJGzHWstyACkqEbLmVaTjdvw7ZKyJQBoj9eyNo2DkZVBqTCePoXT8sVp19DPUIcri8J
uiGIAng1+2rLKuJvMAm3dSkBtCMlB7GKDszZCiJ+3XXqRd6Vp6O9Xn/86p6YvebbD7LJY5vlOPS6
aPC+v/19bSgtnGRwa8rK0VYNeHV44rV2l0w+V2AkJlLcWmn3yRizU7eHyq8u0P9Ew9ajUDaiwhu4
M2ZWB+de2lXPaedImE91X4WYm2TwJMXIxXAYMvAAt9onJ5t/ugAxL6/snFmX6aO9v4BiShUIvNC9
zZypWbPjHy6xFYebGlG4nHNjJqI6euYLcyZbFJGtwRwuqmcCVO290TvBD949i4l5LJ+twTUODtXR
czR5LVnFsGvviZqnCBNBO/Y+2XCfeEDebj7+SzIlOZf6pjj97n0O23sSvX1btrZdsE9UwQ9GcwAu
hCB7mqzxdJEMarjK3K7YNrnHFZhF4QAhjrvzMvfIw/BNeZbZvTwr3Vq7R0/lb/GAN0jP6ra4mjxF
C9rk+nsiBc1Fo3r1A51KxSOKxTcV9O2ZPk2wg1MgNdet6NNi63auXMIin0BHwuBuyBp6NPH77TRP
887pcxGaQitikykr3BC6NzxJp5i2su+Cs3gkpG4q3MJbNqY5vFK0ZL4CH651S1WZxnqyKpw1Zfpt
Vm5BLC1qQnqq6iwTXfBUuLzq7AkIOZ5fPQhZ4YsMtKhboy3h65Ecfj4N0rzFzMMJJU+sjnyFOnrR
KzVtQMQGT4y87lVk+TyDzLcmcYNzMlxI9dJJr1yInJmviqW+GCmEoUEyCa0RtRN/cfPku1Xm5VkN
ZP6MfpBaSml2hI1k5gHXiVrZbjZccqRkLfn4LWST+G4FZSRgZGPPQOah/bYdPNk2MFeji6J1cEtP
FEz8qPOCLd7mZkyo9XYMamolUcAFRBMWF7Zi1bNjNtPNBGI5XYe5OouoxUGQS7LzOs5UvxhzPSai
WkviHF5isWkAtfO6Gq7+baT48DAb1r6Zvehe29gV2gpLY+6uVOSRgU5VJrvoMHOsOUePjANRkHSd
WVlACokRkEnoc0DbeaE2gPeu3DNo8Q9DX5LP6UZqzJaaiVyxdrQbqqxjv1Kt3r4g32aKTIu5jFCX
u8GY1Fbw1u4Ib5i3nPNzrfq4eVRDurO1tBtXgxlPa98aH40KujG0FFpX+hihDUt4IUiBZrAmpoKD
4nnud2owADXQJ5+XRqLvJh9BIzyYqd5ONeLhC7gVwl9WbRodWQfio9KSOSuGXheYA1LTHmHF+mii
8KSGOwKFCVLKLWaDhULf9aKBBbzVun7e4JAIfq57A0sVpqKVBIhJ7HnUNutmiHKdy02Z8jIsBjo2
JMJaCATCX7MYI5O8UQ9drFhlk1Hch6iWzwKd6IbFZCTWtwir10h2l1Ole61p5u2PP94QvV1q6yms
9W85dAbIBTVciJGZfQakT8YhtHtI1gwEj1IK1BkEQVG5tA3L+mKUU+wxntrpBvE36mrDTYZbyd5y
18wJyQuFg+SHSX8FndakrbMWli7yxwBMgi6nfi26zseu4WAqcmQAiVtqjMIYkQYA91CuGvJVtAWZ
OPoqtqbsh+v2t01ZZ/HSZtsKNAZ9Ok7qNL90gSFfm7lL5I1JB2Wh/HG6eXuR/nOy/eRky3F0Lun9
zyfbYyzD+CSF+dcP/Yt5Z8/nV36POYu9kIb8fbb1rL/wMrFSYZmc2VxzJ/TX2dby/xL0cbEv6hY7
CBp3/322Jf2R3wbCiRYphVfT+bciHtFmvZ8i6Z77LphufiXfgn0L1/v7RtHrnLIsiWGFekf2Ej7H
0ltKDteAO8b6EPfWeiiCr2Phsc1rvTB60IlCWArdKvdxFLaXVulwxJBEd9kuUvS1dG3vOhrDas/q
ld2XxUjpmaLYWR009wEcH16btn7WAQbLeMVKHT7giSrQXzvYHPOeUmlnavLFDopyT9SOfxDjgNlI
r7NpOZiEGVgVe5DFzB870ifXXtPBHR5A5uTDK/0n303OYyX6SwxYa5krRB9DsteTtPK2ThfQ5bNE
SKMrxGFz2WJ14JAbldq9JtiAYvIqunVFcsvCBX21UHlcixVuh+HSkEO26utW+4YXI+/2quk8bktp
mjsDreMhqQz8BakDdpuyRMlSjhFkY9Q6KZQq/SbyqdiDnCHh1pvEypYi/YLWv1jbRiAARQFVyci9
OppmMtKBsA0YVQr6TVnl1TXBb7q7HYJInOkgnJ4AvwABIvj3IdJVtErjJBOLeupq91ipuGuAiA+a
v56oRFdE2AZ6vQn8kLmD7mJjXtXMKPVGsx3jXtaeeG5RhOEFyPrqSYTCO8wSj/sBUDt3GVxKCIPc
N+791CZTYjR7455OFR6HrJrDdxoLHAFcnca4VKxKc24S9tqFVRWcjTy7M+BiU7PI0fPU9HB7Qs32
hsxMCyUqf8xI6SW3miIxNtgWdtySdYifsS1M2YeqgN5nsijmSAgJeUg4B84zoOMdmk4wYWZROBkI
um3/SGya1dKODfwjSCqCkaXXlR1DUxj3UAy4jBxh+rZ3y3baDo1vnVlRYz9XQ1azYDYeMG85qGnv
k+3DdeYGmLHQSKdlIiYuiEIlv6fG1LpvUox356Sa8QV6oyYkiJht7m7eBdVTBu2MXgsWBIjMo7SS
lTe4mVjhQnTMS6wGfbBBfaOHZ80s1F7gMmhekgQheozXDevoMP/aCB5WtkV/PtfqtaJTHeJYEKcL
qOv8+gE2KyhU6IT4EmnUT0sJVCNeTDX4SIH4/2yA19UtJtVUTzCctaXQKi4iaE392os75/D2iY6L
cGTTaQ4wn8xgbNYd1LZl0ofBsScoxVvS1yOsVPRmx0ZUGuJZh+TlLQVq6r2jy+qpNiE9LQjtQ+sE
3kPchAkysNSqoxJZVyyR4zutZS1rM+b3h1bGZY255x0i8pce4XWP2vHtW+L4asNdNgoyK3G58mWR
fTDKNE4pl0i6SZTLUkW/Qjk9zznNu3q6a3o8mZsymx+pqc/3h3qVri6b0S/3vqPK/ShL/u6PcZgs
YI1zvNdYurdpSbz4As9ivHX7jBmKvpnciVw3xk1cV9kP0n8YkYmjzWPKmNOrQtpp+bYk3azcu0Y+
0KKnmbwc8H33LNcAjqhH97d67w3XXTJWTxSiW4J8ytbwGKdFbix8xPSHxoNpVtneuLBhtZAvYyp/
3eYFGWujVO4lXfJgn/ijf+RhkmgETca4TSJs7ItMquoJOr8CUA5O5K5jFG8TEqE2E8dRsm9DG/pX
o74nGnUBIkJ4LTI/G+483M1L15QMbFOiQqAXWNIagjTI1ZHJh5KlxPCzRKGQ4QzzC4IxuGUkugwI
sXa94bvfabm5xIsX7BbXIsAAtzBVSgkwTMQZ52zu7zhEwVEiNzg4bV12fGDeX/WGLdjtUN5ca9R5
FmYd0KzMpajOrCG2tpzho2gpWTFuCijhtxmOBRpRaZaUCxcg3APoc3ej9XJ8FW5uoRVp4l3SecZL
ZrvT0Qvbwd1gAU4ONfEbr1Y99Pcc+8azKifvdARKuixj7UEmmjxGplCrAiERxjLfw6luEFtmDlp2
MMDh8f8NxUb3ctwKoT69xmOY8gb0mdp7du8mBAy65LbOoJ2nMU0I/ehBT3FQcg1QdzK9yNG9ruy+
nxlUQwM6KsY0crDD+pKufv7KGSUS64nWDrTPsR7P0cF6l2Asbw2YzsMaxoollyn2duOQQYOvbyZh
oQLTsRt1Dl43CDwrcodprSFnBYfcBtfYB5lNRhcPLyqkWzj+sOBxilBgVqShErNpHaoU0vpDUFnl
sY9wRWa9uI5sDkVo8MNFHyoDzp3h3hUuBPesHRrvqqantovdDC4ateIvISfdvQi8+yk0ncdWkfBe
DvirtnZflD7vR5VVu04O84vf44f3qbVU5rVS4eyArCJ7TaySfujLiWijgKLSjSLolMQqV4cXJA3O
HZYciEhqomqd9TrpaeS491/xE+Y45kVrJxt6nW2+Q5GftUvNENkaTBeNz0Fv7k1imp9iOsaUAmNL
v2oTQcSDrlVnnWMxqnsr+TqwvO/7rG0vG1P/2pO9ccHZdkQx0Q+VQ8M8aA7AWxLUAL55N/oAsUeq
Hjcpar8fnRjk1xGJdP08NHrW3cTs2UNIZFN6FmYpYSW1/GKOU3ATYcjEcpgCWPQMwPUNR7dMsaVx
HXlOCVm7krJx1soEI0MMYf6aNf1wqKeYEAh7JCcpbronL3aCVZhHzrVf+fYVdMGQyIQiyuuFTkTy
pasF6YUeEOK8iggGuRFpaa9c0fZrbpe7QEM7nBOmUHyN24Z44LJ6CNpKP0dmcGxYEtfEHtkrlehP
hhmeJX2iDgidxJe+J0WAd26UpMgoY02BINqrEAicBb7wonXlzmuBRqauib1ZNwD0uWU1iAMdZcEV
ehDiImFlq7AyWyjgo3bpCIaKHkeHvPfKHbWqxyAR7iLMHJI1zFIQ+9XM2TaEIhgVCWPKrMQa5ZPP
SuGTtRhSQlgUxE8YG19Y+rAwzcq68ULhXHsE/t2VNPdY6Au0xiqJmmU6DRvNbbqLUpLWROLhg6PX
5ChIchAMa0AZg8Bkg4UvvyMouMN5yPZjYxazSMfMErWu5hTotnFs4ufAdVzng7Q2KXmZ97qU3X5U
lv6oSX6wc8Lyghmo28WDitWqAQYzV8K3VdFG/NUU1d7KJyoPdk5Gylioft2Wsxwi4jx/3mJlu6Ga
CQouoO6EbvxQYpN60BUu0oWdt8eojUAu5vAUbcNjQzF04UNHZilhKZh8FhwUz50K4cqgE2sJOsHb
wCvlOTQy6R2kVTqBrp7bOnIzppHNm5A36bIa7HpDDAqrYxZxSiU0MttWvfCO5LZpi64a5F2QlO5G
DXWQgGg0+p2HP2qFESaFhg18gWSz2whehFrIJBKox0O1L8UoQDxGY7sfpEDeQonKosznDxcuMeEe
1Qu7o0XSOj+ApfbrOHXsaYeVMqNj5tY71GHBOpu3VlWu5CLrRshhRLqUSxizzppYr4qMto442dZr
ERYY5ioYs2Y5dnW3SnHX7NMk7y4n5VXWA+sbSv8is2gg5P6QXydNbC1Vape3pNqGzi3pdta0tDV/
jkdN2BYUvfiWYgcJNwQlkYrV6ewFU8dIr0IW2bDLhgNRUWpNJrg/kAPrEcHBNuDCzKqKmXe0Qqpc
HfmNkwX+lWLIU9ga5e0U9DOuP4w2ddqOB1vZ9iUy/FpSxq21FcHF+PjKrNkPBr1CrwDzgsFY3Ud9
fl739b7ypmEFRL++ylWpviNxgLbY1PLcQFC5laF3ZKPWb4A6rqgsipsEgj726S5N000y5GFG/snU
G5vYn6Zx0QtJDh60YdJ0ctOZbpHSVt8GzLYU6nwz6xZVkQNbhB+D6TmYDilJ6cQMExZ6jf10utIA
BMfkDcZ2+41Ij/uqHYvUJUexFYG5zTUmt7NgcLZ1ZLm3pZE9Vmido32R1W5wsAr9GVEkNW6bjVzs
MRaoBZLis5gSukNESEWzNor8g8c450+ypzFZBNezGJiOEcBgdNU03R6niChzYUkvdK9Ds6qvWf3O
mpwVtN/9dpL/h/bbe6UEDV/dAvEFKQpZj0GD+aT7FpKNPJoh+1pXSnHWW5xEQcCY99PoqhdfGp8y
wd+LMucPFEjaYVIhz6DvcSpqz6IOeJmuyl2RS/9AjjvNYSbm51Rr6GWYZfudHowQl2HntdaZlA4B
nkuFkDQnGyLJmPl4sdfo8IW8ymVnXOaaM1XndGX8Yxc1/rpLSzaAYioCtm25Q9RZqFs+B3rRTHfU
8TFh1kMqd3Hbss2kUv1c2l3f3CnDt9VmoqWFN7JwHEt8nThPpCTnDBzYwoBWdQziY1qkzBj3uWuB
XM9G9cKQKX54U1fcWXSf1QKfAv89HYfqSc8xPh5CzkZ0R3KW7oULLvRm0lSr4H5wcNh6YYnpl/9Q
XomyMpytjAxnWCsET09vZ+HcqY1P+mZztePvPvP8DFwb3wtYdpvm6x/ispQdMrxiUtlsuLGcNOOE
s0ELsS/8TJP9Tx/kO4JtALJU83R0gY4TpJzzQTTWeMSVl5PqWdQ8H9498axij7N1WM4tbjzunwUB
zGP3/WViePR8FPZ4NghKmcf+b+30ShupV48DwcdJZd47PT3BuI5H9o/0X+mo86kAITgEaH3Ose3j
F8s4qcpzkzFGgRkCXeFaGAtO3iy03hpCOVnuFBkgFaKzsBUXblqb90WiODYLw+HiOzGW+4ao77li
WrRzTm7oZiQXDL9EUf8pb35W3kRS8WF58zFW30soD8Xv2h0KkvNP/apveg7SHYqbJHTQ5vSItPhv
7Y5v/gWkFCokW7M55WAeZb/qm8L9iw4pvkeDf4MAHRbqv7Q7ArYqHlIqjLwcjBE+6//91ztroTr5
++8aiveTOAQojqdYHphT+W1/YvOorEZpC8B8z+YdZUFu0LE0CrmbxpHKTiMpJ348uP/pA8EdwHk1
bLq/xjzB/PZmQYogd7zK7T0eWcgAHZDpyW+Hayfz6l04qs8mrPeLxs8LRHzL/cK/TIH5ROPoJ86k
OIGKvVtGznPi8wFWkhj3yqbW9fGlvZ803j6KRz33s21qEKw07y9NEkEdtqkh9mne288xydE7PIO8
wA51sstmmvyjmybGJeT94fbjj/6Hq2Qk2YwGtJw0hOa7/ttd7Wu6VromxV6ZVBsKjx3gQrMLME5Q
Yj6LsDiZn94ulBFIRjgVUDQ2pyXxARlT7g6x2IPP4oPcSlJKA3/BgtA1LnWjwkqq6DwfBkphKD86
9QWUByyuIYs1ujDFvxd3MX8hh8q8g/wMB6/LmvH+8hMjCtosDMTeQ8abL9/KVrqWxtv/5Wdx2rct
MpuRX56KZvG16SQNjmJvqd64bIWmXtwmH27bxPxsFZoHzN+r0M/LYvWj0+HqM/7TfH9ZcQPhCHK7
2HdB9ONnGczMP0MB/zl0nFn+S7IP/2SWOhm1WCWE25iZ2KNoKCHTdCwtoCS0Jcgb6oUfj9MTyfHP
SyIWzTDZBHELT+NWvADi44RTb09kFiuZ1fGZIMMpO77V7oDa2c/CGXlJyaG5HaPGOkOpY32yufiH
EUztjmkPpgt/+MPrHZhsYwJ6+/vBa8xzKy0MbVEHPuEkmmKE1j67DfyyLPPj1CLze3t5qbnGW2aQ
z9Cl//QExGyJ8ecn7Z66z9LMd4Y8rXh56f7c0vJCujuX/kUlP6PI/tNHsf+EljtnyP2xhR4qD76Z
W1v72Ob2+m89Dy0DIjd3h8tPTFTvp3qmb2wl7Bd9wcqCB+B0+AIHKbO6rrRzIiXZ+2qarJ7o51dP
01sJmPAKb/nJ8Ho/Bc8fSeANKlgH8DAP+I99WzoJ0zFc/1wPIPnTC6AKq+DJ3Dq9NszuIp6rZaM4
ibyEOOyQynI+ACpztYIkGepK9W6qWf7eZpCGGHbFAEAMgNxOo48Sk/z7yU2iN/nuLcdhCQpm7i1i
G8UjzNL4/i0ndTMRQ26Jc5XpOfJrshDK2NE2oQGJBhhWjkVvmVEGLKnU4uB11ga/7EZy4nur3/Id
KYMw9wa4UF8mop9eBjNl6JLaxHs1m/ijlS4To1vYRs9u0Qh98VxDnEW7RFFfT/gxXG2zupCfo1Bk
0u4wk/qpIZduTzHJOpcJN3BBUXe8DuMM3qeDx/4IUlvDYuMHtbEzlM2vVm5E2gPOKjLDiZYLrEVI
hdXZZkXNZ3jc6Td1f12j6FyITuDSaOOKzhj+XmzrwqiextJtpq0WEFx83lOTpZEY5nI1SqOIzlOc
mC9pktVPgGjM6hz3GJtyKonXmtlo9HPYDcdfDdjqcG4my0nTRQ+75FijX3gqmtR5xk/PaBdU+J5H
A+Pizy2203X2cz6m5vcKkfyORmF9K50mp4BLBduNQ9FRzfc7e4FJjBXGGGl2YTHmJR3o1Ygg1ZbW
ILijQRwcR4EMJbAs9YLE05vpcMY9gRHcH5+K+C1lX3BaHbkUlS94TrnT05IbpHpJUQnNUUKcRScV
UBr10AQeW1zbtGWC0TrzMSLSp0tG4570M+NStDqHkLdVjqR0bwO3N8Mkm0cymQ8CxB3DM2Nki4hK
4yIvxsk9j+aNiZa4iGVrxNk6jZLbtBw5OWa6pjkru8iMS1iAjBoKe/azS3A0sWaYx6H4ljTBl6S2
uM55Nc+XWufSHVTQabMt/GW+DN7lNF9DGlQvTgkohhEcjuE6nzzjMtJygt5HO6dzFpQQulY0DOYe
aRrQS4UOxlgGwuofFdVbDrgNwtRBs+h7G7MGrWlc2nEjqFAUZXh0rWVlkeSBdYRYDSPO7ecOAvez
E7W+yWlI+hlFVkPehdb0/7k7s+Y2mSwM/5XU3EsFiEVczFc1Whw7jp19vVERWxZISCB2+PXzNKBE
ECdfJp2aoYbLyDnQ2+nu97znPdplVYESL7SNqX8+ZNnh7ZSS1jfUQfYXR+rmqEJjTZ1eUHwqeub5
QQZuLcKcsV8UBGKrIF0oaOC+9VHuy2fk94PSIPRV3k65y1HS2qX29n5HwhLlRiYkuJO4SnG08u0O
YQJwTTcMgZep5HxgTiLzq8SHV0kYUyF6u0r368CIkoepXgVXCMekt1CiUirfEJguiJjjmQSNfr/M
lRDcLYEy/xEBoyi+iI3SvBNE3AUigYfnQaxEcLREFtHMTkMQXeqXPM2CNLi1t6Rdzw9V7H7eTEYG
uHQS3pBOAxp1KFfXaplYx6fTODc/hd5e1HULq88mnJ5nE4hraJ3mevUZoGq3NAwkrmM1YxhRmIS+
t8sPn0k0Q6fskIHrgqFbMKCJMc6s4hhriwjl9+WRMyCZmtr+Yj8FG8cxrWak4a9ep7t4dHXYHcOr
beTGF6WRlmuKjudLd+SNXhGk3H/0dpk+R601AX8jEWpLOQAw+MixEp314VWjBfrG7jzNIvViHwYY
mo5uRTUm3P9kRZ2gXTRxKUFs+dSWh24I28OYRXBHNihxx4XgqZMWeUkUtTQWKL1Symm14kVIQqwW
oOfuFXXV4znSTO6iCsrRUtsH6TtKbVOcPDvEF+ielmjQKne+FQcfbd/TZp6tFhcxOlaL1Oc7kL/e
v2JXqsjAwb0/N/VjPgs3CiNqbbTtc3LWDi+VJA1f+nHCpB5RHzZxyhWMgZG2ZUnAzzSKZRAm2vYa
jX8O2BAuCHzjbZP7TaTgkIIKBkKpVExZJclsoowpYXcksFAWRMeqQHw3OCrZbG+tCIZrxiigTDbU
RvRTkUUVrHJ0LNmPp6mxgjWg6XBLIl9YU4swfrrzElwQ3piDGeTnlyNE8W5jZEj2CzMjCUuktB/n
qWscL/VC3xbote3CT2HItJ0HVkaYmiII/ictOJKol7kpUtyTQAtEbbg43H82tu40fCjDTCfRzUrA
uiFJLA9bPV/vp/lxM4frZXywzZV9Fbl2fIlI3Yb08GLjpTMIEu6XOEucLRkhSwMZwc18RRAt/khR
83T0xqsQOrucau70NqPe/NykTPnSzfPj5Rb474JCr+G7yt7syX+z9PxdZkT71+YmfND86mOh6eqL
XaIll/hV8hc1O0qXOqG7+03ibu4rz8vfbFKLkWPFb5dH+Hg2ReksytlnKJqWs6MfW8/Qno3RVssp
Tj6PQRHL+S5Fb+UysQvlWodcfQNZfvLarKgVMYv2u1SdmYwCpbDAE95DbigOy0JNfPjPkf4CDoT/
4kjM7zVqz8d5FKjxnZ6N/GWQVJMvgW1m1wmVamGIrDTPnMXTiTffudRgz9MqJ7B89HEX9spYbPdT
/VmZZ19W4Sh/kyeb3Ss1TZUbkmeNz7vc3G3mEUEQ9krCP7MjKP6trZfeDYW0UM4mWZDSvtkmdjQv
D6/BNJGrA/q+JmNphKBKAv+WokSlR2j6kFLCHDLyaobEllVcuP5h8taEfXuZHSbVm9BzV8+VEqpg
4ipolWab/BMJwsd0qcSx7j0rvKIw5tNAGcEQXOVkOpiFkodPbTeNL7nljp5vrSp4p3iRZs9HO6gC
Mw0WJSJrTJ7bnB3+Qc2O8U0ahgjysRFeA6Pt/QXJFisSMNF8oeKXf3y601cqkqScLEZzUgOyVxst
y1F/3q6oQhTj8j7tigQZvdI3nheehhsl7mUn82OYkXKEyHq6Ink60G4Sq6yMWWkjmb2c+paOQ1Tz
daCZcLvt0bG62CBfeaXrEJongohK4RHvdbxXj+9StYzfk4GpLzOShOYUKifQYpn6TFeInM6Kamuh
0pBbHhHICvrxHtmHWaJQx3M1ojLwQqerXmYV95SDX8GmNoKV94L84+KdEuWjG8NDaXrmTY6Ti+lo
EhGbCQ/GxTG2jHweaJ4dP02Zuw8ruNUfwukkucuNlXWfm4npXSihSVmD2FcNSthRbiNC/p6ah1VS
HaGpuVWZXlpJ+GC4xeYlit5kZFfkyj2DyOoGVPM6HBdu4R1LxHsjgvjszi9Gfr5daoq5ShYkaNnP
NlVZoGELLw3CP5j79HqXKuVspFvZR9csA6hTm2r7AvoHSbYr+FMvDlSLT2YUKx29cslznrNnx6pO
4cPcL9L3hXuEedvcYP9vsNC2IQsncZZ11eJX6ToqX69jVsxXYFD8Wtfufhv83h+dEMbHDT1Z/0q9
ZJiDNnehDnm0/qj6i39mw0dfLknvybnUSYyEIWpzmwXf4+FC6AeUv2x+Hk2NMRligtXY/t688KyT
ftQNP29h058//5tOC+6C9JCIcdh4QQct1gRM+Ct90LPwrQ/gwhqE4oCIaNx5422bwtCIAFP4uekc
kmx403+/8T/OjIW++2ut75k4az0lrk2waxBlkBEeDJ53gsDfIduiWwjOXj+D6wRgH9lO0Me1fAyx
sq8jfd4JqqqO6SS094C7xEPEaVgzgdpfLN1fWQc/nAm6OiaWQVo8efGnRp53gsVMoRgyKp9Ndw9o
HWg6idiyzVfGhFQM8nlAEMXTXwg0n1gmtblaVwhlflhzgCh5My+baNbXveU/2A8m7Aei2hoE2GYh
9PYDQm4ArXQTcHr9DG4qQHJsBkaiE6wxyRRAoGrrEunV84XAvjvmugkKTyGzQbpEamRIzwQ2P2WK
nqsQnGobed4JljGGsoKUr8qEEc/gZgKce4WIj5RPnLDoCRKjc9o0Usyt816YMhPQbRAhkGY9/K/O
Rz2v3hwgr+7/+Q/LFIC5XCegdoGSsCE4FfXTXw+KMRZCh6T4DM0lwq6S3RcmQuuD1qmCQ3A+9hYc
A8E+IBzUTI7mIDqgbRGhVCF0ITX42nRMaquBFlZ/6rMVTCFWUMaxmRWDG3wN/yzbfN2k3m4tuNdu
eL25b+tj0M0J/dy8aUijz2r9xbtRz3t0bgcm8mtk4banf65A52uAFEP02UjQBaWvn+FNAlSSm3vb
7x8IdGWMygWMITJz64exPu8FSyfREmIl1JGhegLUCpqhkegFfYynUyww26aVvbOhqtINZJnC3Bnc
WpjgCqTvRzpnXwhXUAya9vfWAnMDwSgFb9Hm9A7JF5BPI91+VgFjD8dCcMF4euPPWQiyjckN6XRY
GtppgBOh9IbAcYDKClx/6uRpvEHPF4gbUp3tDJmsfgZ3ImSQps0C/X1fAGYmEEGhl9U+XY8IagRQ
AJsP8bT6Gd7ZCPkr6X1BGytwIw3k4ZpW4mLP9wV7ArKoKMgktb8Pby7AL5S+KU45COocEAT1Sjz9
IxIrBlYloELrF5puH5B31AQCKnlOBj1DIhCxwHbZ972jBbomhNYEilg/gzspsW0JnW6p28LEGsOw
gHgtOPfnS4FAgihDBKnXbJo/PIdgc5ORbb4yRjwQ3ERIQp0331bB1VTkNKatwxxg84H5JZuvG1yW
BE5+ttLPe8G0x3Dk0clFkqR+BtcLyNnJBxNUkDFRNoTr96P+0B5PiKfgLts7VXMwG5I/VLjZS84F
AZsIV2D0YAPLBEZXibZA162fwflBzvBCKVPKD+pI71B7i2Jl7fmn5w/EboB8PSnjLcQ8uBsT1G5d
1h2SagNMDjpADPmxlUAvmFQLQbZ6eEcC9CukD8lcGDVRFU1vgob9iBJljMZIT4MsCLlZ5tuQXACM
c9k4ikjCIphIPs3jx2NUp8ZsFnUuw+Dar01N6fazyAkSIX7Vjn//qmiPOSyIXWCowbQJKR7SsXUD
AgFtRNq6cQK9XuCqONFJpRC5DvUzPFcIvCvdC2z6IvGXXMFm2+udj6nXCXhm4AnbbhqeRyBPXfaq
yIbAxk+yJHSS+ulviwaXKAUizomHMbgLMwoB8r0woRfIJiAy18yF3hEJJYgxAXZq6Q1wElDiT/Js
NCFaiGa0SJttms/mf35LsMARuUCRjti6zeFNAtKMpPECi8gJJe+IKz4+CUCTuSsTVzoFFYa2RXLV
05qhkcIRqVwiTsLtObm3OdTEq5MM5dCOSOxqsidksRZgGIIhNv7wO+wMPIUTooJUxNdZMqyDoois
yOIGExyiwoUQRuuj28JUAT0hxMhsaHpheB4BEojsXCDKOLVJtCfd7tFegG8wJQNfwKxNLwwON+Cy
24bBf98jwEhGIkVUcO6fDTQomBp5qVyY6uc/IBz9wsXqK7d7TiGV+5rV7a3jx8jfP/qDE5v5+99b
JrOg4wi6cucPhYRG8+5vpO+/OvH4+lp49uPpmli/p/3vbQO/f3XnXadWnf7x0ltHTnTnojcIIbxs
P/PW2cMM/5fvfHH2zrkwB9OSMfn2Jd+V7PkKmfyN4XjXsyuQR2m7kUdZra7hmhksb3jnHGInPn2i
GMaGailree743kMQ9fSdGwajtG1ESSPnPjj/6oYLJm+Z4mV3iXeXJh3jNQNZ1vhi7VPMKVqfW27Y
jNKWyZYRlaWeBA9PkCFL91+8zmRpqGKyb7mg1737juGWhSVr+ek6QAu8a7lh+Mha/nH5rB+nofzS
Ur+6d9zOBFQbGorsB1/5vncIvO6KbBgO0qYP957T8yJNvFzacpB3B68JQMuavf7eNzUxXWnDGEjv
duX5SmxDhLKmnwcpVXL63dzE32Rt3zjeoeM9oOf9ie3lxiEv0Tncn3cHvF+BXMt/chw7dyRbrpOk
M6dbDF7avnfnehunmzbVJI/Jm2YviIOkM7Nb3qW87Rhh09gLQ+/Ux/UJqqF1/wnrQRr1TQt+kLTp
4JD0JrcQcAHlkbV8u/4SOb3TEzFlgVTLm86c7r5FHEzAnvKG8yeXzj6MXa+7rbdxtj9h/9k6itfl
6VvrWdLQPv+E8Zt14d11tjG0DERw6E8Y/4RQ8MlS+90CX5Q2TXk898nciQJ2yu7ihML4x16wcHb9
td9AY7Lf/8L1uj3eJHhJm935nEi6txpyxwSMI206Wm/6mak1VCxr+OX6cKD0Uub0rgmIxwnIQdb8
aze4Xz+5ir/b2xpOlKz5N0H6g4nYAkd/5gXfT8SW8Str/i29v47jdedI0YbF5G0X3Vtlyz6Rtfsu
cdzTxBA+pQVqZc2+X0d7draO5Qbwkbb8kypHkleQDw77zmGTdJcmHGVRyk32uz+s4+TJoyWaiGKB
zknb/5k8qmzHlAHlljenj6zniYmQ5+kfHpV2/QY9d5Cmr8yFzr+eYWd/+wcgYALCuvPXTvTXvwEA
AP//</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png"/><Relationship Id="rId7" Type="http://schemas.openxmlformats.org/officeDocument/2006/relationships/chart" Target="../charts/chart13.xml"/><Relationship Id="rId12" Type="http://schemas.openxmlformats.org/officeDocument/2006/relationships/chart" Target="../charts/chart18.xml"/><Relationship Id="rId2" Type="http://schemas.microsoft.com/office/2014/relationships/chartEx" Target="../charts/chartEx3.xml"/><Relationship Id="rId1" Type="http://schemas.openxmlformats.org/officeDocument/2006/relationships/chart" Target="../charts/chart11.xml"/><Relationship Id="rId6" Type="http://schemas.microsoft.com/office/2014/relationships/chartEx" Target="../charts/chartEx4.xml"/><Relationship Id="rId11" Type="http://schemas.openxmlformats.org/officeDocument/2006/relationships/chart" Target="../charts/chart17.xml"/><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image" Target="../media/image2.svg"/><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295275</xdr:colOff>
      <xdr:row>6</xdr:row>
      <xdr:rowOff>161925</xdr:rowOff>
    </xdr:from>
    <xdr:to>
      <xdr:col>8</xdr:col>
      <xdr:colOff>109537</xdr:colOff>
      <xdr:row>20</xdr:row>
      <xdr:rowOff>14287</xdr:rowOff>
    </xdr:to>
    <xdr:graphicFrame macro="">
      <xdr:nvGraphicFramePr>
        <xdr:cNvPr id="2" name="Chart 1">
          <a:extLst>
            <a:ext uri="{FF2B5EF4-FFF2-40B4-BE49-F238E27FC236}">
              <a16:creationId xmlns:a16="http://schemas.microsoft.com/office/drawing/2014/main" id="{2C76EA26-A9C7-4D54-96AE-8FFF66C29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85725</xdr:colOff>
      <xdr:row>20</xdr:row>
      <xdr:rowOff>152399</xdr:rowOff>
    </xdr:from>
    <xdr:to>
      <xdr:col>4</xdr:col>
      <xdr:colOff>742950</xdr:colOff>
      <xdr:row>30</xdr:row>
      <xdr:rowOff>109536</xdr:rowOff>
    </xdr:to>
    <xdr:graphicFrame macro="">
      <xdr:nvGraphicFramePr>
        <xdr:cNvPr id="3" name="Chart 2">
          <a:extLst>
            <a:ext uri="{FF2B5EF4-FFF2-40B4-BE49-F238E27FC236}">
              <a16:creationId xmlns:a16="http://schemas.microsoft.com/office/drawing/2014/main" id="{654A9374-20FC-449A-85E9-84EAC307C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180975</xdr:colOff>
      <xdr:row>7</xdr:row>
      <xdr:rowOff>142874</xdr:rowOff>
    </xdr:from>
    <xdr:to>
      <xdr:col>13</xdr:col>
      <xdr:colOff>300037</xdr:colOff>
      <xdr:row>19</xdr:row>
      <xdr:rowOff>119061</xdr:rowOff>
    </xdr:to>
    <xdr:graphicFrame macro="">
      <xdr:nvGraphicFramePr>
        <xdr:cNvPr id="4" name="Chart 3">
          <a:extLst>
            <a:ext uri="{FF2B5EF4-FFF2-40B4-BE49-F238E27FC236}">
              <a16:creationId xmlns:a16="http://schemas.microsoft.com/office/drawing/2014/main" id="{FAADA794-0BF5-49B5-80B9-BD3824CC5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476250</xdr:colOff>
      <xdr:row>7</xdr:row>
      <xdr:rowOff>52387</xdr:rowOff>
    </xdr:from>
    <xdr:to>
      <xdr:col>13</xdr:col>
      <xdr:colOff>171450</xdr:colOff>
      <xdr:row>21</xdr:row>
      <xdr:rowOff>128587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1738BEE-C9B4-4AD3-A507-649EB81295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1075" y="13858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471487</xdr:colOff>
      <xdr:row>4</xdr:row>
      <xdr:rowOff>157162</xdr:rowOff>
    </xdr:from>
    <xdr:to>
      <xdr:col>14</xdr:col>
      <xdr:colOff>123825</xdr:colOff>
      <xdr:row>15</xdr:row>
      <xdr:rowOff>171450</xdr:rowOff>
    </xdr:to>
    <xdr:graphicFrame macro="">
      <xdr:nvGraphicFramePr>
        <xdr:cNvPr id="5" name="Chart 4">
          <a:extLst>
            <a:ext uri="{FF2B5EF4-FFF2-40B4-BE49-F238E27FC236}">
              <a16:creationId xmlns:a16="http://schemas.microsoft.com/office/drawing/2014/main" id="{EB811469-7C78-4880-A565-B82EC23A8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133350</xdr:colOff>
      <xdr:row>12</xdr:row>
      <xdr:rowOff>4762</xdr:rowOff>
    </xdr:from>
    <xdr:to>
      <xdr:col>13</xdr:col>
      <xdr:colOff>438150</xdr:colOff>
      <xdr:row>26</xdr:row>
      <xdr:rowOff>80962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D9ECF04-9426-4049-9B8A-C23F81C865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48350" y="22907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123825</xdr:colOff>
      <xdr:row>1</xdr:row>
      <xdr:rowOff>104775</xdr:rowOff>
    </xdr:from>
    <xdr:to>
      <xdr:col>13</xdr:col>
      <xdr:colOff>123825</xdr:colOff>
      <xdr:row>10</xdr:row>
      <xdr:rowOff>114301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B740D74-2449-45AA-B665-B845E92819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295275"/>
              <a:ext cx="1828800" cy="1724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9525</xdr:colOff>
      <xdr:row>1</xdr:row>
      <xdr:rowOff>85726</xdr:rowOff>
    </xdr:from>
    <xdr:to>
      <xdr:col>10</xdr:col>
      <xdr:colOff>9525</xdr:colOff>
      <xdr:row>10</xdr:row>
      <xdr:rowOff>57150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F8E9A32-B058-4B38-B6B2-40DD965A7F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34125" y="276226"/>
              <a:ext cx="1828800" cy="1685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257175</xdr:colOff>
      <xdr:row>2</xdr:row>
      <xdr:rowOff>142875</xdr:rowOff>
    </xdr:from>
    <xdr:to>
      <xdr:col>16</xdr:col>
      <xdr:colOff>257175</xdr:colOff>
      <xdr:row>9</xdr:row>
      <xdr:rowOff>19050</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47FFFD03-AC98-4676-B272-FA1232BA7E6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39375" y="523875"/>
              <a:ext cx="1828800"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233362</xdr:colOff>
      <xdr:row>7</xdr:row>
      <xdr:rowOff>52387</xdr:rowOff>
    </xdr:from>
    <xdr:to>
      <xdr:col>12</xdr:col>
      <xdr:colOff>538162</xdr:colOff>
      <xdr:row>21</xdr:row>
      <xdr:rowOff>128587</xdr:rowOff>
    </xdr:to>
    <xdr:graphicFrame macro="">
      <xdr:nvGraphicFramePr>
        <xdr:cNvPr id="3" name="Chart 2">
          <a:extLst>
            <a:ext uri="{FF2B5EF4-FFF2-40B4-BE49-F238E27FC236}">
              <a16:creationId xmlns:a16="http://schemas.microsoft.com/office/drawing/2014/main" id="{461DCFF6-DC6F-4A2C-B6F3-7120C3DCC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33337</xdr:colOff>
      <xdr:row>16</xdr:row>
      <xdr:rowOff>119062</xdr:rowOff>
    </xdr:from>
    <xdr:to>
      <xdr:col>1</xdr:col>
      <xdr:colOff>733425</xdr:colOff>
      <xdr:row>19</xdr:row>
      <xdr:rowOff>47625</xdr:rowOff>
    </xdr:to>
    <xdr:graphicFrame macro="">
      <xdr:nvGraphicFramePr>
        <xdr:cNvPr id="3" name="Chart 2">
          <a:extLst>
            <a:ext uri="{FF2B5EF4-FFF2-40B4-BE49-F238E27FC236}">
              <a16:creationId xmlns:a16="http://schemas.microsoft.com/office/drawing/2014/main" id="{48BA6BA3-2F3A-4708-A2BC-0111A7341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833436</xdr:colOff>
      <xdr:row>17</xdr:row>
      <xdr:rowOff>33337</xdr:rowOff>
    </xdr:from>
    <xdr:to>
      <xdr:col>4</xdr:col>
      <xdr:colOff>647699</xdr:colOff>
      <xdr:row>19</xdr:row>
      <xdr:rowOff>114300</xdr:rowOff>
    </xdr:to>
    <xdr:graphicFrame macro="">
      <xdr:nvGraphicFramePr>
        <xdr:cNvPr id="6" name="Chart 5">
          <a:extLst>
            <a:ext uri="{FF2B5EF4-FFF2-40B4-BE49-F238E27FC236}">
              <a16:creationId xmlns:a16="http://schemas.microsoft.com/office/drawing/2014/main" id="{73F779C2-3F05-43A5-8358-98CA47794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90486</xdr:colOff>
      <xdr:row>16</xdr:row>
      <xdr:rowOff>185737</xdr:rowOff>
    </xdr:from>
    <xdr:to>
      <xdr:col>7</xdr:col>
      <xdr:colOff>476249</xdr:colOff>
      <xdr:row>19</xdr:row>
      <xdr:rowOff>85725</xdr:rowOff>
    </xdr:to>
    <xdr:graphicFrame macro="">
      <xdr:nvGraphicFramePr>
        <xdr:cNvPr id="7" name="Chart 6">
          <a:extLst>
            <a:ext uri="{FF2B5EF4-FFF2-40B4-BE49-F238E27FC236}">
              <a16:creationId xmlns:a16="http://schemas.microsoft.com/office/drawing/2014/main" id="{EB0D7B9D-2B39-4CA7-B801-8D7997ACF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585787</xdr:colOff>
      <xdr:row>16</xdr:row>
      <xdr:rowOff>185737</xdr:rowOff>
    </xdr:from>
    <xdr:to>
      <xdr:col>10</xdr:col>
      <xdr:colOff>1057275</xdr:colOff>
      <xdr:row>19</xdr:row>
      <xdr:rowOff>104775</xdr:rowOff>
    </xdr:to>
    <xdr:graphicFrame macro="">
      <xdr:nvGraphicFramePr>
        <xdr:cNvPr id="8" name="Chart 7">
          <a:extLst>
            <a:ext uri="{FF2B5EF4-FFF2-40B4-BE49-F238E27FC236}">
              <a16:creationId xmlns:a16="http://schemas.microsoft.com/office/drawing/2014/main" id="{9CF46928-73FE-499F-91F6-A566E3557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138112</xdr:colOff>
      <xdr:row>17</xdr:row>
      <xdr:rowOff>42862</xdr:rowOff>
    </xdr:from>
    <xdr:to>
      <xdr:col>13</xdr:col>
      <xdr:colOff>904875</xdr:colOff>
      <xdr:row>19</xdr:row>
      <xdr:rowOff>19050</xdr:rowOff>
    </xdr:to>
    <xdr:graphicFrame macro="">
      <xdr:nvGraphicFramePr>
        <xdr:cNvPr id="9" name="Chart 8">
          <a:extLst>
            <a:ext uri="{FF2B5EF4-FFF2-40B4-BE49-F238E27FC236}">
              <a16:creationId xmlns:a16="http://schemas.microsoft.com/office/drawing/2014/main" id="{486CA387-3362-4481-9810-709E3856F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142875</xdr:colOff>
      <xdr:row>2</xdr:row>
      <xdr:rowOff>70184</xdr:rowOff>
    </xdr:from>
    <xdr:ext cx="11811000" cy="561474"/>
    <xdr:sp macro="" textlink="">
      <xdr:nvSpPr>
        <xdr:cNvPr id="3" name="Shape 3">
          <a:extLst>
            <a:ext uri="{FF2B5EF4-FFF2-40B4-BE49-F238E27FC236}">
              <a16:creationId xmlns:a16="http://schemas.microsoft.com/office/drawing/2014/main" id="{00000000-0008-0000-0100-000003000000}"/>
            </a:ext>
          </a:extLst>
        </xdr:cNvPr>
        <xdr:cNvSpPr/>
      </xdr:nvSpPr>
      <xdr:spPr>
        <a:xfrm>
          <a:off x="1104900" y="451184"/>
          <a:ext cx="11811000" cy="561474"/>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xdr:col>
      <xdr:colOff>142373</xdr:colOff>
      <xdr:row>13</xdr:row>
      <xdr:rowOff>173956</xdr:rowOff>
    </xdr:from>
    <xdr:ext cx="12581021" cy="2954254"/>
    <xdr:grpSp>
      <xdr:nvGrpSpPr>
        <xdr:cNvPr id="2" name="Shape 2">
          <a:extLst>
            <a:ext uri="{FF2B5EF4-FFF2-40B4-BE49-F238E27FC236}">
              <a16:creationId xmlns:a16="http://schemas.microsoft.com/office/drawing/2014/main" id="{00000000-0008-0000-0100-000002000000}"/>
            </a:ext>
          </a:extLst>
        </xdr:cNvPr>
        <xdr:cNvGrpSpPr/>
      </xdr:nvGrpSpPr>
      <xdr:grpSpPr>
        <a:xfrm>
          <a:off x="1104899" y="2550193"/>
          <a:ext cx="12581021" cy="2954254"/>
          <a:chOff x="-689806" y="1758694"/>
          <a:chExt cx="11381806" cy="3050004"/>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689806" y="1758694"/>
            <a:ext cx="11381806" cy="3050004"/>
            <a:chOff x="-655074" y="896353"/>
            <a:chExt cx="13323324" cy="330417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655074" y="939800"/>
              <a:ext cx="5219701" cy="2219325"/>
              <a:chOff x="-655074" y="939800"/>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655074" y="939800"/>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600124" y="996948"/>
                <a:ext cx="2743200" cy="26670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4651449" y="907215"/>
              <a:ext cx="4305300" cy="2219325"/>
              <a:chOff x="4651449" y="90721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4651449" y="90721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4741204" y="1000967"/>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073251" y="896353"/>
              <a:ext cx="2819400" cy="2228850"/>
              <a:chOff x="9073251" y="796173"/>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073251" y="796173"/>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172651" y="911272"/>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1</xdr:col>
      <xdr:colOff>142875</xdr:colOff>
      <xdr:row>25</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105401" y="4589546"/>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228600</xdr:colOff>
      <xdr:row>25</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571501</xdr:colOff>
      <xdr:row>25</xdr:row>
      <xdr:rowOff>57150</xdr:rowOff>
    </xdr:from>
    <xdr:ext cx="3108158"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6186238" y="4599071"/>
          <a:ext cx="3108158"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47625</xdr:colOff>
      <xdr:row>25</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276222</xdr:colOff>
      <xdr:row>25</xdr:row>
      <xdr:rowOff>57150</xdr:rowOff>
    </xdr:from>
    <xdr:ext cx="3609978" cy="1958140"/>
    <xdr:sp macro="" textlink="">
      <xdr:nvSpPr>
        <xdr:cNvPr id="19" name="Shape 19">
          <a:extLst>
            <a:ext uri="{FF2B5EF4-FFF2-40B4-BE49-F238E27FC236}">
              <a16:creationId xmlns:a16="http://schemas.microsoft.com/office/drawing/2014/main" id="{00000000-0008-0000-0100-000013000000}"/>
            </a:ext>
          </a:extLst>
        </xdr:cNvPr>
        <xdr:cNvSpPr/>
      </xdr:nvSpPr>
      <xdr:spPr>
        <a:xfrm>
          <a:off x="9372597" y="4610100"/>
          <a:ext cx="3609978" cy="195814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413589</xdr:colOff>
      <xdr:row>25</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517484" y="4637171"/>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1</xdr:col>
      <xdr:colOff>162928</xdr:colOff>
      <xdr:row>5</xdr:row>
      <xdr:rowOff>136357</xdr:rowOff>
    </xdr:from>
    <xdr:ext cx="11801475" cy="1468355"/>
    <xdr:grpSp>
      <xdr:nvGrpSpPr>
        <xdr:cNvPr id="21" name="Shape 2">
          <a:extLst>
            <a:ext uri="{FF2B5EF4-FFF2-40B4-BE49-F238E27FC236}">
              <a16:creationId xmlns:a16="http://schemas.microsoft.com/office/drawing/2014/main" id="{00000000-0008-0000-0100-000015000000}"/>
            </a:ext>
          </a:extLst>
        </xdr:cNvPr>
        <xdr:cNvGrpSpPr/>
      </xdr:nvGrpSpPr>
      <xdr:grpSpPr>
        <a:xfrm>
          <a:off x="1125454" y="1068804"/>
          <a:ext cx="11801475" cy="1468355"/>
          <a:chOff x="0" y="3060863"/>
          <a:chExt cx="10692000" cy="146835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68355"/>
            <a:chOff x="152399" y="453254"/>
            <a:chExt cx="12498639" cy="1412503"/>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520967" cy="1393211"/>
              <a:chOff x="152400" y="459938"/>
              <a:chExt cx="2689660" cy="1368812"/>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75059" y="723850"/>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710372" y="472546"/>
              <a:ext cx="2500821" cy="1393211"/>
              <a:chOff x="163773" y="478892"/>
              <a:chExt cx="2678373" cy="1368812"/>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75145" y="742804"/>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63773" y="478892"/>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xdr:col>
      <xdr:colOff>278230</xdr:colOff>
      <xdr:row>15</xdr:row>
      <xdr:rowOff>130844</xdr:rowOff>
    </xdr:from>
    <xdr:to>
      <xdr:col>9</xdr:col>
      <xdr:colOff>318335</xdr:colOff>
      <xdr:row>24</xdr:row>
      <xdr:rowOff>160924</xdr:rowOff>
    </xdr:to>
    <xdr:graphicFrame macro="">
      <xdr:nvGraphicFramePr>
        <xdr:cNvPr id="39" name="Chart 38">
          <a:extLst>
            <a:ext uri="{FF2B5EF4-FFF2-40B4-BE49-F238E27FC236}">
              <a16:creationId xmlns:a16="http://schemas.microsoft.com/office/drawing/2014/main" id="{8DD239E6-EA05-4B2C-9A9E-8EA875E1D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10027</xdr:colOff>
      <xdr:row>16</xdr:row>
      <xdr:rowOff>10026</xdr:rowOff>
    </xdr:from>
    <xdr:to>
      <xdr:col>16</xdr:col>
      <xdr:colOff>511342</xdr:colOff>
      <xdr:row>24</xdr:row>
      <xdr:rowOff>90237</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2736AF26-750E-45AA-8E71-3DB4929C5F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201277" y="2934201"/>
              <a:ext cx="3987465" cy="15280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421106</xdr:colOff>
      <xdr:row>2</xdr:row>
      <xdr:rowOff>52138</xdr:rowOff>
    </xdr:from>
    <xdr:to>
      <xdr:col>2</xdr:col>
      <xdr:colOff>481263</xdr:colOff>
      <xdr:row>5</xdr:row>
      <xdr:rowOff>142375</xdr:rowOff>
    </xdr:to>
    <xdr:pic>
      <xdr:nvPicPr>
        <xdr:cNvPr id="42" name="Graphic 41" descr="Business Growth">
          <a:extLst>
            <a:ext uri="{FF2B5EF4-FFF2-40B4-BE49-F238E27FC236}">
              <a16:creationId xmlns:a16="http://schemas.microsoft.com/office/drawing/2014/main" id="{AC7BB36B-D8BC-4AC2-A502-4573337333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83632" y="433138"/>
          <a:ext cx="641684" cy="641684"/>
        </a:xfrm>
        <a:prstGeom prst="rect">
          <a:avLst/>
        </a:prstGeom>
      </xdr:spPr>
    </xdr:pic>
    <xdr:clientData/>
  </xdr:twoCellAnchor>
  <xdr:twoCellAnchor>
    <xdr:from>
      <xdr:col>17</xdr:col>
      <xdr:colOff>110291</xdr:colOff>
      <xdr:row>16</xdr:row>
      <xdr:rowOff>10030</xdr:rowOff>
    </xdr:from>
    <xdr:to>
      <xdr:col>21</xdr:col>
      <xdr:colOff>270712</xdr:colOff>
      <xdr:row>24</xdr:row>
      <xdr:rowOff>110290</xdr:rowOff>
    </xdr:to>
    <xdr:graphicFrame macro="">
      <xdr:nvGraphicFramePr>
        <xdr:cNvPr id="45" name="Chart 44">
          <a:extLst>
            <a:ext uri="{FF2B5EF4-FFF2-40B4-BE49-F238E27FC236}">
              <a16:creationId xmlns:a16="http://schemas.microsoft.com/office/drawing/2014/main" id="{E7BA8916-71EE-46B1-8515-AFC75901F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220580</xdr:colOff>
      <xdr:row>26</xdr:row>
      <xdr:rowOff>140368</xdr:rowOff>
    </xdr:from>
    <xdr:to>
      <xdr:col>9</xdr:col>
      <xdr:colOff>409575</xdr:colOff>
      <xdr:row>35</xdr:row>
      <xdr:rowOff>152400</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D2CE6959-9D7C-4844-98D8-F4F00AE641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82605" y="4874293"/>
              <a:ext cx="4837195" cy="16408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100265</xdr:colOff>
      <xdr:row>27</xdr:row>
      <xdr:rowOff>10024</xdr:rowOff>
    </xdr:from>
    <xdr:to>
      <xdr:col>15</xdr:col>
      <xdr:colOff>481263</xdr:colOff>
      <xdr:row>35</xdr:row>
      <xdr:rowOff>156407</xdr:rowOff>
    </xdr:to>
    <xdr:graphicFrame macro="">
      <xdr:nvGraphicFramePr>
        <xdr:cNvPr id="47" name="Chart 46">
          <a:extLst>
            <a:ext uri="{FF2B5EF4-FFF2-40B4-BE49-F238E27FC236}">
              <a16:creationId xmlns:a16="http://schemas.microsoft.com/office/drawing/2014/main" id="{4A76B4BD-110E-41CD-A274-988C23D0E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571500</xdr:colOff>
      <xdr:row>9</xdr:row>
      <xdr:rowOff>80210</xdr:rowOff>
    </xdr:from>
    <xdr:to>
      <xdr:col>9</xdr:col>
      <xdr:colOff>45395</xdr:colOff>
      <xdr:row>11</xdr:row>
      <xdr:rowOff>79263</xdr:rowOff>
    </xdr:to>
    <xdr:graphicFrame macro="">
      <xdr:nvGraphicFramePr>
        <xdr:cNvPr id="53" name="Chart 52">
          <a:extLst>
            <a:ext uri="{FF2B5EF4-FFF2-40B4-BE49-F238E27FC236}">
              <a16:creationId xmlns:a16="http://schemas.microsoft.com/office/drawing/2014/main" id="{76994CD8-5124-48AA-AAA3-24B8E153A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511342</xdr:colOff>
      <xdr:row>9</xdr:row>
      <xdr:rowOff>80210</xdr:rowOff>
    </xdr:from>
    <xdr:to>
      <xdr:col>4</xdr:col>
      <xdr:colOff>566763</xdr:colOff>
      <xdr:row>11</xdr:row>
      <xdr:rowOff>79263</xdr:rowOff>
    </xdr:to>
    <xdr:graphicFrame macro="">
      <xdr:nvGraphicFramePr>
        <xdr:cNvPr id="54" name="Chart 53">
          <a:extLst>
            <a:ext uri="{FF2B5EF4-FFF2-40B4-BE49-F238E27FC236}">
              <a16:creationId xmlns:a16="http://schemas.microsoft.com/office/drawing/2014/main" id="{400BCFD0-DA22-4BA4-8F14-6A389FD39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50132</xdr:colOff>
      <xdr:row>9</xdr:row>
      <xdr:rowOff>80210</xdr:rowOff>
    </xdr:from>
    <xdr:to>
      <xdr:col>13</xdr:col>
      <xdr:colOff>105553</xdr:colOff>
      <xdr:row>11</xdr:row>
      <xdr:rowOff>79263</xdr:rowOff>
    </xdr:to>
    <xdr:graphicFrame macro="">
      <xdr:nvGraphicFramePr>
        <xdr:cNvPr id="55" name="Chart 54">
          <a:extLst>
            <a:ext uri="{FF2B5EF4-FFF2-40B4-BE49-F238E27FC236}">
              <a16:creationId xmlns:a16="http://schemas.microsoft.com/office/drawing/2014/main" id="{ED709D86-52E1-4895-A31B-741F0A9EF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110290</xdr:colOff>
      <xdr:row>9</xdr:row>
      <xdr:rowOff>80210</xdr:rowOff>
    </xdr:from>
    <xdr:to>
      <xdr:col>17</xdr:col>
      <xdr:colOff>165711</xdr:colOff>
      <xdr:row>11</xdr:row>
      <xdr:rowOff>79263</xdr:rowOff>
    </xdr:to>
    <xdr:graphicFrame macro="">
      <xdr:nvGraphicFramePr>
        <xdr:cNvPr id="56" name="Chart 55">
          <a:extLst>
            <a:ext uri="{FF2B5EF4-FFF2-40B4-BE49-F238E27FC236}">
              <a16:creationId xmlns:a16="http://schemas.microsoft.com/office/drawing/2014/main" id="{A85F5D00-D96C-45D8-8712-5B3499D13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170446</xdr:colOff>
      <xdr:row>9</xdr:row>
      <xdr:rowOff>80210</xdr:rowOff>
    </xdr:from>
    <xdr:to>
      <xdr:col>21</xdr:col>
      <xdr:colOff>225867</xdr:colOff>
      <xdr:row>11</xdr:row>
      <xdr:rowOff>79263</xdr:rowOff>
    </xdr:to>
    <xdr:graphicFrame macro="">
      <xdr:nvGraphicFramePr>
        <xdr:cNvPr id="57" name="Chart 56">
          <a:extLst>
            <a:ext uri="{FF2B5EF4-FFF2-40B4-BE49-F238E27FC236}">
              <a16:creationId xmlns:a16="http://schemas.microsoft.com/office/drawing/2014/main" id="{4F1568DE-2F1C-4560-9EDD-3E0C27DBA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17</xdr:col>
      <xdr:colOff>429126</xdr:colOff>
      <xdr:row>27</xdr:row>
      <xdr:rowOff>49130</xdr:rowOff>
    </xdr:from>
    <xdr:to>
      <xdr:col>19</xdr:col>
      <xdr:colOff>270710</xdr:colOff>
      <xdr:row>35</xdr:row>
      <xdr:rowOff>80212</xdr:rowOff>
    </xdr:to>
    <mc:AlternateContent xmlns:mc="http://schemas.openxmlformats.org/markup-compatibility/2006" xmlns:a14="http://schemas.microsoft.com/office/drawing/2010/main">
      <mc:Choice Requires="a14">
        <xdr:graphicFrame macro="">
          <xdr:nvGraphicFramePr>
            <xdr:cNvPr id="58" name="Year 1">
              <a:extLst>
                <a:ext uri="{FF2B5EF4-FFF2-40B4-BE49-F238E27FC236}">
                  <a16:creationId xmlns:a16="http://schemas.microsoft.com/office/drawing/2014/main" id="{5343ABE7-0934-4B4D-9C4B-41DF36A1A4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96073" y="4951998"/>
              <a:ext cx="1004637" cy="1474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370972</xdr:colOff>
      <xdr:row>27</xdr:row>
      <xdr:rowOff>70184</xdr:rowOff>
    </xdr:from>
    <xdr:to>
      <xdr:col>17</xdr:col>
      <xdr:colOff>330868</xdr:colOff>
      <xdr:row>35</xdr:row>
      <xdr:rowOff>90237</xdr:rowOff>
    </xdr:to>
    <mc:AlternateContent xmlns:mc="http://schemas.openxmlformats.org/markup-compatibility/2006" xmlns:a14="http://schemas.microsoft.com/office/drawing/2010/main">
      <mc:Choice Requires="a14">
        <xdr:graphicFrame macro="">
          <xdr:nvGraphicFramePr>
            <xdr:cNvPr id="59" name="Region 1">
              <a:extLst>
                <a:ext uri="{FF2B5EF4-FFF2-40B4-BE49-F238E27FC236}">
                  <a16:creationId xmlns:a16="http://schemas.microsoft.com/office/drawing/2014/main" id="{7B033316-1355-4321-88D0-65B6C3C99D0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74867" y="4973052"/>
              <a:ext cx="1122948" cy="14638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315827</xdr:colOff>
      <xdr:row>27</xdr:row>
      <xdr:rowOff>57151</xdr:rowOff>
    </xdr:from>
    <xdr:to>
      <xdr:col>21</xdr:col>
      <xdr:colOff>350919</xdr:colOff>
      <xdr:row>35</xdr:row>
      <xdr:rowOff>66675</xdr:rowOff>
    </xdr:to>
    <mc:AlternateContent xmlns:mc="http://schemas.openxmlformats.org/markup-compatibility/2006" xmlns:a14="http://schemas.microsoft.com/office/drawing/2010/main">
      <mc:Choice Requires="a14">
        <xdr:graphicFrame macro="">
          <xdr:nvGraphicFramePr>
            <xdr:cNvPr id="60" name="Segment 1">
              <a:extLst>
                <a:ext uri="{FF2B5EF4-FFF2-40B4-BE49-F238E27FC236}">
                  <a16:creationId xmlns:a16="http://schemas.microsoft.com/office/drawing/2014/main" id="{FABE3657-635F-454F-A451-E1DCF4D8008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45827" y="4960019"/>
              <a:ext cx="1198145" cy="1176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391028</xdr:colOff>
      <xdr:row>7</xdr:row>
      <xdr:rowOff>130344</xdr:rowOff>
    </xdr:from>
    <xdr:to>
      <xdr:col>5</xdr:col>
      <xdr:colOff>90238</xdr:colOff>
      <xdr:row>9</xdr:row>
      <xdr:rowOff>110291</xdr:rowOff>
    </xdr:to>
    <xdr:sp macro="" textlink="'Primary KPI'!A22">
      <xdr:nvSpPr>
        <xdr:cNvPr id="62" name="TextBox 61">
          <a:extLst>
            <a:ext uri="{FF2B5EF4-FFF2-40B4-BE49-F238E27FC236}">
              <a16:creationId xmlns:a16="http://schemas.microsoft.com/office/drawing/2014/main" id="{291B245C-3540-4BE0-9953-4D4C49120A91}"/>
            </a:ext>
          </a:extLst>
        </xdr:cNvPr>
        <xdr:cNvSpPr txBox="1"/>
      </xdr:nvSpPr>
      <xdr:spPr>
        <a:xfrm>
          <a:off x="1353554" y="1423739"/>
          <a:ext cx="202531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AC48A3-4F8A-4E9B-9E93-B050FEAA649F}" type="TxLink">
            <a:rPr lang="en-US" sz="1800" b="0" i="0" u="none" strike="noStrike">
              <a:solidFill>
                <a:schemeClr val="accent4">
                  <a:lumMod val="40000"/>
                  <a:lumOff val="60000"/>
                </a:schemeClr>
              </a:solidFill>
              <a:latin typeface="Arial Black" panose="020B0A04020102020204" pitchFamily="34" charset="0"/>
              <a:ea typeface="Calibri"/>
              <a:cs typeface="Calibri"/>
            </a:rPr>
            <a:pPr/>
            <a:t>$ 2297200.86</a:t>
          </a:fld>
          <a:endParaRPr lang="en-IN" sz="1800">
            <a:solidFill>
              <a:schemeClr val="accent4">
                <a:lumMod val="40000"/>
                <a:lumOff val="60000"/>
              </a:schemeClr>
            </a:solidFill>
            <a:latin typeface="Arial Black" panose="020B0A04020102020204" pitchFamily="34" charset="0"/>
          </a:endParaRPr>
        </a:p>
      </xdr:txBody>
    </xdr:sp>
    <xdr:clientData/>
  </xdr:twoCellAnchor>
  <xdr:twoCellAnchor>
    <xdr:from>
      <xdr:col>5</xdr:col>
      <xdr:colOff>428125</xdr:colOff>
      <xdr:row>7</xdr:row>
      <xdr:rowOff>102270</xdr:rowOff>
    </xdr:from>
    <xdr:to>
      <xdr:col>9</xdr:col>
      <xdr:colOff>127336</xdr:colOff>
      <xdr:row>9</xdr:row>
      <xdr:rowOff>82217</xdr:rowOff>
    </xdr:to>
    <xdr:sp macro="" textlink="'Primary KPI'!B22">
      <xdr:nvSpPr>
        <xdr:cNvPr id="63" name="TextBox 62">
          <a:extLst>
            <a:ext uri="{FF2B5EF4-FFF2-40B4-BE49-F238E27FC236}">
              <a16:creationId xmlns:a16="http://schemas.microsoft.com/office/drawing/2014/main" id="{120A45BA-FADD-4E7C-A9A1-D805229F81FB}"/>
            </a:ext>
          </a:extLst>
        </xdr:cNvPr>
        <xdr:cNvSpPr txBox="1"/>
      </xdr:nvSpPr>
      <xdr:spPr>
        <a:xfrm>
          <a:off x="3716757" y="1395665"/>
          <a:ext cx="202531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6BC503B-6115-46E5-B272-5FD04313296D}" type="TxLink">
            <a:rPr lang="en-US" sz="1800" b="0" i="0" u="none" strike="noStrike">
              <a:solidFill>
                <a:schemeClr val="accent4">
                  <a:lumMod val="40000"/>
                  <a:lumOff val="60000"/>
                </a:schemeClr>
              </a:solidFill>
              <a:latin typeface="Arial Black" panose="020B0A04020102020204" pitchFamily="34" charset="0"/>
              <a:ea typeface="Calibri"/>
              <a:cs typeface="Calibri"/>
            </a:rPr>
            <a:pPr marL="0" indent="0" algn="ctr"/>
            <a:t>$ 286397.02</a:t>
          </a:fld>
          <a:endParaRPr lang="en-IN" sz="1800" b="0" i="0" u="none" strike="noStrike">
            <a:solidFill>
              <a:schemeClr val="accent4">
                <a:lumMod val="40000"/>
                <a:lumOff val="60000"/>
              </a:schemeClr>
            </a:solidFill>
            <a:latin typeface="Arial Black" panose="020B0A04020102020204" pitchFamily="34" charset="0"/>
            <a:ea typeface="Calibri"/>
            <a:cs typeface="Calibri"/>
          </a:endParaRPr>
        </a:p>
      </xdr:txBody>
    </xdr:sp>
    <xdr:clientData/>
  </xdr:twoCellAnchor>
  <xdr:twoCellAnchor>
    <xdr:from>
      <xdr:col>9</xdr:col>
      <xdr:colOff>465223</xdr:colOff>
      <xdr:row>7</xdr:row>
      <xdr:rowOff>94249</xdr:rowOff>
    </xdr:from>
    <xdr:to>
      <xdr:col>13</xdr:col>
      <xdr:colOff>164434</xdr:colOff>
      <xdr:row>9</xdr:row>
      <xdr:rowOff>74196</xdr:rowOff>
    </xdr:to>
    <xdr:sp macro="" textlink="'Primary KPI'!C22">
      <xdr:nvSpPr>
        <xdr:cNvPr id="64" name="TextBox 63">
          <a:extLst>
            <a:ext uri="{FF2B5EF4-FFF2-40B4-BE49-F238E27FC236}">
              <a16:creationId xmlns:a16="http://schemas.microsoft.com/office/drawing/2014/main" id="{C0706D94-8ADB-4FA5-B772-BFFC1ACF139B}"/>
            </a:ext>
          </a:extLst>
        </xdr:cNvPr>
        <xdr:cNvSpPr txBox="1"/>
      </xdr:nvSpPr>
      <xdr:spPr>
        <a:xfrm>
          <a:off x="6079960" y="1387644"/>
          <a:ext cx="202531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24E94F5-1378-45E7-85AB-9B620AE69E8C}" type="TxLink">
            <a:rPr lang="en-US" sz="1800" b="0" i="0" u="none" strike="noStrike">
              <a:solidFill>
                <a:schemeClr val="accent4">
                  <a:lumMod val="40000"/>
                  <a:lumOff val="60000"/>
                </a:schemeClr>
              </a:solidFill>
              <a:latin typeface="Arial Black" panose="020B0A04020102020204" pitchFamily="34" charset="0"/>
              <a:ea typeface="Calibri"/>
              <a:cs typeface="Calibri"/>
            </a:rPr>
            <a:pPr marL="0" indent="0" algn="ctr"/>
            <a:t># 37873</a:t>
          </a:fld>
          <a:endParaRPr lang="en-IN" sz="1800" b="0" i="0" u="none" strike="noStrike">
            <a:solidFill>
              <a:schemeClr val="accent4">
                <a:lumMod val="40000"/>
                <a:lumOff val="60000"/>
              </a:schemeClr>
            </a:solidFill>
            <a:latin typeface="Arial Black" panose="020B0A04020102020204" pitchFamily="34" charset="0"/>
            <a:ea typeface="Calibri"/>
            <a:cs typeface="Calibri"/>
          </a:endParaRPr>
        </a:p>
      </xdr:txBody>
    </xdr:sp>
    <xdr:clientData/>
  </xdr:twoCellAnchor>
  <xdr:twoCellAnchor>
    <xdr:from>
      <xdr:col>13</xdr:col>
      <xdr:colOff>502321</xdr:colOff>
      <xdr:row>7</xdr:row>
      <xdr:rowOff>86228</xdr:rowOff>
    </xdr:from>
    <xdr:to>
      <xdr:col>17</xdr:col>
      <xdr:colOff>201532</xdr:colOff>
      <xdr:row>9</xdr:row>
      <xdr:rowOff>66175</xdr:rowOff>
    </xdr:to>
    <xdr:sp macro="" textlink="'Primary KPI'!D22">
      <xdr:nvSpPr>
        <xdr:cNvPr id="65" name="TextBox 64">
          <a:extLst>
            <a:ext uri="{FF2B5EF4-FFF2-40B4-BE49-F238E27FC236}">
              <a16:creationId xmlns:a16="http://schemas.microsoft.com/office/drawing/2014/main" id="{078592DD-5C29-46DB-8A67-2D71E5DF1BA2}"/>
            </a:ext>
          </a:extLst>
        </xdr:cNvPr>
        <xdr:cNvSpPr txBox="1"/>
      </xdr:nvSpPr>
      <xdr:spPr>
        <a:xfrm>
          <a:off x="8443163" y="1379623"/>
          <a:ext cx="202531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FA2D8C7-3DA6-4AAC-B2AA-6D321CBFBFB5}" type="TxLink">
            <a:rPr lang="en-US" sz="1800" b="0" i="0" u="none" strike="noStrike">
              <a:solidFill>
                <a:schemeClr val="accent4">
                  <a:lumMod val="40000"/>
                  <a:lumOff val="60000"/>
                </a:schemeClr>
              </a:solidFill>
              <a:latin typeface="Arial Black" panose="020B0A04020102020204" pitchFamily="34" charset="0"/>
              <a:ea typeface="Calibri"/>
              <a:cs typeface="Calibri"/>
            </a:rPr>
            <a:pPr marL="0" indent="0" algn="ctr"/>
            <a:t># 9994</a:t>
          </a:fld>
          <a:endParaRPr lang="en-IN" sz="1800" b="0" i="0" u="none" strike="noStrike">
            <a:solidFill>
              <a:schemeClr val="accent4">
                <a:lumMod val="40000"/>
                <a:lumOff val="60000"/>
              </a:schemeClr>
            </a:solidFill>
            <a:latin typeface="Arial Black" panose="020B0A04020102020204" pitchFamily="34" charset="0"/>
            <a:ea typeface="Calibri"/>
            <a:cs typeface="Calibri"/>
          </a:endParaRPr>
        </a:p>
      </xdr:txBody>
    </xdr:sp>
    <xdr:clientData/>
  </xdr:twoCellAnchor>
  <xdr:twoCellAnchor>
    <xdr:from>
      <xdr:col>17</xdr:col>
      <xdr:colOff>539418</xdr:colOff>
      <xdr:row>7</xdr:row>
      <xdr:rowOff>98259</xdr:rowOff>
    </xdr:from>
    <xdr:to>
      <xdr:col>21</xdr:col>
      <xdr:colOff>238628</xdr:colOff>
      <xdr:row>9</xdr:row>
      <xdr:rowOff>78206</xdr:rowOff>
    </xdr:to>
    <xdr:sp macro="" textlink="'Primary KPI'!E22">
      <xdr:nvSpPr>
        <xdr:cNvPr id="66" name="TextBox 65">
          <a:extLst>
            <a:ext uri="{FF2B5EF4-FFF2-40B4-BE49-F238E27FC236}">
              <a16:creationId xmlns:a16="http://schemas.microsoft.com/office/drawing/2014/main" id="{5F6C9222-9217-4A49-AA2C-DF94061FF99F}"/>
            </a:ext>
          </a:extLst>
        </xdr:cNvPr>
        <xdr:cNvSpPr txBox="1"/>
      </xdr:nvSpPr>
      <xdr:spPr>
        <a:xfrm>
          <a:off x="10806365" y="1391654"/>
          <a:ext cx="2025316" cy="340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0998D4F-B15F-4EC4-B28D-FA1CFC230ABE}" type="TxLink">
            <a:rPr lang="en-US" sz="1800" b="0" i="0" u="none" strike="noStrike">
              <a:solidFill>
                <a:schemeClr val="accent4">
                  <a:lumMod val="40000"/>
                  <a:lumOff val="60000"/>
                </a:schemeClr>
              </a:solidFill>
              <a:latin typeface="Arial Black" panose="020B0A04020102020204" pitchFamily="34" charset="0"/>
              <a:ea typeface="Calibri"/>
              <a:cs typeface="Calibri"/>
            </a:rPr>
            <a:pPr marL="0" indent="0" algn="ctr"/>
            <a:t>12.47%</a:t>
          </a:fld>
          <a:endParaRPr lang="en-IN" sz="1800" b="0" i="0" u="none" strike="noStrike">
            <a:solidFill>
              <a:schemeClr val="accent4">
                <a:lumMod val="40000"/>
                <a:lumOff val="60000"/>
              </a:schemeClr>
            </a:solidFill>
            <a:latin typeface="Arial Black" panose="020B0A04020102020204" pitchFamily="34" charset="0"/>
            <a:ea typeface="Calibri"/>
            <a:cs typeface="Calibri"/>
          </a:endParaRPr>
        </a:p>
      </xdr:txBody>
    </xdr:sp>
    <xdr:clientData/>
  </xdr:twoCellAnchor>
  <xdr:twoCellAnchor>
    <xdr:from>
      <xdr:col>1</xdr:col>
      <xdr:colOff>172456</xdr:colOff>
      <xdr:row>12</xdr:row>
      <xdr:rowOff>32083</xdr:rowOff>
    </xdr:from>
    <xdr:to>
      <xdr:col>3</xdr:col>
      <xdr:colOff>250660</xdr:colOff>
      <xdr:row>13</xdr:row>
      <xdr:rowOff>120312</xdr:rowOff>
    </xdr:to>
    <xdr:sp macro="" textlink="">
      <xdr:nvSpPr>
        <xdr:cNvPr id="67" name="TextBox 66">
          <a:extLst>
            <a:ext uri="{FF2B5EF4-FFF2-40B4-BE49-F238E27FC236}">
              <a16:creationId xmlns:a16="http://schemas.microsoft.com/office/drawing/2014/main" id="{5A8720D0-4E66-4A2E-A0E9-6981B1052942}"/>
            </a:ext>
          </a:extLst>
        </xdr:cNvPr>
        <xdr:cNvSpPr txBox="1"/>
      </xdr:nvSpPr>
      <xdr:spPr>
        <a:xfrm>
          <a:off x="1134982" y="2227846"/>
          <a:ext cx="1241257"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bg1">
                  <a:lumMod val="85000"/>
                </a:schemeClr>
              </a:solidFill>
              <a:latin typeface="Arial Black" panose="020B0A04020102020204" pitchFamily="34" charset="0"/>
              <a:ea typeface="Calibri"/>
              <a:cs typeface="Calibri"/>
            </a:rPr>
            <a:t>YOY</a:t>
          </a:r>
          <a:r>
            <a:rPr lang="en-US" sz="1000" b="0" i="0" u="none" strike="noStrike" baseline="0">
              <a:solidFill>
                <a:schemeClr val="bg1">
                  <a:lumMod val="85000"/>
                </a:schemeClr>
              </a:solidFill>
              <a:latin typeface="Arial Black" panose="020B0A04020102020204" pitchFamily="34" charset="0"/>
              <a:ea typeface="Calibri"/>
              <a:cs typeface="Calibri"/>
            </a:rPr>
            <a:t> GROWTH</a:t>
          </a:r>
          <a:endParaRPr lang="en-US" sz="1000" b="0" i="0" u="none" strike="noStrike">
            <a:solidFill>
              <a:schemeClr val="bg1">
                <a:lumMod val="85000"/>
              </a:schemeClr>
            </a:solidFill>
            <a:latin typeface="Arial Black" panose="020B0A04020102020204" pitchFamily="34" charset="0"/>
            <a:ea typeface="Calibri"/>
            <a:cs typeface="Calibri"/>
          </a:endParaRPr>
        </a:p>
      </xdr:txBody>
    </xdr:sp>
    <xdr:clientData/>
  </xdr:twoCellAnchor>
  <xdr:twoCellAnchor>
    <xdr:from>
      <xdr:col>5</xdr:col>
      <xdr:colOff>264696</xdr:colOff>
      <xdr:row>12</xdr:row>
      <xdr:rowOff>64166</xdr:rowOff>
    </xdr:from>
    <xdr:to>
      <xdr:col>7</xdr:col>
      <xdr:colOff>342901</xdr:colOff>
      <xdr:row>13</xdr:row>
      <xdr:rowOff>152395</xdr:rowOff>
    </xdr:to>
    <xdr:sp macro="" textlink="">
      <xdr:nvSpPr>
        <xdr:cNvPr id="68" name="TextBox 67">
          <a:extLst>
            <a:ext uri="{FF2B5EF4-FFF2-40B4-BE49-F238E27FC236}">
              <a16:creationId xmlns:a16="http://schemas.microsoft.com/office/drawing/2014/main" id="{4F8AD8FE-E943-4338-BEEE-A936EABC8A2A}"/>
            </a:ext>
          </a:extLst>
        </xdr:cNvPr>
        <xdr:cNvSpPr txBox="1"/>
      </xdr:nvSpPr>
      <xdr:spPr>
        <a:xfrm>
          <a:off x="3553328" y="2259929"/>
          <a:ext cx="1241257"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bg1">
                  <a:lumMod val="85000"/>
                </a:schemeClr>
              </a:solidFill>
              <a:latin typeface="Arial Black" panose="020B0A04020102020204" pitchFamily="34" charset="0"/>
              <a:ea typeface="Calibri"/>
              <a:cs typeface="Calibri"/>
            </a:rPr>
            <a:t>YOY</a:t>
          </a:r>
          <a:r>
            <a:rPr lang="en-US" sz="1000" b="0" i="0" u="none" strike="noStrike" baseline="0">
              <a:solidFill>
                <a:schemeClr val="bg1">
                  <a:lumMod val="85000"/>
                </a:schemeClr>
              </a:solidFill>
              <a:latin typeface="Arial Black" panose="020B0A04020102020204" pitchFamily="34" charset="0"/>
              <a:ea typeface="Calibri"/>
              <a:cs typeface="Calibri"/>
            </a:rPr>
            <a:t> GROWTH</a:t>
          </a:r>
          <a:endParaRPr lang="en-US" sz="1000" b="0" i="0" u="none" strike="noStrike">
            <a:solidFill>
              <a:schemeClr val="bg1">
                <a:lumMod val="85000"/>
              </a:schemeClr>
            </a:solidFill>
            <a:latin typeface="Arial Black" panose="020B0A04020102020204" pitchFamily="34" charset="0"/>
            <a:ea typeface="Calibri"/>
            <a:cs typeface="Calibri"/>
          </a:endParaRPr>
        </a:p>
      </xdr:txBody>
    </xdr:sp>
    <xdr:clientData/>
  </xdr:twoCellAnchor>
  <xdr:twoCellAnchor>
    <xdr:from>
      <xdr:col>9</xdr:col>
      <xdr:colOff>326860</xdr:colOff>
      <xdr:row>12</xdr:row>
      <xdr:rowOff>26067</xdr:rowOff>
    </xdr:from>
    <xdr:to>
      <xdr:col>11</xdr:col>
      <xdr:colOff>405065</xdr:colOff>
      <xdr:row>13</xdr:row>
      <xdr:rowOff>114296</xdr:rowOff>
    </xdr:to>
    <xdr:sp macro="" textlink="">
      <xdr:nvSpPr>
        <xdr:cNvPr id="69" name="TextBox 68">
          <a:extLst>
            <a:ext uri="{FF2B5EF4-FFF2-40B4-BE49-F238E27FC236}">
              <a16:creationId xmlns:a16="http://schemas.microsoft.com/office/drawing/2014/main" id="{2DB91E35-2475-479D-B6B1-590CCC18CF3D}"/>
            </a:ext>
          </a:extLst>
        </xdr:cNvPr>
        <xdr:cNvSpPr txBox="1"/>
      </xdr:nvSpPr>
      <xdr:spPr>
        <a:xfrm>
          <a:off x="5941597" y="2221830"/>
          <a:ext cx="1241257"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bg1">
                  <a:lumMod val="85000"/>
                </a:schemeClr>
              </a:solidFill>
              <a:latin typeface="Arial Black" panose="020B0A04020102020204" pitchFamily="34" charset="0"/>
              <a:ea typeface="Calibri"/>
              <a:cs typeface="Calibri"/>
            </a:rPr>
            <a:t>YOY</a:t>
          </a:r>
          <a:r>
            <a:rPr lang="en-US" sz="1000" b="0" i="0" u="none" strike="noStrike" baseline="0">
              <a:solidFill>
                <a:schemeClr val="bg1">
                  <a:lumMod val="85000"/>
                </a:schemeClr>
              </a:solidFill>
              <a:latin typeface="Arial Black" panose="020B0A04020102020204" pitchFamily="34" charset="0"/>
              <a:ea typeface="Calibri"/>
              <a:cs typeface="Calibri"/>
            </a:rPr>
            <a:t> GROWTH</a:t>
          </a:r>
          <a:endParaRPr lang="en-US" sz="1000" b="0" i="0" u="none" strike="noStrike">
            <a:solidFill>
              <a:schemeClr val="bg1">
                <a:lumMod val="85000"/>
              </a:schemeClr>
            </a:solidFill>
            <a:latin typeface="Arial Black" panose="020B0A04020102020204" pitchFamily="34" charset="0"/>
            <a:ea typeface="Calibri"/>
            <a:cs typeface="Calibri"/>
          </a:endParaRPr>
        </a:p>
      </xdr:txBody>
    </xdr:sp>
    <xdr:clientData/>
  </xdr:twoCellAnchor>
  <xdr:twoCellAnchor>
    <xdr:from>
      <xdr:col>13</xdr:col>
      <xdr:colOff>409076</xdr:colOff>
      <xdr:row>12</xdr:row>
      <xdr:rowOff>8020</xdr:rowOff>
    </xdr:from>
    <xdr:to>
      <xdr:col>15</xdr:col>
      <xdr:colOff>487280</xdr:colOff>
      <xdr:row>13</xdr:row>
      <xdr:rowOff>96249</xdr:rowOff>
    </xdr:to>
    <xdr:sp macro="" textlink="">
      <xdr:nvSpPr>
        <xdr:cNvPr id="70" name="TextBox 69">
          <a:extLst>
            <a:ext uri="{FF2B5EF4-FFF2-40B4-BE49-F238E27FC236}">
              <a16:creationId xmlns:a16="http://schemas.microsoft.com/office/drawing/2014/main" id="{BC5F081E-8B1F-4BE8-AD20-A4CDAF2DE57F}"/>
            </a:ext>
          </a:extLst>
        </xdr:cNvPr>
        <xdr:cNvSpPr txBox="1"/>
      </xdr:nvSpPr>
      <xdr:spPr>
        <a:xfrm>
          <a:off x="8349918" y="2203783"/>
          <a:ext cx="1241257"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bg1">
                  <a:lumMod val="85000"/>
                </a:schemeClr>
              </a:solidFill>
              <a:latin typeface="Arial Black" panose="020B0A04020102020204" pitchFamily="34" charset="0"/>
              <a:ea typeface="Calibri"/>
              <a:cs typeface="Calibri"/>
            </a:rPr>
            <a:t>YOY</a:t>
          </a:r>
          <a:r>
            <a:rPr lang="en-US" sz="1000" b="0" i="0" u="none" strike="noStrike" baseline="0">
              <a:solidFill>
                <a:schemeClr val="bg1">
                  <a:lumMod val="85000"/>
                </a:schemeClr>
              </a:solidFill>
              <a:latin typeface="Arial Black" panose="020B0A04020102020204" pitchFamily="34" charset="0"/>
              <a:ea typeface="Calibri"/>
              <a:cs typeface="Calibri"/>
            </a:rPr>
            <a:t> GROWTH</a:t>
          </a:r>
          <a:endParaRPr lang="en-US" sz="1000" b="0" i="0" u="none" strike="noStrike">
            <a:solidFill>
              <a:schemeClr val="bg1">
                <a:lumMod val="85000"/>
              </a:schemeClr>
            </a:solidFill>
            <a:latin typeface="Arial Black" panose="020B0A04020102020204" pitchFamily="34" charset="0"/>
            <a:ea typeface="Calibri"/>
            <a:cs typeface="Calibri"/>
          </a:endParaRPr>
        </a:p>
      </xdr:txBody>
    </xdr:sp>
    <xdr:clientData/>
  </xdr:twoCellAnchor>
  <xdr:twoCellAnchor>
    <xdr:from>
      <xdr:col>17</xdr:col>
      <xdr:colOff>401055</xdr:colOff>
      <xdr:row>12</xdr:row>
      <xdr:rowOff>20052</xdr:rowOff>
    </xdr:from>
    <xdr:to>
      <xdr:col>19</xdr:col>
      <xdr:colOff>479259</xdr:colOff>
      <xdr:row>13</xdr:row>
      <xdr:rowOff>108281</xdr:rowOff>
    </xdr:to>
    <xdr:sp macro="" textlink="">
      <xdr:nvSpPr>
        <xdr:cNvPr id="71" name="TextBox 70">
          <a:extLst>
            <a:ext uri="{FF2B5EF4-FFF2-40B4-BE49-F238E27FC236}">
              <a16:creationId xmlns:a16="http://schemas.microsoft.com/office/drawing/2014/main" id="{2816EF3A-5A99-4ED8-A4CC-CFEE777473BB}"/>
            </a:ext>
          </a:extLst>
        </xdr:cNvPr>
        <xdr:cNvSpPr txBox="1"/>
      </xdr:nvSpPr>
      <xdr:spPr>
        <a:xfrm>
          <a:off x="10668002" y="2215815"/>
          <a:ext cx="1241257"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bg1">
                  <a:lumMod val="85000"/>
                </a:schemeClr>
              </a:solidFill>
              <a:latin typeface="Arial Black" panose="020B0A04020102020204" pitchFamily="34" charset="0"/>
              <a:ea typeface="Calibri"/>
              <a:cs typeface="Calibri"/>
            </a:rPr>
            <a:t>YOY</a:t>
          </a:r>
          <a:r>
            <a:rPr lang="en-US" sz="1000" b="0" i="0" u="none" strike="noStrike" baseline="0">
              <a:solidFill>
                <a:schemeClr val="bg1">
                  <a:lumMod val="85000"/>
                </a:schemeClr>
              </a:solidFill>
              <a:latin typeface="Arial Black" panose="020B0A04020102020204" pitchFamily="34" charset="0"/>
              <a:ea typeface="Calibri"/>
              <a:cs typeface="Calibri"/>
            </a:rPr>
            <a:t> GROWTH</a:t>
          </a:r>
          <a:endParaRPr lang="en-US" sz="1000" b="0" i="0" u="none" strike="noStrike">
            <a:solidFill>
              <a:schemeClr val="bg1">
                <a:lumMod val="85000"/>
              </a:schemeClr>
            </a:solidFill>
            <a:latin typeface="Arial Black" panose="020B0A04020102020204" pitchFamily="34" charset="0"/>
            <a:ea typeface="Calibri"/>
            <a:cs typeface="Calibri"/>
          </a:endParaRPr>
        </a:p>
      </xdr:txBody>
    </xdr:sp>
    <xdr:clientData/>
  </xdr:twoCellAnchor>
  <xdr:twoCellAnchor>
    <xdr:from>
      <xdr:col>3</xdr:col>
      <xdr:colOff>411081</xdr:colOff>
      <xdr:row>12</xdr:row>
      <xdr:rowOff>23060</xdr:rowOff>
    </xdr:from>
    <xdr:to>
      <xdr:col>5</xdr:col>
      <xdr:colOff>202536</xdr:colOff>
      <xdr:row>13</xdr:row>
      <xdr:rowOff>111289</xdr:rowOff>
    </xdr:to>
    <xdr:sp macro="" textlink="'KPI YOY'!H8">
      <xdr:nvSpPr>
        <xdr:cNvPr id="72" name="TextBox 71">
          <a:extLst>
            <a:ext uri="{FF2B5EF4-FFF2-40B4-BE49-F238E27FC236}">
              <a16:creationId xmlns:a16="http://schemas.microsoft.com/office/drawing/2014/main" id="{C1038438-DDCF-4124-876F-CDD4580BA97A}"/>
            </a:ext>
          </a:extLst>
        </xdr:cNvPr>
        <xdr:cNvSpPr txBox="1"/>
      </xdr:nvSpPr>
      <xdr:spPr>
        <a:xfrm>
          <a:off x="2536660" y="2218823"/>
          <a:ext cx="954508"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764C76-8EA0-4948-8B63-CA3994027625}" type="TxLink">
            <a:rPr lang="en-US" sz="1200" b="0" i="0" u="none" strike="noStrike">
              <a:solidFill>
                <a:srgbClr val="00B050"/>
              </a:solidFill>
              <a:latin typeface="Arial Black" panose="020B0A04020102020204" pitchFamily="34" charset="0"/>
              <a:ea typeface="Calibri"/>
              <a:cs typeface="Calibri"/>
            </a:rPr>
            <a:pPr algn="ctr"/>
            <a:t>▲20.62%</a:t>
          </a:fld>
          <a:endParaRPr lang="en-US" sz="1200" b="0" i="0" u="none" strike="noStrike">
            <a:solidFill>
              <a:schemeClr val="bg1">
                <a:lumMod val="85000"/>
              </a:schemeClr>
            </a:solidFill>
            <a:latin typeface="Arial Black" panose="020B0A04020102020204" pitchFamily="34" charset="0"/>
            <a:ea typeface="Calibri"/>
            <a:cs typeface="Calibri"/>
          </a:endParaRPr>
        </a:p>
      </xdr:txBody>
    </xdr:sp>
    <xdr:clientData/>
  </xdr:twoCellAnchor>
  <xdr:twoCellAnchor>
    <xdr:from>
      <xdr:col>7</xdr:col>
      <xdr:colOff>376995</xdr:colOff>
      <xdr:row>12</xdr:row>
      <xdr:rowOff>13034</xdr:rowOff>
    </xdr:from>
    <xdr:to>
      <xdr:col>9</xdr:col>
      <xdr:colOff>455199</xdr:colOff>
      <xdr:row>13</xdr:row>
      <xdr:rowOff>101263</xdr:rowOff>
    </xdr:to>
    <xdr:sp macro="" textlink="'KPI YOY'!I8">
      <xdr:nvSpPr>
        <xdr:cNvPr id="73" name="TextBox 72">
          <a:extLst>
            <a:ext uri="{FF2B5EF4-FFF2-40B4-BE49-F238E27FC236}">
              <a16:creationId xmlns:a16="http://schemas.microsoft.com/office/drawing/2014/main" id="{0CB3DA5E-47FD-474F-9780-9F65F6F79C97}"/>
            </a:ext>
          </a:extLst>
        </xdr:cNvPr>
        <xdr:cNvSpPr txBox="1"/>
      </xdr:nvSpPr>
      <xdr:spPr>
        <a:xfrm>
          <a:off x="4828679" y="2208797"/>
          <a:ext cx="1241257"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7507BEF-287B-47E4-992A-7467CDCC28D5}" type="TxLink">
            <a:rPr lang="en-US" sz="1200" b="0" i="0" u="none" strike="noStrike">
              <a:solidFill>
                <a:srgbClr val="00B050"/>
              </a:solidFill>
              <a:latin typeface="Arial Black" panose="020B0A04020102020204" pitchFamily="34" charset="0"/>
              <a:ea typeface="Calibri"/>
              <a:cs typeface="Calibri"/>
            </a:rPr>
            <a:pPr marL="0" indent="0" algn="ctr"/>
            <a:t>▲14.41%</a:t>
          </a:fld>
          <a:endParaRPr lang="en-US" sz="1200" b="0" i="0" u="none" strike="noStrike">
            <a:solidFill>
              <a:srgbClr val="00B050"/>
            </a:solidFill>
            <a:latin typeface="Arial Black" panose="020B0A04020102020204" pitchFamily="34" charset="0"/>
            <a:ea typeface="Calibri"/>
            <a:cs typeface="Calibri"/>
          </a:endParaRPr>
        </a:p>
      </xdr:txBody>
    </xdr:sp>
    <xdr:clientData/>
  </xdr:twoCellAnchor>
  <xdr:twoCellAnchor>
    <xdr:from>
      <xdr:col>11</xdr:col>
      <xdr:colOff>419106</xdr:colOff>
      <xdr:row>12</xdr:row>
      <xdr:rowOff>13034</xdr:rowOff>
    </xdr:from>
    <xdr:to>
      <xdr:col>13</xdr:col>
      <xdr:colOff>497310</xdr:colOff>
      <xdr:row>13</xdr:row>
      <xdr:rowOff>101263</xdr:rowOff>
    </xdr:to>
    <xdr:sp macro="" textlink="'KPI YOY'!J8">
      <xdr:nvSpPr>
        <xdr:cNvPr id="74" name="TextBox 73">
          <a:extLst>
            <a:ext uri="{FF2B5EF4-FFF2-40B4-BE49-F238E27FC236}">
              <a16:creationId xmlns:a16="http://schemas.microsoft.com/office/drawing/2014/main" id="{A0DA1FE4-AB3C-44C6-98AF-E4C7150D5C6F}"/>
            </a:ext>
          </a:extLst>
        </xdr:cNvPr>
        <xdr:cNvSpPr txBox="1"/>
      </xdr:nvSpPr>
      <xdr:spPr>
        <a:xfrm>
          <a:off x="7196895" y="2208797"/>
          <a:ext cx="1241257"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6441961-6944-41A9-A7FD-0CAFC1A33D2E}" type="TxLink">
            <a:rPr lang="en-US" sz="1200" b="0" i="0" u="none" strike="noStrike">
              <a:solidFill>
                <a:srgbClr val="00B050"/>
              </a:solidFill>
              <a:latin typeface="Arial Black" panose="020B0A04020102020204" pitchFamily="34" charset="0"/>
              <a:ea typeface="Calibri"/>
              <a:cs typeface="Calibri"/>
            </a:rPr>
            <a:pPr marL="0" indent="0" algn="ctr"/>
            <a:t>▲27.45%</a:t>
          </a:fld>
          <a:endParaRPr lang="en-US" sz="1200" b="0" i="0" u="none" strike="noStrike">
            <a:solidFill>
              <a:srgbClr val="00B050"/>
            </a:solidFill>
            <a:latin typeface="Arial Black" panose="020B0A04020102020204" pitchFamily="34" charset="0"/>
            <a:ea typeface="Calibri"/>
            <a:cs typeface="Calibri"/>
          </a:endParaRPr>
        </a:p>
      </xdr:txBody>
    </xdr:sp>
    <xdr:clientData/>
  </xdr:twoCellAnchor>
  <xdr:twoCellAnchor>
    <xdr:from>
      <xdr:col>15</xdr:col>
      <xdr:colOff>521367</xdr:colOff>
      <xdr:row>12</xdr:row>
      <xdr:rowOff>13034</xdr:rowOff>
    </xdr:from>
    <xdr:to>
      <xdr:col>17</xdr:col>
      <xdr:colOff>320841</xdr:colOff>
      <xdr:row>13</xdr:row>
      <xdr:rowOff>101263</xdr:rowOff>
    </xdr:to>
    <xdr:sp macro="" textlink="'KPI YOY'!K8">
      <xdr:nvSpPr>
        <xdr:cNvPr id="75" name="TextBox 74">
          <a:extLst>
            <a:ext uri="{FF2B5EF4-FFF2-40B4-BE49-F238E27FC236}">
              <a16:creationId xmlns:a16="http://schemas.microsoft.com/office/drawing/2014/main" id="{D43837DB-5FDD-4AA2-AA6A-1A5708C48E35}"/>
            </a:ext>
          </a:extLst>
        </xdr:cNvPr>
        <xdr:cNvSpPr txBox="1"/>
      </xdr:nvSpPr>
      <xdr:spPr>
        <a:xfrm>
          <a:off x="9625262" y="2208797"/>
          <a:ext cx="962526"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789D20E-7111-46C5-831D-967058B4F967}" type="TxLink">
            <a:rPr lang="en-US" sz="1200" b="0" i="0" u="none" strike="noStrike">
              <a:solidFill>
                <a:srgbClr val="00B050"/>
              </a:solidFill>
              <a:latin typeface="Arial Black" panose="020B0A04020102020204" pitchFamily="34" charset="0"/>
              <a:ea typeface="Calibri"/>
              <a:cs typeface="Calibri"/>
            </a:rPr>
            <a:pPr marL="0" indent="0" algn="ctr"/>
            <a:t>▲28.64%</a:t>
          </a:fld>
          <a:endParaRPr lang="en-US" sz="1200" b="0" i="0" u="none" strike="noStrike">
            <a:solidFill>
              <a:srgbClr val="00B050"/>
            </a:solidFill>
            <a:latin typeface="Arial Black" panose="020B0A04020102020204" pitchFamily="34" charset="0"/>
            <a:ea typeface="Calibri"/>
            <a:cs typeface="Calibri"/>
          </a:endParaRPr>
        </a:p>
      </xdr:txBody>
    </xdr:sp>
    <xdr:clientData/>
  </xdr:twoCellAnchor>
  <xdr:twoCellAnchor>
    <xdr:from>
      <xdr:col>19</xdr:col>
      <xdr:colOff>513345</xdr:colOff>
      <xdr:row>11</xdr:row>
      <xdr:rowOff>175461</xdr:rowOff>
    </xdr:from>
    <xdr:to>
      <xdr:col>21</xdr:col>
      <xdr:colOff>312818</xdr:colOff>
      <xdr:row>13</xdr:row>
      <xdr:rowOff>83216</xdr:rowOff>
    </xdr:to>
    <xdr:sp macro="" textlink="'KPI YOY'!L8">
      <xdr:nvSpPr>
        <xdr:cNvPr id="77" name="TextBox 76">
          <a:extLst>
            <a:ext uri="{FF2B5EF4-FFF2-40B4-BE49-F238E27FC236}">
              <a16:creationId xmlns:a16="http://schemas.microsoft.com/office/drawing/2014/main" id="{6FA25242-5112-413D-9F8D-978855AA156E}"/>
            </a:ext>
          </a:extLst>
        </xdr:cNvPr>
        <xdr:cNvSpPr txBox="1"/>
      </xdr:nvSpPr>
      <xdr:spPr>
        <a:xfrm>
          <a:off x="11943345" y="2190750"/>
          <a:ext cx="962526" cy="26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D404241-9A9C-4C19-B30F-EF4E4FF6F946}" type="TxLink">
            <a:rPr lang="en-US" sz="1200" b="0" i="0" u="none" strike="noStrike">
              <a:solidFill>
                <a:srgbClr val="C00000"/>
              </a:solidFill>
              <a:latin typeface="Arial Black" panose="020B0A04020102020204" pitchFamily="34" charset="0"/>
              <a:ea typeface="Calibri"/>
              <a:cs typeface="Calibri"/>
            </a:rPr>
            <a:pPr marL="0" indent="0" algn="ctr"/>
            <a:t> ▼5.15%</a:t>
          </a:fld>
          <a:endParaRPr lang="en-US" sz="1200" b="0" i="0" u="none" strike="noStrike">
            <a:solidFill>
              <a:srgbClr val="C00000"/>
            </a:solidFill>
            <a:latin typeface="Arial Black" panose="020B0A04020102020204" pitchFamily="34" charset="0"/>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ni S" refreshedDate="45492.578562962961" createdVersion="6" refreshedVersion="6" minRefreshableVersion="3" recordCount="9995" xr:uid="{1152D594-7967-48E3-8B38-922DF700F6AA}">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Test" numFmtId="0" formula=" 0" databaseField="0"/>
  </cacheFields>
  <extLst>
    <ext xmlns:x14="http://schemas.microsoft.com/office/spreadsheetml/2009/9/main" uri="{725AE2AE-9491-48be-B2B4-4EB974FC3084}">
      <x14:pivotCacheDefinition pivotCacheId="12506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895E56-B444-43B5-A4C9-B51A07D7FCDC}" name="KPI"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C17" firstHeaderRow="0" firstDataRow="1" firstDataCol="1"/>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7E3ECE-7DEB-4BCF-9B3F-8710A878B351}" name="Category wise 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6">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65DCDC-C8B0-428D-83E2-E149BC6299DC}" name="Category wise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6">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6">
      <pivotArea collapsedLevelsAreSubtotals="1" fieldPosition="0">
        <references count="1">
          <reference field="15"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7C4689-8B8B-4DEC-8B04-F759C04AFF99}" name="Sales by 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6">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BDDD1F-8E1E-4C9D-8FF9-86DC41014B01}" name="Subcategories by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6">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5">
      <pivotArea collapsedLevelsAreSubtotals="1" fieldPosition="0">
        <references count="1">
          <reference field="16" count="5">
            <x v="3"/>
            <x v="5"/>
            <x v="13"/>
            <x v="14"/>
            <x v="16"/>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751B0C-BBE2-46C8-81D1-CCD4B41A8DBE}" name="PivotTable2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D3:E16" firstHeaderRow="1" firstDataRow="1" firstDataCol="1"/>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207C68-D60A-412F-8A59-7332966D297E}" name="Primary KPI"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6" firstHeaderRow="1" firstDataRow="1" firstDataCol="1"/>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7CBDEA-B5F4-48A1-8713-E8388DE3E379}" name="PivotTable2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M3:N16" firstHeaderRow="1" firstDataRow="1" firstDataCol="1"/>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1">
    <format dxfId="4">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759C92-A9C1-4469-AF1C-DCE85FBCE80E}" name="PivotTable2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J3:K16"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030B74-836D-419E-85F4-9077434E14EA}" name="PivotTable2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G3:H16" firstHeaderRow="1" firstDataRow="1" firstDataCol="1"/>
  <pivotFields count="26">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DEEE34-EC1A-49E4-9F82-B6E56F6A4FB7}" name="KPI YOY"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axis="axisRow" showAll="0">
      <items count="6">
        <item x="2"/>
        <item x="1"/>
        <item x="0"/>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2">
    <format dxfId="3">
      <pivotArea field="2" type="button" dataOnly="0" labelOnly="1" outline="0" axis="axisRow" fieldPosition="0"/>
    </format>
    <format dxfId="2">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DA0AF3-D848-44ED-8642-275387AFE44F}" sourceName="Year">
  <pivotTables>
    <pivotTable tabId="6" name="Sales by State"/>
    <pivotTable tabId="4" name="Category wise Profit"/>
    <pivotTable tabId="5" name="Category wise Sales"/>
    <pivotTable tabId="3" name="KPI"/>
    <pivotTable tabId="7" name="Subcategories by sales"/>
    <pivotTable tabId="9" name="Primary KPI"/>
    <pivotTable tabId="9" name="PivotTable24"/>
    <pivotTable tabId="9" name="PivotTable25"/>
    <pivotTable tabId="9" name="PivotTable26"/>
    <pivotTable tabId="9" name="PivotTable27"/>
  </pivotTables>
  <data>
    <tabular pivotCacheId="1250632428">
      <items count="5">
        <i x="2" s="1"/>
        <i x="1" s="1"/>
        <i x="0"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8E3ADB-9837-47CF-AF92-1E7D09C5A1D1}" sourceName="Region">
  <pivotTables>
    <pivotTable tabId="6" name="Sales by State"/>
    <pivotTable tabId="4" name="Category wise Profit"/>
    <pivotTable tabId="5" name="Category wise Sales"/>
    <pivotTable tabId="3" name="KPI"/>
    <pivotTable tabId="7" name="Subcategories by sales"/>
    <pivotTable tabId="9" name="Primary KPI"/>
    <pivotTable tabId="9" name="PivotTable24"/>
    <pivotTable tabId="9" name="PivotTable25"/>
    <pivotTable tabId="9" name="PivotTable26"/>
    <pivotTable tabId="9" name="PivotTable27"/>
  </pivotTables>
  <data>
    <tabular pivotCacheId="1250632428">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054E400-F914-40F9-8933-11FE0DCC1D15}" sourceName="Segment">
  <pivotTables>
    <pivotTable tabId="6" name="Sales by State"/>
    <pivotTable tabId="4" name="Category wise Profit"/>
    <pivotTable tabId="5" name="Category wise Sales"/>
    <pivotTable tabId="3" name="KPI"/>
    <pivotTable tabId="7" name="Subcategories by sales"/>
    <pivotTable tabId="9" name="Primary KPI"/>
    <pivotTable tabId="9" name="PivotTable24"/>
    <pivotTable tabId="9" name="PivotTable25"/>
    <pivotTable tabId="9" name="PivotTable26"/>
    <pivotTable tabId="9" name="PivotTable27"/>
  </pivotTables>
  <data>
    <tabular pivotCacheId="1250632428">
      <items count="4">
        <i x="0" s="1"/>
        <i x="1"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F86F88F-0AC4-4C07-8C11-6B1D71D102F1}" cache="Slicer_Year" caption="Year" rowHeight="241300"/>
  <slicer name="Region" xr10:uid="{1435ACCB-63BE-4843-957F-A29DE06D705E}" cache="Slicer_Region" caption="Region" rowHeight="241300"/>
  <slicer name="Segment" xr10:uid="{AB920AFE-9511-43E2-9747-2605F2827645}"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35BEE4E-85C6-4D34-AA00-2F77D80C53F6}" cache="Slicer_Year" caption="Year" style="Slicer Style 2" rowHeight="241300"/>
  <slicer name="Region 1" xr10:uid="{4D4D4B9D-5E57-4F8F-A284-D607640F7210}" cache="Slicer_Region" caption="Region" style="Slicer Style 2" rowHeight="241300"/>
  <slicer name="Segment 1" xr10:uid="{5541AB2B-7946-45B3-881B-19B83F5C1422}" cache="Slicer_Segment" caption="Segment"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
  <autoFilter ref="A1:V9995" xr:uid="{F667B051-0A16-4110-8AA7-13207826B9BD}"/>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dataDxfId="0"/>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E9315-00E7-4404-A6DA-B2E198C9E325}">
  <dimension ref="A4:K17"/>
  <sheetViews>
    <sheetView workbookViewId="0">
      <selection activeCell="H25" sqref="H25"/>
    </sheetView>
  </sheetViews>
  <sheetFormatPr defaultRowHeight="15"/>
  <cols>
    <col min="1" max="1" width="13.140625" bestFit="1" customWidth="1"/>
    <col min="2" max="2" width="12.140625" customWidth="1"/>
    <col min="3" max="3" width="12.5703125" bestFit="1" customWidth="1"/>
    <col min="4" max="4" width="15.42578125" bestFit="1" customWidth="1"/>
    <col min="5" max="5" width="16.5703125" bestFit="1" customWidth="1"/>
    <col min="6" max="6" width="15.140625" customWidth="1"/>
    <col min="10" max="10" width="13.140625" customWidth="1"/>
    <col min="11" max="11" width="13.7109375" customWidth="1"/>
  </cols>
  <sheetData>
    <row r="4" spans="1:11">
      <c r="A4" s="13" t="s">
        <v>10935</v>
      </c>
      <c r="B4" s="9" t="s">
        <v>10932</v>
      </c>
      <c r="C4" s="12" t="s">
        <v>10933</v>
      </c>
      <c r="J4" s="24" t="s">
        <v>18</v>
      </c>
      <c r="K4" s="24" t="s">
        <v>21</v>
      </c>
    </row>
    <row r="5" spans="1:11">
      <c r="A5" s="14" t="s">
        <v>10937</v>
      </c>
      <c r="B5" s="27">
        <v>95365.937600000019</v>
      </c>
      <c r="C5" s="28">
        <v>9199.2699999999986</v>
      </c>
      <c r="I5" s="8" t="s">
        <v>10951</v>
      </c>
      <c r="J5" s="23">
        <f>GETPIVOTDATA("Sum of Sales",$A$4)</f>
        <v>2297200.8603000008</v>
      </c>
      <c r="K5" s="23">
        <f>GETPIVOTDATA("Sum of Profit",$A$4)</f>
        <v>286397.02169999998</v>
      </c>
    </row>
    <row r="6" spans="1:11">
      <c r="A6" s="18" t="s">
        <v>10938</v>
      </c>
      <c r="B6" s="29">
        <v>60172.649400000024</v>
      </c>
      <c r="C6" s="30">
        <v>10288.898699999991</v>
      </c>
      <c r="I6" s="8" t="s">
        <v>10952</v>
      </c>
      <c r="J6" s="26"/>
      <c r="K6" s="23"/>
    </row>
    <row r="7" spans="1:11">
      <c r="A7" s="18" t="s">
        <v>10939</v>
      </c>
      <c r="B7" s="29">
        <v>199252.98399999991</v>
      </c>
      <c r="C7" s="30">
        <v>26806.573700000015</v>
      </c>
      <c r="J7" s="25"/>
      <c r="K7" s="25"/>
    </row>
    <row r="8" spans="1:11">
      <c r="A8" s="18" t="s">
        <v>10940</v>
      </c>
      <c r="B8" s="29">
        <v>141851.5674</v>
      </c>
      <c r="C8" s="30">
        <v>13437.806799999998</v>
      </c>
      <c r="J8" s="25"/>
      <c r="K8" s="25"/>
    </row>
    <row r="9" spans="1:11">
      <c r="A9" s="18" t="s">
        <v>10941</v>
      </c>
      <c r="B9" s="29">
        <v>156122.28669999994</v>
      </c>
      <c r="C9" s="30">
        <v>22308.51279999999</v>
      </c>
      <c r="J9" s="25"/>
      <c r="K9" s="25"/>
    </row>
    <row r="10" spans="1:11">
      <c r="A10" s="18" t="s">
        <v>10942</v>
      </c>
      <c r="B10" s="29">
        <v>147082.61130000011</v>
      </c>
      <c r="C10" s="30">
        <v>20899.334500000012</v>
      </c>
      <c r="J10" s="25"/>
      <c r="K10" s="25"/>
    </row>
    <row r="11" spans="1:11">
      <c r="A11" s="18" t="s">
        <v>10943</v>
      </c>
      <c r="B11" s="29">
        <v>149580.83800000031</v>
      </c>
      <c r="C11" s="30">
        <v>13535.38299999998</v>
      </c>
      <c r="J11" s="25"/>
      <c r="K11" s="25"/>
    </row>
    <row r="12" spans="1:11">
      <c r="A12" s="18" t="s">
        <v>10944</v>
      </c>
      <c r="B12" s="29">
        <v>159589.45099999988</v>
      </c>
      <c r="C12" s="30">
        <v>21896.715399999972</v>
      </c>
      <c r="J12" s="25"/>
      <c r="K12" s="25"/>
    </row>
    <row r="13" spans="1:11">
      <c r="A13" s="18" t="s">
        <v>10945</v>
      </c>
      <c r="B13" s="29">
        <v>309770.09970000025</v>
      </c>
      <c r="C13" s="30">
        <v>37293.192500000034</v>
      </c>
    </row>
    <row r="14" spans="1:11">
      <c r="A14" s="18" t="s">
        <v>10946</v>
      </c>
      <c r="B14" s="29">
        <v>197115.20170000009</v>
      </c>
      <c r="C14" s="30">
        <v>31469.663800000035</v>
      </c>
    </row>
    <row r="15" spans="1:11">
      <c r="A15" s="18" t="s">
        <v>10947</v>
      </c>
      <c r="B15" s="29">
        <v>349120.07400000008</v>
      </c>
      <c r="C15" s="30">
        <v>35825.536599999927</v>
      </c>
    </row>
    <row r="16" spans="1:11">
      <c r="A16" s="18" t="s">
        <v>10948</v>
      </c>
      <c r="B16" s="29">
        <v>332177.15950000001</v>
      </c>
      <c r="C16" s="30">
        <v>43436.13390000003</v>
      </c>
    </row>
    <row r="17" spans="1:3">
      <c r="A17" s="22" t="s">
        <v>10936</v>
      </c>
      <c r="B17" s="31">
        <v>2297200.8603000008</v>
      </c>
      <c r="C17" s="3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C7628-7D8E-411B-935C-A98C41A3C4B6}">
  <dimension ref="A3:E8"/>
  <sheetViews>
    <sheetView workbookViewId="0">
      <selection activeCell="Q12" sqref="Q12"/>
    </sheetView>
  </sheetViews>
  <sheetFormatPr defaultRowHeight="15"/>
  <cols>
    <col min="1" max="1" width="14.5703125" bestFit="1" customWidth="1"/>
    <col min="2" max="2" width="12.5703125" bestFit="1" customWidth="1"/>
    <col min="4" max="4" width="19.28515625" customWidth="1"/>
  </cols>
  <sheetData>
    <row r="3" spans="1:5">
      <c r="A3" s="13" t="s">
        <v>10935</v>
      </c>
      <c r="B3" s="10" t="s">
        <v>10933</v>
      </c>
    </row>
    <row r="4" spans="1:5">
      <c r="A4" s="14" t="s">
        <v>32</v>
      </c>
      <c r="B4" s="33">
        <v>18451.272799999992</v>
      </c>
      <c r="D4" s="24" t="s">
        <v>15</v>
      </c>
      <c r="E4" s="24" t="s">
        <v>21</v>
      </c>
    </row>
    <row r="5" spans="1:5">
      <c r="A5" s="18" t="s">
        <v>46</v>
      </c>
      <c r="B5" s="34">
        <v>122490.8008000001</v>
      </c>
      <c r="D5" s="23" t="str">
        <f>A4</f>
        <v>Furniture</v>
      </c>
      <c r="E5" s="35">
        <f>GETPIVOTDATA("Profit",$A$3,"Category",A4)</f>
        <v>18451.272799999992</v>
      </c>
    </row>
    <row r="6" spans="1:5">
      <c r="A6" s="18" t="s">
        <v>71</v>
      </c>
      <c r="B6" s="34">
        <v>145454.9480999998</v>
      </c>
      <c r="D6" s="23" t="str">
        <f t="shared" ref="D6:D8" si="0">A5</f>
        <v>Office Supplies</v>
      </c>
      <c r="E6" s="35">
        <f t="shared" ref="E6:E7" si="1">GETPIVOTDATA("Profit",$A$3,"Category",A5)</f>
        <v>122490.8008000001</v>
      </c>
    </row>
    <row r="7" spans="1:5">
      <c r="A7" s="22" t="s">
        <v>10936</v>
      </c>
      <c r="B7" s="11">
        <v>286397.02169999992</v>
      </c>
      <c r="D7" s="23" t="str">
        <f t="shared" si="0"/>
        <v>Technology</v>
      </c>
      <c r="E7" s="35">
        <f t="shared" si="1"/>
        <v>145454.9480999998</v>
      </c>
    </row>
    <row r="8" spans="1:5">
      <c r="D8" s="23" t="str">
        <f t="shared" si="0"/>
        <v>Grand Total</v>
      </c>
      <c r="E8" s="35">
        <f>GETPIVOTDATA("Profit",$A$3)</f>
        <v>286397.02169999992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9D3F7-2C9A-4CFE-95FF-906A37C9C9CE}">
  <dimension ref="A3:F7"/>
  <sheetViews>
    <sheetView workbookViewId="0">
      <selection activeCell="C10" sqref="C10"/>
    </sheetView>
  </sheetViews>
  <sheetFormatPr defaultRowHeight="15"/>
  <cols>
    <col min="1" max="1" width="14.5703125" bestFit="1" customWidth="1"/>
    <col min="2" max="2" width="12.140625" bestFit="1" customWidth="1"/>
    <col min="4" max="4" width="14.42578125" customWidth="1"/>
    <col min="5" max="5" width="13" customWidth="1"/>
  </cols>
  <sheetData>
    <row r="3" spans="1:6">
      <c r="A3" s="13" t="s">
        <v>10935</v>
      </c>
      <c r="B3" s="10" t="s">
        <v>10932</v>
      </c>
      <c r="D3" s="24" t="s">
        <v>15</v>
      </c>
      <c r="E3" s="24" t="s">
        <v>10953</v>
      </c>
      <c r="F3" s="8"/>
    </row>
    <row r="4" spans="1:6">
      <c r="A4" s="14" t="s">
        <v>32</v>
      </c>
      <c r="B4" s="39">
        <v>0.32300170530281774</v>
      </c>
      <c r="D4" s="23" t="str">
        <f>A4</f>
        <v>Furniture</v>
      </c>
      <c r="E4" s="26">
        <f>GETPIVOTDATA("Sales",$A$3,"Category","Furniture")/GETPIVOTDATA("Sales",$A$3)</f>
        <v>0.32300170530281774</v>
      </c>
    </row>
    <row r="5" spans="1:6">
      <c r="A5" s="18" t="s">
        <v>46</v>
      </c>
      <c r="B5" s="40">
        <v>0.31301008302169103</v>
      </c>
      <c r="D5" s="23" t="str">
        <f t="shared" ref="D5:D7" si="0">A5</f>
        <v>Office Supplies</v>
      </c>
      <c r="E5" s="26">
        <f>GETPIVOTDATA("Sales",$A$3,"Category","Office Supplies")/GETPIVOTDATA("Sales",$A$3)</f>
        <v>0.31301008302169103</v>
      </c>
    </row>
    <row r="6" spans="1:6">
      <c r="A6" s="18" t="s">
        <v>71</v>
      </c>
      <c r="B6" s="40">
        <v>0.36398821167549117</v>
      </c>
      <c r="D6" s="23" t="str">
        <f t="shared" si="0"/>
        <v>Technology</v>
      </c>
      <c r="E6" s="26">
        <f>GETPIVOTDATA("Sales",$A$3,"Category","Technology")/GETPIVOTDATA("Sales",$A$3)</f>
        <v>0.36398821167549117</v>
      </c>
    </row>
    <row r="7" spans="1:6">
      <c r="A7" s="22" t="s">
        <v>10936</v>
      </c>
      <c r="B7" s="41">
        <v>1</v>
      </c>
      <c r="D7" s="23" t="str">
        <f t="shared" si="0"/>
        <v>Grand Total</v>
      </c>
      <c r="E7" s="3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F40F-BB10-411E-8053-7C8E79CF5AA6}">
  <dimension ref="A3:F53"/>
  <sheetViews>
    <sheetView workbookViewId="0">
      <selection activeCell="P18" sqref="P18"/>
    </sheetView>
  </sheetViews>
  <sheetFormatPr defaultRowHeight="15"/>
  <cols>
    <col min="1" max="1" width="18.7109375" bestFit="1" customWidth="1"/>
    <col min="2" max="2" width="12.140625" bestFit="1" customWidth="1"/>
    <col min="5" max="5" width="24.7109375" customWidth="1"/>
    <col min="6" max="6" width="11.85546875" customWidth="1"/>
  </cols>
  <sheetData>
    <row r="3" spans="1:6">
      <c r="A3" s="13" t="s">
        <v>10935</v>
      </c>
      <c r="B3" s="10" t="s">
        <v>10932</v>
      </c>
    </row>
    <row r="4" spans="1:6">
      <c r="A4" s="14" t="s">
        <v>358</v>
      </c>
      <c r="B4" s="33">
        <v>19510.639999999992</v>
      </c>
      <c r="E4" s="42" t="s">
        <v>11</v>
      </c>
      <c r="F4" s="42" t="s">
        <v>18</v>
      </c>
    </row>
    <row r="5" spans="1:6">
      <c r="A5" s="18" t="s">
        <v>310</v>
      </c>
      <c r="B5" s="34">
        <v>35282.000999999997</v>
      </c>
      <c r="E5" s="23" t="str">
        <f>A4</f>
        <v>Alabama</v>
      </c>
      <c r="F5" s="35">
        <f>GETPIVOTDATA("Sales",$A$3,"State",A4)</f>
        <v>19510.639999999992</v>
      </c>
    </row>
    <row r="6" spans="1:6">
      <c r="A6" s="18" t="s">
        <v>1707</v>
      </c>
      <c r="B6" s="34">
        <v>11678.129999999997</v>
      </c>
      <c r="E6" s="23" t="str">
        <f t="shared" ref="E6:E53" si="0">A5</f>
        <v>Arizona</v>
      </c>
      <c r="F6" s="35">
        <f t="shared" ref="F6:F53" si="1">GETPIVOTDATA("Sales",$A$3,"State",A5)</f>
        <v>35282.000999999997</v>
      </c>
    </row>
    <row r="7" spans="1:6">
      <c r="A7" s="18" t="s">
        <v>43</v>
      </c>
      <c r="B7" s="34">
        <v>457687.63150000101</v>
      </c>
      <c r="E7" s="23" t="str">
        <f t="shared" si="0"/>
        <v>Arkansas</v>
      </c>
      <c r="F7" s="35">
        <f t="shared" si="1"/>
        <v>11678.129999999997</v>
      </c>
    </row>
    <row r="8" spans="1:6">
      <c r="A8" s="18" t="s">
        <v>457</v>
      </c>
      <c r="B8" s="34">
        <v>32108.117999999995</v>
      </c>
      <c r="E8" s="23" t="str">
        <f t="shared" si="0"/>
        <v>California</v>
      </c>
      <c r="F8" s="35">
        <f t="shared" si="1"/>
        <v>457687.63150000101</v>
      </c>
    </row>
    <row r="9" spans="1:6">
      <c r="A9" s="18" t="s">
        <v>747</v>
      </c>
      <c r="B9" s="34">
        <v>13384.356999999996</v>
      </c>
      <c r="E9" s="23" t="str">
        <f t="shared" si="0"/>
        <v>Colorado</v>
      </c>
      <c r="F9" s="35">
        <f t="shared" si="1"/>
        <v>32108.117999999995</v>
      </c>
    </row>
    <row r="10" spans="1:6">
      <c r="A10" s="18" t="s">
        <v>245</v>
      </c>
      <c r="B10" s="34">
        <v>27451.068999999992</v>
      </c>
      <c r="E10" s="23" t="str">
        <f t="shared" si="0"/>
        <v>Connecticut</v>
      </c>
      <c r="F10" s="35">
        <f t="shared" si="1"/>
        <v>13384.356999999996</v>
      </c>
    </row>
    <row r="11" spans="1:6">
      <c r="A11" s="18" t="s">
        <v>3034</v>
      </c>
      <c r="B11" s="34">
        <v>2865.0199999999995</v>
      </c>
      <c r="E11" s="23" t="str">
        <f t="shared" si="0"/>
        <v>Delaware</v>
      </c>
      <c r="F11" s="35">
        <f t="shared" si="1"/>
        <v>27451.068999999992</v>
      </c>
    </row>
    <row r="12" spans="1:6">
      <c r="A12" s="18" t="s">
        <v>54</v>
      </c>
      <c r="B12" s="34">
        <v>89473.707999999999</v>
      </c>
      <c r="E12" s="23" t="str">
        <f t="shared" si="0"/>
        <v>District of Columbia</v>
      </c>
      <c r="F12" s="35">
        <f t="shared" si="1"/>
        <v>2865.0199999999995</v>
      </c>
    </row>
    <row r="13" spans="1:6">
      <c r="A13" s="18" t="s">
        <v>1272</v>
      </c>
      <c r="B13" s="34">
        <v>49095.840000000004</v>
      </c>
      <c r="E13" s="23" t="str">
        <f t="shared" si="0"/>
        <v>Florida</v>
      </c>
      <c r="F13" s="35">
        <f t="shared" si="1"/>
        <v>89473.707999999999</v>
      </c>
    </row>
    <row r="14" spans="1:6">
      <c r="A14" s="18" t="s">
        <v>6260</v>
      </c>
      <c r="B14" s="34">
        <v>4382.4860000000017</v>
      </c>
      <c r="E14" s="23" t="str">
        <f t="shared" si="0"/>
        <v>Georgia</v>
      </c>
      <c r="F14" s="35">
        <f t="shared" si="1"/>
        <v>49095.840000000004</v>
      </c>
    </row>
    <row r="15" spans="1:6">
      <c r="A15" s="18" t="s">
        <v>211</v>
      </c>
      <c r="B15" s="34">
        <v>80166.10099999985</v>
      </c>
      <c r="E15" s="23" t="str">
        <f t="shared" si="0"/>
        <v>Idaho</v>
      </c>
      <c r="F15" s="35">
        <f t="shared" si="1"/>
        <v>4382.4860000000017</v>
      </c>
    </row>
    <row r="16" spans="1:6">
      <c r="A16" s="18" t="s">
        <v>254</v>
      </c>
      <c r="B16" s="34">
        <v>53555.360000000001</v>
      </c>
      <c r="E16" s="23" t="str">
        <f t="shared" si="0"/>
        <v>Illinois</v>
      </c>
      <c r="F16" s="35">
        <f t="shared" si="1"/>
        <v>80166.10099999985</v>
      </c>
    </row>
    <row r="17" spans="1:6">
      <c r="A17" s="18" t="s">
        <v>489</v>
      </c>
      <c r="B17" s="34">
        <v>4579.7599999999993</v>
      </c>
      <c r="E17" s="23" t="str">
        <f t="shared" si="0"/>
        <v>Indiana</v>
      </c>
      <c r="F17" s="35">
        <f t="shared" si="1"/>
        <v>53555.360000000001</v>
      </c>
    </row>
    <row r="18" spans="1:6">
      <c r="A18" s="18" t="s">
        <v>4530</v>
      </c>
      <c r="B18" s="34">
        <v>2914.31</v>
      </c>
      <c r="E18" s="23" t="str">
        <f t="shared" si="0"/>
        <v>Iowa</v>
      </c>
      <c r="F18" s="35">
        <f t="shared" si="1"/>
        <v>4579.7599999999993</v>
      </c>
    </row>
    <row r="19" spans="1:6">
      <c r="A19" s="18" t="s">
        <v>29</v>
      </c>
      <c r="B19" s="34">
        <v>36591.749999999971</v>
      </c>
      <c r="E19" s="23" t="str">
        <f t="shared" si="0"/>
        <v>Kansas</v>
      </c>
      <c r="F19" s="35">
        <f t="shared" si="1"/>
        <v>2914.31</v>
      </c>
    </row>
    <row r="20" spans="1:6">
      <c r="A20" s="18" t="s">
        <v>736</v>
      </c>
      <c r="B20" s="34">
        <v>9217.0299999999988</v>
      </c>
      <c r="E20" s="23" t="str">
        <f t="shared" si="0"/>
        <v>Kentucky</v>
      </c>
      <c r="F20" s="35">
        <f t="shared" si="1"/>
        <v>36591.749999999971</v>
      </c>
    </row>
    <row r="21" spans="1:6">
      <c r="A21" s="18" t="s">
        <v>5235</v>
      </c>
      <c r="B21" s="34">
        <v>1270.53</v>
      </c>
      <c r="E21" s="23" t="str">
        <f t="shared" si="0"/>
        <v>Louisiana</v>
      </c>
      <c r="F21" s="35">
        <f t="shared" si="1"/>
        <v>9217.0299999999988</v>
      </c>
    </row>
    <row r="22" spans="1:6">
      <c r="A22" s="18" t="s">
        <v>2735</v>
      </c>
      <c r="B22" s="34">
        <v>23705.523000000005</v>
      </c>
      <c r="E22" s="23" t="str">
        <f t="shared" si="0"/>
        <v>Maine</v>
      </c>
      <c r="F22" s="35">
        <f t="shared" si="1"/>
        <v>1270.53</v>
      </c>
    </row>
    <row r="23" spans="1:6">
      <c r="A23" s="18" t="s">
        <v>1245</v>
      </c>
      <c r="B23" s="34">
        <v>28634.43399999999</v>
      </c>
      <c r="E23" s="23" t="str">
        <f t="shared" si="0"/>
        <v>Maryland</v>
      </c>
      <c r="F23" s="35">
        <f t="shared" si="1"/>
        <v>23705.523000000005</v>
      </c>
    </row>
    <row r="24" spans="1:6">
      <c r="A24" s="18" t="s">
        <v>238</v>
      </c>
      <c r="B24" s="34">
        <v>76269.614000000016</v>
      </c>
      <c r="E24" s="23" t="str">
        <f t="shared" si="0"/>
        <v>Massachusetts</v>
      </c>
      <c r="F24" s="35">
        <f t="shared" si="1"/>
        <v>28634.43399999999</v>
      </c>
    </row>
    <row r="25" spans="1:6">
      <c r="A25" s="18" t="s">
        <v>229</v>
      </c>
      <c r="B25" s="34">
        <v>29863.149999999994</v>
      </c>
      <c r="E25" s="23" t="str">
        <f t="shared" si="0"/>
        <v>Michigan</v>
      </c>
      <c r="F25" s="35">
        <f t="shared" si="1"/>
        <v>76269.614000000016</v>
      </c>
    </row>
    <row r="26" spans="1:6">
      <c r="A26" s="18" t="s">
        <v>1487</v>
      </c>
      <c r="B26" s="34">
        <v>10771.34</v>
      </c>
      <c r="E26" s="23" t="str">
        <f t="shared" si="0"/>
        <v>Minnesota</v>
      </c>
      <c r="F26" s="35">
        <f t="shared" si="1"/>
        <v>29863.149999999994</v>
      </c>
    </row>
    <row r="27" spans="1:6">
      <c r="A27" s="18" t="s">
        <v>596</v>
      </c>
      <c r="B27" s="34">
        <v>22205.149999999998</v>
      </c>
      <c r="E27" s="23" t="str">
        <f t="shared" si="0"/>
        <v>Mississippi</v>
      </c>
      <c r="F27" s="35">
        <f t="shared" si="1"/>
        <v>10771.34</v>
      </c>
    </row>
    <row r="28" spans="1:6">
      <c r="A28" s="18" t="s">
        <v>1762</v>
      </c>
      <c r="B28" s="34">
        <v>5589.3519999999971</v>
      </c>
      <c r="E28" s="23" t="str">
        <f t="shared" si="0"/>
        <v>Missouri</v>
      </c>
      <c r="F28" s="35">
        <f t="shared" si="1"/>
        <v>22205.149999999998</v>
      </c>
    </row>
    <row r="29" spans="1:6">
      <c r="A29" s="18" t="s">
        <v>138</v>
      </c>
      <c r="B29" s="34">
        <v>7464.9299999999985</v>
      </c>
      <c r="E29" s="23" t="str">
        <f t="shared" si="0"/>
        <v>Montana</v>
      </c>
      <c r="F29" s="35">
        <f t="shared" si="1"/>
        <v>5589.3519999999971</v>
      </c>
    </row>
    <row r="30" spans="1:6">
      <c r="A30" s="18" t="s">
        <v>1392</v>
      </c>
      <c r="B30" s="34">
        <v>16729.101999999999</v>
      </c>
      <c r="E30" s="23" t="str">
        <f t="shared" si="0"/>
        <v>Nebraska</v>
      </c>
      <c r="F30" s="35">
        <f t="shared" si="1"/>
        <v>7464.9299999999985</v>
      </c>
    </row>
    <row r="31" spans="1:6">
      <c r="A31" s="18" t="s">
        <v>2694</v>
      </c>
      <c r="B31" s="34">
        <v>7292.5239999999994</v>
      </c>
      <c r="E31" s="23" t="str">
        <f t="shared" si="0"/>
        <v>Nevada</v>
      </c>
      <c r="F31" s="35">
        <f t="shared" si="1"/>
        <v>16729.101999999999</v>
      </c>
    </row>
    <row r="32" spans="1:6">
      <c r="A32" s="18" t="s">
        <v>788</v>
      </c>
      <c r="B32" s="34">
        <v>35764.312000000013</v>
      </c>
      <c r="E32" s="23" t="str">
        <f t="shared" si="0"/>
        <v>New Hampshire</v>
      </c>
      <c r="F32" s="35">
        <f t="shared" si="1"/>
        <v>7292.5239999999994</v>
      </c>
    </row>
    <row r="33" spans="1:6">
      <c r="A33" s="18" t="s">
        <v>668</v>
      </c>
      <c r="B33" s="34">
        <v>4783.5220000000008</v>
      </c>
      <c r="E33" s="23" t="str">
        <f t="shared" si="0"/>
        <v>New Jersey</v>
      </c>
      <c r="F33" s="35">
        <f t="shared" si="1"/>
        <v>35764.312000000013</v>
      </c>
    </row>
    <row r="34" spans="1:6">
      <c r="A34" s="18" t="s">
        <v>267</v>
      </c>
      <c r="B34" s="34">
        <v>310876.27099999978</v>
      </c>
      <c r="E34" s="23" t="str">
        <f t="shared" si="0"/>
        <v>New Mexico</v>
      </c>
      <c r="F34" s="35">
        <f t="shared" si="1"/>
        <v>4783.5220000000008</v>
      </c>
    </row>
    <row r="35" spans="1:6">
      <c r="A35" s="18" t="s">
        <v>88</v>
      </c>
      <c r="B35" s="34">
        <v>55603.163999999968</v>
      </c>
      <c r="E35" s="23" t="str">
        <f t="shared" si="0"/>
        <v>New York</v>
      </c>
      <c r="F35" s="35">
        <f t="shared" si="1"/>
        <v>310876.27099999978</v>
      </c>
    </row>
    <row r="36" spans="1:6">
      <c r="A36" s="18" t="s">
        <v>7449</v>
      </c>
      <c r="B36" s="34">
        <v>919.91</v>
      </c>
      <c r="E36" s="23" t="str">
        <f t="shared" si="0"/>
        <v>North Carolina</v>
      </c>
      <c r="F36" s="35">
        <f t="shared" si="1"/>
        <v>55603.163999999968</v>
      </c>
    </row>
    <row r="37" spans="1:6">
      <c r="A37" s="18" t="s">
        <v>498</v>
      </c>
      <c r="B37" s="34">
        <v>78258.135999999926</v>
      </c>
      <c r="E37" s="23" t="str">
        <f t="shared" si="0"/>
        <v>North Dakota</v>
      </c>
      <c r="F37" s="35">
        <f t="shared" si="1"/>
        <v>919.91</v>
      </c>
    </row>
    <row r="38" spans="1:6">
      <c r="A38" s="18" t="s">
        <v>649</v>
      </c>
      <c r="B38" s="34">
        <v>19683.390000000003</v>
      </c>
      <c r="E38" s="23" t="str">
        <f t="shared" si="0"/>
        <v>Ohio</v>
      </c>
      <c r="F38" s="35">
        <f t="shared" si="1"/>
        <v>78258.135999999926</v>
      </c>
    </row>
    <row r="39" spans="1:6">
      <c r="A39" s="18" t="s">
        <v>420</v>
      </c>
      <c r="B39" s="34">
        <v>17431.149999999991</v>
      </c>
      <c r="E39" s="23" t="str">
        <f t="shared" si="0"/>
        <v>Oklahoma</v>
      </c>
      <c r="F39" s="35">
        <f t="shared" si="1"/>
        <v>19683.390000000003</v>
      </c>
    </row>
    <row r="40" spans="1:6">
      <c r="A40" s="18" t="s">
        <v>147</v>
      </c>
      <c r="B40" s="34">
        <v>116511.91400000003</v>
      </c>
      <c r="E40" s="23" t="str">
        <f t="shared" si="0"/>
        <v>Oregon</v>
      </c>
      <c r="F40" s="35">
        <f t="shared" si="1"/>
        <v>17431.149999999991</v>
      </c>
    </row>
    <row r="41" spans="1:6">
      <c r="A41" s="18" t="s">
        <v>1399</v>
      </c>
      <c r="B41" s="34">
        <v>22627.955999999995</v>
      </c>
      <c r="E41" s="23" t="str">
        <f t="shared" si="0"/>
        <v>Pennsylvania</v>
      </c>
      <c r="F41" s="35">
        <f t="shared" si="1"/>
        <v>116511.91400000003</v>
      </c>
    </row>
    <row r="42" spans="1:6">
      <c r="A42" s="18" t="s">
        <v>383</v>
      </c>
      <c r="B42" s="34">
        <v>8481.7099999999991</v>
      </c>
      <c r="E42" s="23" t="str">
        <f t="shared" si="0"/>
        <v>Rhode Island</v>
      </c>
      <c r="F42" s="35">
        <f t="shared" si="1"/>
        <v>22627.955999999995</v>
      </c>
    </row>
    <row r="43" spans="1:6">
      <c r="A43" s="18" t="s">
        <v>5326</v>
      </c>
      <c r="B43" s="34">
        <v>1315.5600000000002</v>
      </c>
      <c r="E43" s="23" t="str">
        <f t="shared" si="0"/>
        <v>South Carolina</v>
      </c>
      <c r="F43" s="35">
        <f t="shared" si="1"/>
        <v>8481.7099999999991</v>
      </c>
    </row>
    <row r="44" spans="1:6">
      <c r="A44" s="18" t="s">
        <v>335</v>
      </c>
      <c r="B44" s="34">
        <v>30661.872999999981</v>
      </c>
      <c r="E44" s="23" t="str">
        <f t="shared" si="0"/>
        <v>South Dakota</v>
      </c>
      <c r="F44" s="35">
        <f t="shared" si="1"/>
        <v>1315.5600000000002</v>
      </c>
    </row>
    <row r="45" spans="1:6">
      <c r="A45" s="18" t="s">
        <v>104</v>
      </c>
      <c r="B45" s="34">
        <v>170188.04580000002</v>
      </c>
      <c r="E45" s="23" t="str">
        <f t="shared" si="0"/>
        <v>Tennessee</v>
      </c>
      <c r="F45" s="35">
        <f t="shared" si="1"/>
        <v>30661.872999999981</v>
      </c>
    </row>
    <row r="46" spans="1:6">
      <c r="A46" s="18" t="s">
        <v>121</v>
      </c>
      <c r="B46" s="34">
        <v>11220.055999999999</v>
      </c>
      <c r="E46" s="23" t="str">
        <f t="shared" si="0"/>
        <v>Texas</v>
      </c>
      <c r="F46" s="35">
        <f t="shared" si="1"/>
        <v>170188.04580000002</v>
      </c>
    </row>
    <row r="47" spans="1:6">
      <c r="A47" s="18" t="s">
        <v>5203</v>
      </c>
      <c r="B47" s="34">
        <v>8929.369999999999</v>
      </c>
      <c r="E47" s="23" t="str">
        <f t="shared" si="0"/>
        <v>Utah</v>
      </c>
      <c r="F47" s="35">
        <f t="shared" si="1"/>
        <v>11220.055999999999</v>
      </c>
    </row>
    <row r="48" spans="1:6">
      <c r="A48" s="18" t="s">
        <v>319</v>
      </c>
      <c r="B48" s="34">
        <v>70636.719999999987</v>
      </c>
      <c r="E48" s="23" t="str">
        <f t="shared" si="0"/>
        <v>Vermont</v>
      </c>
      <c r="F48" s="35">
        <f t="shared" si="1"/>
        <v>8929.369999999999</v>
      </c>
    </row>
    <row r="49" spans="1:6">
      <c r="A49" s="18" t="s">
        <v>96</v>
      </c>
      <c r="B49" s="34">
        <v>138641.26999999993</v>
      </c>
      <c r="E49" s="23" t="str">
        <f t="shared" si="0"/>
        <v>Virginia</v>
      </c>
      <c r="F49" s="35">
        <f t="shared" si="1"/>
        <v>70636.719999999987</v>
      </c>
    </row>
    <row r="50" spans="1:6">
      <c r="A50" s="18" t="s">
        <v>9726</v>
      </c>
      <c r="B50" s="34">
        <v>1209.8240000000001</v>
      </c>
      <c r="E50" s="23" t="str">
        <f t="shared" si="0"/>
        <v>Washington</v>
      </c>
      <c r="F50" s="35">
        <f t="shared" si="1"/>
        <v>138641.26999999993</v>
      </c>
    </row>
    <row r="51" spans="1:6">
      <c r="A51" s="18" t="s">
        <v>114</v>
      </c>
      <c r="B51" s="34">
        <v>32114.610000000019</v>
      </c>
      <c r="E51" s="23" t="str">
        <f t="shared" si="0"/>
        <v>West Virginia</v>
      </c>
      <c r="F51" s="35">
        <f t="shared" si="1"/>
        <v>1209.8240000000001</v>
      </c>
    </row>
    <row r="52" spans="1:6">
      <c r="A52" s="18" t="s">
        <v>8542</v>
      </c>
      <c r="B52" s="34">
        <v>1603.1360000000002</v>
      </c>
      <c r="E52" s="23" t="str">
        <f t="shared" si="0"/>
        <v>Wisconsin</v>
      </c>
      <c r="F52" s="35">
        <f t="shared" si="1"/>
        <v>32114.610000000019</v>
      </c>
    </row>
    <row r="53" spans="1:6">
      <c r="A53" s="22" t="s">
        <v>10936</v>
      </c>
      <c r="B53" s="11">
        <v>2297200.8603000003</v>
      </c>
      <c r="E53" s="23" t="str">
        <f t="shared" si="0"/>
        <v>Wyoming</v>
      </c>
      <c r="F53" s="35">
        <f t="shared" si="1"/>
        <v>1603.1360000000002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EEFDF-6F26-4ECF-B36D-DFCB5BA71E90}">
  <dimension ref="A3:B9"/>
  <sheetViews>
    <sheetView workbookViewId="0">
      <selection activeCell="P8" sqref="P8"/>
    </sheetView>
  </sheetViews>
  <sheetFormatPr defaultRowHeight="15"/>
  <cols>
    <col min="1" max="1" width="13.140625" bestFit="1" customWidth="1"/>
    <col min="2" max="2" width="12.140625" bestFit="1" customWidth="1"/>
  </cols>
  <sheetData>
    <row r="3" spans="1:2">
      <c r="A3" s="13" t="s">
        <v>10935</v>
      </c>
      <c r="B3" s="10" t="s">
        <v>10932</v>
      </c>
    </row>
    <row r="4" spans="1:2">
      <c r="A4" s="14" t="s">
        <v>75</v>
      </c>
      <c r="B4" s="36">
        <v>203412.73300000009</v>
      </c>
    </row>
    <row r="5" spans="1:2">
      <c r="A5" s="18" t="s">
        <v>56</v>
      </c>
      <c r="B5" s="37">
        <v>206965.53200000009</v>
      </c>
    </row>
    <row r="6" spans="1:2">
      <c r="A6" s="18" t="s">
        <v>59</v>
      </c>
      <c r="B6" s="37">
        <v>223843.60800000012</v>
      </c>
    </row>
    <row r="7" spans="1:2">
      <c r="A7" s="18" t="s">
        <v>36</v>
      </c>
      <c r="B7" s="37">
        <v>328449.1030000007</v>
      </c>
    </row>
    <row r="8" spans="1:2">
      <c r="A8" s="18" t="s">
        <v>72</v>
      </c>
      <c r="B8" s="37">
        <v>330007.05400000012</v>
      </c>
    </row>
    <row r="9" spans="1:2">
      <c r="A9" s="22" t="s">
        <v>10936</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D5AD4-5638-4EBC-9503-888987F45A94}">
  <dimension ref="A3:N22"/>
  <sheetViews>
    <sheetView workbookViewId="0">
      <selection activeCell="K26" sqref="K26"/>
    </sheetView>
  </sheetViews>
  <sheetFormatPr defaultRowHeight="15"/>
  <cols>
    <col min="1" max="1" width="16.85546875" customWidth="1"/>
    <col min="2" max="2" width="17.42578125" customWidth="1"/>
    <col min="3" max="3" width="17.28515625"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13" t="s">
        <v>10935</v>
      </c>
      <c r="B3" s="10" t="s">
        <v>10932</v>
      </c>
      <c r="D3" s="13" t="s">
        <v>10935</v>
      </c>
      <c r="E3" s="10" t="s">
        <v>10933</v>
      </c>
      <c r="G3" s="13" t="s">
        <v>10935</v>
      </c>
      <c r="H3" s="10" t="s">
        <v>10934</v>
      </c>
      <c r="J3" s="13" t="s">
        <v>10935</v>
      </c>
      <c r="K3" s="10" t="s">
        <v>10949</v>
      </c>
      <c r="M3" s="13" t="s">
        <v>10935</v>
      </c>
      <c r="N3" s="10" t="s">
        <v>10954</v>
      </c>
    </row>
    <row r="4" spans="1:14">
      <c r="A4" s="14" t="s">
        <v>10937</v>
      </c>
      <c r="B4" s="33">
        <v>95365.937600000019</v>
      </c>
      <c r="D4" s="14" t="s">
        <v>10937</v>
      </c>
      <c r="E4" s="33">
        <v>9199.2699999999986</v>
      </c>
      <c r="G4" s="14" t="s">
        <v>10937</v>
      </c>
      <c r="H4" s="33">
        <v>1500</v>
      </c>
      <c r="J4" s="14" t="s">
        <v>10937</v>
      </c>
      <c r="K4" s="33">
        <v>387</v>
      </c>
      <c r="M4" s="14" t="s">
        <v>10937</v>
      </c>
      <c r="N4" s="39">
        <v>9.6462848596792869E-2</v>
      </c>
    </row>
    <row r="5" spans="1:14">
      <c r="A5" s="18" t="s">
        <v>10938</v>
      </c>
      <c r="B5" s="34">
        <v>60172.649400000024</v>
      </c>
      <c r="D5" s="18" t="s">
        <v>10938</v>
      </c>
      <c r="E5" s="34">
        <v>10288.898699999991</v>
      </c>
      <c r="G5" s="18" t="s">
        <v>10938</v>
      </c>
      <c r="H5" s="34">
        <v>1068</v>
      </c>
      <c r="J5" s="18" t="s">
        <v>10938</v>
      </c>
      <c r="K5" s="34">
        <v>301</v>
      </c>
      <c r="M5" s="18" t="s">
        <v>10938</v>
      </c>
      <c r="N5" s="40">
        <v>0.17098962406664425</v>
      </c>
    </row>
    <row r="6" spans="1:14">
      <c r="A6" s="18" t="s">
        <v>10939</v>
      </c>
      <c r="B6" s="34">
        <v>199252.98399999991</v>
      </c>
      <c r="D6" s="18" t="s">
        <v>10939</v>
      </c>
      <c r="E6" s="34">
        <v>26806.573700000015</v>
      </c>
      <c r="G6" s="18" t="s">
        <v>10939</v>
      </c>
      <c r="H6" s="34">
        <v>2491</v>
      </c>
      <c r="J6" s="18" t="s">
        <v>10939</v>
      </c>
      <c r="K6" s="34">
        <v>680</v>
      </c>
      <c r="M6" s="18" t="s">
        <v>10939</v>
      </c>
      <c r="N6" s="40">
        <v>0.13453536886554246</v>
      </c>
    </row>
    <row r="7" spans="1:14">
      <c r="A7" s="18" t="s">
        <v>10940</v>
      </c>
      <c r="B7" s="34">
        <v>141851.5674</v>
      </c>
      <c r="D7" s="18" t="s">
        <v>10940</v>
      </c>
      <c r="E7" s="34">
        <v>13437.806799999998</v>
      </c>
      <c r="G7" s="18" t="s">
        <v>10940</v>
      </c>
      <c r="H7" s="34">
        <v>2441</v>
      </c>
      <c r="J7" s="18" t="s">
        <v>10940</v>
      </c>
      <c r="K7" s="34">
        <v>663</v>
      </c>
      <c r="M7" s="18" t="s">
        <v>10940</v>
      </c>
      <c r="N7" s="40">
        <v>9.4731465053942004E-2</v>
      </c>
    </row>
    <row r="8" spans="1:14">
      <c r="A8" s="18" t="s">
        <v>10941</v>
      </c>
      <c r="B8" s="34">
        <v>156122.28669999994</v>
      </c>
      <c r="D8" s="18" t="s">
        <v>10941</v>
      </c>
      <c r="E8" s="34">
        <v>22308.51279999999</v>
      </c>
      <c r="G8" s="18" t="s">
        <v>10941</v>
      </c>
      <c r="H8" s="34">
        <v>2850</v>
      </c>
      <c r="J8" s="18" t="s">
        <v>10941</v>
      </c>
      <c r="K8" s="34">
        <v>750</v>
      </c>
      <c r="M8" s="18" t="s">
        <v>10941</v>
      </c>
      <c r="N8" s="40">
        <v>0.14289127626517142</v>
      </c>
    </row>
    <row r="9" spans="1:14">
      <c r="A9" s="18" t="s">
        <v>10942</v>
      </c>
      <c r="B9" s="34">
        <v>147082.61130000011</v>
      </c>
      <c r="D9" s="18" t="s">
        <v>10942</v>
      </c>
      <c r="E9" s="34">
        <v>20899.334500000012</v>
      </c>
      <c r="G9" s="18" t="s">
        <v>10942</v>
      </c>
      <c r="H9" s="34">
        <v>2644</v>
      </c>
      <c r="J9" s="18" t="s">
        <v>10942</v>
      </c>
      <c r="K9" s="34">
        <v>709</v>
      </c>
      <c r="M9" s="18" t="s">
        <v>10942</v>
      </c>
      <c r="N9" s="40">
        <v>0.1420924901678027</v>
      </c>
    </row>
    <row r="10" spans="1:14">
      <c r="A10" s="18" t="s">
        <v>10943</v>
      </c>
      <c r="B10" s="34">
        <v>149580.83800000031</v>
      </c>
      <c r="D10" s="18" t="s">
        <v>10943</v>
      </c>
      <c r="E10" s="34">
        <v>13535.38299999998</v>
      </c>
      <c r="G10" s="18" t="s">
        <v>10943</v>
      </c>
      <c r="H10" s="34">
        <v>2705</v>
      </c>
      <c r="J10" s="18" t="s">
        <v>10943</v>
      </c>
      <c r="K10" s="34">
        <v>708</v>
      </c>
      <c r="M10" s="18" t="s">
        <v>10943</v>
      </c>
      <c r="N10" s="40">
        <v>9.0488749635163512E-2</v>
      </c>
    </row>
    <row r="11" spans="1:14">
      <c r="A11" s="18" t="s">
        <v>10944</v>
      </c>
      <c r="B11" s="34">
        <v>159589.45099999988</v>
      </c>
      <c r="D11" s="18" t="s">
        <v>10944</v>
      </c>
      <c r="E11" s="34">
        <v>21896.715399999972</v>
      </c>
      <c r="G11" s="18" t="s">
        <v>10944</v>
      </c>
      <c r="H11" s="34">
        <v>2796</v>
      </c>
      <c r="J11" s="18" t="s">
        <v>10944</v>
      </c>
      <c r="K11" s="34">
        <v>710</v>
      </c>
      <c r="M11" s="18" t="s">
        <v>10944</v>
      </c>
      <c r="N11" s="40">
        <v>0.13720653378273723</v>
      </c>
    </row>
    <row r="12" spans="1:14">
      <c r="A12" s="18" t="s">
        <v>10945</v>
      </c>
      <c r="B12" s="34">
        <v>309770.09970000025</v>
      </c>
      <c r="D12" s="18" t="s">
        <v>10945</v>
      </c>
      <c r="E12" s="34">
        <v>37293.192500000034</v>
      </c>
      <c r="G12" s="18" t="s">
        <v>10945</v>
      </c>
      <c r="H12" s="34">
        <v>5073</v>
      </c>
      <c r="J12" s="18" t="s">
        <v>10945</v>
      </c>
      <c r="K12" s="34">
        <v>1386</v>
      </c>
      <c r="M12" s="18" t="s">
        <v>10945</v>
      </c>
      <c r="N12" s="40">
        <v>0.12038990379031732</v>
      </c>
    </row>
    <row r="13" spans="1:14">
      <c r="A13" s="18" t="s">
        <v>10946</v>
      </c>
      <c r="B13" s="34">
        <v>197115.20170000009</v>
      </c>
      <c r="D13" s="18" t="s">
        <v>10946</v>
      </c>
      <c r="E13" s="34">
        <v>31469.663800000035</v>
      </c>
      <c r="G13" s="18" t="s">
        <v>10946</v>
      </c>
      <c r="H13" s="34">
        <v>3095</v>
      </c>
      <c r="J13" s="18" t="s">
        <v>10946</v>
      </c>
      <c r="K13" s="34">
        <v>817</v>
      </c>
      <c r="M13" s="18" t="s">
        <v>10946</v>
      </c>
      <c r="N13" s="40">
        <v>0.15965112547684351</v>
      </c>
    </row>
    <row r="14" spans="1:14">
      <c r="A14" s="18" t="s">
        <v>10947</v>
      </c>
      <c r="B14" s="34">
        <v>349120.07400000008</v>
      </c>
      <c r="D14" s="18" t="s">
        <v>10947</v>
      </c>
      <c r="E14" s="34">
        <v>35825.536599999927</v>
      </c>
      <c r="G14" s="18" t="s">
        <v>10947</v>
      </c>
      <c r="H14" s="34">
        <v>5741</v>
      </c>
      <c r="J14" s="18" t="s">
        <v>10947</v>
      </c>
      <c r="K14" s="34">
        <v>1462</v>
      </c>
      <c r="M14" s="18" t="s">
        <v>10947</v>
      </c>
      <c r="N14" s="40">
        <v>0.10261666191099604</v>
      </c>
    </row>
    <row r="15" spans="1:14">
      <c r="A15" s="18" t="s">
        <v>10948</v>
      </c>
      <c r="B15" s="34">
        <v>332177.15950000001</v>
      </c>
      <c r="D15" s="18" t="s">
        <v>10948</v>
      </c>
      <c r="E15" s="34">
        <v>43436.13390000003</v>
      </c>
      <c r="G15" s="18" t="s">
        <v>10948</v>
      </c>
      <c r="H15" s="34">
        <v>5469</v>
      </c>
      <c r="J15" s="18" t="s">
        <v>10948</v>
      </c>
      <c r="K15" s="34">
        <v>1421</v>
      </c>
      <c r="M15" s="18" t="s">
        <v>10948</v>
      </c>
      <c r="N15" s="40">
        <v>0.13076195234308405</v>
      </c>
    </row>
    <row r="16" spans="1:14">
      <c r="A16" s="22" t="s">
        <v>10936</v>
      </c>
      <c r="B16" s="11">
        <v>2297200.8603000008</v>
      </c>
      <c r="D16" s="22" t="s">
        <v>10936</v>
      </c>
      <c r="E16" s="11">
        <v>286397.02169999998</v>
      </c>
      <c r="G16" s="22" t="s">
        <v>10936</v>
      </c>
      <c r="H16" s="11">
        <v>37873</v>
      </c>
      <c r="J16" s="22" t="s">
        <v>10936</v>
      </c>
      <c r="K16" s="11">
        <v>9994</v>
      </c>
      <c r="M16" s="22" t="s">
        <v>10936</v>
      </c>
      <c r="N16" s="41">
        <v>0.12467217240315856</v>
      </c>
    </row>
    <row r="21" spans="1:5" ht="18.75">
      <c r="A21" s="43" t="s">
        <v>18</v>
      </c>
      <c r="B21" s="43" t="s">
        <v>21</v>
      </c>
      <c r="C21" s="43" t="s">
        <v>19</v>
      </c>
      <c r="D21" s="43" t="s">
        <v>10955</v>
      </c>
      <c r="E21" s="43" t="s">
        <v>10950</v>
      </c>
    </row>
    <row r="22" spans="1:5" ht="18.75">
      <c r="A22" s="44">
        <f>GETPIVOTDATA("Sales",$A$3)</f>
        <v>2297200.8603000008</v>
      </c>
      <c r="B22" s="44">
        <f>GETPIVOTDATA("Profit",$D$3)</f>
        <v>286397.02169999998</v>
      </c>
      <c r="C22" s="46">
        <f>GETPIVOTDATA("Quantity",$G$3)</f>
        <v>37873</v>
      </c>
      <c r="D22" s="46">
        <f>GETPIVOTDATA("Order ID",$J$3)</f>
        <v>9994</v>
      </c>
      <c r="E22" s="45">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FF7B-BABC-40E2-A65F-EC906B3A1838}">
  <dimension ref="A3:L13"/>
  <sheetViews>
    <sheetView workbookViewId="0">
      <selection activeCell="H8" sqref="H8"/>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39.42578125" customWidth="1"/>
    <col min="9" max="9" width="15.85546875" customWidth="1"/>
    <col min="10" max="10" width="16.140625" customWidth="1"/>
    <col min="11" max="11" width="15.140625" customWidth="1"/>
    <col min="12" max="12" width="19.85546875" customWidth="1"/>
  </cols>
  <sheetData>
    <row r="3" spans="1:12" s="55" customFormat="1" ht="16.5" customHeight="1">
      <c r="A3" s="51" t="s">
        <v>10935</v>
      </c>
      <c r="B3" s="52" t="s">
        <v>10932</v>
      </c>
      <c r="C3" s="53" t="s">
        <v>10933</v>
      </c>
      <c r="D3" s="53" t="s">
        <v>10934</v>
      </c>
      <c r="E3" s="53" t="s">
        <v>10949</v>
      </c>
      <c r="F3" s="54" t="s">
        <v>10954</v>
      </c>
      <c r="H3" s="56" t="s">
        <v>10956</v>
      </c>
      <c r="I3" s="57" t="s">
        <v>10957</v>
      </c>
      <c r="J3" s="57" t="s">
        <v>10958</v>
      </c>
      <c r="K3" s="57" t="s">
        <v>10959</v>
      </c>
      <c r="L3" s="57" t="s">
        <v>10960</v>
      </c>
    </row>
    <row r="4" spans="1:12">
      <c r="A4" s="14">
        <v>2011</v>
      </c>
      <c r="B4" s="15">
        <v>484247.49810000096</v>
      </c>
      <c r="C4" s="16">
        <v>49543.974100000007</v>
      </c>
      <c r="D4" s="16">
        <v>7581</v>
      </c>
      <c r="E4" s="16">
        <v>1993</v>
      </c>
      <c r="F4" s="17">
        <v>0.10231126499236715</v>
      </c>
      <c r="H4" s="58">
        <f>GETPIVOTDATA("Sum of Sales",$A$3,"Year",2014)/GETPIVOTDATA("Sum of Sales",$A$3,"Year",2013)-1</f>
        <v>0.20620967905883303</v>
      </c>
      <c r="I4" s="23">
        <f>GETPIVOTDATA("Sum of Profit",$A$3,"Year",2014)/GETPIVOTDATA("Sum of Profit",$A$3,"Year",2013)-1</f>
        <v>0.14414565902185772</v>
      </c>
      <c r="J4" s="23">
        <f>GETPIVOTDATA("Sum of Quantity",$A$3,"Year",2014)/GETPIVOTDATA("Sum of Quantity",$A$3,"Year",2013)-1</f>
        <v>0.27451580020387367</v>
      </c>
      <c r="K4" s="23">
        <f>GETPIVOTDATA("Count of Order ID",$A$3,"Year",2014)/GETPIVOTDATA("Count of Order ID",$A$3,"Year",2013)-1</f>
        <v>0.2864341085271318</v>
      </c>
      <c r="L4" s="23">
        <f>GETPIVOTDATA("Sum of Profit Margin",$A$3,"Year",2014)/GETPIVOTDATA("Sum of Profit Margin",$A$3,"Year",2013)-1</f>
        <v>-5.1453757264990463E-2</v>
      </c>
    </row>
    <row r="5" spans="1:12">
      <c r="A5" s="18">
        <v>2012</v>
      </c>
      <c r="B5" s="19">
        <v>470532.50899999985</v>
      </c>
      <c r="C5" s="20">
        <v>61618.603700000051</v>
      </c>
      <c r="D5" s="20">
        <v>7979</v>
      </c>
      <c r="E5" s="20">
        <v>2102</v>
      </c>
      <c r="F5" s="21">
        <v>0.13095504034557592</v>
      </c>
    </row>
    <row r="6" spans="1:12">
      <c r="A6" s="18">
        <v>2013</v>
      </c>
      <c r="B6" s="19">
        <v>608473.83000000066</v>
      </c>
      <c r="C6" s="20">
        <v>81726.930800000177</v>
      </c>
      <c r="D6" s="20">
        <v>9810</v>
      </c>
      <c r="E6" s="20">
        <v>2580</v>
      </c>
      <c r="F6" s="21">
        <v>0.13431461924993568</v>
      </c>
    </row>
    <row r="7" spans="1:12">
      <c r="A7" s="47">
        <v>2014</v>
      </c>
      <c r="B7" s="48">
        <v>733947.0231999997</v>
      </c>
      <c r="C7" s="49">
        <v>93507.513099999967</v>
      </c>
      <c r="D7" s="49">
        <v>12503</v>
      </c>
      <c r="E7" s="49">
        <v>3319</v>
      </c>
      <c r="F7" s="50">
        <v>0.12740362743390987</v>
      </c>
      <c r="H7" s="56" t="s">
        <v>10956</v>
      </c>
      <c r="I7" s="57" t="s">
        <v>10957</v>
      </c>
      <c r="J7" s="57" t="s">
        <v>10958</v>
      </c>
      <c r="K7" s="57" t="s">
        <v>10959</v>
      </c>
      <c r="L7" s="57" t="s">
        <v>10960</v>
      </c>
    </row>
    <row r="8" spans="1:12">
      <c r="H8" s="61">
        <f>GETPIVOTDATA("Sum of Sales",$A$3,"Year",2014)/GETPIVOTDATA("Sum of Sales",$A$3,"Year",2013)-1</f>
        <v>0.20620967905883303</v>
      </c>
      <c r="I8" s="62">
        <f>GETPIVOTDATA("Sum of Profit",$A$3,"Year",2014)/GETPIVOTDATA("Sum of Profit",$A$3,"Year",2013)-1</f>
        <v>0.14414565902185772</v>
      </c>
      <c r="J8" s="62">
        <f>GETPIVOTDATA("Sum of Quantity",$A$3,"Year",2014)/GETPIVOTDATA("Sum of Quantity",$A$3,"Year",2013)-1</f>
        <v>0.27451580020387367</v>
      </c>
      <c r="K8" s="62">
        <f>GETPIVOTDATA("Count of Order ID",$A$3,"Year",2014)/GETPIVOTDATA("Count of Order ID",$A$3,"Year",2013)-1</f>
        <v>0.2864341085271318</v>
      </c>
      <c r="L8" s="60">
        <f>GETPIVOTDATA("Sum of Profit Margin",$A$3,"Year",2014)/GETPIVOTDATA("Sum of Profit Margin",$A$3,"Year",2013)-1</f>
        <v>-5.1453757264990463E-2</v>
      </c>
    </row>
    <row r="13" spans="1:12">
      <c r="E13" s="8" t="s">
        <v>10961</v>
      </c>
      <c r="F13" s="59" t="s">
        <v>10962</v>
      </c>
      <c r="H13" t="s">
        <v>10963</v>
      </c>
      <c r="I13" t="s">
        <v>10964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2578125" defaultRowHeight="15" customHeight="1"/>
  <cols>
    <col min="1" max="1" width="12.85546875" customWidth="1"/>
    <col min="2" max="2" width="19.5703125" customWidth="1"/>
    <col min="3" max="3" width="8.28515625" customWidth="1"/>
    <col min="4" max="4" width="14.140625" bestFit="1" customWidth="1"/>
    <col min="5" max="6" width="15" customWidth="1"/>
    <col min="7" max="7" width="18.7109375" customWidth="1"/>
    <col min="8" max="8" width="22" customWidth="1"/>
    <col min="9" max="9" width="12.5703125" customWidth="1"/>
    <col min="10" max="10" width="17.140625" customWidth="1"/>
    <col min="11" max="11" width="17.28515625" customWidth="1"/>
    <col min="12" max="12" width="14.5703125" customWidth="1"/>
    <col min="13" max="13" width="15.28515625" customWidth="1"/>
    <col min="14" max="14" width="13.5703125" customWidth="1"/>
    <col min="15" max="15" width="17.28515625" customWidth="1"/>
    <col min="16" max="16" width="16.28515625" customWidth="1"/>
    <col min="17" max="17" width="17.28515625" customWidth="1"/>
    <col min="18" max="18" width="98.85546875" customWidth="1"/>
    <col min="19" max="21" width="12.5703125" customWidth="1"/>
    <col min="22" max="22" width="12.5703125" style="8" customWidth="1"/>
  </cols>
  <sheetData>
    <row r="1" spans="1:22" s="6" customFormat="1" ht="14.25" customHeight="1">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row>
    <row r="2" spans="1:22" ht="14.25" customHeight="1">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7">
        <v>41.913600000000002</v>
      </c>
    </row>
    <row r="3" spans="1:22" ht="14.25" customHeight="1">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7">
        <v>219.58199999999997</v>
      </c>
    </row>
    <row r="4" spans="1:22" ht="14.25" customHeight="1">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7">
        <v>6.8713999999999995</v>
      </c>
    </row>
    <row r="5" spans="1:22" ht="14.25" customHeight="1">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7">
        <v>-383.03100000000006</v>
      </c>
    </row>
    <row r="6" spans="1:22" ht="14.25" customHeight="1">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7">
        <v>2.5163999999999991</v>
      </c>
    </row>
    <row r="7" spans="1:22" ht="14.25" customHeight="1">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7">
        <v>14.169399999999996</v>
      </c>
    </row>
    <row r="8" spans="1:22" ht="14.25" customHeight="1">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7">
        <v>1.9656000000000002</v>
      </c>
    </row>
    <row r="9" spans="1:22" ht="14.25" customHeight="1">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7">
        <v>90.715200000000038</v>
      </c>
    </row>
    <row r="10" spans="1:22" ht="14.25" customHeight="1">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7">
        <v>5.7824999999999998</v>
      </c>
    </row>
    <row r="11" spans="1:22" ht="14.25" customHeight="1">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7">
        <v>34.469999999999992</v>
      </c>
    </row>
    <row r="12" spans="1:22" ht="14.25" customHeight="1">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7">
        <v>85.309199999999805</v>
      </c>
    </row>
    <row r="13" spans="1:22" ht="14.25" customHeight="1">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7">
        <v>68.356800000000021</v>
      </c>
    </row>
    <row r="14" spans="1:22" ht="14.25" customHeight="1">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7">
        <v>5.4432</v>
      </c>
    </row>
    <row r="15" spans="1:22" ht="14.25" customHeight="1">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7">
        <v>132.59219999999993</v>
      </c>
    </row>
    <row r="16" spans="1:22" ht="14.25" customHeight="1">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7">
        <v>-123.858</v>
      </c>
    </row>
    <row r="17" spans="1:22" ht="14.25" customHeight="1">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7">
        <v>-3.8160000000000016</v>
      </c>
    </row>
    <row r="18" spans="1:22" ht="14.25" customHeight="1">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7">
        <v>13.317599999999999</v>
      </c>
    </row>
    <row r="19" spans="1:22" ht="14.25" customHeight="1">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7">
        <v>9.9899999999999949</v>
      </c>
    </row>
    <row r="20" spans="1:22" ht="14.25" customHeight="1">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7">
        <v>2.4823999999999993</v>
      </c>
    </row>
    <row r="21" spans="1:22" ht="14.25" customHeight="1">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7">
        <v>16.010999999999981</v>
      </c>
    </row>
    <row r="22" spans="1:22" ht="14.25" customHeight="1">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7">
        <v>7.3839999999999986</v>
      </c>
    </row>
    <row r="23" spans="1:22" ht="14.25" customHeight="1">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7">
        <v>5.0595999999999997</v>
      </c>
    </row>
    <row r="24" spans="1:22" ht="14.25" customHeight="1">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7">
        <v>15.688400000000001</v>
      </c>
    </row>
    <row r="25" spans="1:22" ht="14.25" customHeight="1">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7">
        <v>-1.0196000000000005</v>
      </c>
    </row>
    <row r="26" spans="1:22" ht="14.25" customHeight="1">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7">
        <v>240.26490000000001</v>
      </c>
    </row>
    <row r="27" spans="1:22" ht="14.25" customHeight="1">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7">
        <v>4.2224000000000004</v>
      </c>
    </row>
    <row r="28" spans="1:22" ht="14.25" customHeight="1">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7">
        <v>11.774100000000004</v>
      </c>
    </row>
    <row r="29" spans="1:22" ht="14.25" customHeight="1">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7">
        <v>-1665.0522000000001</v>
      </c>
    </row>
    <row r="30" spans="1:22" ht="14.25" customHeight="1">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7">
        <v>-7.0532000000000004</v>
      </c>
    </row>
    <row r="31" spans="1:22" ht="14.25" customHeight="1">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7">
        <v>15.524999999999991</v>
      </c>
    </row>
    <row r="32" spans="1:22" ht="14.25" customHeight="1">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7">
        <v>1.1015999999999997</v>
      </c>
    </row>
    <row r="33" spans="1:22" ht="14.25" customHeight="1">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7">
        <v>9.7091999999999885</v>
      </c>
    </row>
    <row r="34" spans="1:22" ht="14.25" customHeight="1">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7">
        <v>-5.7149999999999999</v>
      </c>
    </row>
    <row r="35" spans="1:22" ht="14.25" customHeight="1">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7">
        <v>3.5460000000000007</v>
      </c>
    </row>
    <row r="36" spans="1:22" ht="14.25" customHeight="1">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7">
        <v>9.9467999999999979</v>
      </c>
    </row>
    <row r="37" spans="1:22" ht="14.25" customHeight="1">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7">
        <v>123.47369999999989</v>
      </c>
    </row>
    <row r="38" spans="1:22" ht="14.25" customHeight="1">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7">
        <v>-147.96300000000002</v>
      </c>
    </row>
    <row r="39" spans="1:22" ht="14.25" customHeight="1">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7">
        <v>35.414999999999999</v>
      </c>
    </row>
    <row r="40" spans="1:22" ht="14.25" customHeight="1">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7">
        <v>-46.976400000000012</v>
      </c>
    </row>
    <row r="41" spans="1:22" ht="14.25" customHeight="1">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7">
        <v>-15.146999999999991</v>
      </c>
    </row>
    <row r="42" spans="1:22" ht="14.25" customHeight="1">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7">
        <v>41.756399999999957</v>
      </c>
    </row>
    <row r="43" spans="1:22" ht="14.25" customHeight="1">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7">
        <v>16.556399999999996</v>
      </c>
    </row>
    <row r="44" spans="1:22" ht="14.25" customHeight="1">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7">
        <v>3.8939999999999912</v>
      </c>
    </row>
    <row r="45" spans="1:22" ht="14.25" customHeight="1">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7">
        <v>9.5616000000000092</v>
      </c>
    </row>
    <row r="46" spans="1:22" ht="14.25" customHeight="1">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7">
        <v>19.7714</v>
      </c>
    </row>
    <row r="47" spans="1:22" ht="14.25" customHeight="1">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7">
        <v>8.2061999999999991</v>
      </c>
    </row>
    <row r="48" spans="1:22" ht="14.25" customHeight="1">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7">
        <v>8.4783999999999935</v>
      </c>
    </row>
    <row r="49" spans="1:22" ht="14.25" customHeight="1">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7">
        <v>4.9500000000000011</v>
      </c>
    </row>
    <row r="50" spans="1:22" ht="14.25" customHeight="1">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7">
        <v>6.104000000000001</v>
      </c>
    </row>
    <row r="51" spans="1:22" ht="14.25" customHeight="1">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7">
        <v>17.9634</v>
      </c>
    </row>
    <row r="52" spans="1:22" ht="14.25" customHeight="1">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7">
        <v>35.334599999999995</v>
      </c>
    </row>
    <row r="53" spans="1:22" ht="14.25" customHeight="1">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7">
        <v>2.9567999999999999</v>
      </c>
    </row>
    <row r="54" spans="1:22" ht="14.25" customHeight="1">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7">
        <v>17.098099999999988</v>
      </c>
    </row>
    <row r="55" spans="1:22" ht="14.25" customHeight="1">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7">
        <v>6.2566000000000006</v>
      </c>
    </row>
    <row r="56" spans="1:22" ht="14.25" customHeight="1">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7">
        <v>298.68549999999999</v>
      </c>
    </row>
    <row r="57" spans="1:22" ht="14.25" customHeight="1">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7">
        <v>52.139999999999986</v>
      </c>
    </row>
    <row r="58" spans="1:22" ht="14.25" customHeight="1">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7">
        <v>15.552000000000001</v>
      </c>
    </row>
    <row r="59" spans="1:22" ht="14.25" customHeight="1">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7">
        <v>7.0980000000000061</v>
      </c>
    </row>
    <row r="60" spans="1:22" ht="14.25" customHeight="1">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7">
        <v>6.9888000000000003</v>
      </c>
    </row>
    <row r="61" spans="1:22" ht="14.25" customHeight="1">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7">
        <v>3.3000000000000007</v>
      </c>
    </row>
    <row r="62" spans="1:22" ht="14.25" customHeight="1">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7">
        <v>16.361999999999998</v>
      </c>
    </row>
    <row r="63" spans="1:22" ht="14.25" customHeight="1">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7">
        <v>0.84</v>
      </c>
    </row>
    <row r="64" spans="1:22" ht="14.25" customHeight="1">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7">
        <v>6.1512000000000011</v>
      </c>
    </row>
    <row r="65" spans="1:22" ht="14.25" customHeight="1">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7">
        <v>9.3612000000000002</v>
      </c>
    </row>
    <row r="66" spans="1:22" ht="14.25" customHeight="1">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7">
        <v>68.963099999999997</v>
      </c>
    </row>
    <row r="67" spans="1:22" ht="14.25" customHeight="1">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7">
        <v>22.332800000000006</v>
      </c>
    </row>
    <row r="68" spans="1:22" ht="14.25" customHeight="1">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7">
        <v>-15.222500000000011</v>
      </c>
    </row>
    <row r="69" spans="1:22" ht="14.25" customHeight="1">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7">
        <v>111.30239999999998</v>
      </c>
    </row>
    <row r="70" spans="1:22" ht="14.25" customHeight="1">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7">
        <v>62.988</v>
      </c>
    </row>
    <row r="71" spans="1:22" ht="14.25" customHeight="1">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7">
        <v>35.663599999999995</v>
      </c>
    </row>
    <row r="72" spans="1:22" ht="14.25" customHeight="1">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7">
        <v>1.7309999999999999</v>
      </c>
    </row>
    <row r="73" spans="1:22" ht="14.25" customHeight="1">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7">
        <v>8.7629999999999999</v>
      </c>
    </row>
    <row r="74" spans="1:22" ht="14.25" customHeight="1">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7">
        <v>-114.39120000000003</v>
      </c>
    </row>
    <row r="75" spans="1:22" ht="14.25" customHeight="1">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7">
        <v>1.2129999999999974</v>
      </c>
    </row>
    <row r="76" spans="1:22" ht="14.25" customHeight="1">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7">
        <v>-18.196000000000002</v>
      </c>
    </row>
    <row r="77" spans="1:22" ht="14.25" customHeight="1">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7">
        <v>-1.9344000000000006</v>
      </c>
    </row>
    <row r="78" spans="1:22" ht="14.25" customHeight="1">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7">
        <v>-5.8248000000000015</v>
      </c>
    </row>
    <row r="79" spans="1:22" ht="14.25" customHeight="1">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7">
        <v>2.724000000000002</v>
      </c>
    </row>
    <row r="80" spans="1:22" ht="14.25" customHeight="1">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7">
        <v>-14.475000000000001</v>
      </c>
    </row>
    <row r="81" spans="1:22" ht="14.25" customHeight="1">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7">
        <v>56.20320000000001</v>
      </c>
    </row>
    <row r="82" spans="1:22" ht="14.25" customHeight="1">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7">
        <v>8.0351999999999997</v>
      </c>
    </row>
    <row r="83" spans="1:22" ht="14.25" customHeight="1">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7">
        <v>4.1720000000000006</v>
      </c>
    </row>
    <row r="84" spans="1:22" ht="14.25" customHeight="1">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7">
        <v>6.2030999999999992</v>
      </c>
    </row>
    <row r="85" spans="1:22" ht="14.25" customHeight="1">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7">
        <v>62.807499999999976</v>
      </c>
    </row>
    <row r="86" spans="1:22" ht="14.25" customHeight="1">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7">
        <v>-48.954900000000002</v>
      </c>
    </row>
    <row r="87" spans="1:22" ht="14.25" customHeight="1">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7">
        <v>33.215599999999995</v>
      </c>
    </row>
    <row r="88" spans="1:22" ht="14.25" customHeight="1">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7">
        <v>6.796599999999998</v>
      </c>
    </row>
    <row r="89" spans="1:22" ht="14.25" customHeight="1">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7">
        <v>2.9567999999999999</v>
      </c>
    </row>
    <row r="90" spans="1:22" ht="14.25" customHeight="1">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7">
        <v>13.857199999999999</v>
      </c>
    </row>
    <row r="91" spans="1:22" ht="14.25" customHeight="1">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7">
        <v>6.6329999999999982</v>
      </c>
    </row>
    <row r="92" spans="1:22" ht="14.25" customHeight="1">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7">
        <v>8.2781999999999982</v>
      </c>
    </row>
    <row r="93" spans="1:22" ht="14.25" customHeight="1">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7">
        <v>3.1104000000000003</v>
      </c>
    </row>
    <row r="94" spans="1:22" ht="14.25" customHeight="1">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7">
        <v>6.2208000000000006</v>
      </c>
    </row>
    <row r="95" spans="1:22" ht="14.25" customHeight="1">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7">
        <v>16.535399999999996</v>
      </c>
    </row>
    <row r="96" spans="1:22" ht="14.25" customHeight="1">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7">
        <v>16.150400000000001</v>
      </c>
    </row>
    <row r="97" spans="1:22" ht="14.25" customHeight="1">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7">
        <v>-3.7880000000000003</v>
      </c>
    </row>
    <row r="98" spans="1:22" ht="14.25" customHeight="1">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7">
        <v>40.5426</v>
      </c>
    </row>
    <row r="99" spans="1:22" ht="14.25" customHeight="1">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7">
        <v>17.959199999999999</v>
      </c>
    </row>
    <row r="100" spans="1:22" ht="14.25" customHeight="1">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7">
        <v>22.585199999999993</v>
      </c>
    </row>
    <row r="101" spans="1:22" ht="14.25" customHeight="1">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7">
        <v>22.618399999999994</v>
      </c>
    </row>
    <row r="102" spans="1:22" ht="14.25" customHeight="1">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7">
        <v>-10.797300000000011</v>
      </c>
    </row>
    <row r="103" spans="1:22" ht="14.25" customHeight="1">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7">
        <v>-3.0396000000000001</v>
      </c>
    </row>
    <row r="104" spans="1:22" ht="14.25" customHeight="1">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7">
        <v>11.720800000000001</v>
      </c>
    </row>
    <row r="105" spans="1:22" ht="14.25" customHeight="1">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7">
        <v>-26.875800000000012</v>
      </c>
    </row>
    <row r="106" spans="1:22" ht="14.25" customHeight="1">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7">
        <v>-3.8385000000000105</v>
      </c>
    </row>
    <row r="107" spans="1:22" ht="14.25" customHeight="1">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7">
        <v>-25.817399999999999</v>
      </c>
    </row>
    <row r="108" spans="1:22" ht="14.25" customHeight="1">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7">
        <v>17.601600000000001</v>
      </c>
    </row>
    <row r="109" spans="1:22" ht="14.25" customHeight="1">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7">
        <v>2.0993999999999993</v>
      </c>
    </row>
    <row r="110" spans="1:22" ht="14.25" customHeight="1">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7">
        <v>1.0737999999999999</v>
      </c>
    </row>
    <row r="111" spans="1:22" ht="14.25" customHeight="1">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7">
        <v>67.991999999999962</v>
      </c>
    </row>
    <row r="112" spans="1:22" ht="14.25" customHeight="1">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7">
        <v>10.909600000000001</v>
      </c>
    </row>
    <row r="113" spans="1:22" ht="14.25" customHeight="1">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7">
        <v>22.78799999999999</v>
      </c>
    </row>
    <row r="114" spans="1:22" ht="14.25" customHeight="1">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7">
        <v>13.3476</v>
      </c>
    </row>
    <row r="115" spans="1:22" ht="14.25" customHeight="1">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7">
        <v>14.534799999999997</v>
      </c>
    </row>
    <row r="116" spans="1:22" ht="14.25" customHeight="1">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7">
        <v>1.6519999999999997</v>
      </c>
    </row>
    <row r="117" spans="1:22" ht="14.25" customHeight="1">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7">
        <v>7.4924999999999988</v>
      </c>
    </row>
    <row r="118" spans="1:22" ht="14.25" customHeight="1">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7">
        <v>44.031599999999997</v>
      </c>
    </row>
    <row r="119" spans="1:22" ht="14.25" customHeight="1">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7">
        <v>165.38129999999995</v>
      </c>
    </row>
    <row r="120" spans="1:22" ht="14.25" customHeight="1">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7">
        <v>-115.71559999999999</v>
      </c>
    </row>
    <row r="121" spans="1:22" ht="14.25" customHeight="1">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7">
        <v>18.345599999999997</v>
      </c>
    </row>
    <row r="122" spans="1:22" ht="14.25" customHeight="1">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7">
        <v>13.878</v>
      </c>
    </row>
    <row r="123" spans="1:22" ht="14.25" customHeight="1">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7">
        <v>63.436800000000005</v>
      </c>
    </row>
    <row r="124" spans="1:22" ht="14.25" customHeight="1">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7">
        <v>51.758999999999993</v>
      </c>
    </row>
    <row r="125" spans="1:22" ht="14.25" customHeight="1">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7">
        <v>19.731599999999997</v>
      </c>
    </row>
    <row r="126" spans="1:22" ht="14.25" customHeight="1">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7">
        <v>-8.5794000000000779</v>
      </c>
    </row>
    <row r="127" spans="1:22" ht="14.25" customHeight="1">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7">
        <v>-407.68200000000013</v>
      </c>
    </row>
    <row r="128" spans="1:22" ht="14.25" customHeight="1">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7">
        <v>-1.8308</v>
      </c>
    </row>
    <row r="129" spans="1:22" ht="14.25" customHeight="1">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7">
        <v>30.498999999999981</v>
      </c>
    </row>
    <row r="130" spans="1:22" ht="14.25" customHeight="1">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7">
        <v>-9.1601999999999961</v>
      </c>
    </row>
    <row r="131" spans="1:22" ht="14.25" customHeight="1">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7">
        <v>26.241599999999977</v>
      </c>
    </row>
    <row r="132" spans="1:22" ht="14.25" customHeight="1">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7">
        <v>-11.993999999999993</v>
      </c>
    </row>
    <row r="133" spans="1:22" ht="14.25" customHeight="1">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7">
        <v>29.363999999999997</v>
      </c>
    </row>
    <row r="134" spans="1:22" ht="14.25" customHeight="1">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7">
        <v>6.9731999999999976</v>
      </c>
    </row>
    <row r="135" spans="1:22" ht="14.25" customHeight="1">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7">
        <v>9.6191999999999993</v>
      </c>
    </row>
    <row r="136" spans="1:22" ht="14.25" customHeight="1">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7">
        <v>16.656799999999997</v>
      </c>
    </row>
    <row r="137" spans="1:22" ht="14.25" customHeight="1">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7">
        <v>3.4559999999999995</v>
      </c>
    </row>
    <row r="138" spans="1:22" ht="14.25" customHeight="1">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7">
        <v>1.9697999999999998</v>
      </c>
    </row>
    <row r="139" spans="1:22" ht="14.25" customHeight="1">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7">
        <v>26.661599999999996</v>
      </c>
    </row>
    <row r="140" spans="1:22" ht="14.25" customHeight="1">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7">
        <v>18.446400000000004</v>
      </c>
    </row>
    <row r="141" spans="1:22" ht="14.25" customHeight="1">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7">
        <v>20.697599999999998</v>
      </c>
    </row>
    <row r="142" spans="1:22" ht="14.25" customHeight="1">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7">
        <v>10.349999999999994</v>
      </c>
    </row>
    <row r="143" spans="1:22" ht="14.25" customHeight="1">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7">
        <v>2.3814000000000002</v>
      </c>
    </row>
    <row r="144" spans="1:22" ht="14.25" customHeight="1">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7">
        <v>5.1042000000000005</v>
      </c>
    </row>
    <row r="145" spans="1:22" ht="14.25" customHeight="1">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7">
        <v>68.975999999999999</v>
      </c>
    </row>
    <row r="146" spans="1:22" ht="14.25" customHeight="1">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7">
        <v>218.25179999999997</v>
      </c>
    </row>
    <row r="147" spans="1:22" ht="14.25" customHeight="1">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7">
        <v>20.157899999999998</v>
      </c>
    </row>
    <row r="148" spans="1:22" ht="14.25" customHeight="1">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7">
        <v>12.90959999999999</v>
      </c>
    </row>
    <row r="149" spans="1:22" ht="14.25" customHeight="1">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7">
        <v>103.80150000000003</v>
      </c>
    </row>
    <row r="150" spans="1:22" ht="14.25" customHeight="1">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7">
        <v>5.9987999999999815</v>
      </c>
    </row>
    <row r="151" spans="1:22" ht="14.25" customHeight="1">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7">
        <v>585.55199999999991</v>
      </c>
    </row>
    <row r="152" spans="1:22" ht="14.25" customHeight="1">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7">
        <v>80.628500000000003</v>
      </c>
    </row>
    <row r="153" spans="1:22" ht="14.25" customHeight="1">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7">
        <v>17.765999999999991</v>
      </c>
    </row>
    <row r="154" spans="1:22" ht="14.25" customHeight="1">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7">
        <v>15.238799999999991</v>
      </c>
    </row>
    <row r="155" spans="1:22" ht="14.25" customHeight="1">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7">
        <v>26.270999999999994</v>
      </c>
    </row>
    <row r="156" spans="1:22" ht="14.25" customHeight="1">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7">
        <v>48.539199999999994</v>
      </c>
    </row>
    <row r="157" spans="1:22" ht="14.25" customHeight="1">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7">
        <v>21.028799999999997</v>
      </c>
    </row>
    <row r="158" spans="1:22" ht="14.25" customHeight="1">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7">
        <v>1.7901</v>
      </c>
    </row>
    <row r="159" spans="1:22" ht="14.25" customHeight="1">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7">
        <v>51.476399999999941</v>
      </c>
    </row>
    <row r="160" spans="1:22" ht="14.25" customHeight="1">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7">
        <v>6.8713999999999995</v>
      </c>
    </row>
    <row r="161" spans="1:22" ht="14.25" customHeight="1">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7">
        <v>236.23250000000002</v>
      </c>
    </row>
    <row r="162" spans="1:22" ht="14.25" customHeight="1">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7">
        <v>2.6909999999999998</v>
      </c>
    </row>
    <row r="163" spans="1:22" ht="14.25" customHeight="1">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7">
        <v>1.359599999999995</v>
      </c>
    </row>
    <row r="164" spans="1:22" ht="14.25" customHeight="1">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7">
        <v>13.347999999999997</v>
      </c>
    </row>
    <row r="165" spans="1:22" ht="14.25" customHeight="1">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7">
        <v>9.6879999999999988</v>
      </c>
    </row>
    <row r="166" spans="1:22" ht="14.25" customHeight="1">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7">
        <v>2.7324000000000002</v>
      </c>
    </row>
    <row r="167" spans="1:22" ht="14.25" customHeight="1">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7">
        <v>-1359.992000000002</v>
      </c>
    </row>
    <row r="168" spans="1:22" ht="14.25" customHeight="1">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7">
        <v>-58.634699999999995</v>
      </c>
    </row>
    <row r="169" spans="1:22" ht="14.25" customHeight="1">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7">
        <v>-24.858000000000175</v>
      </c>
    </row>
    <row r="170" spans="1:22" ht="14.25" customHeight="1">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7">
        <v>6.8135999999999974</v>
      </c>
    </row>
    <row r="171" spans="1:22" ht="14.25" customHeight="1">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7">
        <v>-453.84900000000005</v>
      </c>
    </row>
    <row r="172" spans="1:22" ht="14.25" customHeight="1">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7">
        <v>8.998500000000007</v>
      </c>
    </row>
    <row r="173" spans="1:22" ht="14.25" customHeight="1">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7">
        <v>9.841800000000001</v>
      </c>
    </row>
    <row r="174" spans="1:22" ht="14.25" customHeight="1">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7">
        <v>53.260799999999996</v>
      </c>
    </row>
    <row r="175" spans="1:22" ht="14.25" customHeight="1">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7">
        <v>21.259</v>
      </c>
    </row>
    <row r="176" spans="1:22" ht="14.25" customHeight="1">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7">
        <v>-131.12000000000003</v>
      </c>
    </row>
    <row r="177" spans="1:22" ht="14.25" customHeight="1">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7">
        <v>6.5519999999999987</v>
      </c>
    </row>
    <row r="178" spans="1:22" ht="14.25" customHeight="1">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7">
        <v>-243.16000000000008</v>
      </c>
    </row>
    <row r="179" spans="1:22" ht="14.25" customHeight="1">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7">
        <v>-11.337199999999939</v>
      </c>
    </row>
    <row r="180" spans="1:22" ht="14.25" customHeight="1">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7">
        <v>-3.771500000000001</v>
      </c>
    </row>
    <row r="181" spans="1:22" ht="14.25" customHeight="1">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7">
        <v>1.4104000000000001</v>
      </c>
    </row>
    <row r="182" spans="1:22" ht="14.25" customHeight="1">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7">
        <v>1.8612000000000002</v>
      </c>
    </row>
    <row r="183" spans="1:22" ht="14.25" customHeight="1">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7">
        <v>76.639499999999984</v>
      </c>
    </row>
    <row r="184" spans="1:22" ht="14.25" customHeight="1">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7">
        <v>131.02960000000002</v>
      </c>
    </row>
    <row r="185" spans="1:22" ht="14.25" customHeight="1">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7">
        <v>41.986000000000004</v>
      </c>
    </row>
    <row r="186" spans="1:22" ht="14.25" customHeight="1">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7">
        <v>7.25</v>
      </c>
    </row>
    <row r="187" spans="1:22" ht="14.25" customHeight="1">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7">
        <v>3.4367999999999999</v>
      </c>
    </row>
    <row r="188" spans="1:22" ht="14.25" customHeight="1">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7">
        <v>22.984000000000009</v>
      </c>
    </row>
    <row r="189" spans="1:22" ht="14.25" customHeight="1">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7">
        <v>3.7224000000000004</v>
      </c>
    </row>
    <row r="190" spans="1:22" ht="14.25" customHeight="1">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7">
        <v>6.2549999999999963</v>
      </c>
    </row>
    <row r="191" spans="1:22" ht="14.25" customHeight="1">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7">
        <v>112.39199999999991</v>
      </c>
    </row>
    <row r="192" spans="1:22" ht="14.25" customHeight="1">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7">
        <v>20.092800000000004</v>
      </c>
    </row>
    <row r="193" spans="1:22" ht="14.25" customHeight="1">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7">
        <v>24.883200000000002</v>
      </c>
    </row>
    <row r="194" spans="1:22" ht="14.25" customHeight="1">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7">
        <v>46.976400000000012</v>
      </c>
    </row>
    <row r="195" spans="1:22" ht="14.25" customHeight="1">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7">
        <v>6.5669999999999984</v>
      </c>
    </row>
    <row r="196" spans="1:22" ht="14.25" customHeight="1">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7">
        <v>6.7115999999999989</v>
      </c>
    </row>
    <row r="197" spans="1:22" ht="14.25" customHeight="1">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7">
        <v>1.2037999999999995</v>
      </c>
    </row>
    <row r="198" spans="1:22" ht="14.25" customHeight="1">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7">
        <v>1.5876000000000006</v>
      </c>
    </row>
    <row r="199" spans="1:22" ht="14.25" customHeight="1">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7">
        <v>12.0276</v>
      </c>
    </row>
    <row r="200" spans="1:22" ht="14.25" customHeight="1">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7">
        <v>-2.2585999999999995</v>
      </c>
    </row>
    <row r="201" spans="1:22" ht="14.25" customHeight="1">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7">
        <v>5.8203000000000005</v>
      </c>
    </row>
    <row r="202" spans="1:22" ht="14.25" customHeight="1">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7">
        <v>6.794999999999999</v>
      </c>
    </row>
    <row r="203" spans="1:22" ht="14.25" customHeight="1">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7">
        <v>-161.875</v>
      </c>
    </row>
    <row r="204" spans="1:22" ht="14.25" customHeight="1">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7">
        <v>0.29249999999999987</v>
      </c>
    </row>
    <row r="205" spans="1:22" ht="14.25" customHeight="1">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7">
        <v>-178.96680000000001</v>
      </c>
    </row>
    <row r="206" spans="1:22" ht="14.25" customHeight="1">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7">
        <v>9.6712000000000025</v>
      </c>
    </row>
    <row r="207" spans="1:22" ht="14.25" customHeight="1">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7">
        <v>44.476800000000026</v>
      </c>
    </row>
    <row r="208" spans="1:22" ht="14.25" customHeight="1">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7">
        <v>5.8743999999999943</v>
      </c>
    </row>
    <row r="209" spans="1:22" ht="14.25" customHeight="1">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7">
        <v>35.634600000000006</v>
      </c>
    </row>
    <row r="210" spans="1:22" ht="14.25" customHeight="1">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7">
        <v>7.4824000000000002</v>
      </c>
    </row>
    <row r="211" spans="1:22" ht="14.25" customHeight="1">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7">
        <v>16.209899999999998</v>
      </c>
    </row>
    <row r="212" spans="1:22" ht="14.25" customHeight="1">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7">
        <v>3.6795999999999935</v>
      </c>
    </row>
    <row r="213" spans="1:22" ht="14.25" customHeight="1">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7">
        <v>6.4999999999999991</v>
      </c>
    </row>
    <row r="214" spans="1:22" ht="14.25" customHeight="1">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7">
        <v>8.879999999999999</v>
      </c>
    </row>
    <row r="215" spans="1:22" ht="14.25" customHeight="1">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7">
        <v>-244.32300000000006</v>
      </c>
    </row>
    <row r="216" spans="1:22" ht="14.25" customHeight="1">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7">
        <v>-14.695800000000006</v>
      </c>
    </row>
    <row r="217" spans="1:22" ht="14.25" customHeight="1">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7">
        <v>-950.40000000000009</v>
      </c>
    </row>
    <row r="218" spans="1:22" ht="14.25" customHeight="1">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7">
        <v>4.4792000000000058</v>
      </c>
    </row>
    <row r="219" spans="1:22" ht="14.25" customHeight="1">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7">
        <v>26.056800000000003</v>
      </c>
    </row>
    <row r="220" spans="1:22" ht="14.25" customHeight="1">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7">
        <v>22.678200000000018</v>
      </c>
    </row>
    <row r="221" spans="1:22" ht="14.25" customHeight="1">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7">
        <v>1.8147999999999997</v>
      </c>
    </row>
    <row r="222" spans="1:22" ht="14.25" customHeight="1">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7">
        <v>8.2302</v>
      </c>
    </row>
    <row r="223" spans="1:22" ht="14.25" customHeight="1">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7">
        <v>-13.843199999999996</v>
      </c>
    </row>
    <row r="224" spans="1:22" ht="14.25" customHeight="1">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7">
        <v>19.084800000000005</v>
      </c>
    </row>
    <row r="225" spans="1:22" ht="14.25" customHeight="1">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7">
        <v>-383.99040000000002</v>
      </c>
    </row>
    <row r="226" spans="1:22" ht="14.25" customHeight="1">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7">
        <v>2.7168000000000001</v>
      </c>
    </row>
    <row r="227" spans="1:22" ht="14.25" customHeight="1">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7">
        <v>0.96800000000000019</v>
      </c>
    </row>
    <row r="228" spans="1:22" ht="14.25" customHeight="1">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7">
        <v>136.93899999999999</v>
      </c>
    </row>
    <row r="229" spans="1:22" ht="14.25" customHeight="1">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7">
        <v>0.21979999999999933</v>
      </c>
    </row>
    <row r="230" spans="1:22" ht="14.25" customHeight="1">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7">
        <v>-28.274400000000021</v>
      </c>
    </row>
    <row r="231" spans="1:22" ht="14.25" customHeight="1">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7">
        <v>43.840799999999973</v>
      </c>
    </row>
    <row r="232" spans="1:22" ht="14.25" customHeight="1">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7">
        <v>-12.431999999999999</v>
      </c>
    </row>
    <row r="233" spans="1:22" ht="14.25" customHeight="1">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7">
        <v>-102.04800000000003</v>
      </c>
    </row>
    <row r="234" spans="1:22" ht="14.25" customHeight="1">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7">
        <v>-248.24579999999992</v>
      </c>
    </row>
    <row r="235" spans="1:22" ht="14.25" customHeight="1">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7">
        <v>-3.5519999999999996</v>
      </c>
    </row>
    <row r="236" spans="1:22" ht="14.25" customHeight="1">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7">
        <v>0</v>
      </c>
    </row>
    <row r="237" spans="1:22" ht="14.25" customHeight="1">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7">
        <v>-7.724700000000098</v>
      </c>
    </row>
    <row r="238" spans="1:22" ht="14.25" customHeight="1">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7">
        <v>4.7519999999999998</v>
      </c>
    </row>
    <row r="239" spans="1:22" ht="14.25" customHeight="1">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7">
        <v>9.3960000000000008</v>
      </c>
    </row>
    <row r="240" spans="1:22" ht="14.25" customHeight="1">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7">
        <v>-356.72799999999995</v>
      </c>
    </row>
    <row r="241" spans="1:22" ht="14.25" customHeight="1">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7">
        <v>-4.6751999999999985</v>
      </c>
    </row>
    <row r="242" spans="1:22" ht="14.25" customHeight="1">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7">
        <v>11.194399999999998</v>
      </c>
    </row>
    <row r="243" spans="1:22" ht="14.25" customHeight="1">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7">
        <v>-120.51299999999998</v>
      </c>
    </row>
    <row r="244" spans="1:22" ht="14.25" customHeight="1">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7">
        <v>-2.8307999999999995</v>
      </c>
    </row>
    <row r="245" spans="1:22" ht="14.25" customHeight="1">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7">
        <v>1.2037999999999995</v>
      </c>
    </row>
    <row r="246" spans="1:22" ht="14.25" customHeight="1">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7">
        <v>580.53939999999989</v>
      </c>
    </row>
    <row r="247" spans="1:22" ht="14.25" customHeight="1">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7">
        <v>41.680000000000007</v>
      </c>
    </row>
    <row r="248" spans="1:22" ht="14.25" customHeight="1">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7">
        <v>23.94</v>
      </c>
    </row>
    <row r="249" spans="1:22" ht="14.25" customHeight="1">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7">
        <v>496.07249999999993</v>
      </c>
    </row>
    <row r="250" spans="1:22" ht="14.25" customHeight="1">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7">
        <v>12.441600000000001</v>
      </c>
    </row>
    <row r="251" spans="1:22" ht="14.25" customHeight="1">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7">
        <v>28.137200000000007</v>
      </c>
    </row>
    <row r="252" spans="1:22" ht="14.25" customHeight="1">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7">
        <v>3.5766999999999998</v>
      </c>
    </row>
    <row r="253" spans="1:22" ht="14.25" customHeight="1">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7">
        <v>636.0002999999997</v>
      </c>
    </row>
    <row r="254" spans="1:22" ht="14.25" customHeight="1">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7">
        <v>22.562400000000004</v>
      </c>
    </row>
    <row r="255" spans="1:22" ht="14.25" customHeight="1">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7">
        <v>162.864</v>
      </c>
    </row>
    <row r="256" spans="1:22" ht="14.25" customHeight="1">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7">
        <v>-8.4923999999999982</v>
      </c>
    </row>
    <row r="257" spans="1:22" ht="14.25" customHeight="1">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7">
        <v>-19.562399999999997</v>
      </c>
    </row>
    <row r="258" spans="1:22" ht="14.25" customHeight="1">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7">
        <v>4.0439999999999969</v>
      </c>
    </row>
    <row r="259" spans="1:22" ht="14.25" customHeight="1">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7">
        <v>56.691599999999966</v>
      </c>
    </row>
    <row r="260" spans="1:22" ht="14.25" customHeight="1">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7">
        <v>6.9258000000000006</v>
      </c>
    </row>
    <row r="261" spans="1:22" ht="14.25" customHeight="1">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7">
        <v>6.6465000000000174</v>
      </c>
    </row>
    <row r="262" spans="1:22" ht="14.25" customHeight="1">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7">
        <v>6.1319999999999988</v>
      </c>
    </row>
    <row r="263" spans="1:22" ht="14.25" customHeight="1">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7">
        <v>-4.4660000000000002</v>
      </c>
    </row>
    <row r="264" spans="1:22" ht="14.25" customHeight="1">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7">
        <v>-509.99700000000075</v>
      </c>
    </row>
    <row r="265" spans="1:22" ht="14.25" customHeight="1">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7">
        <v>-251.99579999999992</v>
      </c>
    </row>
    <row r="266" spans="1:22" ht="14.25" customHeight="1">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7">
        <v>28.7196</v>
      </c>
    </row>
    <row r="267" spans="1:22" ht="14.25" customHeight="1">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7">
        <v>35.156000000000006</v>
      </c>
    </row>
    <row r="268" spans="1:22" ht="14.25" customHeight="1">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7">
        <v>4.7303999999999995</v>
      </c>
    </row>
    <row r="269" spans="1:22" ht="14.25" customHeight="1">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7">
        <v>0.3024</v>
      </c>
    </row>
    <row r="270" spans="1:22" ht="14.25" customHeight="1">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7">
        <v>-7.4416000000000011</v>
      </c>
    </row>
    <row r="271" spans="1:22" ht="14.25" customHeight="1">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7">
        <v>21.591000000000001</v>
      </c>
    </row>
    <row r="272" spans="1:22" ht="14.25" customHeight="1">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7">
        <v>210.4935999999999</v>
      </c>
    </row>
    <row r="273" spans="1:22" ht="14.25" customHeight="1">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7">
        <v>92.369200000000021</v>
      </c>
    </row>
    <row r="274" spans="1:22" ht="14.25" customHeight="1">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7">
        <v>2.3232000000000004</v>
      </c>
    </row>
    <row r="275" spans="1:22" ht="14.25" customHeight="1">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7">
        <v>4.0949999999999989</v>
      </c>
    </row>
    <row r="276" spans="1:22" ht="14.25" customHeight="1">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7">
        <v>4.0571999999999999</v>
      </c>
    </row>
    <row r="277" spans="1:22" ht="14.25" customHeight="1">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7">
        <v>1.5548000000000002</v>
      </c>
    </row>
    <row r="278" spans="1:22" ht="14.25" customHeight="1">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7">
        <v>4.0768000000000004</v>
      </c>
    </row>
    <row r="279" spans="1:22" ht="14.25" customHeight="1">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7">
        <v>5.9071999999999987</v>
      </c>
    </row>
    <row r="280" spans="1:22" ht="14.25" customHeight="1">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7">
        <v>5.9711999999999996</v>
      </c>
    </row>
    <row r="281" spans="1:22" ht="14.25" customHeight="1">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7">
        <v>8.6940000000000008</v>
      </c>
    </row>
    <row r="282" spans="1:22" ht="14.25" customHeight="1">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7">
        <v>-3.4320000000000004</v>
      </c>
    </row>
    <row r="283" spans="1:22" ht="14.25" customHeight="1">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7">
        <v>376.11</v>
      </c>
    </row>
    <row r="284" spans="1:22" ht="14.25" customHeight="1">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7">
        <v>51.942000000000007</v>
      </c>
    </row>
    <row r="285" spans="1:22" ht="14.25" customHeight="1">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7">
        <v>47.843999999999994</v>
      </c>
    </row>
    <row r="286" spans="1:22" ht="14.25" customHeight="1">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7">
        <v>47.959999999999987</v>
      </c>
    </row>
    <row r="287" spans="1:22" ht="14.25" customHeight="1">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7">
        <v>10.8864</v>
      </c>
    </row>
    <row r="288" spans="1:22" ht="14.25" customHeight="1">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7">
        <v>-169.3719999999999</v>
      </c>
    </row>
    <row r="289" spans="1:22" ht="14.25" customHeight="1">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7">
        <v>24.315999999999974</v>
      </c>
    </row>
    <row r="290" spans="1:22" ht="14.25" customHeight="1">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7">
        <v>-204.31449999999995</v>
      </c>
    </row>
    <row r="291" spans="1:22" ht="14.25" customHeight="1">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7">
        <v>6.6835999999999993</v>
      </c>
    </row>
    <row r="292" spans="1:22" ht="14.25" customHeight="1">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7">
        <v>6.2423999999999999</v>
      </c>
    </row>
    <row r="293" spans="1:22" ht="14.25" customHeight="1">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7">
        <v>54.396600000000007</v>
      </c>
    </row>
    <row r="294" spans="1:22" ht="14.25" customHeight="1">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7">
        <v>-48.703199999999995</v>
      </c>
    </row>
    <row r="295" spans="1:22" ht="14.25" customHeight="1">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7">
        <v>78.859200000000001</v>
      </c>
    </row>
    <row r="296" spans="1:22" ht="14.25" customHeight="1">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7">
        <v>20.155800000000013</v>
      </c>
    </row>
    <row r="297" spans="1:22" ht="14.25" customHeight="1">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7">
        <v>-24.564599999999999</v>
      </c>
    </row>
    <row r="298" spans="1:22" ht="14.25" customHeight="1">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7">
        <v>-62.88000000000001</v>
      </c>
    </row>
    <row r="299" spans="1:22" ht="14.25" customHeight="1">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7">
        <v>9.2987999999999964</v>
      </c>
    </row>
    <row r="300" spans="1:22" ht="14.25" customHeight="1">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7">
        <v>15.552000000000001</v>
      </c>
    </row>
    <row r="301" spans="1:22" ht="14.25" customHeight="1">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7">
        <v>10.824800000000096</v>
      </c>
    </row>
    <row r="302" spans="1:22" ht="14.25" customHeight="1">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7">
        <v>27.316799999999997</v>
      </c>
    </row>
    <row r="303" spans="1:22" ht="14.25" customHeight="1">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7">
        <v>38.023999999999994</v>
      </c>
    </row>
    <row r="304" spans="1:22" ht="14.25" customHeight="1">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7">
        <v>6.5687999999999995</v>
      </c>
    </row>
    <row r="305" spans="1:22" ht="14.25" customHeight="1">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7">
        <v>-131.44500000000005</v>
      </c>
    </row>
    <row r="306" spans="1:22" ht="14.25" customHeight="1">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7">
        <v>12.863999999999999</v>
      </c>
    </row>
    <row r="307" spans="1:22" ht="14.25" customHeight="1">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7">
        <v>2.8535999999999988</v>
      </c>
    </row>
    <row r="308" spans="1:22" ht="14.25" customHeight="1">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7">
        <v>20.9208</v>
      </c>
    </row>
    <row r="309" spans="1:22" ht="14.25" customHeight="1">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7">
        <v>83.867999999999967</v>
      </c>
    </row>
    <row r="310" spans="1:22" ht="14.25" customHeight="1">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7">
        <v>2.0049000000000001</v>
      </c>
    </row>
    <row r="311" spans="1:22" ht="14.25" customHeight="1">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7">
        <v>3.5948000000000011</v>
      </c>
    </row>
    <row r="312" spans="1:22" ht="14.25" customHeight="1">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7">
        <v>52.511399999999981</v>
      </c>
    </row>
    <row r="313" spans="1:22" ht="14.25" customHeight="1">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7">
        <v>1.7135999999999978</v>
      </c>
    </row>
    <row r="314" spans="1:22" ht="14.25" customHeight="1">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7">
        <v>2.0358000000000001</v>
      </c>
    </row>
    <row r="315" spans="1:22" ht="14.25" customHeight="1">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7">
        <v>37.642200000000003</v>
      </c>
    </row>
    <row r="316" spans="1:22" ht="14.25" customHeight="1">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7">
        <v>22.297999999999973</v>
      </c>
    </row>
    <row r="317" spans="1:22" ht="14.25" customHeight="1">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7">
        <v>5.4432</v>
      </c>
    </row>
    <row r="318" spans="1:22" ht="14.25" customHeight="1">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7">
        <v>8.674399999999995</v>
      </c>
    </row>
    <row r="319" spans="1:22" ht="14.25" customHeight="1">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7">
        <v>24.156800000000004</v>
      </c>
    </row>
    <row r="320" spans="1:22" ht="14.25" customHeight="1">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7">
        <v>1995.99</v>
      </c>
    </row>
    <row r="321" spans="1:22" ht="14.25" customHeight="1">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7">
        <v>80.022599999999997</v>
      </c>
    </row>
    <row r="322" spans="1:22" ht="14.25" customHeight="1">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7">
        <v>129.6</v>
      </c>
    </row>
    <row r="323" spans="1:22" ht="14.25" customHeight="1">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7">
        <v>13.070999999999998</v>
      </c>
    </row>
    <row r="324" spans="1:22" ht="14.25" customHeight="1">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7">
        <v>3.58</v>
      </c>
    </row>
    <row r="325" spans="1:22" ht="14.25" customHeight="1">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7">
        <v>81.744</v>
      </c>
    </row>
    <row r="326" spans="1:22" ht="14.25" customHeight="1">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7">
        <v>34.996499999999997</v>
      </c>
    </row>
    <row r="327" spans="1:22" ht="14.25" customHeight="1">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7">
        <v>0.99949999999999894</v>
      </c>
    </row>
    <row r="328" spans="1:22" ht="14.25" customHeight="1">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7">
        <v>-67.876199999999997</v>
      </c>
    </row>
    <row r="329" spans="1:22" ht="14.25" customHeight="1">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7">
        <v>3.3889999999999993</v>
      </c>
    </row>
    <row r="330" spans="1:22" ht="14.25" customHeight="1">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7">
        <v>-258.50160000000011</v>
      </c>
    </row>
    <row r="331" spans="1:22" ht="14.25" customHeight="1">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7">
        <v>33.830999999999989</v>
      </c>
    </row>
    <row r="332" spans="1:22" ht="14.25" customHeight="1">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7">
        <v>-27.693600000000004</v>
      </c>
    </row>
    <row r="333" spans="1:22" ht="14.25" customHeight="1">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7">
        <v>-20.700000000000003</v>
      </c>
    </row>
    <row r="334" spans="1:22" ht="14.25" customHeight="1">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7">
        <v>-13.815999999999995</v>
      </c>
    </row>
    <row r="335" spans="1:22" ht="14.25" customHeight="1">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7">
        <v>-3.4271999999999991</v>
      </c>
    </row>
    <row r="336" spans="1:22" ht="14.25" customHeight="1">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7">
        <v>1.6037999999999997</v>
      </c>
    </row>
    <row r="337" spans="1:22" ht="14.25" customHeight="1">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7">
        <v>335.99440000000004</v>
      </c>
    </row>
    <row r="338" spans="1:22" ht="14.25" customHeight="1">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7">
        <v>4.4899999999999984</v>
      </c>
    </row>
    <row r="339" spans="1:22" ht="14.25" customHeight="1">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7">
        <v>2.7956000000000003</v>
      </c>
    </row>
    <row r="340" spans="1:22" ht="14.25" customHeight="1">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7">
        <v>-17.458800000000053</v>
      </c>
    </row>
    <row r="341" spans="1:22" ht="14.25" customHeight="1">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7">
        <v>2.3311999999999999</v>
      </c>
    </row>
    <row r="342" spans="1:22" ht="14.25" customHeight="1">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7">
        <v>1.1159999999999979</v>
      </c>
    </row>
    <row r="343" spans="1:22" ht="14.25" customHeight="1">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7">
        <v>-407.97599999999989</v>
      </c>
    </row>
    <row r="344" spans="1:22" ht="14.25" customHeight="1">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7">
        <v>10.072399999999996</v>
      </c>
    </row>
    <row r="345" spans="1:22" ht="14.25" customHeight="1">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7">
        <v>8.3915999999999897</v>
      </c>
    </row>
    <row r="346" spans="1:22" ht="14.25" customHeight="1">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7">
        <v>-2.2200000000000131</v>
      </c>
    </row>
    <row r="347" spans="1:22" ht="14.25" customHeight="1">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7">
        <v>4.7976000000000028</v>
      </c>
    </row>
    <row r="348" spans="1:22" ht="14.25" customHeight="1">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7">
        <v>3.0996000000000006</v>
      </c>
    </row>
    <row r="349" spans="1:22" ht="14.25" customHeight="1">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7">
        <v>11.543199999999999</v>
      </c>
    </row>
    <row r="350" spans="1:22" ht="14.25" customHeight="1">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7">
        <v>4.1471999999999998</v>
      </c>
    </row>
    <row r="351" spans="1:22" ht="14.25" customHeight="1">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7">
        <v>2.3086000000000002</v>
      </c>
    </row>
    <row r="352" spans="1:22" ht="14.25" customHeight="1">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7">
        <v>11.543199999999999</v>
      </c>
    </row>
    <row r="353" spans="1:22" ht="14.25" customHeight="1">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7">
        <v>1.0668</v>
      </c>
    </row>
    <row r="354" spans="1:22" ht="14.25" customHeight="1">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7">
        <v>23.086399999999998</v>
      </c>
    </row>
    <row r="355" spans="1:22" ht="14.25" customHeight="1">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7">
        <v>1415.4295999999997</v>
      </c>
    </row>
    <row r="356" spans="1:22" ht="14.25" customHeight="1">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7">
        <v>-4.8588000000000022</v>
      </c>
    </row>
    <row r="357" spans="1:22" ht="14.25" customHeight="1">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7">
        <v>3.7995999999999999</v>
      </c>
    </row>
    <row r="358" spans="1:22" ht="14.25" customHeight="1">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7">
        <v>6.9863999999999997</v>
      </c>
    </row>
    <row r="359" spans="1:22" ht="14.25" customHeight="1">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7">
        <v>15.823999999999998</v>
      </c>
    </row>
    <row r="360" spans="1:22" ht="14.25" customHeight="1">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7">
        <v>11.324999999999996</v>
      </c>
    </row>
    <row r="361" spans="1:22" ht="14.25" customHeight="1">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7">
        <v>168.4384</v>
      </c>
    </row>
    <row r="362" spans="1:22" ht="14.25" customHeight="1">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7">
        <v>9.9359999999999999</v>
      </c>
    </row>
    <row r="363" spans="1:22" ht="14.25" customHeight="1">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7">
        <v>9.9359999999999999</v>
      </c>
    </row>
    <row r="364" spans="1:22" ht="14.25" customHeight="1">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7">
        <v>86.870400000000004</v>
      </c>
    </row>
    <row r="365" spans="1:22" ht="14.25" customHeight="1">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7">
        <v>1.4455999999999998</v>
      </c>
    </row>
    <row r="366" spans="1:22" ht="14.25" customHeight="1">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7">
        <v>20.732800000000001</v>
      </c>
    </row>
    <row r="367" spans="1:22" ht="14.25" customHeight="1">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7">
        <v>8.4783999999999935</v>
      </c>
    </row>
    <row r="368" spans="1:22" ht="14.25" customHeight="1">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7">
        <v>10.44</v>
      </c>
    </row>
    <row r="369" spans="1:22" ht="14.25" customHeight="1">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7">
        <v>0.14719999999999978</v>
      </c>
    </row>
    <row r="370" spans="1:22" ht="14.25" customHeight="1">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7">
        <v>29.341200000000008</v>
      </c>
    </row>
    <row r="371" spans="1:22" ht="14.25" customHeight="1">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7">
        <v>271.41920000000005</v>
      </c>
    </row>
    <row r="372" spans="1:22" ht="14.25" customHeight="1">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7">
        <v>9.3960000000000008</v>
      </c>
    </row>
    <row r="373" spans="1:22" ht="14.25" customHeight="1">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7">
        <v>4.6746000000000016</v>
      </c>
    </row>
    <row r="374" spans="1:22" ht="14.25" customHeight="1">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7">
        <v>-5.7119999999999997</v>
      </c>
    </row>
    <row r="375" spans="1:22" ht="14.25" customHeight="1">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7">
        <v>179.1887999999999</v>
      </c>
    </row>
    <row r="376" spans="1:22" ht="14.25" customHeight="1">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7">
        <v>0.92399999999999993</v>
      </c>
    </row>
    <row r="377" spans="1:22" ht="14.25" customHeight="1">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7">
        <v>-29.940000000000012</v>
      </c>
    </row>
    <row r="378" spans="1:22" ht="14.25" customHeight="1">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7">
        <v>30.979999999999993</v>
      </c>
    </row>
    <row r="379" spans="1:22" ht="14.25" customHeight="1">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7">
        <v>-297.68479999999983</v>
      </c>
    </row>
    <row r="380" spans="1:22" ht="14.25" customHeight="1">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7">
        <v>-20.332200000000007</v>
      </c>
    </row>
    <row r="381" spans="1:22" ht="14.25" customHeight="1">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7">
        <v>2.6810999999999954</v>
      </c>
    </row>
    <row r="382" spans="1:22" ht="14.25" customHeight="1">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7">
        <v>-18.872800000000009</v>
      </c>
    </row>
    <row r="383" spans="1:22" ht="14.25" customHeight="1">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7">
        <v>25.48</v>
      </c>
    </row>
    <row r="384" spans="1:22" ht="14.25" customHeight="1">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7">
        <v>17.337599999999998</v>
      </c>
    </row>
    <row r="385" spans="1:22" ht="14.25" customHeight="1">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7">
        <v>8.7989999999999995</v>
      </c>
    </row>
    <row r="386" spans="1:22" ht="14.25" customHeight="1">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7">
        <v>-157.00949999999997</v>
      </c>
    </row>
    <row r="387" spans="1:22" ht="14.25" customHeight="1">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7">
        <v>-1.049700000000005</v>
      </c>
    </row>
    <row r="388" spans="1:22" ht="14.25" customHeight="1">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7">
        <v>-337.63799999999981</v>
      </c>
    </row>
    <row r="389" spans="1:22" ht="14.25" customHeight="1">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7">
        <v>0.77700000000000025</v>
      </c>
    </row>
    <row r="390" spans="1:22" ht="14.25" customHeight="1">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7">
        <v>0.42639999999999978</v>
      </c>
    </row>
    <row r="391" spans="1:22" ht="14.25" customHeight="1">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7">
        <v>7.8839999999999986</v>
      </c>
    </row>
    <row r="392" spans="1:22" ht="14.25" customHeight="1">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7">
        <v>13.593199999999996</v>
      </c>
    </row>
    <row r="393" spans="1:22" ht="14.25" customHeight="1">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7">
        <v>27.718199999999968</v>
      </c>
    </row>
    <row r="394" spans="1:22" ht="14.25" customHeight="1">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7">
        <v>701.98829999999998</v>
      </c>
    </row>
    <row r="395" spans="1:22" ht="14.25" customHeight="1">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7">
        <v>-20.5623</v>
      </c>
    </row>
    <row r="396" spans="1:22" ht="14.25" customHeight="1">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7">
        <v>25.579799999999992</v>
      </c>
    </row>
    <row r="397" spans="1:22" ht="14.25" customHeight="1">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7">
        <v>9.4923999999999964</v>
      </c>
    </row>
    <row r="398" spans="1:22" ht="14.25" customHeight="1">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7">
        <v>6.2208000000000006</v>
      </c>
    </row>
    <row r="399" spans="1:22" ht="14.25" customHeight="1">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7">
        <v>21.035999999999994</v>
      </c>
    </row>
    <row r="400" spans="1:22" ht="14.25" customHeight="1">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7">
        <v>3.5951999999999984</v>
      </c>
    </row>
    <row r="401" spans="1:22" ht="14.25" customHeight="1">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7">
        <v>-317.15280000000007</v>
      </c>
    </row>
    <row r="402" spans="1:22" ht="14.25" customHeight="1">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7">
        <v>-32.783999999999999</v>
      </c>
    </row>
    <row r="403" spans="1:22" ht="14.25" customHeight="1">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7">
        <v>0.71979999999999933</v>
      </c>
    </row>
    <row r="404" spans="1:22" ht="14.25" customHeight="1">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7">
        <v>3.4683999999999999</v>
      </c>
    </row>
    <row r="405" spans="1:22" ht="14.25" customHeight="1">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7">
        <v>9.7680000000000007</v>
      </c>
    </row>
    <row r="406" spans="1:22" ht="14.25" customHeight="1">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7">
        <v>9.6956999999999987</v>
      </c>
    </row>
    <row r="407" spans="1:22" ht="14.25" customHeight="1">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7">
        <v>37.789500000000004</v>
      </c>
    </row>
    <row r="408" spans="1:22" ht="14.25" customHeight="1">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7">
        <v>434.99130000000002</v>
      </c>
    </row>
    <row r="409" spans="1:22" ht="14.25" customHeight="1">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7">
        <v>13.3035</v>
      </c>
    </row>
    <row r="410" spans="1:22" ht="14.25" customHeight="1">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7">
        <v>-112.95269999999994</v>
      </c>
    </row>
    <row r="411" spans="1:22" ht="14.25" customHeight="1">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7">
        <v>4.6463999999999999</v>
      </c>
    </row>
    <row r="412" spans="1:22" ht="14.25" customHeight="1">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7">
        <v>13.608000000000001</v>
      </c>
    </row>
    <row r="413" spans="1:22" ht="14.25" customHeight="1">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7">
        <v>27.430199999999999</v>
      </c>
    </row>
    <row r="414" spans="1:22" ht="14.25" customHeight="1">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7">
        <v>31.454799999999949</v>
      </c>
    </row>
    <row r="415" spans="1:22" ht="14.25" customHeight="1">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7">
        <v>-18.454800000000013</v>
      </c>
    </row>
    <row r="416" spans="1:22" ht="14.25" customHeight="1">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7">
        <v>65.734199999999987</v>
      </c>
    </row>
    <row r="417" spans="1:22" ht="14.25" customHeight="1">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7">
        <v>26.874400000000023</v>
      </c>
    </row>
    <row r="418" spans="1:22" ht="14.25" customHeight="1">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7">
        <v>25.898399999999995</v>
      </c>
    </row>
    <row r="419" spans="1:22" ht="14.25" customHeight="1">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7">
        <v>38.379999999999981</v>
      </c>
    </row>
    <row r="420" spans="1:22" ht="14.25" customHeight="1">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7">
        <v>2.8322000000000003</v>
      </c>
    </row>
    <row r="421" spans="1:22" ht="14.25" customHeight="1">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7">
        <v>2.702799999999999</v>
      </c>
    </row>
    <row r="422" spans="1:22" ht="14.25" customHeight="1">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7">
        <v>7.0149999999999988</v>
      </c>
    </row>
    <row r="423" spans="1:22" ht="14.25" customHeight="1">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7">
        <v>56.566200000000009</v>
      </c>
    </row>
    <row r="424" spans="1:22" ht="14.25" customHeight="1">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7">
        <v>14.705600000000004</v>
      </c>
    </row>
    <row r="425" spans="1:22" ht="14.25" customHeight="1">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7">
        <v>8.5019999999999989</v>
      </c>
    </row>
    <row r="426" spans="1:22" ht="14.25" customHeight="1">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7">
        <v>225.26400000000001</v>
      </c>
    </row>
    <row r="427" spans="1:22" ht="14.25" customHeight="1">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7">
        <v>11.076000000000001</v>
      </c>
    </row>
    <row r="428" spans="1:22" ht="14.25" customHeight="1">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7">
        <v>138.20160000000001</v>
      </c>
    </row>
    <row r="429" spans="1:22" ht="14.25" customHeight="1">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7">
        <v>30.095700000000001</v>
      </c>
    </row>
    <row r="430" spans="1:22" ht="14.25" customHeight="1">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7">
        <v>0.50039999999999996</v>
      </c>
    </row>
    <row r="431" spans="1:22" ht="14.25" customHeight="1">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7">
        <v>-145.35079999999999</v>
      </c>
    </row>
    <row r="432" spans="1:22" ht="14.25" customHeight="1">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7">
        <v>76.639499999999984</v>
      </c>
    </row>
    <row r="433" spans="1:22" ht="14.25" customHeight="1">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7">
        <v>54.742499999999978</v>
      </c>
    </row>
    <row r="434" spans="1:22" ht="14.25" customHeight="1">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7">
        <v>-0.7748000000000006</v>
      </c>
    </row>
    <row r="435" spans="1:22" ht="14.25" customHeight="1">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7">
        <v>207.14699999999993</v>
      </c>
    </row>
    <row r="436" spans="1:22" ht="14.25" customHeight="1">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7">
        <v>-3.6891999999999996</v>
      </c>
    </row>
    <row r="437" spans="1:22" ht="14.25" customHeight="1">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7">
        <v>-18.584999999999994</v>
      </c>
    </row>
    <row r="438" spans="1:22" ht="14.25" customHeight="1">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7">
        <v>43.199100000000044</v>
      </c>
    </row>
    <row r="439" spans="1:22" ht="14.25" customHeight="1">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7">
        <v>113.63939999999998</v>
      </c>
    </row>
    <row r="440" spans="1:22" ht="14.25" customHeight="1">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7">
        <v>11.553600000000003</v>
      </c>
    </row>
    <row r="441" spans="1:22" ht="14.25" customHeight="1">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7">
        <v>2.3093999999999895</v>
      </c>
    </row>
    <row r="442" spans="1:22" ht="14.25" customHeight="1">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7">
        <v>3.6659999999999986</v>
      </c>
    </row>
    <row r="443" spans="1:22" ht="14.25" customHeight="1">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7">
        <v>23.392800000000008</v>
      </c>
    </row>
    <row r="444" spans="1:22" ht="14.25" customHeight="1">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7">
        <v>20.575499999999998</v>
      </c>
    </row>
    <row r="445" spans="1:22" ht="14.25" customHeight="1">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7">
        <v>42.025599999999997</v>
      </c>
    </row>
    <row r="446" spans="1:22" ht="14.25" customHeight="1">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7">
        <v>29.152800000000013</v>
      </c>
    </row>
    <row r="447" spans="1:22" ht="14.25" customHeight="1">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7">
        <v>10.584</v>
      </c>
    </row>
    <row r="448" spans="1:22" ht="14.25" customHeight="1">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7">
        <v>1.3676999999999999</v>
      </c>
    </row>
    <row r="449" spans="1:22" ht="14.25" customHeight="1">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7">
        <v>15.475200000000001</v>
      </c>
    </row>
    <row r="450" spans="1:22" ht="14.25" customHeight="1">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7">
        <v>9.716399999999993</v>
      </c>
    </row>
    <row r="451" spans="1:22" ht="14.25" customHeight="1">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7">
        <v>71.247600000000006</v>
      </c>
    </row>
    <row r="452" spans="1:22" ht="14.25" customHeight="1">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7">
        <v>7.9248000000000012</v>
      </c>
    </row>
    <row r="453" spans="1:22" ht="14.25" customHeight="1">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7">
        <v>2.8535999999999988</v>
      </c>
    </row>
    <row r="454" spans="1:22" ht="14.25" customHeight="1">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7">
        <v>9.1311999999999998</v>
      </c>
    </row>
    <row r="455" spans="1:22" ht="14.25" customHeight="1">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7">
        <v>-75.830400000000054</v>
      </c>
    </row>
    <row r="456" spans="1:22" ht="14.25" customHeight="1">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7">
        <v>66.540799999999962</v>
      </c>
    </row>
    <row r="457" spans="1:22" ht="14.25" customHeight="1">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7">
        <v>24.913200000000003</v>
      </c>
    </row>
    <row r="458" spans="1:22" ht="14.25" customHeight="1">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7">
        <v>-24.294000000000018</v>
      </c>
    </row>
    <row r="459" spans="1:22" ht="14.25" customHeight="1">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7">
        <v>-96.11460000000011</v>
      </c>
    </row>
    <row r="460" spans="1:22" ht="14.25" customHeight="1">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7">
        <v>3.3479999999999999</v>
      </c>
    </row>
    <row r="461" spans="1:22" ht="14.25" customHeight="1">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7">
        <v>36.372</v>
      </c>
    </row>
    <row r="462" spans="1:22" ht="14.25" customHeight="1">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7">
        <v>377.96220000000005</v>
      </c>
    </row>
    <row r="463" spans="1:22" ht="14.25" customHeight="1">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7">
        <v>18.600599999999996</v>
      </c>
    </row>
    <row r="464" spans="1:22" ht="14.25" customHeight="1">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7">
        <v>7.0680000000000005</v>
      </c>
    </row>
    <row r="465" spans="1:22" ht="14.25" customHeight="1">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7">
        <v>-814.4831999999999</v>
      </c>
    </row>
    <row r="466" spans="1:22" ht="14.25" customHeight="1">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7">
        <v>-20.888999999999989</v>
      </c>
    </row>
    <row r="467" spans="1:22" ht="14.25" customHeight="1">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7">
        <v>-34.758000000000017</v>
      </c>
    </row>
    <row r="468" spans="1:22" ht="14.25" customHeight="1">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7">
        <v>5.8704000000000001</v>
      </c>
    </row>
    <row r="469" spans="1:22" ht="14.25" customHeight="1">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7">
        <v>-312.06139999999994</v>
      </c>
    </row>
    <row r="470" spans="1:22" ht="14.25" customHeight="1">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7">
        <v>-36.235200000000006</v>
      </c>
    </row>
    <row r="471" spans="1:22" ht="14.25" customHeight="1">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7">
        <v>-7.9001999999999999</v>
      </c>
    </row>
    <row r="472" spans="1:22" ht="14.25" customHeight="1">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7">
        <v>26.630399999999998</v>
      </c>
    </row>
    <row r="473" spans="1:22" ht="14.25" customHeight="1">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7">
        <v>3.4091999999999842</v>
      </c>
    </row>
    <row r="474" spans="1:22" ht="14.25" customHeight="1">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7">
        <v>10.478399999999979</v>
      </c>
    </row>
    <row r="475" spans="1:22" ht="14.25" customHeight="1">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7">
        <v>87.995999999999924</v>
      </c>
    </row>
    <row r="476" spans="1:22" ht="14.25" customHeight="1">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7">
        <v>24.980400000000007</v>
      </c>
    </row>
    <row r="477" spans="1:22" ht="14.25" customHeight="1">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7">
        <v>28.818999999999996</v>
      </c>
    </row>
    <row r="478" spans="1:22" ht="14.25" customHeight="1">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7">
        <v>45.527999999999992</v>
      </c>
    </row>
    <row r="479" spans="1:22" ht="14.25" customHeight="1">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7">
        <v>7.1819999999999951</v>
      </c>
    </row>
    <row r="480" spans="1:22" ht="14.25" customHeight="1">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7">
        <v>19.295999999999999</v>
      </c>
    </row>
    <row r="481" spans="1:22" ht="14.25" customHeight="1">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7">
        <v>6.6150000000000002</v>
      </c>
    </row>
    <row r="482" spans="1:22" ht="14.25" customHeight="1">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7">
        <v>84.51</v>
      </c>
    </row>
    <row r="483" spans="1:22" ht="14.25" customHeight="1">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7">
        <v>1.9088999999999996</v>
      </c>
    </row>
    <row r="484" spans="1:22" ht="14.25" customHeight="1">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7">
        <v>1.6688000000000001</v>
      </c>
    </row>
    <row r="485" spans="1:22" ht="14.25" customHeight="1">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7">
        <v>57.592799999999997</v>
      </c>
    </row>
    <row r="486" spans="1:22" ht="14.25" customHeight="1">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7">
        <v>14.8</v>
      </c>
    </row>
    <row r="487" spans="1:22" ht="14.25" customHeight="1">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7">
        <v>-30.24499999999999</v>
      </c>
    </row>
    <row r="488" spans="1:22" ht="14.25" customHeight="1">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7">
        <v>17.497500000000016</v>
      </c>
    </row>
    <row r="489" spans="1:22" ht="14.25" customHeight="1">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7">
        <v>341.99399999999969</v>
      </c>
    </row>
    <row r="490" spans="1:22" ht="14.25" customHeight="1">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7">
        <v>0.59940000000000015</v>
      </c>
    </row>
    <row r="491" spans="1:22" ht="14.25" customHeight="1">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7">
        <v>10.397399999999998</v>
      </c>
    </row>
    <row r="492" spans="1:22" ht="14.25" customHeight="1">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7">
        <v>6.1572000000000031</v>
      </c>
    </row>
    <row r="493" spans="1:22" ht="14.25" customHeight="1">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7">
        <v>8.9829999999999899</v>
      </c>
    </row>
    <row r="494" spans="1:22" ht="14.25" customHeight="1">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7">
        <v>5.0921999999999992</v>
      </c>
    </row>
    <row r="495" spans="1:22" ht="14.25" customHeight="1">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7">
        <v>13.157200000000003</v>
      </c>
    </row>
    <row r="496" spans="1:22" ht="14.25" customHeight="1">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7">
        <v>-94.941000000000017</v>
      </c>
    </row>
    <row r="497" spans="1:22" ht="14.25" customHeight="1">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7">
        <v>51.655799999999999</v>
      </c>
    </row>
    <row r="498" spans="1:22" ht="14.25" customHeight="1">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7">
        <v>40.370399999999997</v>
      </c>
    </row>
    <row r="499" spans="1:22" ht="14.25" customHeight="1">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7">
        <v>81.843199999999996</v>
      </c>
    </row>
    <row r="500" spans="1:22" ht="14.25" customHeight="1">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7">
        <v>18.11760000000001</v>
      </c>
    </row>
    <row r="501" spans="1:22" ht="14.25" customHeight="1">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7">
        <v>22.868999999999996</v>
      </c>
    </row>
    <row r="502" spans="1:22" ht="14.25" customHeight="1">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7">
        <v>-15.079999999999998</v>
      </c>
    </row>
    <row r="503" spans="1:22" ht="14.25" customHeight="1">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7">
        <v>-11.961599999999997</v>
      </c>
    </row>
    <row r="504" spans="1:22" ht="14.25" customHeight="1">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7">
        <v>50.097999999999985</v>
      </c>
    </row>
    <row r="505" spans="1:22" ht="14.25" customHeight="1">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7">
        <v>-1.9007999999999998</v>
      </c>
    </row>
    <row r="506" spans="1:22" ht="14.25" customHeight="1">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7">
        <v>11.8871</v>
      </c>
    </row>
    <row r="507" spans="1:22" ht="14.25" customHeight="1">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7">
        <v>5.3729999999999993</v>
      </c>
    </row>
    <row r="508" spans="1:22" ht="14.25" customHeight="1">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7">
        <v>0.73980000000000024</v>
      </c>
    </row>
    <row r="509" spans="1:22" ht="14.25" customHeight="1">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7">
        <v>2.1683999999999997</v>
      </c>
    </row>
    <row r="510" spans="1:22" ht="14.25" customHeight="1">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7">
        <v>11.684999999999999</v>
      </c>
    </row>
    <row r="511" spans="1:22" ht="14.25" customHeight="1">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7">
        <v>3177.4749999999999</v>
      </c>
    </row>
    <row r="512" spans="1:22" ht="14.25" customHeight="1">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7">
        <v>40.415999999999997</v>
      </c>
    </row>
    <row r="513" spans="1:22" ht="14.25" customHeight="1">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7">
        <v>12.172799999999999</v>
      </c>
    </row>
    <row r="514" spans="1:22" ht="14.25" customHeight="1">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7">
        <v>0.71520000000000028</v>
      </c>
    </row>
    <row r="515" spans="1:22" ht="14.25" customHeight="1">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7">
        <v>1.7901</v>
      </c>
    </row>
    <row r="516" spans="1:22" ht="14.25" customHeight="1">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7">
        <v>1.7051999999999996</v>
      </c>
    </row>
    <row r="517" spans="1:22" ht="14.25" customHeight="1">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7">
        <v>1379.9769999999999</v>
      </c>
    </row>
    <row r="518" spans="1:22" ht="14.25" customHeight="1">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7">
        <v>13.891499999999999</v>
      </c>
    </row>
    <row r="519" spans="1:22" ht="14.25" customHeight="1">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7">
        <v>5.3819999999999997</v>
      </c>
    </row>
    <row r="520" spans="1:22" ht="14.25" customHeight="1">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7">
        <v>56.300999999999988</v>
      </c>
    </row>
    <row r="521" spans="1:22" ht="14.25" customHeight="1">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7">
        <v>5.2877000000000001</v>
      </c>
    </row>
    <row r="522" spans="1:22" ht="14.25" customHeight="1">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7">
        <v>-25.91360000000001</v>
      </c>
    </row>
    <row r="523" spans="1:22" ht="14.25" customHeight="1">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7">
        <v>-21.167999999999999</v>
      </c>
    </row>
    <row r="524" spans="1:22" ht="14.25" customHeight="1">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7">
        <v>21.097999999999985</v>
      </c>
    </row>
    <row r="525" spans="1:22" ht="14.25" customHeight="1">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7">
        <v>-12.414599999999997</v>
      </c>
    </row>
    <row r="526" spans="1:22" ht="14.25" customHeight="1">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7">
        <v>27.166600000000003</v>
      </c>
    </row>
    <row r="527" spans="1:22" ht="14.25" customHeight="1">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7">
        <v>10.434000000000001</v>
      </c>
    </row>
    <row r="528" spans="1:22" ht="14.25" customHeight="1">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7">
        <v>42.746999999999986</v>
      </c>
    </row>
    <row r="529" spans="1:22" ht="14.25" customHeight="1">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7">
        <v>5.1407999999999916</v>
      </c>
    </row>
    <row r="530" spans="1:22" ht="14.25" customHeight="1">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7">
        <v>-7.2672000000000043</v>
      </c>
    </row>
    <row r="531" spans="1:22" ht="14.25" customHeight="1">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7">
        <v>-149.9058</v>
      </c>
    </row>
    <row r="532" spans="1:22" ht="14.25" customHeight="1">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7">
        <v>19.692</v>
      </c>
    </row>
    <row r="533" spans="1:22" ht="14.25" customHeight="1">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7">
        <v>11.919999999999987</v>
      </c>
    </row>
    <row r="534" spans="1:22" ht="14.25" customHeight="1">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7">
        <v>2.3969999999999985</v>
      </c>
    </row>
    <row r="535" spans="1:22" ht="14.25" customHeight="1">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7">
        <v>274.38600000000008</v>
      </c>
    </row>
    <row r="536" spans="1:22" ht="14.25" customHeight="1">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7">
        <v>11.375</v>
      </c>
    </row>
    <row r="537" spans="1:22" ht="14.25" customHeight="1">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7">
        <v>1.4672000000000001</v>
      </c>
    </row>
    <row r="538" spans="1:22" ht="14.25" customHeight="1">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7">
        <v>-68.185600000000022</v>
      </c>
    </row>
    <row r="539" spans="1:22" ht="14.25" customHeight="1">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7">
        <v>3.359999999999999</v>
      </c>
    </row>
    <row r="540" spans="1:22" ht="14.25" customHeight="1">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7">
        <v>41.293800000000005</v>
      </c>
    </row>
    <row r="541" spans="1:22" ht="14.25" customHeight="1">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7">
        <v>70.980000000000018</v>
      </c>
    </row>
    <row r="542" spans="1:22" ht="14.25" customHeight="1">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7">
        <v>206.31600000000006</v>
      </c>
    </row>
    <row r="543" spans="1:22" ht="14.25" customHeight="1">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7">
        <v>38.086400000000026</v>
      </c>
    </row>
    <row r="544" spans="1:22" ht="14.25" customHeight="1">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7">
        <v>-145.52460000000002</v>
      </c>
    </row>
    <row r="545" spans="1:22" ht="14.25" customHeight="1">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7">
        <v>7.263999999999994</v>
      </c>
    </row>
    <row r="546" spans="1:22" ht="14.25" customHeight="1">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7">
        <v>6.2995000000000019</v>
      </c>
    </row>
    <row r="547" spans="1:22" ht="14.25" customHeight="1">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7">
        <v>-84.292799999999986</v>
      </c>
    </row>
    <row r="548" spans="1:22" ht="14.25" customHeight="1">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7">
        <v>13.931999999999999</v>
      </c>
    </row>
    <row r="549" spans="1:22" ht="14.25" customHeight="1">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7">
        <v>6.4127999999999998</v>
      </c>
    </row>
    <row r="550" spans="1:22" ht="14.25" customHeight="1">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7">
        <v>15.641999999999982</v>
      </c>
    </row>
    <row r="551" spans="1:22" ht="14.25" customHeight="1">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7">
        <v>-17.045999999999999</v>
      </c>
    </row>
    <row r="552" spans="1:22" ht="14.25" customHeight="1">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7">
        <v>-1.7440000000000015</v>
      </c>
    </row>
    <row r="553" spans="1:22" ht="14.25" customHeight="1">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7">
        <v>0</v>
      </c>
    </row>
    <row r="554" spans="1:22" ht="14.25" customHeight="1">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7">
        <v>6.0381999999999998</v>
      </c>
    </row>
    <row r="555" spans="1:22" ht="14.25" customHeight="1">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7">
        <v>2.5707</v>
      </c>
    </row>
    <row r="556" spans="1:22" ht="14.25" customHeight="1">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7">
        <v>310.98720000000003</v>
      </c>
    </row>
    <row r="557" spans="1:22" ht="14.25" customHeight="1">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7">
        <v>3.4047999999999981</v>
      </c>
    </row>
    <row r="558" spans="1:22" ht="14.25" customHeight="1">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7">
        <v>9.9359999999999999</v>
      </c>
    </row>
    <row r="559" spans="1:22" ht="14.25" customHeight="1">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7">
        <v>-217.04800000000017</v>
      </c>
    </row>
    <row r="560" spans="1:22" ht="14.25" customHeight="1">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7">
        <v>15.552000000000001</v>
      </c>
    </row>
    <row r="561" spans="1:22" ht="14.25" customHeight="1">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7">
        <v>16.614000000000001</v>
      </c>
    </row>
    <row r="562" spans="1:22" ht="14.25" customHeight="1">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7">
        <v>27.318199999999983</v>
      </c>
    </row>
    <row r="563" spans="1:22" ht="14.25" customHeight="1">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7">
        <v>1.3000000000000007</v>
      </c>
    </row>
    <row r="564" spans="1:22" ht="14.25" customHeight="1">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7">
        <v>3.7743000000000002</v>
      </c>
    </row>
    <row r="565" spans="1:22" ht="14.25" customHeight="1">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7">
        <v>0</v>
      </c>
    </row>
    <row r="566" spans="1:22" ht="14.25" customHeight="1">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7">
        <v>1.2005999999999999</v>
      </c>
    </row>
    <row r="567" spans="1:22" ht="14.25" customHeight="1">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7">
        <v>46.796999999999983</v>
      </c>
    </row>
    <row r="568" spans="1:22" ht="14.25" customHeight="1">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7">
        <v>45.001600000000003</v>
      </c>
    </row>
    <row r="569" spans="1:22" ht="14.25" customHeight="1">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7">
        <v>27.3672</v>
      </c>
    </row>
    <row r="570" spans="1:22" ht="14.25" customHeight="1">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7">
        <v>9.3312000000000008</v>
      </c>
    </row>
    <row r="571" spans="1:22" ht="14.25" customHeight="1">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7">
        <v>0</v>
      </c>
    </row>
    <row r="572" spans="1:22" ht="14.25" customHeight="1">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7">
        <v>34.775999999999996</v>
      </c>
    </row>
    <row r="573" spans="1:22" ht="14.25" customHeight="1">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7">
        <v>6.4215999999999998</v>
      </c>
    </row>
    <row r="574" spans="1:22" ht="14.25" customHeight="1">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7">
        <v>11.226599999999999</v>
      </c>
    </row>
    <row r="575" spans="1:22" ht="14.25" customHeight="1">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7">
        <v>4.0095000000000001</v>
      </c>
    </row>
    <row r="576" spans="1:22" ht="14.25" customHeight="1">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7">
        <v>2.3814000000000002</v>
      </c>
    </row>
    <row r="577" spans="1:22" ht="14.25" customHeight="1">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7">
        <v>78.752800000000008</v>
      </c>
    </row>
    <row r="578" spans="1:22" ht="14.25" customHeight="1">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7">
        <v>9.7608000000000015</v>
      </c>
    </row>
    <row r="579" spans="1:22" ht="14.25" customHeight="1">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7">
        <v>2.1899999999999995</v>
      </c>
    </row>
    <row r="580" spans="1:22" ht="14.25" customHeight="1">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7">
        <v>8.7139999999999951</v>
      </c>
    </row>
    <row r="581" spans="1:22" ht="14.25" customHeight="1">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7">
        <v>-5.7148000000000003</v>
      </c>
    </row>
    <row r="582" spans="1:22" ht="14.25" customHeight="1">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7">
        <v>1.5456000000000003</v>
      </c>
    </row>
    <row r="583" spans="1:22" ht="14.25" customHeight="1">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7">
        <v>52.917299999999955</v>
      </c>
    </row>
    <row r="584" spans="1:22" ht="14.25" customHeight="1">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7">
        <v>9.2386000000000053</v>
      </c>
    </row>
    <row r="585" spans="1:22" ht="14.25" customHeight="1">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7">
        <v>3.5045999999999964</v>
      </c>
    </row>
    <row r="586" spans="1:22" ht="14.25" customHeight="1">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7">
        <v>-4.7480999999999973</v>
      </c>
    </row>
    <row r="587" spans="1:22" ht="14.25" customHeight="1">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7">
        <v>30.477599999999981</v>
      </c>
    </row>
    <row r="588" spans="1:22" ht="14.25" customHeight="1">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7">
        <v>4.968599999999995</v>
      </c>
    </row>
    <row r="589" spans="1:22" ht="14.25" customHeight="1">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7">
        <v>144.51570000000001</v>
      </c>
    </row>
    <row r="590" spans="1:22" ht="14.25" customHeight="1">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7">
        <v>-20.136200000000006</v>
      </c>
    </row>
    <row r="591" spans="1:22" ht="14.25" customHeight="1">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7">
        <v>7.2576000000000001</v>
      </c>
    </row>
    <row r="592" spans="1:22" ht="14.25" customHeight="1">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7">
        <v>-12.896100000000004</v>
      </c>
    </row>
    <row r="593" spans="1:22" ht="14.25" customHeight="1">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7">
        <v>3.6288</v>
      </c>
    </row>
    <row r="594" spans="1:22" ht="14.25" customHeight="1">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7">
        <v>1.1679999999999997</v>
      </c>
    </row>
    <row r="595" spans="1:22" ht="14.25" customHeight="1">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7">
        <v>9.7499999999999964</v>
      </c>
    </row>
    <row r="596" spans="1:22" ht="14.25" customHeight="1">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7">
        <v>22.074799999999996</v>
      </c>
    </row>
    <row r="597" spans="1:22" ht="14.25" customHeight="1">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7">
        <v>434.99130000000002</v>
      </c>
    </row>
    <row r="598" spans="1:22" ht="14.25" customHeight="1">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7">
        <v>55.744999999999948</v>
      </c>
    </row>
    <row r="599" spans="1:22" ht="14.25" customHeight="1">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7">
        <v>91.772800000000018</v>
      </c>
    </row>
    <row r="600" spans="1:22" ht="14.25" customHeight="1">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7">
        <v>1.0178000000000007</v>
      </c>
    </row>
    <row r="601" spans="1:22" ht="14.25" customHeight="1">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7">
        <v>-28.796400000000006</v>
      </c>
    </row>
    <row r="602" spans="1:22" ht="14.25" customHeight="1">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7">
        <v>-115.35440000000006</v>
      </c>
    </row>
    <row r="603" spans="1:22" ht="14.25" customHeight="1">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7">
        <v>0.72999999999999954</v>
      </c>
    </row>
    <row r="604" spans="1:22" ht="14.25" customHeight="1">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7">
        <v>17.84699999999998</v>
      </c>
    </row>
    <row r="605" spans="1:22" ht="14.25" customHeight="1">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7">
        <v>5.1407999999999916</v>
      </c>
    </row>
    <row r="606" spans="1:22" ht="14.25" customHeight="1">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7">
        <v>-5.5338000000000012</v>
      </c>
    </row>
    <row r="607" spans="1:22" ht="14.25" customHeight="1">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7">
        <v>-31.671199999999999</v>
      </c>
    </row>
    <row r="608" spans="1:22" ht="14.25" customHeight="1">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7">
        <v>47.815200000000004</v>
      </c>
    </row>
    <row r="609" spans="1:22" ht="14.25" customHeight="1">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7">
        <v>-2.6256000000000004</v>
      </c>
    </row>
    <row r="610" spans="1:22" ht="14.25" customHeight="1">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7">
        <v>2.3813999999999984</v>
      </c>
    </row>
    <row r="611" spans="1:22" ht="14.25" customHeight="1">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7">
        <v>-10.117800000000003</v>
      </c>
    </row>
    <row r="612" spans="1:22" ht="14.25" customHeight="1">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7">
        <v>41.577299999999951</v>
      </c>
    </row>
    <row r="613" spans="1:22" ht="14.25" customHeight="1">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7">
        <v>5.6955999999999989</v>
      </c>
    </row>
    <row r="614" spans="1:22" ht="14.25" customHeight="1">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7">
        <v>2.6399999999999997</v>
      </c>
    </row>
    <row r="615" spans="1:22" ht="14.25" customHeight="1">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7">
        <v>-157.93830000000008</v>
      </c>
    </row>
    <row r="616" spans="1:22" ht="14.25" customHeight="1">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7">
        <v>15.99199999999999</v>
      </c>
    </row>
    <row r="617" spans="1:22" ht="14.25" customHeight="1">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7">
        <v>-2.7967999999999993</v>
      </c>
    </row>
    <row r="618" spans="1:22" ht="14.25" customHeight="1">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7">
        <v>15.787199999999999</v>
      </c>
    </row>
    <row r="619" spans="1:22" ht="14.25" customHeight="1">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7">
        <v>3.0813999999999995</v>
      </c>
    </row>
    <row r="620" spans="1:22" ht="14.25" customHeight="1">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7">
        <v>33.569999999999986</v>
      </c>
    </row>
    <row r="621" spans="1:22" ht="14.25" customHeight="1">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7">
        <v>10.993899999999996</v>
      </c>
    </row>
    <row r="622" spans="1:22" ht="14.25" customHeight="1">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7">
        <v>27.286199999999994</v>
      </c>
    </row>
    <row r="623" spans="1:22" ht="14.25" customHeight="1">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7">
        <v>-14.773</v>
      </c>
    </row>
    <row r="624" spans="1:22" ht="14.25" customHeight="1">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7">
        <v>87.568399999999968</v>
      </c>
    </row>
    <row r="625" spans="1:22" ht="14.25" customHeight="1">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7">
        <v>178.90100000000001</v>
      </c>
    </row>
    <row r="626" spans="1:22" ht="14.25" customHeight="1">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7">
        <v>130.87</v>
      </c>
    </row>
    <row r="627" spans="1:22" ht="14.25" customHeight="1">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7">
        <v>46.927799999999984</v>
      </c>
    </row>
    <row r="628" spans="1:22" ht="14.25" customHeight="1">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7">
        <v>12.090399999999999</v>
      </c>
    </row>
    <row r="629" spans="1:22" ht="14.25" customHeight="1">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7">
        <v>28.176399999999987</v>
      </c>
    </row>
    <row r="630" spans="1:22" ht="14.25" customHeight="1">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7">
        <v>5.1434999999999977</v>
      </c>
    </row>
    <row r="631" spans="1:22" ht="14.25" customHeight="1">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7">
        <v>6.0857999999999999</v>
      </c>
    </row>
    <row r="632" spans="1:22" ht="14.25" customHeight="1">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7">
        <v>-51.719100000000012</v>
      </c>
    </row>
    <row r="633" spans="1:22" ht="14.25" customHeight="1">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7">
        <v>29.950000000000003</v>
      </c>
    </row>
    <row r="634" spans="1:22" ht="14.25" customHeight="1">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7">
        <v>30.076800000000006</v>
      </c>
    </row>
    <row r="635" spans="1:22" ht="14.25" customHeight="1">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7">
        <v>2.458499999999999</v>
      </c>
    </row>
    <row r="636" spans="1:22" ht="14.25" customHeight="1">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7">
        <v>85.529700000000005</v>
      </c>
    </row>
    <row r="637" spans="1:22" ht="14.25" customHeight="1">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7">
        <v>43.223399999999984</v>
      </c>
    </row>
    <row r="638" spans="1:22" ht="14.25" customHeight="1">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7">
        <v>-13.846800000000002</v>
      </c>
    </row>
    <row r="639" spans="1:22" ht="14.25" customHeight="1">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7">
        <v>12.232799999999997</v>
      </c>
    </row>
    <row r="640" spans="1:22" ht="14.25" customHeight="1">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7">
        <v>272.79200000000003</v>
      </c>
    </row>
    <row r="641" spans="1:22" ht="14.25" customHeight="1">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7">
        <v>5.0128000000000004</v>
      </c>
    </row>
    <row r="642" spans="1:22" ht="14.25" customHeight="1">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7">
        <v>6.0287999999999995</v>
      </c>
    </row>
    <row r="643" spans="1:22" ht="14.25" customHeight="1">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7">
        <v>85.903999999999996</v>
      </c>
    </row>
    <row r="644" spans="1:22" ht="14.25" customHeight="1">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7">
        <v>12.599999999999998</v>
      </c>
    </row>
    <row r="645" spans="1:22" ht="14.25" customHeight="1">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7">
        <v>54.333200000000005</v>
      </c>
    </row>
    <row r="646" spans="1:22" ht="14.25" customHeight="1">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7">
        <v>3.1752000000000002</v>
      </c>
    </row>
    <row r="647" spans="1:22" ht="14.25" customHeight="1">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7">
        <v>56.510999999999996</v>
      </c>
    </row>
    <row r="648" spans="1:22" ht="14.25" customHeight="1">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7">
        <v>9.8624999999999972</v>
      </c>
    </row>
    <row r="649" spans="1:22" ht="14.25" customHeight="1">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7">
        <v>3.0143999999999993</v>
      </c>
    </row>
    <row r="650" spans="1:22" ht="14.25" customHeight="1">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7">
        <v>6.0680000000000014</v>
      </c>
    </row>
    <row r="651" spans="1:22" ht="14.25" customHeight="1">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7">
        <v>22.678200000000018</v>
      </c>
    </row>
    <row r="652" spans="1:22" ht="14.25" customHeight="1">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7">
        <v>31.599999999999966</v>
      </c>
    </row>
    <row r="653" spans="1:22" ht="14.25" customHeight="1">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7">
        <v>178.31799999999998</v>
      </c>
    </row>
    <row r="654" spans="1:22" ht="14.25" customHeight="1">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7">
        <v>45.975399999999993</v>
      </c>
    </row>
    <row r="655" spans="1:22" ht="14.25" customHeight="1">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7">
        <v>10.311999999999998</v>
      </c>
    </row>
    <row r="656" spans="1:22" ht="14.25" customHeight="1">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7">
        <v>8.5163999999999938</v>
      </c>
    </row>
    <row r="657" spans="1:22" ht="14.25" customHeight="1">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7">
        <v>-2.6543999999999999</v>
      </c>
    </row>
    <row r="658" spans="1:22" ht="14.25" customHeight="1">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7">
        <v>45.322199999999995</v>
      </c>
    </row>
    <row r="659" spans="1:22" ht="14.25" customHeight="1">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7">
        <v>-50.098000000000013</v>
      </c>
    </row>
    <row r="660" spans="1:22" ht="14.25" customHeight="1">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7">
        <v>-3.4619999999999997</v>
      </c>
    </row>
    <row r="661" spans="1:22" ht="14.25" customHeight="1">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7">
        <v>124.92899999999986</v>
      </c>
    </row>
    <row r="662" spans="1:22" ht="14.25" customHeight="1">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7">
        <v>-135.7650000000001</v>
      </c>
    </row>
    <row r="663" spans="1:22" ht="14.25" customHeight="1">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7">
        <v>-118.12950000000006</v>
      </c>
    </row>
    <row r="664" spans="1:22" ht="14.25" customHeight="1">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7">
        <v>-4.2222000000000008</v>
      </c>
    </row>
    <row r="665" spans="1:22" ht="14.25" customHeight="1">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7">
        <v>18.397999999999968</v>
      </c>
    </row>
    <row r="666" spans="1:22" ht="14.25" customHeight="1">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7">
        <v>5.2625999999999999</v>
      </c>
    </row>
    <row r="667" spans="1:22" ht="14.25" customHeight="1">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7">
        <v>2.0789999999999997</v>
      </c>
    </row>
    <row r="668" spans="1:22" ht="14.25" customHeight="1">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7">
        <v>28.706399999999991</v>
      </c>
    </row>
    <row r="669" spans="1:22" ht="14.25" customHeight="1">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7">
        <v>28.618200000000002</v>
      </c>
    </row>
    <row r="670" spans="1:22" ht="14.25" customHeight="1">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7">
        <v>8.7285000000000004</v>
      </c>
    </row>
    <row r="671" spans="1:22" ht="14.25" customHeight="1">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7">
        <v>-14.385599999999997</v>
      </c>
    </row>
    <row r="672" spans="1:22" ht="14.25" customHeight="1">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7">
        <v>-71.890500000000017</v>
      </c>
    </row>
    <row r="673" spans="1:22" ht="14.25" customHeight="1">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7">
        <v>11.359999999999998</v>
      </c>
    </row>
    <row r="674" spans="1:22" ht="14.25" customHeight="1">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7">
        <v>1.7115</v>
      </c>
    </row>
    <row r="675" spans="1:22" ht="14.25" customHeight="1">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7">
        <v>16.588799999999999</v>
      </c>
    </row>
    <row r="676" spans="1:22" ht="14.25" customHeight="1">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7">
        <v>17.504999999999995</v>
      </c>
    </row>
    <row r="677" spans="1:22" ht="14.25" customHeight="1">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7">
        <v>40.749900000000004</v>
      </c>
    </row>
    <row r="678" spans="1:22" ht="14.25" customHeight="1">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7">
        <v>-7.3920000000000021</v>
      </c>
    </row>
    <row r="679" spans="1:22" ht="14.25" customHeight="1">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7">
        <v>4.5200999999999958</v>
      </c>
    </row>
    <row r="680" spans="1:22" ht="14.25" customHeight="1">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7">
        <v>-41.261999999999972</v>
      </c>
    </row>
    <row r="681" spans="1:22" ht="14.25" customHeight="1">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7">
        <v>-320.23950000000013</v>
      </c>
    </row>
    <row r="682" spans="1:22" ht="14.25" customHeight="1">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7">
        <v>4.6643999999999988</v>
      </c>
    </row>
    <row r="683" spans="1:22" ht="14.25" customHeight="1">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7">
        <v>2.598399999999998</v>
      </c>
    </row>
    <row r="684" spans="1:22" ht="14.25" customHeight="1">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7">
        <v>18.521999999999998</v>
      </c>
    </row>
    <row r="685" spans="1:22" ht="14.25" customHeight="1">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7">
        <v>-3839.9903999999988</v>
      </c>
    </row>
    <row r="686" spans="1:22" ht="14.25" customHeight="1">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7">
        <v>14.650999999999989</v>
      </c>
    </row>
    <row r="687" spans="1:22" ht="14.25" customHeight="1">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7">
        <v>163.18979999999999</v>
      </c>
    </row>
    <row r="688" spans="1:22" ht="14.25" customHeight="1">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7">
        <v>6.8713999999999995</v>
      </c>
    </row>
    <row r="689" spans="1:22" ht="14.25" customHeight="1">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7">
        <v>9.3312000000000008</v>
      </c>
    </row>
    <row r="690" spans="1:22" ht="14.25" customHeight="1">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7">
        <v>4.7995999999999768</v>
      </c>
    </row>
    <row r="691" spans="1:22" ht="14.25" customHeight="1">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7">
        <v>14.561400000000006</v>
      </c>
    </row>
    <row r="692" spans="1:22" ht="14.25" customHeight="1">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7">
        <v>74.053200000000004</v>
      </c>
    </row>
    <row r="693" spans="1:22" ht="14.25" customHeight="1">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7">
        <v>10.315199999999999</v>
      </c>
    </row>
    <row r="694" spans="1:22" ht="14.25" customHeight="1">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7">
        <v>24.936000000000007</v>
      </c>
    </row>
    <row r="695" spans="1:22" ht="14.25" customHeight="1">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7">
        <v>16.032</v>
      </c>
    </row>
    <row r="696" spans="1:22" ht="14.25" customHeight="1">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7">
        <v>17.34879999999999</v>
      </c>
    </row>
    <row r="697" spans="1:22" ht="14.25" customHeight="1">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7">
        <v>17.759999999999998</v>
      </c>
    </row>
    <row r="698" spans="1:22" ht="14.25" customHeight="1">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7">
        <v>62.807499999999976</v>
      </c>
    </row>
    <row r="699" spans="1:22" ht="14.25" customHeight="1">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7">
        <v>31.751200000000001</v>
      </c>
    </row>
    <row r="700" spans="1:22" ht="14.25" customHeight="1">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7">
        <v>0.8088000000000003</v>
      </c>
    </row>
    <row r="701" spans="1:22" ht="14.25" customHeight="1">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7">
        <v>-13.6312</v>
      </c>
    </row>
    <row r="702" spans="1:22" ht="14.25" customHeight="1">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7">
        <v>-3.4271999999999991</v>
      </c>
    </row>
    <row r="703" spans="1:22" ht="14.25" customHeight="1">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7">
        <v>4.1448</v>
      </c>
    </row>
    <row r="704" spans="1:22" ht="14.25" customHeight="1">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7">
        <v>35.679599999999979</v>
      </c>
    </row>
    <row r="705" spans="1:22" ht="14.25" customHeight="1">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7">
        <v>-13.871700000000047</v>
      </c>
    </row>
    <row r="706" spans="1:22" ht="14.25" customHeight="1">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7">
        <v>3.6288</v>
      </c>
    </row>
    <row r="707" spans="1:22" ht="14.25" customHeight="1">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7">
        <v>18.769499999999987</v>
      </c>
    </row>
    <row r="708" spans="1:22" ht="14.25" customHeight="1">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7">
        <v>2.2823999999999991</v>
      </c>
    </row>
    <row r="709" spans="1:22" ht="14.25" customHeight="1">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7">
        <v>52.78240000000001</v>
      </c>
    </row>
    <row r="710" spans="1:22" ht="14.25" customHeight="1">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7">
        <v>-110.49000000000007</v>
      </c>
    </row>
    <row r="711" spans="1:22" ht="14.25" customHeight="1">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7">
        <v>15.767999999999997</v>
      </c>
    </row>
    <row r="712" spans="1:22" ht="14.25" customHeight="1">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7">
        <v>26.630399999999998</v>
      </c>
    </row>
    <row r="713" spans="1:22" ht="14.25" customHeight="1">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7">
        <v>8.8623999999999992</v>
      </c>
    </row>
    <row r="714" spans="1:22" ht="14.25" customHeight="1">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7">
        <v>109.72260000000001</v>
      </c>
    </row>
    <row r="715" spans="1:22" ht="14.25" customHeight="1">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7">
        <v>89.314199999999971</v>
      </c>
    </row>
    <row r="716" spans="1:22" ht="14.25" customHeight="1">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7">
        <v>113.98860000000001</v>
      </c>
    </row>
    <row r="717" spans="1:22" ht="14.25" customHeight="1">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7">
        <v>6.9719999999999995</v>
      </c>
    </row>
    <row r="718" spans="1:22" ht="14.25" customHeight="1">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7">
        <v>3.0813999999999995</v>
      </c>
    </row>
    <row r="719" spans="1:22" ht="14.25" customHeight="1">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7">
        <v>24.475800000000007</v>
      </c>
    </row>
    <row r="720" spans="1:22" ht="14.25" customHeight="1">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7">
        <v>19.4376</v>
      </c>
    </row>
    <row r="721" spans="1:22" ht="14.25" customHeight="1">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7">
        <v>21.995999999999992</v>
      </c>
    </row>
    <row r="722" spans="1:22" ht="14.25" customHeight="1">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7">
        <v>73.41</v>
      </c>
    </row>
    <row r="723" spans="1:22" ht="14.25" customHeight="1">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7">
        <v>231.41160000000002</v>
      </c>
    </row>
    <row r="724" spans="1:22" ht="14.25" customHeight="1">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7">
        <v>80.019899999999993</v>
      </c>
    </row>
    <row r="725" spans="1:22" ht="14.25" customHeight="1">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7">
        <v>21.112000000000002</v>
      </c>
    </row>
    <row r="726" spans="1:22" ht="14.25" customHeight="1">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7">
        <v>5.1281999999999996</v>
      </c>
    </row>
    <row r="727" spans="1:22" ht="14.25" customHeight="1">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7">
        <v>6.3684000000000003</v>
      </c>
    </row>
    <row r="728" spans="1:22" ht="14.25" customHeight="1">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7">
        <v>5.5992000000000015</v>
      </c>
    </row>
    <row r="729" spans="1:22" ht="14.25" customHeight="1">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7">
        <v>84.051199999999994</v>
      </c>
    </row>
    <row r="730" spans="1:22" ht="14.25" customHeight="1">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7">
        <v>-153.34560000000005</v>
      </c>
    </row>
    <row r="731" spans="1:22" ht="14.25" customHeight="1">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7">
        <v>10.088999999999999</v>
      </c>
    </row>
    <row r="732" spans="1:22" ht="14.25" customHeight="1">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7">
        <v>102.49980000000001</v>
      </c>
    </row>
    <row r="733" spans="1:22" ht="14.25" customHeight="1">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7">
        <v>3.024</v>
      </c>
    </row>
    <row r="734" spans="1:22" ht="14.25" customHeight="1">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7">
        <v>9.7175999999999902</v>
      </c>
    </row>
    <row r="735" spans="1:22" ht="14.25" customHeight="1">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7">
        <v>86.385600000000011</v>
      </c>
    </row>
    <row r="736" spans="1:22" ht="14.25" customHeight="1">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7">
        <v>33.647399999999998</v>
      </c>
    </row>
    <row r="737" spans="1:22" ht="14.25" customHeight="1">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7">
        <v>9.4283999999999963</v>
      </c>
    </row>
    <row r="738" spans="1:22" ht="14.25" customHeight="1">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7">
        <v>18.695599999999999</v>
      </c>
    </row>
    <row r="739" spans="1:22" ht="14.25" customHeight="1">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7">
        <v>6.5519999999999996</v>
      </c>
    </row>
    <row r="740" spans="1:22" ht="14.25" customHeight="1">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7">
        <v>8.4965999999999937</v>
      </c>
    </row>
    <row r="741" spans="1:22" ht="14.25" customHeight="1">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7">
        <v>4.2716999999999992</v>
      </c>
    </row>
    <row r="742" spans="1:22" ht="14.25" customHeight="1">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7">
        <v>-64.774800000000013</v>
      </c>
    </row>
    <row r="743" spans="1:22" ht="14.25" customHeight="1">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7">
        <v>-5.4870000000000001</v>
      </c>
    </row>
    <row r="744" spans="1:22" ht="14.25" customHeight="1">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7">
        <v>-10.948000000000002</v>
      </c>
    </row>
    <row r="745" spans="1:22" ht="14.25" customHeight="1">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7">
        <v>1.1465999999999998</v>
      </c>
    </row>
    <row r="746" spans="1:22" ht="14.25" customHeight="1">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7">
        <v>1.6762000000000001</v>
      </c>
    </row>
    <row r="747" spans="1:22" ht="14.25" customHeight="1">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7">
        <v>6.2063999999999897</v>
      </c>
    </row>
    <row r="748" spans="1:22" ht="14.25" customHeight="1">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7">
        <v>-28.355999999999952</v>
      </c>
    </row>
    <row r="749" spans="1:22" ht="14.25" customHeight="1">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7">
        <v>7.1863999999999919</v>
      </c>
    </row>
    <row r="750" spans="1:22" ht="14.25" customHeight="1">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7">
        <v>0.89939999999999909</v>
      </c>
    </row>
    <row r="751" spans="1:22" ht="14.25" customHeight="1">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7">
        <v>26.702999999999999</v>
      </c>
    </row>
    <row r="752" spans="1:22" ht="14.25" customHeight="1">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7">
        <v>56.7864</v>
      </c>
    </row>
    <row r="753" spans="1:22" ht="14.25" customHeight="1">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7">
        <v>22.792000000000002</v>
      </c>
    </row>
    <row r="754" spans="1:22" ht="14.25" customHeight="1">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7">
        <v>1.4112</v>
      </c>
    </row>
    <row r="755" spans="1:22" ht="14.25" customHeight="1">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7">
        <v>374.99249999999995</v>
      </c>
    </row>
    <row r="756" spans="1:22" ht="14.25" customHeight="1">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7">
        <v>28.7712</v>
      </c>
    </row>
    <row r="757" spans="1:22" ht="14.25" customHeight="1">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7">
        <v>-167.3184</v>
      </c>
    </row>
    <row r="758" spans="1:22" ht="14.25" customHeight="1">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7">
        <v>6.8767999999999994</v>
      </c>
    </row>
    <row r="759" spans="1:22" ht="14.25" customHeight="1">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7">
        <v>47.92</v>
      </c>
    </row>
    <row r="760" spans="1:22" ht="14.25" customHeight="1">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7">
        <v>4.2665999999999986</v>
      </c>
    </row>
    <row r="761" spans="1:22" ht="14.25" customHeight="1">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7">
        <v>10.223999999999998</v>
      </c>
    </row>
    <row r="762" spans="1:22" ht="14.25" customHeight="1">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7">
        <v>27.993600000000001</v>
      </c>
    </row>
    <row r="763" spans="1:22" ht="14.25" customHeight="1">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7">
        <v>5.6993999999999998</v>
      </c>
    </row>
    <row r="764" spans="1:22" ht="14.25" customHeight="1">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7">
        <v>-26.995499999999993</v>
      </c>
    </row>
    <row r="765" spans="1:22" ht="14.25" customHeight="1">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7">
        <v>5.3391999999999991</v>
      </c>
    </row>
    <row r="766" spans="1:22" ht="14.25" customHeight="1">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7">
        <v>25.47</v>
      </c>
    </row>
    <row r="767" spans="1:22" ht="14.25" customHeight="1">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7">
        <v>258.69600000000003</v>
      </c>
    </row>
    <row r="768" spans="1:22" ht="14.25" customHeight="1">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7">
        <v>2.7071999999999994</v>
      </c>
    </row>
    <row r="769" spans="1:22" ht="14.25" customHeight="1">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7">
        <v>34.354799999999955</v>
      </c>
    </row>
    <row r="770" spans="1:22" ht="14.25" customHeight="1">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7">
        <v>23.315999999999988</v>
      </c>
    </row>
    <row r="771" spans="1:22" ht="14.25" customHeight="1">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7">
        <v>179.74880000000002</v>
      </c>
    </row>
    <row r="772" spans="1:22" ht="14.25" customHeight="1">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7">
        <v>9.14</v>
      </c>
    </row>
    <row r="773" spans="1:22" ht="14.25" customHeight="1">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7">
        <v>51.75</v>
      </c>
    </row>
    <row r="774" spans="1:22" ht="14.25" customHeight="1">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7">
        <v>16.175000000000001</v>
      </c>
    </row>
    <row r="775" spans="1:22" ht="14.25" customHeight="1">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7">
        <v>3.4695</v>
      </c>
    </row>
    <row r="776" spans="1:22" ht="14.25" customHeight="1">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7">
        <v>10.881</v>
      </c>
    </row>
    <row r="777" spans="1:22" ht="14.25" customHeight="1">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7">
        <v>14.523600000000002</v>
      </c>
    </row>
    <row r="778" spans="1:22" ht="14.25" customHeight="1">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7">
        <v>3.6854999999999958</v>
      </c>
    </row>
    <row r="779" spans="1:22" ht="14.25" customHeight="1">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7">
        <v>40.800600000000003</v>
      </c>
    </row>
    <row r="780" spans="1:22" ht="14.25" customHeight="1">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7">
        <v>28.171799999999998</v>
      </c>
    </row>
    <row r="781" spans="1:22" ht="14.25" customHeight="1">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7">
        <v>11.720800000000001</v>
      </c>
    </row>
    <row r="782" spans="1:22" ht="14.25" customHeight="1">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7">
        <v>1.9259999999999997</v>
      </c>
    </row>
    <row r="783" spans="1:22" ht="14.25" customHeight="1">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7">
        <v>-22.448999999999991</v>
      </c>
    </row>
    <row r="784" spans="1:22" ht="14.25" customHeight="1">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7">
        <v>-2.6999999999999993</v>
      </c>
    </row>
    <row r="785" spans="1:22" ht="14.25" customHeight="1">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7">
        <v>-15.615600000000001</v>
      </c>
    </row>
    <row r="786" spans="1:22" ht="14.25" customHeight="1">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7">
        <v>0.59979999999999656</v>
      </c>
    </row>
    <row r="787" spans="1:22" ht="14.25" customHeight="1">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7">
        <v>87.744299999999981</v>
      </c>
    </row>
    <row r="788" spans="1:22" ht="14.25" customHeight="1">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7">
        <v>5.8914</v>
      </c>
    </row>
    <row r="789" spans="1:22" ht="14.25" customHeight="1">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7">
        <v>34.89279999999998</v>
      </c>
    </row>
    <row r="790" spans="1:22" ht="14.25" customHeight="1">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7">
        <v>69.100800000000007</v>
      </c>
    </row>
    <row r="791" spans="1:22" ht="14.25" customHeight="1">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7">
        <v>4.1634000000000011</v>
      </c>
    </row>
    <row r="792" spans="1:22" ht="14.25" customHeight="1">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7">
        <v>21.089600000000001</v>
      </c>
    </row>
    <row r="793" spans="1:22" ht="14.25" customHeight="1">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7">
        <v>79.905599999999993</v>
      </c>
    </row>
    <row r="794" spans="1:22" ht="14.25" customHeight="1">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7">
        <v>85.247500000000002</v>
      </c>
    </row>
    <row r="795" spans="1:22" ht="14.25" customHeight="1">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7">
        <v>4.5815999999999999</v>
      </c>
    </row>
    <row r="796" spans="1:22" ht="14.25" customHeight="1">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7">
        <v>10.642799999999999</v>
      </c>
    </row>
    <row r="797" spans="1:22" ht="14.25" customHeight="1">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7">
        <v>9.8783999999999992</v>
      </c>
    </row>
    <row r="798" spans="1:22" ht="14.25" customHeight="1">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7">
        <v>63.739199999999997</v>
      </c>
    </row>
    <row r="799" spans="1:22" ht="14.25" customHeight="1">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7">
        <v>6.2208000000000006</v>
      </c>
    </row>
    <row r="800" spans="1:22" ht="14.25" customHeight="1">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7">
        <v>10.348799999999999</v>
      </c>
    </row>
    <row r="801" spans="1:22" ht="14.25" customHeight="1">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7">
        <v>17.745000000000019</v>
      </c>
    </row>
    <row r="802" spans="1:22" ht="14.25" customHeight="1">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7">
        <v>7.3358999999999988</v>
      </c>
    </row>
    <row r="803" spans="1:22" ht="14.25" customHeight="1">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7">
        <v>18.897199999999991</v>
      </c>
    </row>
    <row r="804" spans="1:22" ht="14.25" customHeight="1">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7">
        <v>99.48960000000001</v>
      </c>
    </row>
    <row r="805" spans="1:22" ht="14.25" customHeight="1">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7">
        <v>6.2208000000000006</v>
      </c>
    </row>
    <row r="806" spans="1:22" ht="14.25" customHeight="1">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7">
        <v>6.2151999999999994</v>
      </c>
    </row>
    <row r="807" spans="1:22" ht="14.25" customHeight="1">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7">
        <v>4.3176000000000005</v>
      </c>
    </row>
    <row r="808" spans="1:22" ht="14.25" customHeight="1">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7">
        <v>247.99599999999981</v>
      </c>
    </row>
    <row r="809" spans="1:22" ht="14.25" customHeight="1">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7">
        <v>11.076000000000001</v>
      </c>
    </row>
    <row r="810" spans="1:22" ht="14.25" customHeight="1">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7">
        <v>50.989800000000002</v>
      </c>
    </row>
    <row r="811" spans="1:22" ht="14.25" customHeight="1">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7">
        <v>3.2256</v>
      </c>
    </row>
    <row r="812" spans="1:22" ht="14.25" customHeight="1">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7">
        <v>311.65199999999999</v>
      </c>
    </row>
    <row r="813" spans="1:22" ht="14.25" customHeight="1">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7">
        <v>62.036799999999971</v>
      </c>
    </row>
    <row r="814" spans="1:22" ht="14.25" customHeight="1">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7">
        <v>2.5779999999999994</v>
      </c>
    </row>
    <row r="815" spans="1:22" ht="14.25" customHeight="1">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7">
        <v>6.2151999999999994</v>
      </c>
    </row>
    <row r="816" spans="1:22" ht="14.25" customHeight="1">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7">
        <v>601.96990000000005</v>
      </c>
    </row>
    <row r="817" spans="1:22" ht="14.25" customHeight="1">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7">
        <v>24.883200000000002</v>
      </c>
    </row>
    <row r="818" spans="1:22" ht="14.25" customHeight="1">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7">
        <v>1.8703999999999998</v>
      </c>
    </row>
    <row r="819" spans="1:22" ht="14.25" customHeight="1">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7">
        <v>14.5152</v>
      </c>
    </row>
    <row r="820" spans="1:22" ht="14.25" customHeight="1">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7">
        <v>-2.4287999999999998</v>
      </c>
    </row>
    <row r="821" spans="1:22" ht="14.25" customHeight="1">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7">
        <v>0</v>
      </c>
    </row>
    <row r="822" spans="1:22" ht="14.25" customHeight="1">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7">
        <v>-22.796399999999991</v>
      </c>
    </row>
    <row r="823" spans="1:22" ht="14.25" customHeight="1">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7">
        <v>117.43199999999999</v>
      </c>
    </row>
    <row r="824" spans="1:22" ht="14.25" customHeight="1">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7">
        <v>71.990999999999985</v>
      </c>
    </row>
    <row r="825" spans="1:22" ht="14.25" customHeight="1">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7">
        <v>4.8117999999999999</v>
      </c>
    </row>
    <row r="826" spans="1:22" ht="14.25" customHeight="1">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7">
        <v>4.0679999999999978</v>
      </c>
    </row>
    <row r="827" spans="1:22" ht="14.25" customHeight="1">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7">
        <v>40.31280000000001</v>
      </c>
    </row>
    <row r="828" spans="1:22" ht="14.25" customHeight="1">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7">
        <v>16.8</v>
      </c>
    </row>
    <row r="829" spans="1:22" ht="14.25" customHeight="1">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7">
        <v>10.799599999999998</v>
      </c>
    </row>
    <row r="830" spans="1:22" ht="14.25" customHeight="1">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7">
        <v>7.4871999999999996</v>
      </c>
    </row>
    <row r="831" spans="1:22" ht="14.25" customHeight="1">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7">
        <v>90.587999999999965</v>
      </c>
    </row>
    <row r="832" spans="1:22" ht="14.25" customHeight="1">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7">
        <v>50.584800000000008</v>
      </c>
    </row>
    <row r="833" spans="1:22" ht="14.25" customHeight="1">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7">
        <v>51.834599999999995</v>
      </c>
    </row>
    <row r="834" spans="1:22" ht="14.25" customHeight="1">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7">
        <v>17.157400000000003</v>
      </c>
    </row>
    <row r="835" spans="1:22" ht="14.25" customHeight="1">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7">
        <v>2.6411999999999995</v>
      </c>
    </row>
    <row r="836" spans="1:22" ht="14.25" customHeight="1">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7">
        <v>6.5164</v>
      </c>
    </row>
    <row r="837" spans="1:22" ht="14.25" customHeight="1">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7">
        <v>-111.49950000000007</v>
      </c>
    </row>
    <row r="838" spans="1:22" ht="14.25" customHeight="1">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7">
        <v>-79.335199999999986</v>
      </c>
    </row>
    <row r="839" spans="1:22" ht="14.25" customHeight="1">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7">
        <v>3.2615999999999996</v>
      </c>
    </row>
    <row r="840" spans="1:22" ht="14.25" customHeight="1">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7">
        <v>1.5804</v>
      </c>
    </row>
    <row r="841" spans="1:22" ht="14.25" customHeight="1">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7">
        <v>16.3215</v>
      </c>
    </row>
    <row r="842" spans="1:22" ht="14.25" customHeight="1">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7">
        <v>3.3407999999999998</v>
      </c>
    </row>
    <row r="843" spans="1:22" ht="14.25" customHeight="1">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7">
        <v>9.3024000000000058</v>
      </c>
    </row>
    <row r="844" spans="1:22" ht="14.25" customHeight="1">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7">
        <v>11.699999999999996</v>
      </c>
    </row>
    <row r="845" spans="1:22" ht="14.25" customHeight="1">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7">
        <v>8.767199999999999</v>
      </c>
    </row>
    <row r="846" spans="1:22" ht="14.25" customHeight="1">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7">
        <v>3.2943999999999996</v>
      </c>
    </row>
    <row r="847" spans="1:22" ht="14.25" customHeight="1">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7">
        <v>6.8713999999999995</v>
      </c>
    </row>
    <row r="848" spans="1:22" ht="14.25" customHeight="1">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7">
        <v>23.441600000000005</v>
      </c>
    </row>
    <row r="849" spans="1:22" ht="14.25" customHeight="1">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7">
        <v>77.743800000000022</v>
      </c>
    </row>
    <row r="850" spans="1:22" ht="14.25" customHeight="1">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7">
        <v>8.5567999999999991</v>
      </c>
    </row>
    <row r="851" spans="1:22" ht="14.25" customHeight="1">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7">
        <v>49.604800000000012</v>
      </c>
    </row>
    <row r="852" spans="1:22" ht="14.25" customHeight="1">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7">
        <v>1.3416000000000001</v>
      </c>
    </row>
    <row r="853" spans="1:22" ht="14.25" customHeight="1">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7">
        <v>18.662400000000002</v>
      </c>
    </row>
    <row r="854" spans="1:22" ht="14.25" customHeight="1">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7">
        <v>50.187599999999996</v>
      </c>
    </row>
    <row r="855" spans="1:22" ht="14.25" customHeight="1">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7">
        <v>14.671799999999998</v>
      </c>
    </row>
    <row r="856" spans="1:22" ht="14.25" customHeight="1">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7">
        <v>9.7175999999999902</v>
      </c>
    </row>
    <row r="857" spans="1:22" ht="14.25" customHeight="1">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7">
        <v>18.781199999999998</v>
      </c>
    </row>
    <row r="858" spans="1:22" ht="14.25" customHeight="1">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7">
        <v>26.598000000000006</v>
      </c>
    </row>
    <row r="859" spans="1:22" ht="14.25" customHeight="1">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7">
        <v>5.7672000000000008</v>
      </c>
    </row>
    <row r="860" spans="1:22" ht="14.25" customHeight="1">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7">
        <v>3.5766999999999998</v>
      </c>
    </row>
    <row r="861" spans="1:22" ht="14.25" customHeight="1">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7">
        <v>3.58</v>
      </c>
    </row>
    <row r="862" spans="1:22" ht="14.25" customHeight="1">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7">
        <v>0.14719999999999978</v>
      </c>
    </row>
    <row r="863" spans="1:22" ht="14.25" customHeight="1">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7">
        <v>10.625999999999999</v>
      </c>
    </row>
    <row r="864" spans="1:22" ht="14.25" customHeight="1">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7">
        <v>40.687800000000003</v>
      </c>
    </row>
    <row r="865" spans="1:22" ht="14.25" customHeight="1">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7">
        <v>0.59039999999999915</v>
      </c>
    </row>
    <row r="866" spans="1:22" ht="14.25" customHeight="1">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7">
        <v>5.1786000000000012</v>
      </c>
    </row>
    <row r="867" spans="1:22" ht="14.25" customHeight="1">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7">
        <v>1.3583000000000001</v>
      </c>
    </row>
    <row r="868" spans="1:22" ht="14.25" customHeight="1">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7">
        <v>21.295400000000001</v>
      </c>
    </row>
    <row r="869" spans="1:22" ht="14.25" customHeight="1">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7">
        <v>5.1791999999999998</v>
      </c>
    </row>
    <row r="870" spans="1:22" ht="14.25" customHeight="1">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7">
        <v>-35.927999999999997</v>
      </c>
    </row>
    <row r="871" spans="1:22" ht="14.25" customHeight="1">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7">
        <v>-760.98000000000025</v>
      </c>
    </row>
    <row r="872" spans="1:22" ht="14.25" customHeight="1">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7">
        <v>-46.797000000000025</v>
      </c>
    </row>
    <row r="873" spans="1:22" ht="14.25" customHeight="1">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7">
        <v>17.22</v>
      </c>
    </row>
    <row r="874" spans="1:22" ht="14.25" customHeight="1">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7">
        <v>5.2255999999999991</v>
      </c>
    </row>
    <row r="875" spans="1:22" ht="14.25" customHeight="1">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7">
        <v>37.220399999999998</v>
      </c>
    </row>
    <row r="876" spans="1:22" ht="14.25" customHeight="1">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7">
        <v>67.255999999999986</v>
      </c>
    </row>
    <row r="877" spans="1:22" ht="14.25" customHeight="1">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7">
        <v>64.518000000000001</v>
      </c>
    </row>
    <row r="878" spans="1:22" ht="14.25" customHeight="1">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7">
        <v>13.195600000000002</v>
      </c>
    </row>
    <row r="879" spans="1:22" ht="14.25" customHeight="1">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7">
        <v>66.954599999999971</v>
      </c>
    </row>
    <row r="880" spans="1:22" ht="14.25" customHeight="1">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7">
        <v>-4.1243999999999996</v>
      </c>
    </row>
    <row r="881" spans="1:22" ht="14.25" customHeight="1">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7">
        <v>23.109299999999998</v>
      </c>
    </row>
    <row r="882" spans="1:22" ht="14.25" customHeight="1">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7">
        <v>262.38999999999987</v>
      </c>
    </row>
    <row r="883" spans="1:22" ht="14.25" customHeight="1">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7">
        <v>8.3268000000000022</v>
      </c>
    </row>
    <row r="884" spans="1:22" ht="14.25" customHeight="1">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7">
        <v>5.9312000000000014</v>
      </c>
    </row>
    <row r="885" spans="1:22" ht="14.25" customHeight="1">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7">
        <v>10.047999999999998</v>
      </c>
    </row>
    <row r="886" spans="1:22" ht="14.25" customHeight="1">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7">
        <v>5.936399999999999</v>
      </c>
    </row>
    <row r="887" spans="1:22" ht="14.25" customHeight="1">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7">
        <v>4.5317999999999996</v>
      </c>
    </row>
    <row r="888" spans="1:22" ht="14.25" customHeight="1">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7">
        <v>1.6751999999999967</v>
      </c>
    </row>
    <row r="889" spans="1:22" ht="14.25" customHeight="1">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7">
        <v>18.453400000000002</v>
      </c>
    </row>
    <row r="890" spans="1:22" ht="14.25" customHeight="1">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7">
        <v>16.993200000000002</v>
      </c>
    </row>
    <row r="891" spans="1:22" ht="14.25" customHeight="1">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7">
        <v>14.994999999999994</v>
      </c>
    </row>
    <row r="892" spans="1:22" ht="14.25" customHeight="1">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7">
        <v>18.600599999999996</v>
      </c>
    </row>
    <row r="893" spans="1:22" ht="14.25" customHeight="1">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7">
        <v>2.0429999999999997</v>
      </c>
    </row>
    <row r="894" spans="1:22" ht="14.25" customHeight="1">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7">
        <v>5.4127999999999989</v>
      </c>
    </row>
    <row r="895" spans="1:22" ht="14.25" customHeight="1">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7">
        <v>135.98000000000002</v>
      </c>
    </row>
    <row r="896" spans="1:22" ht="14.25" customHeight="1">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7">
        <v>42.071400000000011</v>
      </c>
    </row>
    <row r="897" spans="1:22" ht="14.25" customHeight="1">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7">
        <v>24.502800000000001</v>
      </c>
    </row>
    <row r="898" spans="1:22" ht="14.25" customHeight="1">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7">
        <v>5.0855999999999986</v>
      </c>
    </row>
    <row r="899" spans="1:22" ht="14.25" customHeight="1">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7">
        <v>51.800000000000004</v>
      </c>
    </row>
    <row r="900" spans="1:22" ht="14.25" customHeight="1">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7">
        <v>22.540800000000001</v>
      </c>
    </row>
    <row r="901" spans="1:22" ht="14.25" customHeight="1">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7">
        <v>-6.5296000000000003</v>
      </c>
    </row>
    <row r="902" spans="1:22" ht="14.25" customHeight="1">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7">
        <v>3.3929999999999989</v>
      </c>
    </row>
    <row r="903" spans="1:22" ht="14.25" customHeight="1">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7">
        <v>-32.088000000000008</v>
      </c>
    </row>
    <row r="904" spans="1:22" ht="14.25" customHeight="1">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7">
        <v>20.248499999999993</v>
      </c>
    </row>
    <row r="905" spans="1:22" ht="14.25" customHeight="1">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7">
        <v>9.6191999999999993</v>
      </c>
    </row>
    <row r="906" spans="1:22" ht="14.25" customHeight="1">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7">
        <v>2.598399999999998</v>
      </c>
    </row>
    <row r="907" spans="1:22" ht="14.25" customHeight="1">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7">
        <v>6.2208000000000006</v>
      </c>
    </row>
    <row r="908" spans="1:22" ht="14.25" customHeight="1">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7">
        <v>12.117599999999968</v>
      </c>
    </row>
    <row r="909" spans="1:22" ht="14.25" customHeight="1">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7">
        <v>2.7278999999999964</v>
      </c>
    </row>
    <row r="910" spans="1:22" ht="14.25" customHeight="1">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7">
        <v>19.791</v>
      </c>
    </row>
    <row r="911" spans="1:22" ht="14.25" customHeight="1">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7">
        <v>323.94600000000003</v>
      </c>
    </row>
    <row r="912" spans="1:22" ht="14.25" customHeight="1">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7">
        <v>829.37540000000024</v>
      </c>
    </row>
    <row r="913" spans="1:22" ht="14.25" customHeight="1">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7">
        <v>81.047399999999982</v>
      </c>
    </row>
    <row r="914" spans="1:22" ht="14.25" customHeight="1">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7">
        <v>9.1020000000000021</v>
      </c>
    </row>
    <row r="915" spans="1:22" ht="14.25" customHeight="1">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7">
        <v>19.2454</v>
      </c>
    </row>
    <row r="916" spans="1:22" ht="14.25" customHeight="1">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7">
        <v>56.054700000000011</v>
      </c>
    </row>
    <row r="917" spans="1:22" ht="14.25" customHeight="1">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7">
        <v>-18.556200000000018</v>
      </c>
    </row>
    <row r="918" spans="1:22" ht="14.25" customHeight="1">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7">
        <v>-56.995999999999981</v>
      </c>
    </row>
    <row r="919" spans="1:22" ht="14.25" customHeight="1">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7">
        <v>-14.5656</v>
      </c>
    </row>
    <row r="920" spans="1:22" ht="14.25" customHeight="1">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7">
        <v>50.40629999999998</v>
      </c>
    </row>
    <row r="921" spans="1:22" ht="14.25" customHeight="1">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7">
        <v>-0.81199999999999983</v>
      </c>
    </row>
    <row r="922" spans="1:22" ht="14.25" customHeight="1">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7">
        <v>6.8767999999999994</v>
      </c>
    </row>
    <row r="923" spans="1:22" ht="14.25" customHeight="1">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7">
        <v>34.907399999999996</v>
      </c>
    </row>
    <row r="924" spans="1:22" ht="14.25" customHeight="1">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7">
        <v>10.555199999999999</v>
      </c>
    </row>
    <row r="925" spans="1:22" ht="14.25" customHeight="1">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7">
        <v>113.84799999999998</v>
      </c>
    </row>
    <row r="926" spans="1:22" ht="14.25" customHeight="1">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7">
        <v>294.54879999999991</v>
      </c>
    </row>
    <row r="927" spans="1:22" ht="14.25" customHeight="1">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7">
        <v>5.4432</v>
      </c>
    </row>
    <row r="928" spans="1:22" ht="14.25" customHeight="1">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7">
        <v>53.550000000000004</v>
      </c>
    </row>
    <row r="929" spans="1:22" ht="14.25" customHeight="1">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7">
        <v>12.936</v>
      </c>
    </row>
    <row r="930" spans="1:22" ht="14.25" customHeight="1">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7">
        <v>9.517199999999999</v>
      </c>
    </row>
    <row r="931" spans="1:22" ht="14.25" customHeight="1">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7">
        <v>2.5535999999999985</v>
      </c>
    </row>
    <row r="932" spans="1:22" ht="14.25" customHeight="1">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7">
        <v>21.340800000000002</v>
      </c>
    </row>
    <row r="933" spans="1:22" ht="14.25" customHeight="1">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7">
        <v>5.0286000000000008</v>
      </c>
    </row>
    <row r="934" spans="1:22" ht="14.25" customHeight="1">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7">
        <v>4.1147999999999998</v>
      </c>
    </row>
    <row r="935" spans="1:22" ht="14.25" customHeight="1">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7">
        <v>15.206399999999997</v>
      </c>
    </row>
    <row r="936" spans="1:22" ht="14.25" customHeight="1">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7">
        <v>-21.793199999999992</v>
      </c>
    </row>
    <row r="937" spans="1:22" ht="14.25" customHeight="1">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7">
        <v>5.4432</v>
      </c>
    </row>
    <row r="938" spans="1:22" ht="14.25" customHeight="1">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7">
        <v>33.577199999999976</v>
      </c>
    </row>
    <row r="939" spans="1:22" ht="14.25" customHeight="1">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7">
        <v>54.396599999999992</v>
      </c>
    </row>
    <row r="940" spans="1:22" ht="14.25" customHeight="1">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7">
        <v>6.2208000000000006</v>
      </c>
    </row>
    <row r="941" spans="1:22" ht="14.25" customHeight="1">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7">
        <v>34.964799999999997</v>
      </c>
    </row>
    <row r="942" spans="1:22" ht="14.25" customHeight="1">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7">
        <v>8.0464000000000002</v>
      </c>
    </row>
    <row r="943" spans="1:22" ht="14.25" customHeight="1">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7">
        <v>2.2098</v>
      </c>
    </row>
    <row r="944" spans="1:22" ht="14.25" customHeight="1">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7">
        <v>41.785200000000032</v>
      </c>
    </row>
    <row r="945" spans="1:22" ht="14.25" customHeight="1">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7">
        <v>15.552000000000001</v>
      </c>
    </row>
    <row r="946" spans="1:22" ht="14.25" customHeight="1">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7">
        <v>140.54820000000001</v>
      </c>
    </row>
    <row r="947" spans="1:22" ht="14.25" customHeight="1">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7">
        <v>62.91</v>
      </c>
    </row>
    <row r="948" spans="1:22" ht="14.25" customHeight="1">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7">
        <v>-204.44580000000005</v>
      </c>
    </row>
    <row r="949" spans="1:22" ht="14.25" customHeight="1">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7">
        <v>-12.912200000000027</v>
      </c>
    </row>
    <row r="950" spans="1:22" ht="14.25" customHeight="1">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7">
        <v>75.542400000000015</v>
      </c>
    </row>
    <row r="951" spans="1:22" ht="14.25" customHeight="1">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7">
        <v>-619.59600000000012</v>
      </c>
    </row>
    <row r="952" spans="1:22" ht="14.25" customHeight="1">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7">
        <v>5.4432</v>
      </c>
    </row>
    <row r="953" spans="1:22" ht="14.25" customHeight="1">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7">
        <v>7.92</v>
      </c>
    </row>
    <row r="954" spans="1:22" ht="14.25" customHeight="1">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7">
        <v>7.6416000000000022</v>
      </c>
    </row>
    <row r="955" spans="1:22" ht="14.25" customHeight="1">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7">
        <v>2.7168000000000001</v>
      </c>
    </row>
    <row r="956" spans="1:22" ht="14.25" customHeight="1">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7">
        <v>-11.595999999999997</v>
      </c>
    </row>
    <row r="957" spans="1:22" ht="14.25" customHeight="1">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7">
        <v>43.449999999999989</v>
      </c>
    </row>
    <row r="958" spans="1:22" ht="14.25" customHeight="1">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7">
        <v>2.5893000000000006</v>
      </c>
    </row>
    <row r="959" spans="1:22" ht="14.25" customHeight="1">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7">
        <v>-3.1679999999999993</v>
      </c>
    </row>
    <row r="960" spans="1:22" ht="14.25" customHeight="1">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7">
        <v>5.6375999999999999</v>
      </c>
    </row>
    <row r="961" spans="1:22" ht="14.25" customHeight="1">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7">
        <v>53.195999999999998</v>
      </c>
    </row>
    <row r="962" spans="1:22" ht="14.25" customHeight="1">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7">
        <v>28.137200000000007</v>
      </c>
    </row>
    <row r="963" spans="1:22" ht="14.25" customHeight="1">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7">
        <v>3.0575999999999999</v>
      </c>
    </row>
    <row r="964" spans="1:22" ht="14.25" customHeight="1">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7">
        <v>10.94</v>
      </c>
    </row>
    <row r="965" spans="1:22" ht="14.25" customHeight="1">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7">
        <v>1.6704000000000001</v>
      </c>
    </row>
    <row r="966" spans="1:22" ht="14.25" customHeight="1">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7">
        <v>4.8117999999999999</v>
      </c>
    </row>
    <row r="967" spans="1:22" ht="14.25" customHeight="1">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7">
        <v>9.7118999999999982</v>
      </c>
    </row>
    <row r="968" spans="1:22" ht="14.25" customHeight="1">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7">
        <v>6.2208000000000006</v>
      </c>
    </row>
    <row r="969" spans="1:22" ht="14.25" customHeight="1">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7">
        <v>91.967999999999989</v>
      </c>
    </row>
    <row r="970" spans="1:22" ht="14.25" customHeight="1">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7">
        <v>4.2336</v>
      </c>
    </row>
    <row r="971" spans="1:22" ht="14.25" customHeight="1">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7">
        <v>0</v>
      </c>
    </row>
    <row r="972" spans="1:22" ht="14.25" customHeight="1">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7">
        <v>28.598399999999998</v>
      </c>
    </row>
    <row r="973" spans="1:22" ht="14.25" customHeight="1">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7">
        <v>-31.050000000000011</v>
      </c>
    </row>
    <row r="974" spans="1:22" ht="14.25" customHeight="1">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7">
        <v>-13.6312</v>
      </c>
    </row>
    <row r="975" spans="1:22" ht="14.25" customHeight="1">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7">
        <v>10.149299999999997</v>
      </c>
    </row>
    <row r="976" spans="1:22" ht="14.25" customHeight="1">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7">
        <v>3.2186000000000092</v>
      </c>
    </row>
    <row r="977" spans="1:22" ht="14.25" customHeight="1">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7">
        <v>25.579799999999992</v>
      </c>
    </row>
    <row r="978" spans="1:22" ht="14.25" customHeight="1">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7">
        <v>-0.79200000000000004</v>
      </c>
    </row>
    <row r="979" spans="1:22" ht="14.25" customHeight="1">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7">
        <v>679.99599999999964</v>
      </c>
    </row>
    <row r="980" spans="1:22" ht="14.25" customHeight="1">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7">
        <v>-2.6256000000000004</v>
      </c>
    </row>
    <row r="981" spans="1:22" ht="14.25" customHeight="1">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7">
        <v>16.669799999999999</v>
      </c>
    </row>
    <row r="982" spans="1:22" ht="14.25" customHeight="1">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7">
        <v>93.223199999999977</v>
      </c>
    </row>
    <row r="983" spans="1:22" ht="14.25" customHeight="1">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7">
        <v>0.80559999999999987</v>
      </c>
    </row>
    <row r="984" spans="1:22" ht="14.25" customHeight="1">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7">
        <v>55.998400000000032</v>
      </c>
    </row>
    <row r="985" spans="1:22" ht="14.25" customHeight="1">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7">
        <v>75.489999999999924</v>
      </c>
    </row>
    <row r="986" spans="1:22" ht="14.25" customHeight="1">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7">
        <v>2.5895999999999999</v>
      </c>
    </row>
    <row r="987" spans="1:22" ht="14.25" customHeight="1">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7">
        <v>9.4391999999999996</v>
      </c>
    </row>
    <row r="988" spans="1:22" ht="14.25" customHeight="1">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7">
        <v>44.867999999999967</v>
      </c>
    </row>
    <row r="989" spans="1:22" ht="14.25" customHeight="1">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7">
        <v>-1.8904000000000001</v>
      </c>
    </row>
    <row r="990" spans="1:22" ht="14.25" customHeight="1">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7">
        <v>72.807000000000031</v>
      </c>
    </row>
    <row r="991" spans="1:22" ht="14.25" customHeight="1">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7">
        <v>5.2112999999999996</v>
      </c>
    </row>
    <row r="992" spans="1:22" ht="14.25" customHeight="1">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7">
        <v>131.27849999999995</v>
      </c>
    </row>
    <row r="993" spans="1:22" ht="14.25" customHeight="1">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7">
        <v>5.484</v>
      </c>
    </row>
    <row r="994" spans="1:22" ht="14.25" customHeight="1">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7">
        <v>4.9104000000000001</v>
      </c>
    </row>
    <row r="995" spans="1:22" ht="14.25" customHeight="1">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7">
        <v>69.704999999999998</v>
      </c>
    </row>
    <row r="996" spans="1:22" ht="14.25" customHeight="1">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7">
        <v>1276.4871000000001</v>
      </c>
    </row>
    <row r="997" spans="1:22" ht="14.25" customHeight="1">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7">
        <v>173.0316</v>
      </c>
    </row>
    <row r="998" spans="1:22" ht="14.25" customHeight="1">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7">
        <v>4.9081999999999999</v>
      </c>
    </row>
    <row r="999" spans="1:22" ht="14.25" customHeight="1">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7">
        <v>9.8901000000000039</v>
      </c>
    </row>
    <row r="1000" spans="1:22" ht="14.25" customHeight="1">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7">
        <v>9.1580000000000013</v>
      </c>
    </row>
    <row r="1001" spans="1:22" ht="14.25" customHeight="1">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7">
        <v>12.912900000000004</v>
      </c>
    </row>
    <row r="1002" spans="1:22" ht="14.25" customHeight="1">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7">
        <v>11.4452</v>
      </c>
    </row>
    <row r="1003" spans="1:22" ht="14.25" customHeight="1">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7">
        <v>762.18449999999984</v>
      </c>
    </row>
    <row r="1004" spans="1:22" ht="14.25" customHeight="1">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7">
        <v>-290.87520000000001</v>
      </c>
    </row>
    <row r="1005" spans="1:22" ht="14.25" customHeight="1">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7">
        <v>9.3312000000000008</v>
      </c>
    </row>
    <row r="1006" spans="1:22" ht="14.25" customHeight="1">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7">
        <v>92.083500000000015</v>
      </c>
    </row>
    <row r="1007" spans="1:22" ht="14.25" customHeight="1">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7">
        <v>40.353599999999986</v>
      </c>
    </row>
    <row r="1008" spans="1:22" ht="14.25" customHeight="1">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7">
        <v>2.4779999999999989</v>
      </c>
    </row>
    <row r="1009" spans="1:22" ht="14.25" customHeight="1">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7">
        <v>-3.5207999999999995</v>
      </c>
    </row>
    <row r="1010" spans="1:22" ht="14.25" customHeight="1">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7">
        <v>20.584999999999994</v>
      </c>
    </row>
    <row r="1011" spans="1:22" ht="14.25" customHeight="1">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7">
        <v>5.9990000000000023</v>
      </c>
    </row>
    <row r="1012" spans="1:22" ht="14.25" customHeight="1">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7">
        <v>27.309599999999989</v>
      </c>
    </row>
    <row r="1013" spans="1:22" ht="14.25" customHeight="1">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7">
        <v>46.574999999999996</v>
      </c>
    </row>
    <row r="1014" spans="1:22" ht="14.25" customHeight="1">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7">
        <v>4.068699999999998</v>
      </c>
    </row>
    <row r="1015" spans="1:22" ht="14.25" customHeight="1">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7">
        <v>356.04139999999995</v>
      </c>
    </row>
    <row r="1016" spans="1:22" ht="14.25" customHeight="1">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7">
        <v>36.851999999999997</v>
      </c>
    </row>
    <row r="1017" spans="1:22" ht="14.25" customHeight="1">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7">
        <v>15.552000000000001</v>
      </c>
    </row>
    <row r="1018" spans="1:22" ht="14.25" customHeight="1">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7">
        <v>6.7008000000000001</v>
      </c>
    </row>
    <row r="1019" spans="1:22" ht="14.25" customHeight="1">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7">
        <v>63.886200000000002</v>
      </c>
    </row>
    <row r="1020" spans="1:22" ht="14.25" customHeight="1">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7">
        <v>2.4990000000000023</v>
      </c>
    </row>
    <row r="1021" spans="1:22" ht="14.25" customHeight="1">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7">
        <v>156.42899999999997</v>
      </c>
    </row>
    <row r="1022" spans="1:22" ht="14.25" customHeight="1">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7">
        <v>8.8686000000000007</v>
      </c>
    </row>
    <row r="1023" spans="1:22" ht="14.25" customHeight="1">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7">
        <v>316.88249999999999</v>
      </c>
    </row>
    <row r="1024" spans="1:22" ht="14.25" customHeight="1">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7">
        <v>648.56240000000003</v>
      </c>
    </row>
    <row r="1025" spans="1:22" ht="14.25" customHeight="1">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7">
        <v>2.1728000000000001</v>
      </c>
    </row>
    <row r="1026" spans="1:22" ht="14.25" customHeight="1">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7">
        <v>4.2804000000000002</v>
      </c>
    </row>
    <row r="1027" spans="1:22" ht="14.25" customHeight="1">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7">
        <v>5.4432</v>
      </c>
    </row>
    <row r="1028" spans="1:22" ht="14.25" customHeight="1">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7">
        <v>20.576399999999996</v>
      </c>
    </row>
    <row r="1029" spans="1:22" ht="14.25" customHeight="1">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7">
        <v>-9.8724000000000007</v>
      </c>
    </row>
    <row r="1030" spans="1:22" ht="14.25" customHeight="1">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7">
        <v>83.283999999999992</v>
      </c>
    </row>
    <row r="1031" spans="1:22" ht="14.25" customHeight="1">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7">
        <v>57.41129999999999</v>
      </c>
    </row>
    <row r="1032" spans="1:22" ht="14.25" customHeight="1">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7">
        <v>213.73500000000001</v>
      </c>
    </row>
    <row r="1033" spans="1:22" ht="14.25" customHeight="1">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7">
        <v>52.126200000000004</v>
      </c>
    </row>
    <row r="1034" spans="1:22" ht="14.25" customHeight="1">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7">
        <v>7.056</v>
      </c>
    </row>
    <row r="1035" spans="1:22" ht="14.25" customHeight="1">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7">
        <v>5.1011999999999995</v>
      </c>
    </row>
    <row r="1036" spans="1:22" ht="14.25" customHeight="1">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7">
        <v>-1.9272</v>
      </c>
    </row>
    <row r="1037" spans="1:22" ht="14.25" customHeight="1">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7">
        <v>-10.579799999999999</v>
      </c>
    </row>
    <row r="1038" spans="1:22" ht="14.25" customHeight="1">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7">
        <v>8.6619999999999919</v>
      </c>
    </row>
    <row r="1039" spans="1:22" ht="14.25" customHeight="1">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7">
        <v>13.734</v>
      </c>
    </row>
    <row r="1040" spans="1:22" ht="14.25" customHeight="1">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7">
        <v>2.696399999999997</v>
      </c>
    </row>
    <row r="1041" spans="1:22" ht="14.25" customHeight="1">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7">
        <v>1.7954999999999988</v>
      </c>
    </row>
    <row r="1042" spans="1:22" ht="14.25" customHeight="1">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7">
        <v>146.40359999999998</v>
      </c>
    </row>
    <row r="1043" spans="1:22" ht="14.25" customHeight="1">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7">
        <v>11.151</v>
      </c>
    </row>
    <row r="1044" spans="1:22" ht="14.25" customHeight="1">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7">
        <v>90.293999999999926</v>
      </c>
    </row>
    <row r="1045" spans="1:22" ht="14.25" customHeight="1">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7">
        <v>2.9835000000000003</v>
      </c>
    </row>
    <row r="1046" spans="1:22" ht="14.25" customHeight="1">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7">
        <v>-146.16000000000003</v>
      </c>
    </row>
    <row r="1047" spans="1:22" ht="14.25" customHeight="1">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7">
        <v>-18.185999999999993</v>
      </c>
    </row>
    <row r="1048" spans="1:22" ht="14.25" customHeight="1">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7">
        <v>85.247500000000002</v>
      </c>
    </row>
    <row r="1049" spans="1:22" ht="14.25" customHeight="1">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7">
        <v>-3.8385000000000105</v>
      </c>
    </row>
    <row r="1050" spans="1:22" ht="14.25" customHeight="1">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7">
        <v>125.2691999999999</v>
      </c>
    </row>
    <row r="1051" spans="1:22" ht="14.25" customHeight="1">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7">
        <v>37.996200000000002</v>
      </c>
    </row>
    <row r="1052" spans="1:22" ht="14.25" customHeight="1">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7">
        <v>-29.481200000000022</v>
      </c>
    </row>
    <row r="1053" spans="1:22" ht="14.25" customHeight="1">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7">
        <v>2.4359999999999995</v>
      </c>
    </row>
    <row r="1054" spans="1:22" ht="14.25" customHeight="1">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7">
        <v>56.577599999999961</v>
      </c>
    </row>
    <row r="1055" spans="1:22" ht="14.25" customHeight="1">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7">
        <v>4.3524000000000003</v>
      </c>
    </row>
    <row r="1056" spans="1:22" ht="14.25" customHeight="1">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7">
        <v>22.763999999999996</v>
      </c>
    </row>
    <row r="1057" spans="1:22" ht="14.25" customHeight="1">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7">
        <v>27.791100000000004</v>
      </c>
    </row>
    <row r="1058" spans="1:22" ht="14.25" customHeight="1">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7">
        <v>3.2944</v>
      </c>
    </row>
    <row r="1059" spans="1:22" ht="14.25" customHeight="1">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7">
        <v>7.2267999999999999</v>
      </c>
    </row>
    <row r="1060" spans="1:22" ht="14.25" customHeight="1">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7">
        <v>22.948799999999995</v>
      </c>
    </row>
    <row r="1061" spans="1:22" ht="14.25" customHeight="1">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7">
        <v>1.6008</v>
      </c>
    </row>
    <row r="1062" spans="1:22" ht="14.25" customHeight="1">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7">
        <v>-29.252400000000009</v>
      </c>
    </row>
    <row r="1063" spans="1:22" ht="14.25" customHeight="1">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7">
        <v>4.5215999999999994</v>
      </c>
    </row>
    <row r="1064" spans="1:22" ht="14.25" customHeight="1">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7">
        <v>-2.2134</v>
      </c>
    </row>
    <row r="1065" spans="1:22" ht="14.25" customHeight="1">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7">
        <v>1.2791999999999994</v>
      </c>
    </row>
    <row r="1066" spans="1:22" ht="14.25" customHeight="1">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7">
        <v>-27.715799999999994</v>
      </c>
    </row>
    <row r="1067" spans="1:22" ht="14.25" customHeight="1">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7">
        <v>0.2352999999999999</v>
      </c>
    </row>
    <row r="1068" spans="1:22" ht="14.25" customHeight="1">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7">
        <v>-46.224999999999994</v>
      </c>
    </row>
    <row r="1069" spans="1:22" ht="14.25" customHeight="1">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7">
        <v>12.177999999999983</v>
      </c>
    </row>
    <row r="1070" spans="1:22" ht="14.25" customHeight="1">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7">
        <v>-0.34880000000000033</v>
      </c>
    </row>
    <row r="1071" spans="1:22" ht="14.25" customHeight="1">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7">
        <v>-18.462400000000002</v>
      </c>
    </row>
    <row r="1072" spans="1:22" ht="14.25" customHeight="1">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7">
        <v>5.0595999999999997</v>
      </c>
    </row>
    <row r="1073" spans="1:22" ht="14.25" customHeight="1">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7">
        <v>9.9467999999999979</v>
      </c>
    </row>
    <row r="1074" spans="1:22" ht="14.25" customHeight="1">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7">
        <v>3.024</v>
      </c>
    </row>
    <row r="1075" spans="1:22" ht="14.25" customHeight="1">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7">
        <v>-4.5980000000000008</v>
      </c>
    </row>
    <row r="1076" spans="1:22" ht="14.25" customHeight="1">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7">
        <v>-3.3487999999999998</v>
      </c>
    </row>
    <row r="1077" spans="1:22" ht="14.25" customHeight="1">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7">
        <v>1.9989999999999979</v>
      </c>
    </row>
    <row r="1078" spans="1:22" ht="14.25" customHeight="1">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7">
        <v>10.628799999999998</v>
      </c>
    </row>
    <row r="1079" spans="1:22" ht="14.25" customHeight="1">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7">
        <v>33.588800000000006</v>
      </c>
    </row>
    <row r="1080" spans="1:22" ht="14.25" customHeight="1">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7">
        <v>8.4888000000000012</v>
      </c>
    </row>
    <row r="1081" spans="1:22" ht="14.25" customHeight="1">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7">
        <v>2.3220000000000001</v>
      </c>
    </row>
    <row r="1082" spans="1:22" ht="14.25" customHeight="1">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7">
        <v>9.3624000000000009</v>
      </c>
    </row>
    <row r="1083" spans="1:22" ht="14.25" customHeight="1">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7">
        <v>121.76009999999994</v>
      </c>
    </row>
    <row r="1084" spans="1:22" ht="14.25" customHeight="1">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7">
        <v>-264.92079999999999</v>
      </c>
    </row>
    <row r="1085" spans="1:22" ht="14.25" customHeight="1">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7">
        <v>12.134799999999998</v>
      </c>
    </row>
    <row r="1086" spans="1:22" ht="14.25" customHeight="1">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7">
        <v>105.24679999999995</v>
      </c>
    </row>
    <row r="1087" spans="1:22" ht="14.25" customHeight="1">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7">
        <v>2400.9656999999997</v>
      </c>
    </row>
    <row r="1088" spans="1:22" ht="14.25" customHeight="1">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7">
        <v>3.1104000000000003</v>
      </c>
    </row>
    <row r="1089" spans="1:22" ht="14.25" customHeight="1">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7">
        <v>7.1976000000000049</v>
      </c>
    </row>
    <row r="1090" spans="1:22" ht="14.25" customHeight="1">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7">
        <v>1.512</v>
      </c>
    </row>
    <row r="1091" spans="1:22" ht="14.25" customHeight="1">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7">
        <v>1.9989999999999979</v>
      </c>
    </row>
    <row r="1092" spans="1:22" ht="14.25" customHeight="1">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7">
        <v>25.194399999999995</v>
      </c>
    </row>
    <row r="1093" spans="1:22" ht="14.25" customHeight="1">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7">
        <v>33.641999999999996</v>
      </c>
    </row>
    <row r="1094" spans="1:22" ht="14.25" customHeight="1">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7">
        <v>19.178600000000003</v>
      </c>
    </row>
    <row r="1095" spans="1:22" ht="14.25" customHeight="1">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7">
        <v>14.161000000000001</v>
      </c>
    </row>
    <row r="1096" spans="1:22" ht="14.25" customHeight="1">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7">
        <v>103.22839999999997</v>
      </c>
    </row>
    <row r="1097" spans="1:22" ht="14.25" customHeight="1">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7">
        <v>30.468200000000024</v>
      </c>
    </row>
    <row r="1098" spans="1:22" ht="14.25" customHeight="1">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7">
        <v>-28.627200000000009</v>
      </c>
    </row>
    <row r="1099" spans="1:22" ht="14.25" customHeight="1">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7">
        <v>11.19599999999997</v>
      </c>
    </row>
    <row r="1100" spans="1:22" ht="14.25" customHeight="1">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7">
        <v>2.0415999999999999</v>
      </c>
    </row>
    <row r="1101" spans="1:22" ht="14.25" customHeight="1">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7">
        <v>4.1030999999999995</v>
      </c>
    </row>
    <row r="1102" spans="1:22" ht="14.25" customHeight="1">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7">
        <v>9.6656999999999975</v>
      </c>
    </row>
    <row r="1103" spans="1:22" ht="14.25" customHeight="1">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7">
        <v>2.5055999999999998</v>
      </c>
    </row>
    <row r="1104" spans="1:22" ht="14.25" customHeight="1">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7">
        <v>-4.7145000000000028</v>
      </c>
    </row>
    <row r="1105" spans="1:22" ht="14.25" customHeight="1">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7">
        <v>-4.9878000000000018</v>
      </c>
    </row>
    <row r="1106" spans="1:22" ht="14.25" customHeight="1">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7">
        <v>11.230799999999999</v>
      </c>
    </row>
    <row r="1107" spans="1:22" ht="14.25" customHeight="1">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7">
        <v>-16.36440000000001</v>
      </c>
    </row>
    <row r="1108" spans="1:22" ht="14.25" customHeight="1">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7">
        <v>-0.75660000000000016</v>
      </c>
    </row>
    <row r="1109" spans="1:22" ht="14.25" customHeight="1">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7">
        <v>-17.248000000000008</v>
      </c>
    </row>
    <row r="1110" spans="1:22" ht="14.25" customHeight="1">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7">
        <v>21.888000000000002</v>
      </c>
    </row>
    <row r="1111" spans="1:22" ht="14.25" customHeight="1">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7">
        <v>13.826699999999999</v>
      </c>
    </row>
    <row r="1112" spans="1:22" ht="14.25" customHeight="1">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7">
        <v>25.185999999999996</v>
      </c>
    </row>
    <row r="1113" spans="1:22" ht="14.25" customHeight="1">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7">
        <v>3.6288</v>
      </c>
    </row>
    <row r="1114" spans="1:22" ht="14.25" customHeight="1">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7">
        <v>-2.0264000000000002</v>
      </c>
    </row>
    <row r="1115" spans="1:22" ht="14.25" customHeight="1">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7">
        <v>16.3352</v>
      </c>
    </row>
    <row r="1116" spans="1:22" ht="14.25" customHeight="1">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7">
        <v>-12.688200000000002</v>
      </c>
    </row>
    <row r="1117" spans="1:22" ht="14.25" customHeight="1">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7">
        <v>57.590400000000002</v>
      </c>
    </row>
    <row r="1118" spans="1:22" ht="14.25" customHeight="1">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7">
        <v>3.024</v>
      </c>
    </row>
    <row r="1119" spans="1:22" ht="14.25" customHeight="1">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7">
        <v>137.15100000000001</v>
      </c>
    </row>
    <row r="1120" spans="1:22" ht="14.25" customHeight="1">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7">
        <v>111.59099999999995</v>
      </c>
    </row>
    <row r="1121" spans="1:22" ht="14.25" customHeight="1">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7">
        <v>2.0491999999999999</v>
      </c>
    </row>
    <row r="1122" spans="1:22" ht="14.25" customHeight="1">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7">
        <v>7.4871999999999996</v>
      </c>
    </row>
    <row r="1123" spans="1:22" ht="14.25" customHeight="1">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7">
        <v>181.98179999999999</v>
      </c>
    </row>
    <row r="1124" spans="1:22" ht="14.25" customHeight="1">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7">
        <v>6.6583999999999968</v>
      </c>
    </row>
    <row r="1125" spans="1:22" ht="14.25" customHeight="1">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7">
        <v>11.579999999999998</v>
      </c>
    </row>
    <row r="1126" spans="1:22" ht="14.25" customHeight="1">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7">
        <v>1.7901</v>
      </c>
    </row>
    <row r="1127" spans="1:22" ht="14.25" customHeight="1">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7">
        <v>10.969799999999999</v>
      </c>
    </row>
    <row r="1128" spans="1:22" ht="14.25" customHeight="1">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7">
        <v>224.2673999999999</v>
      </c>
    </row>
    <row r="1129" spans="1:22" ht="14.25" customHeight="1">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7">
        <v>2.6416000000000004</v>
      </c>
    </row>
    <row r="1130" spans="1:22" ht="14.25" customHeight="1">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7">
        <v>50.94</v>
      </c>
    </row>
    <row r="1131" spans="1:22" ht="14.25" customHeight="1">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7">
        <v>75.662399999999991</v>
      </c>
    </row>
    <row r="1132" spans="1:22" ht="14.25" customHeight="1">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7">
        <v>20.085100000000001</v>
      </c>
    </row>
    <row r="1133" spans="1:22" ht="14.25" customHeight="1">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7">
        <v>28.754999999999995</v>
      </c>
    </row>
    <row r="1134" spans="1:22" ht="14.25" customHeight="1">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7">
        <v>9.3312000000000008</v>
      </c>
    </row>
    <row r="1135" spans="1:22" ht="14.25" customHeight="1">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7">
        <v>-23.364000000000019</v>
      </c>
    </row>
    <row r="1136" spans="1:22" ht="14.25" customHeight="1">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7">
        <v>2.6459999999999995</v>
      </c>
    </row>
    <row r="1137" spans="1:22" ht="14.25" customHeight="1">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7">
        <v>7.4571000000000041</v>
      </c>
    </row>
    <row r="1138" spans="1:22" ht="14.25" customHeight="1">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7">
        <v>129.38399999999999</v>
      </c>
    </row>
    <row r="1139" spans="1:22" ht="14.25" customHeight="1">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7">
        <v>10.5504</v>
      </c>
    </row>
    <row r="1140" spans="1:22" ht="14.25" customHeight="1">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7">
        <v>8.9909999999999997</v>
      </c>
    </row>
    <row r="1141" spans="1:22" ht="14.25" customHeight="1">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7">
        <v>5.5566000000000004</v>
      </c>
    </row>
    <row r="1142" spans="1:22" ht="14.25" customHeight="1">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7">
        <v>8.69</v>
      </c>
    </row>
    <row r="1143" spans="1:22" ht="14.25" customHeight="1">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7">
        <v>53.195999999999998</v>
      </c>
    </row>
    <row r="1144" spans="1:22" ht="14.25" customHeight="1">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7">
        <v>2.8776000000000002</v>
      </c>
    </row>
    <row r="1145" spans="1:22" ht="14.25" customHeight="1">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7">
        <v>3.1104000000000003</v>
      </c>
    </row>
    <row r="1146" spans="1:22" ht="14.25" customHeight="1">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7">
        <v>223.05399999999995</v>
      </c>
    </row>
    <row r="1147" spans="1:22" ht="14.25" customHeight="1">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7">
        <v>16.788600000000002</v>
      </c>
    </row>
    <row r="1148" spans="1:22" ht="14.25" customHeight="1">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7">
        <v>107.34599999999996</v>
      </c>
    </row>
    <row r="1149" spans="1:22" ht="14.25" customHeight="1">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7">
        <v>2.6279999999999997</v>
      </c>
    </row>
    <row r="1150" spans="1:22" ht="14.25" customHeight="1">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7">
        <v>5.8695999999999993</v>
      </c>
    </row>
    <row r="1151" spans="1:22" ht="14.25" customHeight="1">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7">
        <v>0.43799999999999883</v>
      </c>
    </row>
    <row r="1152" spans="1:22" ht="14.25" customHeight="1">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7">
        <v>209.99299999999999</v>
      </c>
    </row>
    <row r="1153" spans="1:22" ht="14.25" customHeight="1">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7">
        <v>1.2527999999999997</v>
      </c>
    </row>
    <row r="1154" spans="1:22" ht="14.25" customHeight="1">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7">
        <v>1.6379999999999999</v>
      </c>
    </row>
    <row r="1155" spans="1:22" ht="14.25" customHeight="1">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7">
        <v>53.921700000000008</v>
      </c>
    </row>
    <row r="1156" spans="1:22" ht="14.25" customHeight="1">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7">
        <v>0</v>
      </c>
    </row>
    <row r="1157" spans="1:22" ht="14.25" customHeight="1">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7">
        <v>493.78559999999993</v>
      </c>
    </row>
    <row r="1158" spans="1:22" ht="14.25" customHeight="1">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7">
        <v>29.285699999999999</v>
      </c>
    </row>
    <row r="1159" spans="1:22" ht="14.25" customHeight="1">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7">
        <v>100.12200000000001</v>
      </c>
    </row>
    <row r="1160" spans="1:22" ht="14.25" customHeight="1">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7">
        <v>19.518400000000007</v>
      </c>
    </row>
    <row r="1161" spans="1:22" ht="14.25" customHeight="1">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7">
        <v>90.735000000000014</v>
      </c>
    </row>
    <row r="1162" spans="1:22" ht="14.25" customHeight="1">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7">
        <v>5.77</v>
      </c>
    </row>
    <row r="1163" spans="1:22" ht="14.25" customHeight="1">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7">
        <v>15.642599999999995</v>
      </c>
    </row>
    <row r="1164" spans="1:22" ht="14.25" customHeight="1">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7">
        <v>4.5953999999999997</v>
      </c>
    </row>
    <row r="1165" spans="1:22" ht="14.25" customHeight="1">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7">
        <v>40.872</v>
      </c>
    </row>
    <row r="1166" spans="1:22" ht="14.25" customHeight="1">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7">
        <v>9.1785000000000014</v>
      </c>
    </row>
    <row r="1167" spans="1:22" ht="14.25" customHeight="1">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7">
        <v>21.059999999999995</v>
      </c>
    </row>
    <row r="1168" spans="1:22" ht="14.25" customHeight="1">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7">
        <v>49.272299999999987</v>
      </c>
    </row>
    <row r="1169" spans="1:22" ht="14.25" customHeight="1">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7">
        <v>33.938800000000001</v>
      </c>
    </row>
    <row r="1170" spans="1:22" ht="14.25" customHeight="1">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7">
        <v>0</v>
      </c>
    </row>
    <row r="1171" spans="1:22" ht="14.25" customHeight="1">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7">
        <v>9.3312000000000008</v>
      </c>
    </row>
    <row r="1172" spans="1:22" ht="14.25" customHeight="1">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7">
        <v>8.299199999999999</v>
      </c>
    </row>
    <row r="1173" spans="1:22" ht="14.25" customHeight="1">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7">
        <v>10.7424</v>
      </c>
    </row>
    <row r="1174" spans="1:22" ht="14.25" customHeight="1">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7">
        <v>5.5754999999999999</v>
      </c>
    </row>
    <row r="1175" spans="1:22" ht="14.25" customHeight="1">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7">
        <v>-7.7640000000000011</v>
      </c>
    </row>
    <row r="1176" spans="1:22" ht="14.25" customHeight="1">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7">
        <v>16.2864</v>
      </c>
    </row>
    <row r="1177" spans="1:22" ht="14.25" customHeight="1">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7">
        <v>8.0996999999999986</v>
      </c>
    </row>
    <row r="1178" spans="1:22" ht="14.25" customHeight="1">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7">
        <v>5.4332000000000003</v>
      </c>
    </row>
    <row r="1179" spans="1:22" ht="14.25" customHeight="1">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7">
        <v>51.749999999999986</v>
      </c>
    </row>
    <row r="1180" spans="1:22" ht="14.25" customHeight="1">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7">
        <v>44.992500000000007</v>
      </c>
    </row>
    <row r="1181" spans="1:22" ht="14.25" customHeight="1">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7">
        <v>64.674000000000007</v>
      </c>
    </row>
    <row r="1182" spans="1:22" ht="14.25" customHeight="1">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7">
        <v>357.19110000000001</v>
      </c>
    </row>
    <row r="1183" spans="1:22" ht="14.25" customHeight="1">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7">
        <v>1.0903999999999998</v>
      </c>
    </row>
    <row r="1184" spans="1:22" ht="14.25" customHeight="1">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7">
        <v>7.3385999999999996</v>
      </c>
    </row>
    <row r="1185" spans="1:22" ht="14.25" customHeight="1">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7">
        <v>0.69300000000000006</v>
      </c>
    </row>
    <row r="1186" spans="1:22" ht="14.25" customHeight="1">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7">
        <v>4.2335999999999991</v>
      </c>
    </row>
    <row r="1187" spans="1:22" ht="14.25" customHeight="1">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7">
        <v>9.7176000000000329</v>
      </c>
    </row>
    <row r="1188" spans="1:22" ht="14.25" customHeight="1">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7">
        <v>12.441600000000001</v>
      </c>
    </row>
    <row r="1189" spans="1:22" ht="14.25" customHeight="1">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7">
        <v>53.346599999999995</v>
      </c>
    </row>
    <row r="1190" spans="1:22" ht="14.25" customHeight="1">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7">
        <v>22.118400000000001</v>
      </c>
    </row>
    <row r="1191" spans="1:22" ht="14.25" customHeight="1">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7">
        <v>66.715199999999982</v>
      </c>
    </row>
    <row r="1192" spans="1:22" ht="14.25" customHeight="1">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7">
        <v>89.222400000000022</v>
      </c>
    </row>
    <row r="1193" spans="1:22" ht="14.25" customHeight="1">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7">
        <v>109.7208</v>
      </c>
    </row>
    <row r="1194" spans="1:22" ht="14.25" customHeight="1">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7">
        <v>11.328800000000001</v>
      </c>
    </row>
    <row r="1195" spans="1:22" ht="14.25" customHeight="1">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7">
        <v>5.4432</v>
      </c>
    </row>
    <row r="1196" spans="1:22" ht="14.25" customHeight="1">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7">
        <v>2.553199999999999</v>
      </c>
    </row>
    <row r="1197" spans="1:22" ht="14.25" customHeight="1">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7">
        <v>2.1588000000000021</v>
      </c>
    </row>
    <row r="1198" spans="1:22" ht="14.25" customHeight="1">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7">
        <v>-2.098800000000006</v>
      </c>
    </row>
    <row r="1199" spans="1:22" ht="14.25" customHeight="1">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7">
        <v>64.789199999999951</v>
      </c>
    </row>
    <row r="1200" spans="1:22" ht="14.25" customHeight="1">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7">
        <v>-4.1135999999999981</v>
      </c>
    </row>
    <row r="1201" spans="1:22" ht="14.25" customHeight="1">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7">
        <v>-1850.9464000000007</v>
      </c>
    </row>
    <row r="1202" spans="1:22" ht="14.25" customHeight="1">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7">
        <v>40.800600000000003</v>
      </c>
    </row>
    <row r="1203" spans="1:22" ht="14.25" customHeight="1">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7">
        <v>-1.4352</v>
      </c>
    </row>
    <row r="1204" spans="1:22" ht="14.25" customHeight="1">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7">
        <v>10.679399999999873</v>
      </c>
    </row>
    <row r="1205" spans="1:22" ht="14.25" customHeight="1">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7">
        <v>0</v>
      </c>
    </row>
    <row r="1206" spans="1:22" ht="14.25" customHeight="1">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7">
        <v>-33.804000000000002</v>
      </c>
    </row>
    <row r="1207" spans="1:22" ht="14.25" customHeight="1">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7">
        <v>16.997500000000016</v>
      </c>
    </row>
    <row r="1208" spans="1:22" ht="14.25" customHeight="1">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7">
        <v>3.3629999999999995</v>
      </c>
    </row>
    <row r="1209" spans="1:22" ht="14.25" customHeight="1">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7">
        <v>3.2003999999999997</v>
      </c>
    </row>
    <row r="1210" spans="1:22" ht="14.25" customHeight="1">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7">
        <v>6.8942999999999994</v>
      </c>
    </row>
    <row r="1211" spans="1:22" ht="14.25" customHeight="1">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7">
        <v>10.465</v>
      </c>
    </row>
    <row r="1212" spans="1:22" ht="14.25" customHeight="1">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7">
        <v>2.8835999999999995</v>
      </c>
    </row>
    <row r="1213" spans="1:22" ht="14.25" customHeight="1">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7">
        <v>21.717599999999948</v>
      </c>
    </row>
    <row r="1214" spans="1:22" ht="14.25" customHeight="1">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7">
        <v>-48.470400000000019</v>
      </c>
    </row>
    <row r="1215" spans="1:22" ht="14.25" customHeight="1">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7">
        <v>-2.3275999999999994</v>
      </c>
    </row>
    <row r="1216" spans="1:22" ht="14.25" customHeight="1">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7">
        <v>-3.6024000000000012</v>
      </c>
    </row>
    <row r="1217" spans="1:22" ht="14.25" customHeight="1">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7">
        <v>1.5767999999999998</v>
      </c>
    </row>
    <row r="1218" spans="1:22" ht="14.25" customHeight="1">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7">
        <v>28.764000000000006</v>
      </c>
    </row>
    <row r="1219" spans="1:22" ht="14.25" customHeight="1">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7">
        <v>1.7024000000000008</v>
      </c>
    </row>
    <row r="1220" spans="1:22" ht="14.25" customHeight="1">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7">
        <v>64.674000000000007</v>
      </c>
    </row>
    <row r="1221" spans="1:22" ht="14.25" customHeight="1">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7">
        <v>-386.3915999999997</v>
      </c>
    </row>
    <row r="1222" spans="1:22" ht="14.25" customHeight="1">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7">
        <v>44.954999999999977</v>
      </c>
    </row>
    <row r="1223" spans="1:22" ht="14.25" customHeight="1">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7">
        <v>28.792799999999971</v>
      </c>
    </row>
    <row r="1224" spans="1:22" ht="14.25" customHeight="1">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7">
        <v>20.482199999999992</v>
      </c>
    </row>
    <row r="1225" spans="1:22" ht="14.25" customHeight="1">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7">
        <v>34.38600000000001</v>
      </c>
    </row>
    <row r="1226" spans="1:22" ht="14.25" customHeight="1">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7">
        <v>0.60479999999999989</v>
      </c>
    </row>
    <row r="1227" spans="1:22" ht="14.25" customHeight="1">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7">
        <v>19.874400000000001</v>
      </c>
    </row>
    <row r="1228" spans="1:22" ht="14.25" customHeight="1">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7">
        <v>3.6587999999999994</v>
      </c>
    </row>
    <row r="1229" spans="1:22" ht="14.25" customHeight="1">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7">
        <v>11.631599999999992</v>
      </c>
    </row>
    <row r="1230" spans="1:22" ht="14.25" customHeight="1">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7">
        <v>7.4871999999999996</v>
      </c>
    </row>
    <row r="1231" spans="1:22" ht="14.25" customHeight="1">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7">
        <v>2.9681999999999995</v>
      </c>
    </row>
    <row r="1232" spans="1:22" ht="14.25" customHeight="1">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7">
        <v>1.7607999999999997</v>
      </c>
    </row>
    <row r="1233" spans="1:22" ht="14.25" customHeight="1">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7">
        <v>0.72279999999999989</v>
      </c>
    </row>
    <row r="1234" spans="1:22" ht="14.25" customHeight="1">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7">
        <v>35.981999999999992</v>
      </c>
    </row>
    <row r="1235" spans="1:22" ht="14.25" customHeight="1">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7">
        <v>69.99899999999991</v>
      </c>
    </row>
    <row r="1236" spans="1:22" ht="14.25" customHeight="1">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7">
        <v>13.786200000000006</v>
      </c>
    </row>
    <row r="1237" spans="1:22" ht="14.25" customHeight="1">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7">
        <v>-29.940000000000012</v>
      </c>
    </row>
    <row r="1238" spans="1:22" ht="14.25" customHeight="1">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7">
        <v>0</v>
      </c>
    </row>
    <row r="1239" spans="1:22" ht="14.25" customHeight="1">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7">
        <v>41.262</v>
      </c>
    </row>
    <row r="1240" spans="1:22" ht="14.25" customHeight="1">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7">
        <v>5.4340000000000002</v>
      </c>
    </row>
    <row r="1241" spans="1:22" ht="14.25" customHeight="1">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7">
        <v>10.652200000000001</v>
      </c>
    </row>
    <row r="1242" spans="1:22" ht="14.25" customHeight="1">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7">
        <v>10.7912</v>
      </c>
    </row>
    <row r="1243" spans="1:22" ht="14.25" customHeight="1">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7">
        <v>5.5</v>
      </c>
    </row>
    <row r="1244" spans="1:22" ht="14.25" customHeight="1">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7">
        <v>124.48499999999999</v>
      </c>
    </row>
    <row r="1245" spans="1:22" ht="14.25" customHeight="1">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7">
        <v>3.5752000000000006</v>
      </c>
    </row>
    <row r="1246" spans="1:22" ht="14.25" customHeight="1">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7">
        <v>23.8581</v>
      </c>
    </row>
    <row r="1247" spans="1:22" ht="14.25" customHeight="1">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7">
        <v>95.585999999999899</v>
      </c>
    </row>
    <row r="1248" spans="1:22" ht="14.25" customHeight="1">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7">
        <v>135.4068000000002</v>
      </c>
    </row>
    <row r="1249" spans="1:22" ht="14.25" customHeight="1">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7">
        <v>11.998799999999989</v>
      </c>
    </row>
    <row r="1250" spans="1:22" ht="14.25" customHeight="1">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7">
        <v>17.468999999999998</v>
      </c>
    </row>
    <row r="1251" spans="1:22" ht="14.25" customHeight="1">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7">
        <v>139.57019999999989</v>
      </c>
    </row>
    <row r="1252" spans="1:22" ht="14.25" customHeight="1">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7">
        <v>511.36799999999999</v>
      </c>
    </row>
    <row r="1253" spans="1:22" ht="14.25" customHeight="1">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7">
        <v>1.3760000000000003</v>
      </c>
    </row>
    <row r="1254" spans="1:22" ht="14.25" customHeight="1">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7">
        <v>285.9896</v>
      </c>
    </row>
    <row r="1255" spans="1:22" ht="14.25" customHeight="1">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7">
        <v>0.59039999999999915</v>
      </c>
    </row>
    <row r="1256" spans="1:22" ht="14.25" customHeight="1">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7">
        <v>-8.3790000000000031</v>
      </c>
    </row>
    <row r="1257" spans="1:22" ht="14.25" customHeight="1">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7">
        <v>0.50219999999999976</v>
      </c>
    </row>
    <row r="1258" spans="1:22" ht="14.25" customHeight="1">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7">
        <v>11.516399999999999</v>
      </c>
    </row>
    <row r="1259" spans="1:22" ht="14.25" customHeight="1">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7">
        <v>-20.446799999999996</v>
      </c>
    </row>
    <row r="1260" spans="1:22" ht="14.25" customHeight="1">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7">
        <v>-47.254199999999997</v>
      </c>
    </row>
    <row r="1261" spans="1:22" ht="14.25" customHeight="1">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7">
        <v>76.704000000000008</v>
      </c>
    </row>
    <row r="1262" spans="1:22" ht="14.25" customHeight="1">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7">
        <v>107.98499999999996</v>
      </c>
    </row>
    <row r="1263" spans="1:22" ht="14.25" customHeight="1">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7">
        <v>-14.0928</v>
      </c>
    </row>
    <row r="1264" spans="1:22" ht="14.25" customHeight="1">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7">
        <v>6.3336000000000006</v>
      </c>
    </row>
    <row r="1265" spans="1:22" ht="14.25" customHeight="1">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7">
        <v>18.873000000000005</v>
      </c>
    </row>
    <row r="1266" spans="1:22" ht="14.25" customHeight="1">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7">
        <v>10.880999999999998</v>
      </c>
    </row>
    <row r="1267" spans="1:22" ht="14.25" customHeight="1">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7">
        <v>1.7738999999999998</v>
      </c>
    </row>
    <row r="1268" spans="1:22" ht="14.25" customHeight="1">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7">
        <v>41.429399999999987</v>
      </c>
    </row>
    <row r="1269" spans="1:22" ht="14.25" customHeight="1">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7">
        <v>18.266999999999967</v>
      </c>
    </row>
    <row r="1270" spans="1:22" ht="14.25" customHeight="1">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7">
        <v>3.665999999999995</v>
      </c>
    </row>
    <row r="1271" spans="1:22" ht="14.25" customHeight="1">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7">
        <v>5.6159999999999997</v>
      </c>
    </row>
    <row r="1272" spans="1:22" ht="14.25" customHeight="1">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7">
        <v>-12.792000000000002</v>
      </c>
    </row>
    <row r="1273" spans="1:22" ht="14.25" customHeight="1">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7">
        <v>-126.85920000000002</v>
      </c>
    </row>
    <row r="1274" spans="1:22" ht="14.25" customHeight="1">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7">
        <v>-67.27200000000002</v>
      </c>
    </row>
    <row r="1275" spans="1:22" ht="14.25" customHeight="1">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7">
        <v>3.6288</v>
      </c>
    </row>
    <row r="1276" spans="1:22" ht="14.25" customHeight="1">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7">
        <v>-88.783999999999978</v>
      </c>
    </row>
    <row r="1277" spans="1:22" ht="14.25" customHeight="1">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7">
        <v>5.2026000000000003</v>
      </c>
    </row>
    <row r="1278" spans="1:22" ht="14.25" customHeight="1">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7">
        <v>-7.1990999999999961</v>
      </c>
    </row>
    <row r="1279" spans="1:22" ht="14.25" customHeight="1">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7">
        <v>5.3969999999999914</v>
      </c>
    </row>
    <row r="1280" spans="1:22" ht="14.25" customHeight="1">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7">
        <v>12.8583</v>
      </c>
    </row>
    <row r="1281" spans="1:22" ht="14.25" customHeight="1">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7">
        <v>30.196799999999996</v>
      </c>
    </row>
    <row r="1282" spans="1:22" ht="14.25" customHeight="1">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7">
        <v>80.735999999999976</v>
      </c>
    </row>
    <row r="1283" spans="1:22" ht="14.25" customHeight="1">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7">
        <v>4.9139999999999988</v>
      </c>
    </row>
    <row r="1284" spans="1:22" ht="14.25" customHeight="1">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7">
        <v>-13.363000000000003</v>
      </c>
    </row>
    <row r="1285" spans="1:22" ht="14.25" customHeight="1">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7">
        <v>88.073999999999984</v>
      </c>
    </row>
    <row r="1286" spans="1:22" ht="14.25" customHeight="1">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7">
        <v>-4.8510000000000009</v>
      </c>
    </row>
    <row r="1287" spans="1:22" ht="14.25" customHeight="1">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7">
        <v>1.0429999999999984</v>
      </c>
    </row>
    <row r="1288" spans="1:22" ht="14.25" customHeight="1">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7">
        <v>4.4891999999999985</v>
      </c>
    </row>
    <row r="1289" spans="1:22" ht="14.25" customHeight="1">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7">
        <v>11.166400000000003</v>
      </c>
    </row>
    <row r="1290" spans="1:22" ht="14.25" customHeight="1">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7">
        <v>4.1147999999999989</v>
      </c>
    </row>
    <row r="1291" spans="1:22" ht="14.25" customHeight="1">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7">
        <v>7.4952000000000005</v>
      </c>
    </row>
    <row r="1292" spans="1:22" ht="14.25" customHeight="1">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7">
        <v>4.4603999999999999</v>
      </c>
    </row>
    <row r="1293" spans="1:22" ht="14.25" customHeight="1">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7">
        <v>15.552000000000001</v>
      </c>
    </row>
    <row r="1294" spans="1:22" ht="14.25" customHeight="1">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7">
        <v>9.2232000000000021</v>
      </c>
    </row>
    <row r="1295" spans="1:22" ht="14.25" customHeight="1">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7">
        <v>52.531999999999996</v>
      </c>
    </row>
    <row r="1296" spans="1:22" ht="14.25" customHeight="1">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7">
        <v>1.4783999999999999</v>
      </c>
    </row>
    <row r="1297" spans="1:22" ht="14.25" customHeight="1">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7">
        <v>84.572799999999944</v>
      </c>
    </row>
    <row r="1298" spans="1:22" ht="14.25" customHeight="1">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7">
        <v>4.5187999999999997</v>
      </c>
    </row>
    <row r="1299" spans="1:22" ht="14.25" customHeight="1">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7">
        <v>6.4749999999999979</v>
      </c>
    </row>
    <row r="1300" spans="1:22" ht="14.25" customHeight="1">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7">
        <v>2.2990000000000066</v>
      </c>
    </row>
    <row r="1301" spans="1:22" ht="14.25" customHeight="1">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7">
        <v>7.0095999999999989</v>
      </c>
    </row>
    <row r="1302" spans="1:22" ht="14.25" customHeight="1">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7">
        <v>166.10039999999995</v>
      </c>
    </row>
    <row r="1303" spans="1:22" ht="14.25" customHeight="1">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7">
        <v>83.050199999999975</v>
      </c>
    </row>
    <row r="1304" spans="1:22" ht="14.25" customHeight="1">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7">
        <v>4.3371999999999957</v>
      </c>
    </row>
    <row r="1305" spans="1:22" ht="14.25" customHeight="1">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7">
        <v>5.5176999999999978</v>
      </c>
    </row>
    <row r="1306" spans="1:22" ht="14.25" customHeight="1">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7">
        <v>77.751899999999992</v>
      </c>
    </row>
    <row r="1307" spans="1:22" ht="14.25" customHeight="1">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7">
        <v>52.492999999999967</v>
      </c>
    </row>
    <row r="1308" spans="1:22" ht="14.25" customHeight="1">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7">
        <v>22.444800000000001</v>
      </c>
    </row>
    <row r="1309" spans="1:22" ht="14.25" customHeight="1">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7">
        <v>6.4206000000000012</v>
      </c>
    </row>
    <row r="1310" spans="1:22" ht="14.25" customHeight="1">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7">
        <v>5.6628000000000007</v>
      </c>
    </row>
    <row r="1311" spans="1:22" ht="14.25" customHeight="1">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7">
        <v>9.716399999999993</v>
      </c>
    </row>
    <row r="1312" spans="1:22" ht="14.25" customHeight="1">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7">
        <v>-8.0783999999999949</v>
      </c>
    </row>
    <row r="1313" spans="1:22" ht="14.25" customHeight="1">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7">
        <v>1.7343</v>
      </c>
    </row>
    <row r="1314" spans="1:22" ht="14.25" customHeight="1">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7">
        <v>56.175200000000004</v>
      </c>
    </row>
    <row r="1315" spans="1:22" ht="14.25" customHeight="1">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7">
        <v>-13.317599999999999</v>
      </c>
    </row>
    <row r="1316" spans="1:22" ht="14.25" customHeight="1">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7">
        <v>18.662400000000002</v>
      </c>
    </row>
    <row r="1317" spans="1:22" ht="14.25" customHeight="1">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7">
        <v>62.505600000000001</v>
      </c>
    </row>
    <row r="1318" spans="1:22" ht="14.25" customHeight="1">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7">
        <v>28.964999999999961</v>
      </c>
    </row>
    <row r="1319" spans="1:22" ht="14.25" customHeight="1">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7">
        <v>3.3724999999999992</v>
      </c>
    </row>
    <row r="1320" spans="1:22" ht="14.25" customHeight="1">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7">
        <v>71.989999999999981</v>
      </c>
    </row>
    <row r="1321" spans="1:22" ht="14.25" customHeight="1">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7">
        <v>-3.6288</v>
      </c>
    </row>
    <row r="1322" spans="1:22" ht="14.25" customHeight="1">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7">
        <v>-4.1831999999999976</v>
      </c>
    </row>
    <row r="1323" spans="1:22" ht="14.25" customHeight="1">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7">
        <v>35.69399999999996</v>
      </c>
    </row>
    <row r="1324" spans="1:22" ht="14.25" customHeight="1">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7">
        <v>19.656000000000002</v>
      </c>
    </row>
    <row r="1325" spans="1:22" ht="14.25" customHeight="1">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7">
        <v>3.5151999999999988</v>
      </c>
    </row>
    <row r="1326" spans="1:22" ht="14.25" customHeight="1">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7">
        <v>12.490200000000003</v>
      </c>
    </row>
    <row r="1327" spans="1:22" ht="14.25" customHeight="1">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7">
        <v>-30.555000000000007</v>
      </c>
    </row>
    <row r="1328" spans="1:22" ht="14.25" customHeight="1">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7">
        <v>5.1072000000000024</v>
      </c>
    </row>
    <row r="1329" spans="1:22" ht="14.25" customHeight="1">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7">
        <v>5.5565999999999995</v>
      </c>
    </row>
    <row r="1330" spans="1:22" ht="14.25" customHeight="1">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7">
        <v>26.375999999999998</v>
      </c>
    </row>
    <row r="1331" spans="1:22" ht="14.25" customHeight="1">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7">
        <v>16.302</v>
      </c>
    </row>
    <row r="1332" spans="1:22" ht="14.25" customHeight="1">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7">
        <v>-0.64350000000000018</v>
      </c>
    </row>
    <row r="1333" spans="1:22" ht="14.25" customHeight="1">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7">
        <v>2.4009999999999998</v>
      </c>
    </row>
    <row r="1334" spans="1:22" ht="14.25" customHeight="1">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7">
        <v>-1.7280000000000002</v>
      </c>
    </row>
    <row r="1335" spans="1:22" ht="14.25" customHeight="1">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7">
        <v>-13.930000000000003</v>
      </c>
    </row>
    <row r="1336" spans="1:22" ht="14.25" customHeight="1">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7">
        <v>52.775999999999996</v>
      </c>
    </row>
    <row r="1337" spans="1:22" ht="14.25" customHeight="1">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7">
        <v>0</v>
      </c>
    </row>
    <row r="1338" spans="1:22" ht="14.25" customHeight="1">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7">
        <v>6.5285999999999991</v>
      </c>
    </row>
    <row r="1339" spans="1:22" ht="14.25" customHeight="1">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7">
        <v>8.0406000000000013</v>
      </c>
    </row>
    <row r="1340" spans="1:22" ht="14.25" customHeight="1">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7">
        <v>176.17080000000001</v>
      </c>
    </row>
    <row r="1341" spans="1:22" ht="14.25" customHeight="1">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7">
        <v>36.019200000000005</v>
      </c>
    </row>
    <row r="1342" spans="1:22" ht="14.25" customHeight="1">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7">
        <v>-27.827999999999975</v>
      </c>
    </row>
    <row r="1343" spans="1:22" ht="14.25" customHeight="1">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7">
        <v>-12.527999999999995</v>
      </c>
    </row>
    <row r="1344" spans="1:22" ht="14.25" customHeight="1">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7">
        <v>-21.159599999999998</v>
      </c>
    </row>
    <row r="1345" spans="1:22" ht="14.25" customHeight="1">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7">
        <v>14.345999999999995</v>
      </c>
    </row>
    <row r="1346" spans="1:22" ht="14.25" customHeight="1">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7">
        <v>6.0029999999999992</v>
      </c>
    </row>
    <row r="1347" spans="1:22" ht="14.25" customHeight="1">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7">
        <v>36.574200000000005</v>
      </c>
    </row>
    <row r="1348" spans="1:22" ht="14.25" customHeight="1">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7">
        <v>23.59</v>
      </c>
    </row>
    <row r="1349" spans="1:22" ht="14.25" customHeight="1">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7">
        <v>5.7071999999999976</v>
      </c>
    </row>
    <row r="1350" spans="1:22" ht="14.25" customHeight="1">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7">
        <v>25.097999999999999</v>
      </c>
    </row>
    <row r="1351" spans="1:22" ht="14.25" customHeight="1">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7">
        <v>17.2224</v>
      </c>
    </row>
    <row r="1352" spans="1:22" ht="14.25" customHeight="1">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7">
        <v>-70.104300000000023</v>
      </c>
    </row>
    <row r="1353" spans="1:22" ht="14.25" customHeight="1">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7">
        <v>7.8500000000000014</v>
      </c>
    </row>
    <row r="1354" spans="1:22" ht="14.25" customHeight="1">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7">
        <v>20.695499999999988</v>
      </c>
    </row>
    <row r="1355" spans="1:22" ht="14.25" customHeight="1">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7">
        <v>8.4527999999999999</v>
      </c>
    </row>
    <row r="1356" spans="1:22" ht="14.25" customHeight="1">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7">
        <v>11.283900000000017</v>
      </c>
    </row>
    <row r="1357" spans="1:22" ht="14.25" customHeight="1">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7">
        <v>-44.155200000000022</v>
      </c>
    </row>
    <row r="1358" spans="1:22" ht="14.25" customHeight="1">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7">
        <v>-35.178000000000004</v>
      </c>
    </row>
    <row r="1359" spans="1:22" ht="14.25" customHeight="1">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7">
        <v>36.404399999999995</v>
      </c>
    </row>
    <row r="1360" spans="1:22" ht="14.25" customHeight="1">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7">
        <v>-1.4413</v>
      </c>
    </row>
    <row r="1361" spans="1:22" ht="14.25" customHeight="1">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7">
        <v>0</v>
      </c>
    </row>
    <row r="1362" spans="1:22" ht="14.25" customHeight="1">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7">
        <v>9.2441999999999993</v>
      </c>
    </row>
    <row r="1363" spans="1:22" ht="14.25" customHeight="1">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7">
        <v>7.3999999999999995</v>
      </c>
    </row>
    <row r="1364" spans="1:22" ht="14.25" customHeight="1">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7">
        <v>-56.755600000000015</v>
      </c>
    </row>
    <row r="1365" spans="1:22" ht="14.25" customHeight="1">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7">
        <v>-25.591999999999999</v>
      </c>
    </row>
    <row r="1366" spans="1:22" ht="14.25" customHeight="1">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7">
        <v>-63.995999999999981</v>
      </c>
    </row>
    <row r="1367" spans="1:22" ht="14.25" customHeight="1">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7">
        <v>-35.992800000000038</v>
      </c>
    </row>
    <row r="1368" spans="1:22" ht="14.25" customHeight="1">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7">
        <v>15.118800000000007</v>
      </c>
    </row>
    <row r="1369" spans="1:22" ht="14.25" customHeight="1">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7">
        <v>-146.10960000000014</v>
      </c>
    </row>
    <row r="1370" spans="1:22" ht="14.25" customHeight="1">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7">
        <v>62.736999999999995</v>
      </c>
    </row>
    <row r="1371" spans="1:22" ht="14.25" customHeight="1">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7">
        <v>-786.74400000000026</v>
      </c>
    </row>
    <row r="1372" spans="1:22" ht="14.25" customHeight="1">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7">
        <v>1.5794999999999986</v>
      </c>
    </row>
    <row r="1373" spans="1:22" ht="14.25" customHeight="1">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7">
        <v>4.9079999999999977</v>
      </c>
    </row>
    <row r="1374" spans="1:22" ht="14.25" customHeight="1">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7">
        <v>14.8</v>
      </c>
    </row>
    <row r="1375" spans="1:22" ht="14.25" customHeight="1">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7">
        <v>5.5535999999999994</v>
      </c>
    </row>
    <row r="1376" spans="1:22" ht="14.25" customHeight="1">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7">
        <v>118.65750000000006</v>
      </c>
    </row>
    <row r="1377" spans="1:22" ht="14.25" customHeight="1">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7">
        <v>305.13000000000011</v>
      </c>
    </row>
    <row r="1378" spans="1:22" ht="14.25" customHeight="1">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7">
        <v>219.44159999999999</v>
      </c>
    </row>
    <row r="1379" spans="1:22" ht="14.25" customHeight="1">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7">
        <v>4.2639999999999993</v>
      </c>
    </row>
    <row r="1380" spans="1:22" ht="14.25" customHeight="1">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7">
        <v>34.996499999999969</v>
      </c>
    </row>
    <row r="1381" spans="1:22" ht="14.25" customHeight="1">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7">
        <v>7.9449999999999932</v>
      </c>
    </row>
    <row r="1382" spans="1:22" ht="14.25" customHeight="1">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7">
        <v>4.7792000000000003</v>
      </c>
    </row>
    <row r="1383" spans="1:22" ht="14.25" customHeight="1">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7">
        <v>-90.24839999999999</v>
      </c>
    </row>
    <row r="1384" spans="1:22" ht="14.25" customHeight="1">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7">
        <v>1.6196000000000055</v>
      </c>
    </row>
    <row r="1385" spans="1:22" ht="14.25" customHeight="1">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7">
        <v>170.9316</v>
      </c>
    </row>
    <row r="1386" spans="1:22" ht="14.25" customHeight="1">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7">
        <v>0.18900000000000028</v>
      </c>
    </row>
    <row r="1387" spans="1:22" ht="14.25" customHeight="1">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7">
        <v>7.1592000000000002</v>
      </c>
    </row>
    <row r="1388" spans="1:22" ht="14.25" customHeight="1">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7">
        <v>52.795599999999979</v>
      </c>
    </row>
    <row r="1389" spans="1:22" ht="14.25" customHeight="1">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7">
        <v>78.941199999999995</v>
      </c>
    </row>
    <row r="1390" spans="1:22" ht="14.25" customHeight="1">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7">
        <v>28.309500000000007</v>
      </c>
    </row>
    <row r="1391" spans="1:22" ht="14.25" customHeight="1">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7">
        <v>126.05580000000002</v>
      </c>
    </row>
    <row r="1392" spans="1:22" ht="14.25" customHeight="1">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7">
        <v>60.255300000000005</v>
      </c>
    </row>
    <row r="1393" spans="1:22" ht="14.25" customHeight="1">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7">
        <v>1.5444000000000031</v>
      </c>
    </row>
    <row r="1394" spans="1:22" ht="14.25" customHeight="1">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7">
        <v>160.91389999999998</v>
      </c>
    </row>
    <row r="1395" spans="1:22" ht="14.25" customHeight="1">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7">
        <v>1.5521999999999991</v>
      </c>
    </row>
    <row r="1396" spans="1:22" ht="14.25" customHeight="1">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7">
        <v>-430.61700000000019</v>
      </c>
    </row>
    <row r="1397" spans="1:22" ht="14.25" customHeight="1">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7">
        <v>-42.652799999999999</v>
      </c>
    </row>
    <row r="1398" spans="1:22" ht="14.25" customHeight="1">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7">
        <v>6.025599999999999</v>
      </c>
    </row>
    <row r="1399" spans="1:22" ht="14.25" customHeight="1">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7">
        <v>5.6644000000000005</v>
      </c>
    </row>
    <row r="1400" spans="1:22" ht="14.25" customHeight="1">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7">
        <v>11.492000000000004</v>
      </c>
    </row>
    <row r="1401" spans="1:22" ht="14.25" customHeight="1">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7">
        <v>3.1104000000000003</v>
      </c>
    </row>
    <row r="1402" spans="1:22" ht="14.25" customHeight="1">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7">
        <v>6.104000000000001</v>
      </c>
    </row>
    <row r="1403" spans="1:22" ht="14.25" customHeight="1">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7">
        <v>118.34129999999999</v>
      </c>
    </row>
    <row r="1404" spans="1:22" ht="14.25" customHeight="1">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7">
        <v>-58.133199999999988</v>
      </c>
    </row>
    <row r="1405" spans="1:22" ht="14.25" customHeight="1">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7">
        <v>146.79</v>
      </c>
    </row>
    <row r="1406" spans="1:22" ht="14.25" customHeight="1">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7">
        <v>-2.1896000000000004</v>
      </c>
    </row>
    <row r="1407" spans="1:22" ht="14.25" customHeight="1">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7">
        <v>-36.11160000000001</v>
      </c>
    </row>
    <row r="1408" spans="1:22" ht="14.25" customHeight="1">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7">
        <v>21.896999999999991</v>
      </c>
    </row>
    <row r="1409" spans="1:22" ht="14.25" customHeight="1">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7">
        <v>19.6248</v>
      </c>
    </row>
    <row r="1410" spans="1:22" ht="14.25" customHeight="1">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7">
        <v>9.9949999999999974</v>
      </c>
    </row>
    <row r="1411" spans="1:22" ht="14.25" customHeight="1">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7">
        <v>-204.44580000000005</v>
      </c>
    </row>
    <row r="1412" spans="1:22" ht="14.25" customHeight="1">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7">
        <v>8.879999999999999</v>
      </c>
    </row>
    <row r="1413" spans="1:22" ht="14.25" customHeight="1">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7">
        <v>72.534400000000005</v>
      </c>
    </row>
    <row r="1414" spans="1:22" ht="14.25" customHeight="1">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7">
        <v>14.875200000000007</v>
      </c>
    </row>
    <row r="1415" spans="1:22" ht="14.25" customHeight="1">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7">
        <v>108.79959999999997</v>
      </c>
    </row>
    <row r="1416" spans="1:22" ht="14.25" customHeight="1">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7">
        <v>26.39670000000001</v>
      </c>
    </row>
    <row r="1417" spans="1:22" ht="14.25" customHeight="1">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7">
        <v>12.831599999999996</v>
      </c>
    </row>
    <row r="1418" spans="1:22" ht="14.25" customHeight="1">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7">
        <v>118.29299999999989</v>
      </c>
    </row>
    <row r="1419" spans="1:22" ht="14.25" customHeight="1">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7">
        <v>32.130000000000003</v>
      </c>
    </row>
    <row r="1420" spans="1:22" ht="14.25" customHeight="1">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7">
        <v>-1.4783999999999997</v>
      </c>
    </row>
    <row r="1421" spans="1:22" ht="14.25" customHeight="1">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7">
        <v>31.273599999999998</v>
      </c>
    </row>
    <row r="1422" spans="1:22" ht="14.25" customHeight="1">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7">
        <v>-48.391999999999982</v>
      </c>
    </row>
    <row r="1423" spans="1:22" ht="14.25" customHeight="1">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7">
        <v>14.409600000000003</v>
      </c>
    </row>
    <row r="1424" spans="1:22" ht="14.25" customHeight="1">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7">
        <v>-59.057100000000005</v>
      </c>
    </row>
    <row r="1425" spans="1:22" ht="14.25" customHeight="1">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7">
        <v>-1.4988000000000135</v>
      </c>
    </row>
    <row r="1426" spans="1:22" ht="14.25" customHeight="1">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7">
        <v>23.096500000000006</v>
      </c>
    </row>
    <row r="1427" spans="1:22" ht="14.25" customHeight="1">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7">
        <v>-86.366400000000027</v>
      </c>
    </row>
    <row r="1428" spans="1:22" ht="14.25" customHeight="1">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7">
        <v>3.283199999999999</v>
      </c>
    </row>
    <row r="1429" spans="1:22" ht="14.25" customHeight="1">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7">
        <v>7.08</v>
      </c>
    </row>
    <row r="1430" spans="1:22" ht="14.25" customHeight="1">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7">
        <v>9.3124999999999982</v>
      </c>
    </row>
    <row r="1431" spans="1:22" ht="14.25" customHeight="1">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7">
        <v>196.61320000000001</v>
      </c>
    </row>
    <row r="1432" spans="1:22" ht="14.25" customHeight="1">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7">
        <v>-40.47120000000001</v>
      </c>
    </row>
    <row r="1433" spans="1:22" ht="14.25" customHeight="1">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7">
        <v>74.852400000000003</v>
      </c>
    </row>
    <row r="1434" spans="1:22" ht="14.25" customHeight="1">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7">
        <v>1.9629000000000003</v>
      </c>
    </row>
    <row r="1435" spans="1:22" ht="14.25" customHeight="1">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7">
        <v>163.78740000000002</v>
      </c>
    </row>
    <row r="1436" spans="1:22" ht="14.25" customHeight="1">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7">
        <v>15.593999999999999</v>
      </c>
    </row>
    <row r="1437" spans="1:22" ht="14.25" customHeight="1">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7">
        <v>10.8864</v>
      </c>
    </row>
    <row r="1438" spans="1:22" ht="14.25" customHeight="1">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7">
        <v>0.59039999999999915</v>
      </c>
    </row>
    <row r="1439" spans="1:22" ht="14.25" customHeight="1">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7">
        <v>42.880500000000012</v>
      </c>
    </row>
    <row r="1440" spans="1:22" ht="14.25" customHeight="1">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7">
        <v>-350.4899999999999</v>
      </c>
    </row>
    <row r="1441" spans="1:22" ht="14.25" customHeight="1">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7">
        <v>13.365</v>
      </c>
    </row>
    <row r="1442" spans="1:22" ht="14.25" customHeight="1">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7">
        <v>17.981999999999999</v>
      </c>
    </row>
    <row r="1443" spans="1:22" ht="14.25" customHeight="1">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7">
        <v>11.459999999999999</v>
      </c>
    </row>
    <row r="1444" spans="1:22" ht="14.25" customHeight="1">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7">
        <v>6.3295999999999992</v>
      </c>
    </row>
    <row r="1445" spans="1:22" ht="14.25" customHeight="1">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7">
        <v>17.42799999999999</v>
      </c>
    </row>
    <row r="1446" spans="1:22" ht="14.25" customHeight="1">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7">
        <v>148.49459999999993</v>
      </c>
    </row>
    <row r="1447" spans="1:22" ht="14.25" customHeight="1">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7">
        <v>-39.124799999999993</v>
      </c>
    </row>
    <row r="1448" spans="1:22" ht="14.25" customHeight="1">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7">
        <v>-87.341800000000035</v>
      </c>
    </row>
    <row r="1449" spans="1:22" ht="14.25" customHeight="1">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7">
        <v>5.9979999999999922</v>
      </c>
    </row>
    <row r="1450" spans="1:22" ht="14.25" customHeight="1">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7">
        <v>-1.7513999999999994</v>
      </c>
    </row>
    <row r="1451" spans="1:22" ht="14.25" customHeight="1">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7">
        <v>11.093999999999998</v>
      </c>
    </row>
    <row r="1452" spans="1:22" ht="14.25" customHeight="1">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7">
        <v>-1.3499999999999996</v>
      </c>
    </row>
    <row r="1453" spans="1:22" ht="14.25" customHeight="1">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7">
        <v>34.780200000000001</v>
      </c>
    </row>
    <row r="1454" spans="1:22" ht="14.25" customHeight="1">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7">
        <v>45.839999999999996</v>
      </c>
    </row>
    <row r="1455" spans="1:22" ht="14.25" customHeight="1">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7">
        <v>16.875</v>
      </c>
    </row>
    <row r="1456" spans="1:22" ht="14.25" customHeight="1">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7">
        <v>1459.2</v>
      </c>
    </row>
    <row r="1457" spans="1:22" ht="14.25" customHeight="1">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7">
        <v>41.951999999999998</v>
      </c>
    </row>
    <row r="1458" spans="1:22" ht="14.25" customHeight="1">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7">
        <v>67.940999999999974</v>
      </c>
    </row>
    <row r="1459" spans="1:22" ht="14.25" customHeight="1">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7">
        <v>23.49</v>
      </c>
    </row>
    <row r="1460" spans="1:22" ht="14.25" customHeight="1">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7">
        <v>5.1791999999999998</v>
      </c>
    </row>
    <row r="1461" spans="1:22" ht="14.25" customHeight="1">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7">
        <v>9.8856000000000002</v>
      </c>
    </row>
    <row r="1462" spans="1:22" ht="14.25" customHeight="1">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7">
        <v>19.398399999999995</v>
      </c>
    </row>
    <row r="1463" spans="1:22" ht="14.25" customHeight="1">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7">
        <v>-31.372200000000007</v>
      </c>
    </row>
    <row r="1464" spans="1:22" ht="14.25" customHeight="1">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7">
        <v>43.995600000000003</v>
      </c>
    </row>
    <row r="1465" spans="1:22" ht="14.25" customHeight="1">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7">
        <v>-29.277599999999893</v>
      </c>
    </row>
    <row r="1466" spans="1:22" ht="14.25" customHeight="1">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7">
        <v>1.8032000000000001</v>
      </c>
    </row>
    <row r="1467" spans="1:22" ht="14.25" customHeight="1">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7">
        <v>-3.0344000000000122</v>
      </c>
    </row>
    <row r="1468" spans="1:22" ht="14.25" customHeight="1">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7">
        <v>-10.797300000000011</v>
      </c>
    </row>
    <row r="1469" spans="1:22" ht="14.25" customHeight="1">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7">
        <v>31.995999999999974</v>
      </c>
    </row>
    <row r="1470" spans="1:22" ht="14.25" customHeight="1">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7">
        <v>226.96439999999998</v>
      </c>
    </row>
    <row r="1471" spans="1:22" ht="14.25" customHeight="1">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7">
        <v>19.523799999999998</v>
      </c>
    </row>
    <row r="1472" spans="1:22" ht="14.25" customHeight="1">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7">
        <v>6.2208000000000006</v>
      </c>
    </row>
    <row r="1473" spans="1:22" ht="14.25" customHeight="1">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7">
        <v>0.59920000000000018</v>
      </c>
    </row>
    <row r="1474" spans="1:22" ht="14.25" customHeight="1">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7">
        <v>4.0749000000000004</v>
      </c>
    </row>
    <row r="1475" spans="1:22" ht="14.25" customHeight="1">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7">
        <v>-4.0127999999999986</v>
      </c>
    </row>
    <row r="1476" spans="1:22" ht="14.25" customHeight="1">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7">
        <v>5.0111999999999997</v>
      </c>
    </row>
    <row r="1477" spans="1:22" ht="14.25" customHeight="1">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7">
        <v>6.4206000000000012</v>
      </c>
    </row>
    <row r="1478" spans="1:22" ht="14.25" customHeight="1">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7">
        <v>13.2986</v>
      </c>
    </row>
    <row r="1479" spans="1:22" ht="14.25" customHeight="1">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7">
        <v>5.865299999999996</v>
      </c>
    </row>
    <row r="1480" spans="1:22" ht="14.25" customHeight="1">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7">
        <v>2.3976000000000006</v>
      </c>
    </row>
    <row r="1481" spans="1:22" ht="14.25" customHeight="1">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7">
        <v>12.441600000000001</v>
      </c>
    </row>
    <row r="1482" spans="1:22" ht="14.25" customHeight="1">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7">
        <v>19.825400000000002</v>
      </c>
    </row>
    <row r="1483" spans="1:22" ht="14.25" customHeight="1">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7">
        <v>8.8061999999999987</v>
      </c>
    </row>
    <row r="1484" spans="1:22" ht="14.25" customHeight="1">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7">
        <v>1.702399999999999</v>
      </c>
    </row>
    <row r="1485" spans="1:22" ht="14.25" customHeight="1">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7">
        <v>1.0699999999999996</v>
      </c>
    </row>
    <row r="1486" spans="1:22" ht="14.25" customHeight="1">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7">
        <v>30.089999999999982</v>
      </c>
    </row>
    <row r="1487" spans="1:22" ht="14.25" customHeight="1">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7">
        <v>1.3159999999999998</v>
      </c>
    </row>
    <row r="1488" spans="1:22" ht="14.25" customHeight="1">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7">
        <v>106.12420000000014</v>
      </c>
    </row>
    <row r="1489" spans="1:22" ht="14.25" customHeight="1">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7">
        <v>37.787400000000005</v>
      </c>
    </row>
    <row r="1490" spans="1:22" ht="14.25" customHeight="1">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7">
        <v>16.614000000000001</v>
      </c>
    </row>
    <row r="1491" spans="1:22" ht="14.25" customHeight="1">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7">
        <v>1.764</v>
      </c>
    </row>
    <row r="1492" spans="1:22" ht="14.25" customHeight="1">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7">
        <v>28.332000000000001</v>
      </c>
    </row>
    <row r="1493" spans="1:22" ht="14.25" customHeight="1">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7">
        <v>2.8811999999999998</v>
      </c>
    </row>
    <row r="1494" spans="1:22" ht="14.25" customHeight="1">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7">
        <v>173.74080000000001</v>
      </c>
    </row>
    <row r="1495" spans="1:22" ht="14.25" customHeight="1">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7">
        <v>3.6632000000000007</v>
      </c>
    </row>
    <row r="1496" spans="1:22" ht="14.25" customHeight="1">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7">
        <v>11.213999999999999</v>
      </c>
    </row>
    <row r="1497" spans="1:22" ht="14.25" customHeight="1">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7">
        <v>3.1849999999999992</v>
      </c>
    </row>
    <row r="1498" spans="1:22" ht="14.25" customHeight="1">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7">
        <v>-0.20980000000000043</v>
      </c>
    </row>
    <row r="1499" spans="1:22" ht="14.25" customHeight="1">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7">
        <v>3.7720000000000002</v>
      </c>
    </row>
    <row r="1500" spans="1:22" ht="14.25" customHeight="1">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7">
        <v>6.5830000000000011</v>
      </c>
    </row>
    <row r="1501" spans="1:22" ht="14.25" customHeight="1">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7">
        <v>5.8203000000000005</v>
      </c>
    </row>
    <row r="1502" spans="1:22" ht="14.25" customHeight="1">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7">
        <v>69.704999999999984</v>
      </c>
    </row>
    <row r="1503" spans="1:22" ht="14.25" customHeight="1">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7">
        <v>-47.254199999999997</v>
      </c>
    </row>
    <row r="1504" spans="1:22" ht="14.25" customHeight="1">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7">
        <v>3.3519999999999985</v>
      </c>
    </row>
    <row r="1505" spans="1:22" ht="14.25" customHeight="1">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7">
        <v>3.0813999999999995</v>
      </c>
    </row>
    <row r="1506" spans="1:22" ht="14.25" customHeight="1">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7">
        <v>3.36</v>
      </c>
    </row>
    <row r="1507" spans="1:22" ht="14.25" customHeight="1">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7">
        <v>-175.87080000000009</v>
      </c>
    </row>
    <row r="1508" spans="1:22" ht="14.25" customHeight="1">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7">
        <v>5.5875000000000004</v>
      </c>
    </row>
    <row r="1509" spans="1:22" ht="14.25" customHeight="1">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7">
        <v>190.07999999999998</v>
      </c>
    </row>
    <row r="1510" spans="1:22" ht="14.25" customHeight="1">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7">
        <v>15.524999999999999</v>
      </c>
    </row>
    <row r="1511" spans="1:22" ht="14.25" customHeight="1">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7">
        <v>3.0095999999999998</v>
      </c>
    </row>
    <row r="1512" spans="1:22" ht="14.25" customHeight="1">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7">
        <v>111.82399999999996</v>
      </c>
    </row>
    <row r="1513" spans="1:22" ht="14.25" customHeight="1">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7">
        <v>11.820599999999997</v>
      </c>
    </row>
    <row r="1514" spans="1:22" ht="14.25" customHeight="1">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7">
        <v>12.504000000000005</v>
      </c>
    </row>
    <row r="1515" spans="1:22" ht="14.25" customHeight="1">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7">
        <v>-33.139000000000003</v>
      </c>
    </row>
    <row r="1516" spans="1:22" ht="14.25" customHeight="1">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7">
        <v>-11.4648</v>
      </c>
    </row>
    <row r="1517" spans="1:22" ht="14.25" customHeight="1">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7">
        <v>-9.0980000000000025</v>
      </c>
    </row>
    <row r="1518" spans="1:22" ht="14.25" customHeight="1">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7">
        <v>116.87199999999984</v>
      </c>
    </row>
    <row r="1519" spans="1:22" ht="14.25" customHeight="1">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7">
        <v>27.247999999999998</v>
      </c>
    </row>
    <row r="1520" spans="1:22" ht="14.25" customHeight="1">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7">
        <v>4.3133999999999997</v>
      </c>
    </row>
    <row r="1521" spans="1:22" ht="14.25" customHeight="1">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7">
        <v>7.7343000000000011</v>
      </c>
    </row>
    <row r="1522" spans="1:22" ht="14.25" customHeight="1">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7">
        <v>2.0649999999999986</v>
      </c>
    </row>
    <row r="1523" spans="1:22" ht="14.25" customHeight="1">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7">
        <v>48.951600000000013</v>
      </c>
    </row>
    <row r="1524" spans="1:22" ht="14.25" customHeight="1">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7">
        <v>6.7230000000000008</v>
      </c>
    </row>
    <row r="1525" spans="1:22" ht="14.25" customHeight="1">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7">
        <v>61.959999999999987</v>
      </c>
    </row>
    <row r="1526" spans="1:22" ht="14.25" customHeight="1">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7">
        <v>-58.68719999999999</v>
      </c>
    </row>
    <row r="1527" spans="1:22" ht="14.25" customHeight="1">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7">
        <v>9.7091999999999885</v>
      </c>
    </row>
    <row r="1528" spans="1:22" ht="14.25" customHeight="1">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7">
        <v>0.36400000000000032</v>
      </c>
    </row>
    <row r="1529" spans="1:22" ht="14.25" customHeight="1">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7">
        <v>3.3488000000000011</v>
      </c>
    </row>
    <row r="1530" spans="1:22" ht="14.25" customHeight="1">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7">
        <v>0.5236000000000014</v>
      </c>
    </row>
    <row r="1531" spans="1:22" ht="14.25" customHeight="1">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7">
        <v>3.4309999999999996</v>
      </c>
    </row>
    <row r="1532" spans="1:22" ht="14.25" customHeight="1">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7">
        <v>23.234999999999992</v>
      </c>
    </row>
    <row r="1533" spans="1:22" ht="14.25" customHeight="1">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7">
        <v>0.80579999999999963</v>
      </c>
    </row>
    <row r="1534" spans="1:22" ht="14.25" customHeight="1">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7">
        <v>2.7222</v>
      </c>
    </row>
    <row r="1535" spans="1:22" ht="14.25" customHeight="1">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7">
        <v>0</v>
      </c>
    </row>
    <row r="1536" spans="1:22" ht="14.25" customHeight="1">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7">
        <v>16.798599999999979</v>
      </c>
    </row>
    <row r="1537" spans="1:22" ht="14.25" customHeight="1">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7">
        <v>0.4073999999999991</v>
      </c>
    </row>
    <row r="1538" spans="1:22" ht="14.25" customHeight="1">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7">
        <v>3.0342000000000002</v>
      </c>
    </row>
    <row r="1539" spans="1:22" ht="14.25" customHeight="1">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7">
        <v>11.597099999999998</v>
      </c>
    </row>
    <row r="1540" spans="1:22" ht="14.25" customHeight="1">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7">
        <v>6.5120000000000005</v>
      </c>
    </row>
    <row r="1541" spans="1:22" ht="14.25" customHeight="1">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7">
        <v>203.56440000000003</v>
      </c>
    </row>
    <row r="1542" spans="1:22" ht="14.25" customHeight="1">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7">
        <v>116.39039999999999</v>
      </c>
    </row>
    <row r="1543" spans="1:22" ht="14.25" customHeight="1">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7">
        <v>2.2880000000000003</v>
      </c>
    </row>
    <row r="1544" spans="1:22" ht="14.25" customHeight="1">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7">
        <v>1.7003999999999992</v>
      </c>
    </row>
    <row r="1545" spans="1:22" ht="14.25" customHeight="1">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7">
        <v>29.0136</v>
      </c>
    </row>
    <row r="1546" spans="1:22" ht="14.25" customHeight="1">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7">
        <v>16.0928</v>
      </c>
    </row>
    <row r="1547" spans="1:22" ht="14.25" customHeight="1">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7">
        <v>196.68599999999986</v>
      </c>
    </row>
    <row r="1548" spans="1:22" ht="14.25" customHeight="1">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7">
        <v>117.43199999999999</v>
      </c>
    </row>
    <row r="1549" spans="1:22" ht="14.25" customHeight="1">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7">
        <v>-40.650400000000019</v>
      </c>
    </row>
    <row r="1550" spans="1:22" ht="14.25" customHeight="1">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7">
        <v>2.3673999999999991</v>
      </c>
    </row>
    <row r="1551" spans="1:22" ht="14.25" customHeight="1">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7">
        <v>174.99749999999997</v>
      </c>
    </row>
    <row r="1552" spans="1:22" ht="14.25" customHeight="1">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7">
        <v>-24.708599999999997</v>
      </c>
    </row>
    <row r="1553" spans="1:22" ht="14.25" customHeight="1">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7">
        <v>54.860399999999998</v>
      </c>
    </row>
    <row r="1554" spans="1:22" ht="14.25" customHeight="1">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7">
        <v>10.348799999999999</v>
      </c>
    </row>
    <row r="1555" spans="1:22" ht="14.25" customHeight="1">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7">
        <v>57.384999999999991</v>
      </c>
    </row>
    <row r="1556" spans="1:22" ht="14.25" customHeight="1">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7">
        <v>1.5311999999999999</v>
      </c>
    </row>
    <row r="1557" spans="1:22" ht="14.25" customHeight="1">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7">
        <v>39.5428</v>
      </c>
    </row>
    <row r="1558" spans="1:22" ht="14.25" customHeight="1">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7">
        <v>3.504</v>
      </c>
    </row>
    <row r="1559" spans="1:22" ht="14.25" customHeight="1">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7">
        <v>9.919999999999991</v>
      </c>
    </row>
    <row r="1560" spans="1:22" ht="14.25" customHeight="1">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7">
        <v>44.709600000000009</v>
      </c>
    </row>
    <row r="1561" spans="1:22" ht="14.25" customHeight="1">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7">
        <v>12.815099999999997</v>
      </c>
    </row>
    <row r="1562" spans="1:22" ht="14.25" customHeight="1">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7">
        <v>9.0719999999999992</v>
      </c>
    </row>
    <row r="1563" spans="1:22" ht="14.25" customHeight="1">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7">
        <v>0.72279999999999989</v>
      </c>
    </row>
    <row r="1564" spans="1:22" ht="14.25" customHeight="1">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7">
        <v>-295.97849999999994</v>
      </c>
    </row>
    <row r="1565" spans="1:22" ht="14.25" customHeight="1">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7">
        <v>4.1151</v>
      </c>
    </row>
    <row r="1566" spans="1:22" ht="14.25" customHeight="1">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7">
        <v>17.744999999999962</v>
      </c>
    </row>
    <row r="1567" spans="1:22" ht="14.25" customHeight="1">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7">
        <v>39.687899999999985</v>
      </c>
    </row>
    <row r="1568" spans="1:22" ht="14.25" customHeight="1">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7">
        <v>-0.26850000000000307</v>
      </c>
    </row>
    <row r="1569" spans="1:22" ht="14.25" customHeight="1">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7">
        <v>-13.615200000000002</v>
      </c>
    </row>
    <row r="1570" spans="1:22" ht="14.25" customHeight="1">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7">
        <v>60.255300000000005</v>
      </c>
    </row>
    <row r="1571" spans="1:22" ht="14.25" customHeight="1">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7">
        <v>3.7235999999999989</v>
      </c>
    </row>
    <row r="1572" spans="1:22" ht="14.25" customHeight="1">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7">
        <v>-67.941000000000003</v>
      </c>
    </row>
    <row r="1573" spans="1:22" ht="14.25" customHeight="1">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7">
        <v>10.4832</v>
      </c>
    </row>
    <row r="1574" spans="1:22" ht="14.25" customHeight="1">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7">
        <v>6.2978999999999985</v>
      </c>
    </row>
    <row r="1575" spans="1:22" ht="14.25" customHeight="1">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7">
        <v>23.839999999999975</v>
      </c>
    </row>
    <row r="1576" spans="1:22" ht="14.25" customHeight="1">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7">
        <v>-9.153000000000004</v>
      </c>
    </row>
    <row r="1577" spans="1:22" ht="14.25" customHeight="1">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7">
        <v>-21.807999999999993</v>
      </c>
    </row>
    <row r="1578" spans="1:22" ht="14.25" customHeight="1">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7">
        <v>2.3952000000000018</v>
      </c>
    </row>
    <row r="1579" spans="1:22" ht="14.25" customHeight="1">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7">
        <v>2.4402000000000004</v>
      </c>
    </row>
    <row r="1580" spans="1:22" ht="14.25" customHeight="1">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7">
        <v>49.555199999999978</v>
      </c>
    </row>
    <row r="1581" spans="1:22" ht="14.25" customHeight="1">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7">
        <v>89.314199999999971</v>
      </c>
    </row>
    <row r="1582" spans="1:22" ht="14.25" customHeight="1">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7">
        <v>-153.12239999999997</v>
      </c>
    </row>
    <row r="1583" spans="1:22" ht="14.25" customHeight="1">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7">
        <v>2.9371999999999971</v>
      </c>
    </row>
    <row r="1584" spans="1:22" ht="14.25" customHeight="1">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7">
        <v>456.58800000000002</v>
      </c>
    </row>
    <row r="1585" spans="1:22" ht="14.25" customHeight="1">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7">
        <v>18.345599999999997</v>
      </c>
    </row>
    <row r="1586" spans="1:22" ht="14.25" customHeight="1">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7">
        <v>2.9567999999999999</v>
      </c>
    </row>
    <row r="1587" spans="1:22" ht="14.25" customHeight="1">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7">
        <v>274.38600000000008</v>
      </c>
    </row>
    <row r="1588" spans="1:22" ht="14.25" customHeight="1">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7">
        <v>68.975999999999999</v>
      </c>
    </row>
    <row r="1589" spans="1:22" ht="14.25" customHeight="1">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7">
        <v>5.0054999999999996</v>
      </c>
    </row>
    <row r="1590" spans="1:22" ht="14.25" customHeight="1">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7">
        <v>34.692000000000007</v>
      </c>
    </row>
    <row r="1591" spans="1:22" ht="14.25" customHeight="1">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7">
        <v>2.9592000000000009</v>
      </c>
    </row>
    <row r="1592" spans="1:22" ht="14.25" customHeight="1">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7">
        <v>5.8603999999999967</v>
      </c>
    </row>
    <row r="1593" spans="1:22" ht="14.25" customHeight="1">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7">
        <v>2.9144999999999994</v>
      </c>
    </row>
    <row r="1594" spans="1:22" ht="14.25" customHeight="1">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7">
        <v>22.676399999999994</v>
      </c>
    </row>
    <row r="1595" spans="1:22" ht="14.25" customHeight="1">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7">
        <v>6.5856000000000012</v>
      </c>
    </row>
    <row r="1596" spans="1:22" ht="14.25" customHeight="1">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7">
        <v>-35.905799999999999</v>
      </c>
    </row>
    <row r="1597" spans="1:22" ht="14.25" customHeight="1">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7">
        <v>-2.0567999999999991</v>
      </c>
    </row>
    <row r="1598" spans="1:22" ht="14.25" customHeight="1">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7">
        <v>175.13599999999997</v>
      </c>
    </row>
    <row r="1599" spans="1:22" ht="14.25" customHeight="1">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7">
        <v>5.2799999999999994</v>
      </c>
    </row>
    <row r="1600" spans="1:22" ht="14.25" customHeight="1">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7">
        <v>0.50039999999999996</v>
      </c>
    </row>
    <row r="1601" spans="1:22" ht="14.25" customHeight="1">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7">
        <v>8.674399999999995</v>
      </c>
    </row>
    <row r="1602" spans="1:22" ht="14.25" customHeight="1">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7">
        <v>-13.992999999999999</v>
      </c>
    </row>
    <row r="1603" spans="1:22" ht="14.25" customHeight="1">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7">
        <v>42.391999999999996</v>
      </c>
    </row>
    <row r="1604" spans="1:22" ht="14.25" customHeight="1">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7">
        <v>1.6679999999999997</v>
      </c>
    </row>
    <row r="1605" spans="1:22" ht="14.25" customHeight="1">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7">
        <v>45.222599999999993</v>
      </c>
    </row>
    <row r="1606" spans="1:22" ht="14.25" customHeight="1">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7">
        <v>12.986999999999995</v>
      </c>
    </row>
    <row r="1607" spans="1:22" ht="14.25" customHeight="1">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7">
        <v>1.5288000000000002</v>
      </c>
    </row>
    <row r="1608" spans="1:22" ht="14.25" customHeight="1">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7">
        <v>21.227999999999998</v>
      </c>
    </row>
    <row r="1609" spans="1:22" ht="14.25" customHeight="1">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7">
        <v>1.9709999999999996</v>
      </c>
    </row>
    <row r="1610" spans="1:22" ht="14.25" customHeight="1">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7">
        <v>10.223999999999998</v>
      </c>
    </row>
    <row r="1611" spans="1:22" ht="14.25" customHeight="1">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7">
        <v>3.2675999999999994</v>
      </c>
    </row>
    <row r="1612" spans="1:22" ht="14.25" customHeight="1">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7">
        <v>27.356800000000007</v>
      </c>
    </row>
    <row r="1613" spans="1:22" ht="14.25" customHeight="1">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7">
        <v>20.158400000000015</v>
      </c>
    </row>
    <row r="1614" spans="1:22" ht="14.25" customHeight="1">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7">
        <v>31.494</v>
      </c>
    </row>
    <row r="1615" spans="1:22" ht="14.25" customHeight="1">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7">
        <v>290.00579999999991</v>
      </c>
    </row>
    <row r="1616" spans="1:22" ht="14.25" customHeight="1">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7">
        <v>-13.646100000000001</v>
      </c>
    </row>
    <row r="1617" spans="1:22" ht="14.25" customHeight="1">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7">
        <v>1.7999999999999998</v>
      </c>
    </row>
    <row r="1618" spans="1:22" ht="14.25" customHeight="1">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7">
        <v>19.872</v>
      </c>
    </row>
    <row r="1619" spans="1:22" ht="14.25" customHeight="1">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7">
        <v>12.511800000000001</v>
      </c>
    </row>
    <row r="1620" spans="1:22" ht="14.25" customHeight="1">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7">
        <v>8.9220000000000041</v>
      </c>
    </row>
    <row r="1621" spans="1:22" ht="14.25" customHeight="1">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7">
        <v>3.0773999999999999</v>
      </c>
    </row>
    <row r="1622" spans="1:22" ht="14.25" customHeight="1">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7">
        <v>99.23</v>
      </c>
    </row>
    <row r="1623" spans="1:22" ht="14.25" customHeight="1">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7">
        <v>385.37520000000001</v>
      </c>
    </row>
    <row r="1624" spans="1:22" ht="14.25" customHeight="1">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7">
        <v>7.8191999999999995</v>
      </c>
    </row>
    <row r="1625" spans="1:22" ht="14.25" customHeight="1">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7">
        <v>10.5</v>
      </c>
    </row>
    <row r="1626" spans="1:22" ht="14.25" customHeight="1">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7">
        <v>84.494999999999948</v>
      </c>
    </row>
    <row r="1627" spans="1:22" ht="14.25" customHeight="1">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7">
        <v>556.97400000000005</v>
      </c>
    </row>
    <row r="1628" spans="1:22" ht="14.25" customHeight="1">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7">
        <v>141.27749999999997</v>
      </c>
    </row>
    <row r="1629" spans="1:22" ht="14.25" customHeight="1">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7">
        <v>155.24999999999994</v>
      </c>
    </row>
    <row r="1630" spans="1:22" ht="14.25" customHeight="1">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7">
        <v>2.4639999999999986</v>
      </c>
    </row>
    <row r="1631" spans="1:22" ht="14.25" customHeight="1">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7">
        <v>-34.38000000000001</v>
      </c>
    </row>
    <row r="1632" spans="1:22" ht="14.25" customHeight="1">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7">
        <v>88.029900000000055</v>
      </c>
    </row>
    <row r="1633" spans="1:22" ht="14.25" customHeight="1">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7">
        <v>3.7407999999999997</v>
      </c>
    </row>
    <row r="1634" spans="1:22" ht="14.25" customHeight="1">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7">
        <v>3.6288</v>
      </c>
    </row>
    <row r="1635" spans="1:22" ht="14.25" customHeight="1">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7">
        <v>1.5700000000000012</v>
      </c>
    </row>
    <row r="1636" spans="1:22" ht="14.25" customHeight="1">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7">
        <v>7.263999999999994</v>
      </c>
    </row>
    <row r="1637" spans="1:22" ht="14.25" customHeight="1">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7">
        <v>5.4432</v>
      </c>
    </row>
    <row r="1638" spans="1:22" ht="14.25" customHeight="1">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7">
        <v>-167.27</v>
      </c>
    </row>
    <row r="1639" spans="1:22" ht="14.25" customHeight="1">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7">
        <v>-87.667200000000037</v>
      </c>
    </row>
    <row r="1640" spans="1:22" ht="14.25" customHeight="1">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7">
        <v>9.3312000000000008</v>
      </c>
    </row>
    <row r="1641" spans="1:22" ht="14.25" customHeight="1">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7">
        <v>4.4344000000000001</v>
      </c>
    </row>
    <row r="1642" spans="1:22" ht="14.25" customHeight="1">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7">
        <v>5.8419999999999996</v>
      </c>
    </row>
    <row r="1643" spans="1:22" ht="14.25" customHeight="1">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7">
        <v>17.375399999999999</v>
      </c>
    </row>
    <row r="1644" spans="1:22" ht="14.25" customHeight="1">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7">
        <v>3.944999999999999</v>
      </c>
    </row>
    <row r="1645" spans="1:22" ht="14.25" customHeight="1">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7">
        <v>349.33919999999995</v>
      </c>
    </row>
    <row r="1646" spans="1:22" ht="14.25" customHeight="1">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7">
        <v>1480.4670999999998</v>
      </c>
    </row>
    <row r="1647" spans="1:22" ht="14.25" customHeight="1">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7">
        <v>100.65599999999999</v>
      </c>
    </row>
    <row r="1648" spans="1:22" ht="14.25" customHeight="1">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7">
        <v>-3.0939999999999994</v>
      </c>
    </row>
    <row r="1649" spans="1:22" ht="14.25" customHeight="1">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7">
        <v>-0.71279999999999988</v>
      </c>
    </row>
    <row r="1650" spans="1:22" ht="14.25" customHeight="1">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7">
        <v>-100.91999999999999</v>
      </c>
    </row>
    <row r="1651" spans="1:22" ht="14.25" customHeight="1">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7">
        <v>-9.178799999999999</v>
      </c>
    </row>
    <row r="1652" spans="1:22" ht="14.25" customHeight="1">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7">
        <v>53.860799999999998</v>
      </c>
    </row>
    <row r="1653" spans="1:22" ht="14.25" customHeight="1">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7">
        <v>6.4127999999999998</v>
      </c>
    </row>
    <row r="1654" spans="1:22" ht="14.25" customHeight="1">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7">
        <v>45.813600000000001</v>
      </c>
    </row>
    <row r="1655" spans="1:22" ht="14.25" customHeight="1">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7">
        <v>54.333200000000005</v>
      </c>
    </row>
    <row r="1656" spans="1:22" ht="14.25" customHeight="1">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7">
        <v>1.4207999999999998</v>
      </c>
    </row>
    <row r="1657" spans="1:22" ht="14.25" customHeight="1">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7">
        <v>2.9568000000000003</v>
      </c>
    </row>
    <row r="1658" spans="1:22" ht="14.25" customHeight="1">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7">
        <v>9.5940000000000012</v>
      </c>
    </row>
    <row r="1659" spans="1:22" ht="14.25" customHeight="1">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7">
        <v>10.784899999999999</v>
      </c>
    </row>
    <row r="1660" spans="1:22" ht="14.25" customHeight="1">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7">
        <v>10.048500000000004</v>
      </c>
    </row>
    <row r="1661" spans="1:22" ht="14.25" customHeight="1">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7">
        <v>27.734999999999996</v>
      </c>
    </row>
    <row r="1662" spans="1:22" ht="14.25" customHeight="1">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7">
        <v>5.2139999999999995</v>
      </c>
    </row>
    <row r="1663" spans="1:22" ht="14.25" customHeight="1">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7">
        <v>-158.10199999999998</v>
      </c>
    </row>
    <row r="1664" spans="1:22" ht="14.25" customHeight="1">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7">
        <v>-9.2639999999999993</v>
      </c>
    </row>
    <row r="1665" spans="1:22" ht="14.25" customHeight="1">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7">
        <v>3.6679999999999993</v>
      </c>
    </row>
    <row r="1666" spans="1:22" ht="14.25" customHeight="1">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7">
        <v>-7.4394000000000347</v>
      </c>
    </row>
    <row r="1667" spans="1:22" ht="14.25" customHeight="1">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7">
        <v>0.86879999999999979</v>
      </c>
    </row>
    <row r="1668" spans="1:22" ht="14.25" customHeight="1">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7">
        <v>-2.374800000000004</v>
      </c>
    </row>
    <row r="1669" spans="1:22" ht="14.25" customHeight="1">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7">
        <v>23.234999999999992</v>
      </c>
    </row>
    <row r="1670" spans="1:22" ht="14.25" customHeight="1">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7">
        <v>1.5794999999999986</v>
      </c>
    </row>
    <row r="1671" spans="1:22" ht="14.25" customHeight="1">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7">
        <v>-373.3048</v>
      </c>
    </row>
    <row r="1672" spans="1:22" ht="14.25" customHeight="1">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7">
        <v>5.2125000000000004</v>
      </c>
    </row>
    <row r="1673" spans="1:22" ht="14.25" customHeight="1">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7">
        <v>19.331399999999995</v>
      </c>
    </row>
    <row r="1674" spans="1:22" ht="14.25" customHeight="1">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7">
        <v>62.988</v>
      </c>
    </row>
    <row r="1675" spans="1:22" ht="14.25" customHeight="1">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7">
        <v>96.343800000000002</v>
      </c>
    </row>
    <row r="1676" spans="1:22" ht="14.25" customHeight="1">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7">
        <v>-10.419600000000003</v>
      </c>
    </row>
    <row r="1677" spans="1:22" ht="14.25" customHeight="1">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7">
        <v>-10.211400000000005</v>
      </c>
    </row>
    <row r="1678" spans="1:22" ht="14.25" customHeight="1">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7">
        <v>26.069999999999993</v>
      </c>
    </row>
    <row r="1679" spans="1:22" ht="14.25" customHeight="1">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7">
        <v>8.7906000000000013</v>
      </c>
    </row>
    <row r="1680" spans="1:22" ht="14.25" customHeight="1">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7">
        <v>-14.576399999999996</v>
      </c>
    </row>
    <row r="1681" spans="1:22" ht="14.25" customHeight="1">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7">
        <v>4.3175999999999988</v>
      </c>
    </row>
    <row r="1682" spans="1:22" ht="14.25" customHeight="1">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7">
        <v>8.4735999999999958</v>
      </c>
    </row>
    <row r="1683" spans="1:22" ht="14.25" customHeight="1">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7">
        <v>-559.35599999999988</v>
      </c>
    </row>
    <row r="1684" spans="1:22" ht="14.25" customHeight="1">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7">
        <v>9.105599999999999</v>
      </c>
    </row>
    <row r="1685" spans="1:22" ht="14.25" customHeight="1">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7">
        <v>6.224400000000001</v>
      </c>
    </row>
    <row r="1686" spans="1:22" ht="14.25" customHeight="1">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7">
        <v>12.409999999999989</v>
      </c>
    </row>
    <row r="1687" spans="1:22" ht="14.25" customHeight="1">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7">
        <v>-0.98999999999999977</v>
      </c>
    </row>
    <row r="1688" spans="1:22" ht="14.25" customHeight="1">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7">
        <v>-5.7637999999999998</v>
      </c>
    </row>
    <row r="1689" spans="1:22" ht="14.25" customHeight="1">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7">
        <v>3.6288</v>
      </c>
    </row>
    <row r="1690" spans="1:22" ht="14.25" customHeight="1">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7">
        <v>23.315999999999988</v>
      </c>
    </row>
    <row r="1691" spans="1:22" ht="14.25" customHeight="1">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7">
        <v>-227.49120000000016</v>
      </c>
    </row>
    <row r="1692" spans="1:22" ht="14.25" customHeight="1">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7">
        <v>15.387</v>
      </c>
    </row>
    <row r="1693" spans="1:22" ht="14.25" customHeight="1">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7">
        <v>5.0960000000000001</v>
      </c>
    </row>
    <row r="1694" spans="1:22" ht="14.25" customHeight="1">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7">
        <v>6.2904999999999998</v>
      </c>
    </row>
    <row r="1695" spans="1:22" ht="14.25" customHeight="1">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7">
        <v>3.5742000000000012</v>
      </c>
    </row>
    <row r="1696" spans="1:22" ht="14.25" customHeight="1">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7">
        <v>19.827599999999997</v>
      </c>
    </row>
    <row r="1697" spans="1:22" ht="14.25" customHeight="1">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7">
        <v>7.0853999999999999</v>
      </c>
    </row>
    <row r="1698" spans="1:22" ht="14.25" customHeight="1">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7">
        <v>52.49</v>
      </c>
    </row>
    <row r="1699" spans="1:22" ht="14.25" customHeight="1">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7">
        <v>31.018399999999986</v>
      </c>
    </row>
    <row r="1700" spans="1:22" ht="14.25" customHeight="1">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7">
        <v>10.348799999999999</v>
      </c>
    </row>
    <row r="1701" spans="1:22" ht="14.25" customHeight="1">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7">
        <v>113.49359999999999</v>
      </c>
    </row>
    <row r="1702" spans="1:22" ht="14.25" customHeight="1">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7">
        <v>4.2804000000000002</v>
      </c>
    </row>
    <row r="1703" spans="1:22" ht="14.25" customHeight="1">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7">
        <v>321.83999999999992</v>
      </c>
    </row>
    <row r="1704" spans="1:22" ht="14.25" customHeight="1">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7">
        <v>4.6812000000000005</v>
      </c>
    </row>
    <row r="1705" spans="1:22" ht="14.25" customHeight="1">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7">
        <v>5.8045</v>
      </c>
    </row>
    <row r="1706" spans="1:22" ht="14.25" customHeight="1">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7">
        <v>-7.1147999999999989</v>
      </c>
    </row>
    <row r="1707" spans="1:22" ht="14.25" customHeight="1">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7">
        <v>-9.2880000000000003</v>
      </c>
    </row>
    <row r="1708" spans="1:22" ht="14.25" customHeight="1">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7">
        <v>20.614199999999997</v>
      </c>
    </row>
    <row r="1709" spans="1:22" ht="14.25" customHeight="1">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7">
        <v>16.703999999999986</v>
      </c>
    </row>
    <row r="1710" spans="1:22" ht="14.25" customHeight="1">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7">
        <v>3.71</v>
      </c>
    </row>
    <row r="1711" spans="1:22" ht="14.25" customHeight="1">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7">
        <v>-0.89990000000001302</v>
      </c>
    </row>
    <row r="1712" spans="1:22" ht="14.25" customHeight="1">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7">
        <v>6.5669999999999984</v>
      </c>
    </row>
    <row r="1713" spans="1:22" ht="14.25" customHeight="1">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7">
        <v>510.63599999999985</v>
      </c>
    </row>
    <row r="1714" spans="1:22" ht="14.25" customHeight="1">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7">
        <v>5.0064000000000002</v>
      </c>
    </row>
    <row r="1715" spans="1:22" ht="14.25" customHeight="1">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7">
        <v>-566.5625</v>
      </c>
    </row>
    <row r="1716" spans="1:22" ht="14.25" customHeight="1">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7">
        <v>-14.478399999999979</v>
      </c>
    </row>
    <row r="1717" spans="1:22" ht="14.25" customHeight="1">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7">
        <v>2.7956000000000003</v>
      </c>
    </row>
    <row r="1718" spans="1:22" ht="14.25" customHeight="1">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7">
        <v>70.440999999999974</v>
      </c>
    </row>
    <row r="1719" spans="1:22" ht="14.25" customHeight="1">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7">
        <v>0</v>
      </c>
    </row>
    <row r="1720" spans="1:22" ht="14.25" customHeight="1">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7">
        <v>15.086400000000001</v>
      </c>
    </row>
    <row r="1721" spans="1:22" ht="14.25" customHeight="1">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7">
        <v>12.325599999999998</v>
      </c>
    </row>
    <row r="1722" spans="1:22" ht="14.25" customHeight="1">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7">
        <v>14.919999999999995</v>
      </c>
    </row>
    <row r="1723" spans="1:22" ht="14.25" customHeight="1">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7">
        <v>11.998799999999996</v>
      </c>
    </row>
    <row r="1724" spans="1:22" ht="14.25" customHeight="1">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7">
        <v>51.193599999999996</v>
      </c>
    </row>
    <row r="1725" spans="1:22" ht="14.25" customHeight="1">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7">
        <v>-71.811600000000027</v>
      </c>
    </row>
    <row r="1726" spans="1:22" ht="14.25" customHeight="1">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7">
        <v>43.43519999999998</v>
      </c>
    </row>
    <row r="1727" spans="1:22" ht="14.25" customHeight="1">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7">
        <v>0.44399999999999973</v>
      </c>
    </row>
    <row r="1728" spans="1:22" ht="14.25" customHeight="1">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7">
        <v>7.7728000000000002</v>
      </c>
    </row>
    <row r="1729" spans="1:22" ht="14.25" customHeight="1">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7">
        <v>-69.889999999999986</v>
      </c>
    </row>
    <row r="1730" spans="1:22" ht="14.25" customHeight="1">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7">
        <v>21</v>
      </c>
    </row>
    <row r="1731" spans="1:22" ht="14.25" customHeight="1">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7">
        <v>3.6017999999999999</v>
      </c>
    </row>
    <row r="1732" spans="1:22" ht="14.25" customHeight="1">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7">
        <v>31.283199999999987</v>
      </c>
    </row>
    <row r="1733" spans="1:22" ht="14.25" customHeight="1">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7">
        <v>3.7407999999999997</v>
      </c>
    </row>
    <row r="1734" spans="1:22" ht="14.25" customHeight="1">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7">
        <v>-33.804000000000002</v>
      </c>
    </row>
    <row r="1735" spans="1:22" ht="14.25" customHeight="1">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7">
        <v>17.351999999999975</v>
      </c>
    </row>
    <row r="1736" spans="1:22" ht="14.25" customHeight="1">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7">
        <v>6.5339999999999971</v>
      </c>
    </row>
    <row r="1737" spans="1:22" ht="14.25" customHeight="1">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7">
        <v>1.375</v>
      </c>
    </row>
    <row r="1738" spans="1:22" ht="14.25" customHeight="1">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7">
        <v>0.3822000000000001</v>
      </c>
    </row>
    <row r="1739" spans="1:22" ht="14.25" customHeight="1">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7">
        <v>8.4888000000000012</v>
      </c>
    </row>
    <row r="1740" spans="1:22" ht="14.25" customHeight="1">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7">
        <v>3.400999999999998</v>
      </c>
    </row>
    <row r="1741" spans="1:22" ht="14.25" customHeight="1">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7">
        <v>46.601999999999997</v>
      </c>
    </row>
    <row r="1742" spans="1:22" ht="14.25" customHeight="1">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7">
        <v>9.6047999999999991</v>
      </c>
    </row>
    <row r="1743" spans="1:22" ht="14.25" customHeight="1">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7">
        <v>7.2576000000000001</v>
      </c>
    </row>
    <row r="1744" spans="1:22" ht="14.25" customHeight="1">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7">
        <v>0.98559999999999937</v>
      </c>
    </row>
    <row r="1745" spans="1:22" ht="14.25" customHeight="1">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7">
        <v>-2.5128000000000008</v>
      </c>
    </row>
    <row r="1746" spans="1:22" ht="14.25" customHeight="1">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7">
        <v>-55.300000000000068</v>
      </c>
    </row>
    <row r="1747" spans="1:22" ht="14.25" customHeight="1">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7">
        <v>4.9431999999999992</v>
      </c>
    </row>
    <row r="1748" spans="1:22" ht="14.25" customHeight="1">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7">
        <v>-8.2367999999999988</v>
      </c>
    </row>
    <row r="1749" spans="1:22" ht="14.25" customHeight="1">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7">
        <v>3.2099999999999982</v>
      </c>
    </row>
    <row r="1750" spans="1:22" ht="14.25" customHeight="1">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7">
        <v>3.6288</v>
      </c>
    </row>
    <row r="1751" spans="1:22" ht="14.25" customHeight="1">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7">
        <v>0.54600000000000071</v>
      </c>
    </row>
    <row r="1752" spans="1:22" ht="14.25" customHeight="1">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7">
        <v>-32.522600000000011</v>
      </c>
    </row>
    <row r="1753" spans="1:22" ht="14.25" customHeight="1">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7">
        <v>3.6894000000000009</v>
      </c>
    </row>
    <row r="1754" spans="1:22" ht="14.25" customHeight="1">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7">
        <v>151.09740000000002</v>
      </c>
    </row>
    <row r="1755" spans="1:22" ht="14.25" customHeight="1">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7">
        <v>53.860799999999998</v>
      </c>
    </row>
    <row r="1756" spans="1:22" ht="14.25" customHeight="1">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7">
        <v>3.8519999999999994</v>
      </c>
    </row>
    <row r="1757" spans="1:22" ht="14.25" customHeight="1">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7">
        <v>130.75810000000001</v>
      </c>
    </row>
    <row r="1758" spans="1:22" ht="14.25" customHeight="1">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7">
        <v>150.36000000000013</v>
      </c>
    </row>
    <row r="1759" spans="1:22" ht="14.25" customHeight="1">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7">
        <v>-66.508800000000036</v>
      </c>
    </row>
    <row r="1760" spans="1:22" ht="14.25" customHeight="1">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7">
        <v>7.615399999999994</v>
      </c>
    </row>
    <row r="1761" spans="1:22" ht="14.25" customHeight="1">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7">
        <v>4.8840000000000003</v>
      </c>
    </row>
    <row r="1762" spans="1:22" ht="14.25" customHeight="1">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7">
        <v>-4.8391999999999769</v>
      </c>
    </row>
    <row r="1763" spans="1:22" ht="14.25" customHeight="1">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7">
        <v>9.7037999999999993</v>
      </c>
    </row>
    <row r="1764" spans="1:22" ht="14.25" customHeight="1">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7">
        <v>-20.696400000000025</v>
      </c>
    </row>
    <row r="1765" spans="1:22" ht="14.25" customHeight="1">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7">
        <v>10.517999999999997</v>
      </c>
    </row>
    <row r="1766" spans="1:22" ht="14.25" customHeight="1">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7">
        <v>1.8997999999999999</v>
      </c>
    </row>
    <row r="1767" spans="1:22" ht="14.25" customHeight="1">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7">
        <v>46.116000000000007</v>
      </c>
    </row>
    <row r="1768" spans="1:22" ht="14.25" customHeight="1">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7">
        <v>4.8117999999999999</v>
      </c>
    </row>
    <row r="1769" spans="1:22" ht="14.25" customHeight="1">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7">
        <v>-5.8603999999999985</v>
      </c>
    </row>
    <row r="1770" spans="1:22" ht="14.25" customHeight="1">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7">
        <v>-39.456499999999991</v>
      </c>
    </row>
    <row r="1771" spans="1:22" ht="14.25" customHeight="1">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7">
        <v>-1.3952000000000013</v>
      </c>
    </row>
    <row r="1772" spans="1:22" ht="14.25" customHeight="1">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7">
        <v>-20.166300000000007</v>
      </c>
    </row>
    <row r="1773" spans="1:22" ht="14.25" customHeight="1">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7">
        <v>-24.496000000000002</v>
      </c>
    </row>
    <row r="1774" spans="1:22" ht="14.25" customHeight="1">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7">
        <v>19.499999999999993</v>
      </c>
    </row>
    <row r="1775" spans="1:22" ht="14.25" customHeight="1">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7">
        <v>9.3869999999999987</v>
      </c>
    </row>
    <row r="1776" spans="1:22" ht="14.25" customHeight="1">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7">
        <v>129.37860000000001</v>
      </c>
    </row>
    <row r="1777" spans="1:22" ht="14.25" customHeight="1">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7">
        <v>1.4952000000000001</v>
      </c>
    </row>
    <row r="1778" spans="1:22" ht="14.25" customHeight="1">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7">
        <v>1.512</v>
      </c>
    </row>
    <row r="1779" spans="1:22" ht="14.25" customHeight="1">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7">
        <v>180.76590000000002</v>
      </c>
    </row>
    <row r="1780" spans="1:22" ht="14.25" customHeight="1">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7">
        <v>6.6150000000000002</v>
      </c>
    </row>
    <row r="1781" spans="1:22" ht="14.25" customHeight="1">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7">
        <v>14.992499999999996</v>
      </c>
    </row>
    <row r="1782" spans="1:22" ht="14.25" customHeight="1">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7">
        <v>20.840000000000003</v>
      </c>
    </row>
    <row r="1783" spans="1:22" ht="14.25" customHeight="1">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7">
        <v>3.0267999999999997</v>
      </c>
    </row>
    <row r="1784" spans="1:22" ht="14.25" customHeight="1">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7">
        <v>59.011199999999988</v>
      </c>
    </row>
    <row r="1785" spans="1:22" ht="14.25" customHeight="1">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7">
        <v>107.7216</v>
      </c>
    </row>
    <row r="1786" spans="1:22" ht="14.25" customHeight="1">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7">
        <v>9.8159999999999954</v>
      </c>
    </row>
    <row r="1787" spans="1:22" ht="14.25" customHeight="1">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7">
        <v>15.5288</v>
      </c>
    </row>
    <row r="1788" spans="1:22" ht="14.25" customHeight="1">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7">
        <v>25.221299999999989</v>
      </c>
    </row>
    <row r="1789" spans="1:22" ht="14.25" customHeight="1">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7">
        <v>64.785599999999988</v>
      </c>
    </row>
    <row r="1790" spans="1:22" ht="14.25" customHeight="1">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7">
        <v>195.99440000000004</v>
      </c>
    </row>
    <row r="1791" spans="1:22" ht="14.25" customHeight="1">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7">
        <v>26.590499999999988</v>
      </c>
    </row>
    <row r="1792" spans="1:22" ht="14.25" customHeight="1">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7">
        <v>24.47</v>
      </c>
    </row>
    <row r="1793" spans="1:22" ht="14.25" customHeight="1">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7">
        <v>673.88160000000016</v>
      </c>
    </row>
    <row r="1794" spans="1:22" ht="14.25" customHeight="1">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7">
        <v>12.592800000000004</v>
      </c>
    </row>
    <row r="1795" spans="1:22" ht="14.25" customHeight="1">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7">
        <v>6.0416000000000025</v>
      </c>
    </row>
    <row r="1796" spans="1:22" ht="14.25" customHeight="1">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7">
        <v>26.984999999999992</v>
      </c>
    </row>
    <row r="1797" spans="1:22" ht="14.25" customHeight="1">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7">
        <v>16.598399999999998</v>
      </c>
    </row>
    <row r="1798" spans="1:22" ht="14.25" customHeight="1">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7">
        <v>100.91129999999997</v>
      </c>
    </row>
    <row r="1799" spans="1:22" ht="14.25" customHeight="1">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7">
        <v>11.565</v>
      </c>
    </row>
    <row r="1800" spans="1:22" ht="14.25" customHeight="1">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7">
        <v>73.320999999999998</v>
      </c>
    </row>
    <row r="1801" spans="1:22" ht="14.25" customHeight="1">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7">
        <v>3.6295999999999995</v>
      </c>
    </row>
    <row r="1802" spans="1:22" ht="14.25" customHeight="1">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7">
        <v>17.534399999999998</v>
      </c>
    </row>
    <row r="1803" spans="1:22" ht="14.25" customHeight="1">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7">
        <v>1.5047999999999999</v>
      </c>
    </row>
    <row r="1804" spans="1:22" ht="14.25" customHeight="1">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7">
        <v>-4.2987000000000002</v>
      </c>
    </row>
    <row r="1805" spans="1:22" ht="14.25" customHeight="1">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7">
        <v>-1049.3406</v>
      </c>
    </row>
    <row r="1806" spans="1:22" ht="14.25" customHeight="1">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7">
        <v>22.995400000000004</v>
      </c>
    </row>
    <row r="1807" spans="1:22" ht="14.25" customHeight="1">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7">
        <v>257.59440000000029</v>
      </c>
    </row>
    <row r="1808" spans="1:22" ht="14.25" customHeight="1">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7">
        <v>21.772800000000004</v>
      </c>
    </row>
    <row r="1809" spans="1:22" ht="14.25" customHeight="1">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7">
        <v>76.271999999999977</v>
      </c>
    </row>
    <row r="1810" spans="1:22" ht="14.25" customHeight="1">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7">
        <v>0.69929999999999914</v>
      </c>
    </row>
    <row r="1811" spans="1:22" ht="14.25" customHeight="1">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7">
        <v>-12.116999999999999</v>
      </c>
    </row>
    <row r="1812" spans="1:22" ht="14.25" customHeight="1">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7">
        <v>17.815199999999997</v>
      </c>
    </row>
    <row r="1813" spans="1:22" ht="14.25" customHeight="1">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7">
        <v>245.0209999999999</v>
      </c>
    </row>
    <row r="1814" spans="1:22" ht="14.25" customHeight="1">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7">
        <v>28.129999999999995</v>
      </c>
    </row>
    <row r="1815" spans="1:22" ht="14.25" customHeight="1">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7">
        <v>1.5713999999999997</v>
      </c>
    </row>
    <row r="1816" spans="1:22" ht="14.25" customHeight="1">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7">
        <v>-8.5067999999999913</v>
      </c>
    </row>
    <row r="1817" spans="1:22" ht="14.25" customHeight="1">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7">
        <v>3.4685999999999999</v>
      </c>
    </row>
    <row r="1818" spans="1:22" ht="14.25" customHeight="1">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7">
        <v>3.0557999999999996</v>
      </c>
    </row>
    <row r="1819" spans="1:22" ht="14.25" customHeight="1">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7">
        <v>4.5815999999999999</v>
      </c>
    </row>
    <row r="1820" spans="1:22" ht="14.25" customHeight="1">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7">
        <v>-166.32000000000005</v>
      </c>
    </row>
    <row r="1821" spans="1:22" ht="14.25" customHeight="1">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7">
        <v>-24.188999999999993</v>
      </c>
    </row>
    <row r="1822" spans="1:22" ht="14.25" customHeight="1">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7">
        <v>-225.55680000000007</v>
      </c>
    </row>
    <row r="1823" spans="1:22" ht="14.25" customHeight="1">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7">
        <v>1.8312000000000004</v>
      </c>
    </row>
    <row r="1824" spans="1:22" ht="14.25" customHeight="1">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7">
        <v>-2.6981999999999999</v>
      </c>
    </row>
    <row r="1825" spans="1:22" ht="14.25" customHeight="1">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7">
        <v>1.8144</v>
      </c>
    </row>
    <row r="1826" spans="1:22" ht="14.25" customHeight="1">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7">
        <v>-25.05599999999999</v>
      </c>
    </row>
    <row r="1827" spans="1:22" ht="14.25" customHeight="1">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7">
        <v>3.108000000000001</v>
      </c>
    </row>
    <row r="1828" spans="1:22" ht="14.25" customHeight="1">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7">
        <v>4.8416000000000006</v>
      </c>
    </row>
    <row r="1829" spans="1:22" ht="14.25" customHeight="1">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7">
        <v>126.8972999999998</v>
      </c>
    </row>
    <row r="1830" spans="1:22" ht="14.25" customHeight="1">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7">
        <v>18.662400000000002</v>
      </c>
    </row>
    <row r="1831" spans="1:22" ht="14.25" customHeight="1">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7">
        <v>-168.95579999999995</v>
      </c>
    </row>
    <row r="1832" spans="1:22" ht="14.25" customHeight="1">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7">
        <v>374.37920000000008</v>
      </c>
    </row>
    <row r="1833" spans="1:22" ht="14.25" customHeight="1">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7">
        <v>62.906399999999991</v>
      </c>
    </row>
    <row r="1834" spans="1:22" ht="14.25" customHeight="1">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7">
        <v>25.874999999999972</v>
      </c>
    </row>
    <row r="1835" spans="1:22" ht="14.25" customHeight="1">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7">
        <v>-263.99670000000026</v>
      </c>
    </row>
    <row r="1836" spans="1:22" ht="14.25" customHeight="1">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7">
        <v>12.700800000000001</v>
      </c>
    </row>
    <row r="1837" spans="1:22" ht="14.25" customHeight="1">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7">
        <v>6.2059999999999977</v>
      </c>
    </row>
    <row r="1838" spans="1:22" ht="14.25" customHeight="1">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7">
        <v>361.29939999999988</v>
      </c>
    </row>
    <row r="1839" spans="1:22" ht="14.25" customHeight="1">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7">
        <v>5.9210999999999983</v>
      </c>
    </row>
    <row r="1840" spans="1:22" ht="14.25" customHeight="1">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7">
        <v>12.135200000000001</v>
      </c>
    </row>
    <row r="1841" spans="1:22" ht="14.25" customHeight="1">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7">
        <v>10.224499999999994</v>
      </c>
    </row>
    <row r="1842" spans="1:22" ht="14.25" customHeight="1">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7">
        <v>29.363999999999997</v>
      </c>
    </row>
    <row r="1843" spans="1:22" ht="14.25" customHeight="1">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7">
        <v>39.4268</v>
      </c>
    </row>
    <row r="1844" spans="1:22" ht="14.25" customHeight="1">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7">
        <v>13.532399999999996</v>
      </c>
    </row>
    <row r="1845" spans="1:22" ht="14.25" customHeight="1">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7">
        <v>-30.588000000000001</v>
      </c>
    </row>
    <row r="1846" spans="1:22" ht="14.25" customHeight="1">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7">
        <v>11.774100000000004</v>
      </c>
    </row>
    <row r="1847" spans="1:22" ht="14.25" customHeight="1">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7">
        <v>19.238399999999999</v>
      </c>
    </row>
    <row r="1848" spans="1:22" ht="14.25" customHeight="1">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7">
        <v>15.825600000000001</v>
      </c>
    </row>
    <row r="1849" spans="1:22" ht="14.25" customHeight="1">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7">
        <v>27.176400000000015</v>
      </c>
    </row>
    <row r="1850" spans="1:22" ht="14.25" customHeight="1">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7">
        <v>2.2449999999999992</v>
      </c>
    </row>
    <row r="1851" spans="1:22" ht="14.25" customHeight="1">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7">
        <v>9.732800000000001</v>
      </c>
    </row>
    <row r="1852" spans="1:22" ht="14.25" customHeight="1">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7">
        <v>124.68000000000004</v>
      </c>
    </row>
    <row r="1853" spans="1:22" ht="14.25" customHeight="1">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7">
        <v>11.879999999999999</v>
      </c>
    </row>
    <row r="1854" spans="1:22" ht="14.25" customHeight="1">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7">
        <v>49.10499999999999</v>
      </c>
    </row>
    <row r="1855" spans="1:22" ht="14.25" customHeight="1">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7">
        <v>45.975399999999993</v>
      </c>
    </row>
    <row r="1856" spans="1:22" ht="14.25" customHeight="1">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7">
        <v>38.177999999999997</v>
      </c>
    </row>
    <row r="1857" spans="1:22" ht="14.25" customHeight="1">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7">
        <v>4.7915999999999999</v>
      </c>
    </row>
    <row r="1858" spans="1:22" ht="14.25" customHeight="1">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7">
        <v>-15.990000000000002</v>
      </c>
    </row>
    <row r="1859" spans="1:22" ht="14.25" customHeight="1">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7">
        <v>-53.072000000000017</v>
      </c>
    </row>
    <row r="1860" spans="1:22" ht="14.25" customHeight="1">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7">
        <v>60.552800000000005</v>
      </c>
    </row>
    <row r="1861" spans="1:22" ht="14.25" customHeight="1">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7">
        <v>25.122500000000002</v>
      </c>
    </row>
    <row r="1862" spans="1:22" ht="14.25" customHeight="1">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7">
        <v>-28.976400000000012</v>
      </c>
    </row>
    <row r="1863" spans="1:22" ht="14.25" customHeight="1">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7">
        <v>33.588800000000006</v>
      </c>
    </row>
    <row r="1864" spans="1:22" ht="14.25" customHeight="1">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7">
        <v>4.9632000000000005</v>
      </c>
    </row>
    <row r="1865" spans="1:22" ht="14.25" customHeight="1">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7">
        <v>-465.5680000000001</v>
      </c>
    </row>
    <row r="1866" spans="1:22" ht="14.25" customHeight="1">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7">
        <v>4.3679999999999986</v>
      </c>
    </row>
    <row r="1867" spans="1:22" ht="14.25" customHeight="1">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7">
        <v>-92.695500000000038</v>
      </c>
    </row>
    <row r="1868" spans="1:22" ht="14.25" customHeight="1">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7">
        <v>70.72199999999998</v>
      </c>
    </row>
    <row r="1869" spans="1:22" ht="14.25" customHeight="1">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7">
        <v>10.8864</v>
      </c>
    </row>
    <row r="1870" spans="1:22" ht="14.25" customHeight="1">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7">
        <v>-17.607599999999998</v>
      </c>
    </row>
    <row r="1871" spans="1:22" ht="14.25" customHeight="1">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7">
        <v>3.1104000000000003</v>
      </c>
    </row>
    <row r="1872" spans="1:22" ht="14.25" customHeight="1">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7">
        <v>25.792000000000002</v>
      </c>
    </row>
    <row r="1873" spans="1:22" ht="14.25" customHeight="1">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7">
        <v>50.097999999999985</v>
      </c>
    </row>
    <row r="1874" spans="1:22" ht="14.25" customHeight="1">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7">
        <v>27.284800000000004</v>
      </c>
    </row>
    <row r="1875" spans="1:22" ht="14.25" customHeight="1">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7">
        <v>20.584199999999996</v>
      </c>
    </row>
    <row r="1876" spans="1:22" ht="14.25" customHeight="1">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7">
        <v>5.8812000000000006</v>
      </c>
    </row>
    <row r="1877" spans="1:22" ht="14.25" customHeight="1">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7">
        <v>-22.098000000000013</v>
      </c>
    </row>
    <row r="1878" spans="1:22" ht="14.25" customHeight="1">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7">
        <v>47.037600000000026</v>
      </c>
    </row>
    <row r="1879" spans="1:22" ht="14.25" customHeight="1">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7">
        <v>-44.276400000000024</v>
      </c>
    </row>
    <row r="1880" spans="1:22" ht="14.25" customHeight="1">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7">
        <v>22.678200000000018</v>
      </c>
    </row>
    <row r="1881" spans="1:22" ht="14.25" customHeight="1">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7">
        <v>-48.119399999999985</v>
      </c>
    </row>
    <row r="1882" spans="1:22" ht="14.25" customHeight="1">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7">
        <v>14.669999999999998</v>
      </c>
    </row>
    <row r="1883" spans="1:22" ht="14.25" customHeight="1">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7">
        <v>63.934499999999971</v>
      </c>
    </row>
    <row r="1884" spans="1:22" ht="14.25" customHeight="1">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7">
        <v>67.608000000000004</v>
      </c>
    </row>
    <row r="1885" spans="1:22" ht="14.25" customHeight="1">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7">
        <v>78.6828</v>
      </c>
    </row>
    <row r="1886" spans="1:22" ht="14.25" customHeight="1">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7">
        <v>2.0999999999999996</v>
      </c>
    </row>
    <row r="1887" spans="1:22" ht="14.25" customHeight="1">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7">
        <v>10.4148</v>
      </c>
    </row>
    <row r="1888" spans="1:22" ht="14.25" customHeight="1">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7">
        <v>2.3976000000000002</v>
      </c>
    </row>
    <row r="1889" spans="1:22" ht="14.25" customHeight="1">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7">
        <v>-331.95999999999992</v>
      </c>
    </row>
    <row r="1890" spans="1:22" ht="14.25" customHeight="1">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7">
        <v>13.701599999999988</v>
      </c>
    </row>
    <row r="1891" spans="1:22" ht="14.25" customHeight="1">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7">
        <v>-122.87700000000004</v>
      </c>
    </row>
    <row r="1892" spans="1:22" ht="14.25" customHeight="1">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7">
        <v>4.7519999999999998</v>
      </c>
    </row>
    <row r="1893" spans="1:22" ht="14.25" customHeight="1">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7">
        <v>1.2505999999999999</v>
      </c>
    </row>
    <row r="1894" spans="1:22" ht="14.25" customHeight="1">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7">
        <v>2.9339999999999997</v>
      </c>
    </row>
    <row r="1895" spans="1:22" ht="14.25" customHeight="1">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7">
        <v>7.7449999999999983</v>
      </c>
    </row>
    <row r="1896" spans="1:22" ht="14.25" customHeight="1">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7">
        <v>10.395</v>
      </c>
    </row>
    <row r="1897" spans="1:22" ht="14.25" customHeight="1">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7">
        <v>152.49499999999998</v>
      </c>
    </row>
    <row r="1898" spans="1:22" ht="14.25" customHeight="1">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7">
        <v>843.17059999999992</v>
      </c>
    </row>
    <row r="1899" spans="1:22" ht="14.25" customHeight="1">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7">
        <v>10.805399999999997</v>
      </c>
    </row>
    <row r="1900" spans="1:22" ht="14.25" customHeight="1">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7">
        <v>-336.78399999999988</v>
      </c>
    </row>
    <row r="1901" spans="1:22" ht="14.25" customHeight="1">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7">
        <v>-110.76450000000001</v>
      </c>
    </row>
    <row r="1902" spans="1:22" ht="14.25" customHeight="1">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7">
        <v>19.188000000000002</v>
      </c>
    </row>
    <row r="1903" spans="1:22" ht="14.25" customHeight="1">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7">
        <v>3.9906000000000006</v>
      </c>
    </row>
    <row r="1904" spans="1:22" ht="14.25" customHeight="1">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7">
        <v>1.8144</v>
      </c>
    </row>
    <row r="1905" spans="1:22" ht="14.25" customHeight="1">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7">
        <v>47.848000000000013</v>
      </c>
    </row>
    <row r="1906" spans="1:22" ht="14.25" customHeight="1">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7">
        <v>6.7449999999999983</v>
      </c>
    </row>
    <row r="1907" spans="1:22" ht="14.25" customHeight="1">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7">
        <v>9.091199999999958</v>
      </c>
    </row>
    <row r="1908" spans="1:22" ht="14.25" customHeight="1">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7">
        <v>-2.1648000000000005</v>
      </c>
    </row>
    <row r="1909" spans="1:22" ht="14.25" customHeight="1">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7">
        <v>-21.61440000000001</v>
      </c>
    </row>
    <row r="1910" spans="1:22" ht="14.25" customHeight="1">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7">
        <v>41.075999999999993</v>
      </c>
    </row>
    <row r="1911" spans="1:22" ht="14.25" customHeight="1">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7">
        <v>8.532</v>
      </c>
    </row>
    <row r="1912" spans="1:22" ht="14.25" customHeight="1">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7">
        <v>40.749900000000004</v>
      </c>
    </row>
    <row r="1913" spans="1:22" ht="14.25" customHeight="1">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7">
        <v>92.43989999999998</v>
      </c>
    </row>
    <row r="1914" spans="1:22" ht="14.25" customHeight="1">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7">
        <v>49.760999999999967</v>
      </c>
    </row>
    <row r="1915" spans="1:22" ht="14.25" customHeight="1">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7">
        <v>65.978000000000009</v>
      </c>
    </row>
    <row r="1916" spans="1:22" ht="14.25" customHeight="1">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7">
        <v>1.6704000000000001</v>
      </c>
    </row>
    <row r="1917" spans="1:22" ht="14.25" customHeight="1">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7">
        <v>4.8524999999999991</v>
      </c>
    </row>
    <row r="1918" spans="1:22" ht="14.25" customHeight="1">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7">
        <v>3.8843999999999994</v>
      </c>
    </row>
    <row r="1919" spans="1:22" ht="14.25" customHeight="1">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7">
        <v>3.3784999999999989</v>
      </c>
    </row>
    <row r="1920" spans="1:22" ht="14.25" customHeight="1">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7">
        <v>74.974999999999994</v>
      </c>
    </row>
    <row r="1921" spans="1:22" ht="14.25" customHeight="1">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7">
        <v>302.37299999999993</v>
      </c>
    </row>
    <row r="1922" spans="1:22" ht="14.25" customHeight="1">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7">
        <v>97.652399999999943</v>
      </c>
    </row>
    <row r="1923" spans="1:22" ht="14.25" customHeight="1">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7">
        <v>1.5007999999999999</v>
      </c>
    </row>
    <row r="1924" spans="1:22" ht="14.25" customHeight="1">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7">
        <v>107.95499999999998</v>
      </c>
    </row>
    <row r="1925" spans="1:22" ht="14.25" customHeight="1">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7">
        <v>3.571200000000001</v>
      </c>
    </row>
    <row r="1926" spans="1:22" ht="14.25" customHeight="1">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7">
        <v>41.822999999999993</v>
      </c>
    </row>
    <row r="1927" spans="1:22" ht="14.25" customHeight="1">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7">
        <v>69.992999999999995</v>
      </c>
    </row>
    <row r="1928" spans="1:22" ht="14.25" customHeight="1">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7">
        <v>19.966499999999982</v>
      </c>
    </row>
    <row r="1929" spans="1:22" ht="14.25" customHeight="1">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7">
        <v>31.068799999999996</v>
      </c>
    </row>
    <row r="1930" spans="1:22" ht="14.25" customHeight="1">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7">
        <v>3.1104000000000003</v>
      </c>
    </row>
    <row r="1931" spans="1:22" ht="14.25" customHeight="1">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7">
        <v>1.8603999999999985</v>
      </c>
    </row>
    <row r="1932" spans="1:22" ht="14.25" customHeight="1">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7">
        <v>49.498199999999969</v>
      </c>
    </row>
    <row r="1933" spans="1:22" ht="14.25" customHeight="1">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7">
        <v>23.799300000000002</v>
      </c>
    </row>
    <row r="1934" spans="1:22" ht="14.25" customHeight="1">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7">
        <v>23.318400000000011</v>
      </c>
    </row>
    <row r="1935" spans="1:22" ht="14.25" customHeight="1">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7">
        <v>7.3919999999999995</v>
      </c>
    </row>
    <row r="1936" spans="1:22" ht="14.25" customHeight="1">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7">
        <v>114.93849999999998</v>
      </c>
    </row>
    <row r="1937" spans="1:22" ht="14.25" customHeight="1">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7">
        <v>59.817599999999999</v>
      </c>
    </row>
    <row r="1938" spans="1:22" ht="14.25" customHeight="1">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7">
        <v>4.8608999999999991</v>
      </c>
    </row>
    <row r="1939" spans="1:22" ht="14.25" customHeight="1">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7">
        <v>-13.311999999999998</v>
      </c>
    </row>
    <row r="1940" spans="1:22" ht="14.25" customHeight="1">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7">
        <v>-1.2558000000000051</v>
      </c>
    </row>
    <row r="1941" spans="1:22" ht="14.25" customHeight="1">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7">
        <v>-6.1151999999999997</v>
      </c>
    </row>
    <row r="1942" spans="1:22" ht="14.25" customHeight="1">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7">
        <v>74.573999999999955</v>
      </c>
    </row>
    <row r="1943" spans="1:22" ht="14.25" customHeight="1">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7">
        <v>17.759999999999998</v>
      </c>
    </row>
    <row r="1944" spans="1:22" ht="14.25" customHeight="1">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7">
        <v>2.4009999999999998</v>
      </c>
    </row>
    <row r="1945" spans="1:22" ht="14.25" customHeight="1">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7">
        <v>-5.1840000000000011</v>
      </c>
    </row>
    <row r="1946" spans="1:22" ht="14.25" customHeight="1">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7">
        <v>26.391200000000001</v>
      </c>
    </row>
    <row r="1947" spans="1:22" ht="14.25" customHeight="1">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7">
        <v>3.6288</v>
      </c>
    </row>
    <row r="1948" spans="1:22" ht="14.25" customHeight="1">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7">
        <v>6.468</v>
      </c>
    </row>
    <row r="1949" spans="1:22" ht="14.25" customHeight="1">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7">
        <v>3.4619999999999997</v>
      </c>
    </row>
    <row r="1950" spans="1:22" ht="14.25" customHeight="1">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7">
        <v>-93.3262</v>
      </c>
    </row>
    <row r="1951" spans="1:22" ht="14.25" customHeight="1">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7">
        <v>3.7641999999999989</v>
      </c>
    </row>
    <row r="1952" spans="1:22" ht="14.25" customHeight="1">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7">
        <v>8.9207999999999998</v>
      </c>
    </row>
    <row r="1953" spans="1:22" ht="14.25" customHeight="1">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7">
        <v>57.41129999999999</v>
      </c>
    </row>
    <row r="1954" spans="1:22" ht="14.25" customHeight="1">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7">
        <v>9.0719999999999992</v>
      </c>
    </row>
    <row r="1955" spans="1:22" ht="14.25" customHeight="1">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7">
        <v>213.73500000000001</v>
      </c>
    </row>
    <row r="1956" spans="1:22" ht="14.25" customHeight="1">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7">
        <v>2.2139999999999995</v>
      </c>
    </row>
    <row r="1957" spans="1:22" ht="14.25" customHeight="1">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7">
        <v>38.080000000000013</v>
      </c>
    </row>
    <row r="1958" spans="1:22" ht="14.25" customHeight="1">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7">
        <v>40.31280000000001</v>
      </c>
    </row>
    <row r="1959" spans="1:22" ht="14.25" customHeight="1">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7">
        <v>7.7039999999999988</v>
      </c>
    </row>
    <row r="1960" spans="1:22" ht="14.25" customHeight="1">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7">
        <v>7.7759999999999998</v>
      </c>
    </row>
    <row r="1961" spans="1:22" ht="14.25" customHeight="1">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7">
        <v>14.615700000000004</v>
      </c>
    </row>
    <row r="1962" spans="1:22" ht="14.25" customHeight="1">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7">
        <v>53.432999999999993</v>
      </c>
    </row>
    <row r="1963" spans="1:22" ht="14.25" customHeight="1">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7">
        <v>6.7680000000000007</v>
      </c>
    </row>
    <row r="1964" spans="1:22" ht="14.25" customHeight="1">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7">
        <v>6.5808</v>
      </c>
    </row>
    <row r="1965" spans="1:22" ht="14.25" customHeight="1">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7">
        <v>11.703000000000001</v>
      </c>
    </row>
    <row r="1966" spans="1:22" ht="14.25" customHeight="1">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7">
        <v>17.177399999999977</v>
      </c>
    </row>
    <row r="1967" spans="1:22" ht="14.25" customHeight="1">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7">
        <v>7.2539999999999978</v>
      </c>
    </row>
    <row r="1968" spans="1:22" ht="14.25" customHeight="1">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7">
        <v>78.951599999999999</v>
      </c>
    </row>
    <row r="1969" spans="1:22" ht="14.25" customHeight="1">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7">
        <v>20.154999999999994</v>
      </c>
    </row>
    <row r="1970" spans="1:22" ht="14.25" customHeight="1">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7">
        <v>79.891199999999998</v>
      </c>
    </row>
    <row r="1971" spans="1:22" ht="14.25" customHeight="1">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7">
        <v>102.18599999999998</v>
      </c>
    </row>
    <row r="1972" spans="1:22" ht="14.25" customHeight="1">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7">
        <v>0.64079999999999981</v>
      </c>
    </row>
    <row r="1973" spans="1:22" ht="14.25" customHeight="1">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7">
        <v>76.639499999999984</v>
      </c>
    </row>
    <row r="1974" spans="1:22" ht="14.25" customHeight="1">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7">
        <v>-8.6768000000000018</v>
      </c>
    </row>
    <row r="1975" spans="1:22" ht="14.25" customHeight="1">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7">
        <v>0.4705999999999998</v>
      </c>
    </row>
    <row r="1976" spans="1:22" ht="14.25" customHeight="1">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7">
        <v>-2.188500000000003</v>
      </c>
    </row>
    <row r="1977" spans="1:22" ht="14.25" customHeight="1">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7">
        <v>11.038799999999981</v>
      </c>
    </row>
    <row r="1978" spans="1:22" ht="14.25" customHeight="1">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7">
        <v>362.68699999999995</v>
      </c>
    </row>
    <row r="1979" spans="1:22" ht="14.25" customHeight="1">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7">
        <v>70.964399999999983</v>
      </c>
    </row>
    <row r="1980" spans="1:22" ht="14.25" customHeight="1">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7">
        <v>0.59039999999999915</v>
      </c>
    </row>
    <row r="1981" spans="1:22" ht="14.25" customHeight="1">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7">
        <v>105.02279999999996</v>
      </c>
    </row>
    <row r="1982" spans="1:22" ht="14.25" customHeight="1">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7">
        <v>4.2976000000000028</v>
      </c>
    </row>
    <row r="1983" spans="1:22" ht="14.25" customHeight="1">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7">
        <v>1.8047999999999997</v>
      </c>
    </row>
    <row r="1984" spans="1:22" ht="14.25" customHeight="1">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7">
        <v>134.3888</v>
      </c>
    </row>
    <row r="1985" spans="1:22" ht="14.25" customHeight="1">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7">
        <v>93.055199999999957</v>
      </c>
    </row>
    <row r="1986" spans="1:22" ht="14.25" customHeight="1">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7">
        <v>10.507200000000001</v>
      </c>
    </row>
    <row r="1987" spans="1:22" ht="14.25" customHeight="1">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7">
        <v>12.3096</v>
      </c>
    </row>
    <row r="1988" spans="1:22" ht="14.25" customHeight="1">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7">
        <v>191.99680000000001</v>
      </c>
    </row>
    <row r="1989" spans="1:22" ht="14.25" customHeight="1">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7">
        <v>7.9212000000000007</v>
      </c>
    </row>
    <row r="1990" spans="1:22" ht="14.25" customHeight="1">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7">
        <v>215.11979999999994</v>
      </c>
    </row>
    <row r="1991" spans="1:22" ht="14.25" customHeight="1">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7">
        <v>12.323399999999999</v>
      </c>
    </row>
    <row r="1992" spans="1:22" ht="14.25" customHeight="1">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7">
        <v>8.4966000000000008</v>
      </c>
    </row>
    <row r="1993" spans="1:22" ht="14.25" customHeight="1">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7">
        <v>-3.7995999999999981</v>
      </c>
    </row>
    <row r="1994" spans="1:22" ht="14.25" customHeight="1">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7">
        <v>26.640000000000004</v>
      </c>
    </row>
    <row r="1995" spans="1:22" ht="14.25" customHeight="1">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7">
        <v>0.73479999999999923</v>
      </c>
    </row>
    <row r="1996" spans="1:22" ht="14.25" customHeight="1">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7">
        <v>-2.1194999999999999</v>
      </c>
    </row>
    <row r="1997" spans="1:22" ht="14.25" customHeight="1">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7">
        <v>-766.01199999999994</v>
      </c>
    </row>
    <row r="1998" spans="1:22" ht="14.25" customHeight="1">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7">
        <v>-3.719599999999998</v>
      </c>
    </row>
    <row r="1999" spans="1:22" ht="14.25" customHeight="1">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7">
        <v>7.1999999999999993</v>
      </c>
    </row>
    <row r="2000" spans="1:22" ht="14.25" customHeight="1">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7">
        <v>42.018600000000006</v>
      </c>
    </row>
    <row r="2001" spans="1:22" ht="14.25" customHeight="1">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7">
        <v>42.035499999999985</v>
      </c>
    </row>
    <row r="2002" spans="1:22" ht="14.25" customHeight="1">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7">
        <v>21.994499999999988</v>
      </c>
    </row>
    <row r="2003" spans="1:22" ht="14.25" customHeight="1">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7">
        <v>14.232399999999998</v>
      </c>
    </row>
    <row r="2004" spans="1:22" ht="14.25" customHeight="1">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7">
        <v>9.5940000000000012</v>
      </c>
    </row>
    <row r="2005" spans="1:22" ht="14.25" customHeight="1">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7">
        <v>76.112499999999983</v>
      </c>
    </row>
    <row r="2006" spans="1:22" ht="14.25" customHeight="1">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7">
        <v>-17.045999999999999</v>
      </c>
    </row>
    <row r="2007" spans="1:22" ht="14.25" customHeight="1">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7">
        <v>11.575199999999999</v>
      </c>
    </row>
    <row r="2008" spans="1:22" ht="14.25" customHeight="1">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7">
        <v>16.160200000000003</v>
      </c>
    </row>
    <row r="2009" spans="1:22" ht="14.25" customHeight="1">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7">
        <v>-36.674399999999991</v>
      </c>
    </row>
    <row r="2010" spans="1:22" ht="14.25" customHeight="1">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7">
        <v>0.47519999999999984</v>
      </c>
    </row>
    <row r="2011" spans="1:22" ht="14.25" customHeight="1">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7">
        <v>29.142400000000009</v>
      </c>
    </row>
    <row r="2012" spans="1:22" ht="14.25" customHeight="1">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7">
        <v>7.7799999999999976</v>
      </c>
    </row>
    <row r="2013" spans="1:22" ht="14.25" customHeight="1">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7">
        <v>35.996400000000001</v>
      </c>
    </row>
    <row r="2014" spans="1:22" ht="14.25" customHeight="1">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7">
        <v>4.6344000000000012</v>
      </c>
    </row>
    <row r="2015" spans="1:22" ht="14.25" customHeight="1">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7">
        <v>84.23520000000002</v>
      </c>
    </row>
    <row r="2016" spans="1:22" ht="14.25" customHeight="1">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7">
        <v>6.0167999999999999</v>
      </c>
    </row>
    <row r="2017" spans="1:22" ht="14.25" customHeight="1">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7">
        <v>117.0104</v>
      </c>
    </row>
    <row r="2018" spans="1:22" ht="14.25" customHeight="1">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7">
        <v>6.3684000000000003</v>
      </c>
    </row>
    <row r="2019" spans="1:22" ht="14.25" customHeight="1">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7">
        <v>6.8713999999999995</v>
      </c>
    </row>
    <row r="2020" spans="1:22" ht="14.25" customHeight="1">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7">
        <v>8.6736000000000004</v>
      </c>
    </row>
    <row r="2021" spans="1:22" ht="14.25" customHeight="1">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7">
        <v>19.668600000000001</v>
      </c>
    </row>
    <row r="2022" spans="1:22" ht="14.25" customHeight="1">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7">
        <v>481.86899999999986</v>
      </c>
    </row>
    <row r="2023" spans="1:22" ht="14.25" customHeight="1">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7">
        <v>7.6679999999999993</v>
      </c>
    </row>
    <row r="2024" spans="1:22" ht="14.25" customHeight="1">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7">
        <v>23.774400000000004</v>
      </c>
    </row>
    <row r="2025" spans="1:22" ht="14.25" customHeight="1">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7">
        <v>244.24959999999999</v>
      </c>
    </row>
    <row r="2026" spans="1:22" ht="14.25" customHeight="1">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7">
        <v>77.71399999999997</v>
      </c>
    </row>
    <row r="2027" spans="1:22" ht="14.25" customHeight="1">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7">
        <v>39.748800000000003</v>
      </c>
    </row>
    <row r="2028" spans="1:22" ht="14.25" customHeight="1">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7">
        <v>11.558399999999999</v>
      </c>
    </row>
    <row r="2029" spans="1:22" ht="14.25" customHeight="1">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7">
        <v>23.497599999999995</v>
      </c>
    </row>
    <row r="2030" spans="1:22" ht="14.25" customHeight="1">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7">
        <v>6.9230999999999998</v>
      </c>
    </row>
    <row r="2031" spans="1:22" ht="14.25" customHeight="1">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7">
        <v>25.175999999999998</v>
      </c>
    </row>
    <row r="2032" spans="1:22" ht="14.25" customHeight="1">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7">
        <v>30.52</v>
      </c>
    </row>
    <row r="2033" spans="1:22" ht="14.25" customHeight="1">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7">
        <v>5.1464999999999996</v>
      </c>
    </row>
    <row r="2034" spans="1:22" ht="14.25" customHeight="1">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7">
        <v>3.2871999999999999</v>
      </c>
    </row>
    <row r="2035" spans="1:22" ht="14.25" customHeight="1">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7">
        <v>0.8162000000000007</v>
      </c>
    </row>
    <row r="2036" spans="1:22" ht="14.25" customHeight="1">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7">
        <v>3.8822000000000001</v>
      </c>
    </row>
    <row r="2037" spans="1:22" ht="14.25" customHeight="1">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7">
        <v>51.294299999999964</v>
      </c>
    </row>
    <row r="2038" spans="1:22" ht="14.25" customHeight="1">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7">
        <v>13.9392</v>
      </c>
    </row>
    <row r="2039" spans="1:22" ht="14.25" customHeight="1">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7">
        <v>6.8713999999999995</v>
      </c>
    </row>
    <row r="2040" spans="1:22" ht="14.25" customHeight="1">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7">
        <v>4.3326000000000002</v>
      </c>
    </row>
    <row r="2041" spans="1:22" ht="14.25" customHeight="1">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7">
        <v>-3.3263999999999996</v>
      </c>
    </row>
    <row r="2042" spans="1:22" ht="14.25" customHeight="1">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7">
        <v>-6.1039999999999974</v>
      </c>
    </row>
    <row r="2043" spans="1:22" ht="14.25" customHeight="1">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7">
        <v>20.724000000000007</v>
      </c>
    </row>
    <row r="2044" spans="1:22" ht="14.25" customHeight="1">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7">
        <v>20.1264</v>
      </c>
    </row>
    <row r="2045" spans="1:22" ht="14.25" customHeight="1">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7">
        <v>7.7728000000000002</v>
      </c>
    </row>
    <row r="2046" spans="1:22" ht="14.25" customHeight="1">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7">
        <v>5.4432</v>
      </c>
    </row>
    <row r="2047" spans="1:22" ht="14.25" customHeight="1">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7">
        <v>45.539199999999994</v>
      </c>
    </row>
    <row r="2048" spans="1:22" ht="14.25" customHeight="1">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7">
        <v>280.59000000000003</v>
      </c>
    </row>
    <row r="2049" spans="1:22" ht="14.25" customHeight="1">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7">
        <v>26.630399999999998</v>
      </c>
    </row>
    <row r="2050" spans="1:22" ht="14.25" customHeight="1">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7">
        <v>36.224999999999966</v>
      </c>
    </row>
    <row r="2051" spans="1:22" ht="14.25" customHeight="1">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7">
        <v>-2.0015999999999998</v>
      </c>
    </row>
    <row r="2052" spans="1:22" ht="14.25" customHeight="1">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7">
        <v>-4.7519999999999989</v>
      </c>
    </row>
    <row r="2053" spans="1:22" ht="14.25" customHeight="1">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7">
        <v>-73.175999999999988</v>
      </c>
    </row>
    <row r="2054" spans="1:22" ht="14.25" customHeight="1">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7">
        <v>0.83399999999999963</v>
      </c>
    </row>
    <row r="2055" spans="1:22" ht="14.25" customHeight="1">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7">
        <v>3.4847999999999981</v>
      </c>
    </row>
    <row r="2056" spans="1:22" ht="14.25" customHeight="1">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7">
        <v>5.1929999999999996</v>
      </c>
    </row>
    <row r="2057" spans="1:22" ht="14.25" customHeight="1">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7">
        <v>63.983999999999988</v>
      </c>
    </row>
    <row r="2058" spans="1:22" ht="14.25" customHeight="1">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7">
        <v>412.5394</v>
      </c>
    </row>
    <row r="2059" spans="1:22" ht="14.25" customHeight="1">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7">
        <v>30.596399999999996</v>
      </c>
    </row>
    <row r="2060" spans="1:22" ht="14.25" customHeight="1">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7">
        <v>70.005999999999972</v>
      </c>
    </row>
    <row r="2061" spans="1:22" ht="14.25" customHeight="1">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7">
        <v>5.2164000000000001</v>
      </c>
    </row>
    <row r="2062" spans="1:22" ht="14.25" customHeight="1">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7">
        <v>20.877999999999997</v>
      </c>
    </row>
    <row r="2063" spans="1:22" ht="14.25" customHeight="1">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7">
        <v>5.3891999999999989</v>
      </c>
    </row>
    <row r="2064" spans="1:22" ht="14.25" customHeight="1">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7">
        <v>30.427800000000005</v>
      </c>
    </row>
    <row r="2065" spans="1:22" ht="14.25" customHeight="1">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7">
        <v>6.0299999999999994</v>
      </c>
    </row>
    <row r="2066" spans="1:22" ht="14.25" customHeight="1">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7">
        <v>12.169199999999989</v>
      </c>
    </row>
    <row r="2067" spans="1:22" ht="14.25" customHeight="1">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7">
        <v>-9.1470000000000056</v>
      </c>
    </row>
    <row r="2068" spans="1:22" ht="14.25" customHeight="1">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7">
        <v>47.862899999999982</v>
      </c>
    </row>
    <row r="2069" spans="1:22" ht="14.25" customHeight="1">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7">
        <v>3.7169999999999996</v>
      </c>
    </row>
    <row r="2070" spans="1:22" ht="14.25" customHeight="1">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7">
        <v>69.98599999999999</v>
      </c>
    </row>
    <row r="2071" spans="1:22" ht="14.25" customHeight="1">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7">
        <v>-97.739399999999989</v>
      </c>
    </row>
    <row r="2072" spans="1:22" ht="14.25" customHeight="1">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7">
        <v>-1.294</v>
      </c>
    </row>
    <row r="2073" spans="1:22" ht="14.25" customHeight="1">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7">
        <v>-46.137000000000029</v>
      </c>
    </row>
    <row r="2074" spans="1:22" ht="14.25" customHeight="1">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7">
        <v>2.5591999999999997</v>
      </c>
    </row>
    <row r="2075" spans="1:22" ht="14.25" customHeight="1">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7">
        <v>13.793099999999999</v>
      </c>
    </row>
    <row r="2076" spans="1:22" ht="14.25" customHeight="1">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7">
        <v>66.635100000000023</v>
      </c>
    </row>
    <row r="2077" spans="1:22" ht="14.25" customHeight="1">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7">
        <v>28.517999999999994</v>
      </c>
    </row>
    <row r="2078" spans="1:22" ht="14.25" customHeight="1">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7">
        <v>19.950000000000003</v>
      </c>
    </row>
    <row r="2079" spans="1:22" ht="14.25" customHeight="1">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7">
        <v>26.349399999999992</v>
      </c>
    </row>
    <row r="2080" spans="1:22" ht="14.25" customHeight="1">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7">
        <v>45.527999999999992</v>
      </c>
    </row>
    <row r="2081" spans="1:22" ht="14.25" customHeight="1">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7">
        <v>37.181199999999997</v>
      </c>
    </row>
    <row r="2082" spans="1:22" ht="14.25" customHeight="1">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7">
        <v>11.198400000000003</v>
      </c>
    </row>
    <row r="2083" spans="1:22" ht="14.25" customHeight="1">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7">
        <v>1.7352000000000005</v>
      </c>
    </row>
    <row r="2084" spans="1:22" ht="14.25" customHeight="1">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7">
        <v>16.847999999999999</v>
      </c>
    </row>
    <row r="2085" spans="1:22" ht="14.25" customHeight="1">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7">
        <v>8.879999999999999</v>
      </c>
    </row>
    <row r="2086" spans="1:22" ht="14.25" customHeight="1">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7">
        <v>56.175200000000004</v>
      </c>
    </row>
    <row r="2087" spans="1:22" ht="14.25" customHeight="1">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7">
        <v>8.6715</v>
      </c>
    </row>
    <row r="2088" spans="1:22" ht="14.25" customHeight="1">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7">
        <v>38.988000000000014</v>
      </c>
    </row>
    <row r="2089" spans="1:22" ht="14.25" customHeight="1">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7">
        <v>68.963099999999997</v>
      </c>
    </row>
    <row r="2090" spans="1:22" ht="14.25" customHeight="1">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7">
        <v>1.4651999999999998</v>
      </c>
    </row>
    <row r="2091" spans="1:22" ht="14.25" customHeight="1">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7">
        <v>2.6495999999999995</v>
      </c>
    </row>
    <row r="2092" spans="1:22" ht="14.25" customHeight="1">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7">
        <v>13.009499999999999</v>
      </c>
    </row>
    <row r="2093" spans="1:22" ht="14.25" customHeight="1">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7">
        <v>-48.783900000000031</v>
      </c>
    </row>
    <row r="2094" spans="1:22" ht="14.25" customHeight="1">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7">
        <v>81.58299999999997</v>
      </c>
    </row>
    <row r="2095" spans="1:22" ht="14.25" customHeight="1">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7">
        <v>0.38640000000000008</v>
      </c>
    </row>
    <row r="2096" spans="1:22" ht="14.25" customHeight="1">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7">
        <v>1.4759999999999982</v>
      </c>
    </row>
    <row r="2097" spans="1:22" ht="14.25" customHeight="1">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7">
        <v>240.56479999999999</v>
      </c>
    </row>
    <row r="2098" spans="1:22" ht="14.25" customHeight="1">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7">
        <v>25.748800000000003</v>
      </c>
    </row>
    <row r="2099" spans="1:22" ht="14.25" customHeight="1">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7">
        <v>2.1683999999999997</v>
      </c>
    </row>
    <row r="2100" spans="1:22" ht="14.25" customHeight="1">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7">
        <v>2.3550000000000022</v>
      </c>
    </row>
    <row r="2101" spans="1:22" ht="14.25" customHeight="1">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7">
        <v>80.48390000000002</v>
      </c>
    </row>
    <row r="2102" spans="1:22" ht="14.25" customHeight="1">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7">
        <v>-15.910200000000088</v>
      </c>
    </row>
    <row r="2103" spans="1:22" ht="14.25" customHeight="1">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7">
        <v>9.3563999999999936</v>
      </c>
    </row>
    <row r="2104" spans="1:22" ht="14.25" customHeight="1">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7">
        <v>-25.913599999999988</v>
      </c>
    </row>
    <row r="2105" spans="1:22" ht="14.25" customHeight="1">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7">
        <v>106.52159999999999</v>
      </c>
    </row>
    <row r="2106" spans="1:22" ht="14.25" customHeight="1">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7">
        <v>11.7</v>
      </c>
    </row>
    <row r="2107" spans="1:22" ht="14.25" customHeight="1">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7">
        <v>5.4432</v>
      </c>
    </row>
    <row r="2108" spans="1:22" ht="14.25" customHeight="1">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7">
        <v>-1.4016000000000002</v>
      </c>
    </row>
    <row r="2109" spans="1:22" ht="14.25" customHeight="1">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7">
        <v>9.3905999999999992</v>
      </c>
    </row>
    <row r="2110" spans="1:22" ht="14.25" customHeight="1">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7">
        <v>124.48499999999999</v>
      </c>
    </row>
    <row r="2111" spans="1:22" ht="14.25" customHeight="1">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7">
        <v>1.2599999999999998</v>
      </c>
    </row>
    <row r="2112" spans="1:22" ht="14.25" customHeight="1">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7">
        <v>8.0269999999999992</v>
      </c>
    </row>
    <row r="2113" spans="1:22" ht="14.25" customHeight="1">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7">
        <v>20.196000000000012</v>
      </c>
    </row>
    <row r="2114" spans="1:22" ht="14.25" customHeight="1">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7">
        <v>8.0190000000000001</v>
      </c>
    </row>
    <row r="2115" spans="1:22" ht="14.25" customHeight="1">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7">
        <v>145.78199999999993</v>
      </c>
    </row>
    <row r="2116" spans="1:22" ht="14.25" customHeight="1">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7">
        <v>12.646799999999999</v>
      </c>
    </row>
    <row r="2117" spans="1:22" ht="14.25" customHeight="1">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7">
        <v>20.03919999999998</v>
      </c>
    </row>
    <row r="2118" spans="1:22" ht="14.25" customHeight="1">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7">
        <v>-13.978000000000009</v>
      </c>
    </row>
    <row r="2119" spans="1:22" ht="14.25" customHeight="1">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7">
        <v>73.544799999999995</v>
      </c>
    </row>
    <row r="2120" spans="1:22" ht="14.25" customHeight="1">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7">
        <v>2.3759999999999999</v>
      </c>
    </row>
    <row r="2121" spans="1:22" ht="14.25" customHeight="1">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7">
        <v>302.37299999999993</v>
      </c>
    </row>
    <row r="2122" spans="1:22" ht="14.25" customHeight="1">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7">
        <v>-1.9656000000000002</v>
      </c>
    </row>
    <row r="2123" spans="1:22" ht="14.25" customHeight="1">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7">
        <v>-2.6997000000000355</v>
      </c>
    </row>
    <row r="2124" spans="1:22" ht="14.25" customHeight="1">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7">
        <v>41.133199999999988</v>
      </c>
    </row>
    <row r="2125" spans="1:22" ht="14.25" customHeight="1">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7">
        <v>13.3056</v>
      </c>
    </row>
    <row r="2126" spans="1:22" ht="14.25" customHeight="1">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7">
        <v>35.329499999999996</v>
      </c>
    </row>
    <row r="2127" spans="1:22" ht="14.25" customHeight="1">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7">
        <v>9.4436999999999998</v>
      </c>
    </row>
    <row r="2128" spans="1:22" ht="14.25" customHeight="1">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7">
        <v>1.079699999999999</v>
      </c>
    </row>
    <row r="2129" spans="1:22" ht="14.25" customHeight="1">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7">
        <v>6.4943999999999953</v>
      </c>
    </row>
    <row r="2130" spans="1:22" ht="14.25" customHeight="1">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7">
        <v>7.2576000000000001</v>
      </c>
    </row>
    <row r="2131" spans="1:22" ht="14.25" customHeight="1">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7">
        <v>9.3184000000000005</v>
      </c>
    </row>
    <row r="2132" spans="1:22" ht="14.25" customHeight="1">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7">
        <v>11.9412</v>
      </c>
    </row>
    <row r="2133" spans="1:22" ht="14.25" customHeight="1">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7">
        <v>60.139800000000015</v>
      </c>
    </row>
    <row r="2134" spans="1:22" ht="14.25" customHeight="1">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7">
        <v>9.0389999999999997</v>
      </c>
    </row>
    <row r="2135" spans="1:22" ht="14.25" customHeight="1">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7">
        <v>-122.39280000000002</v>
      </c>
    </row>
    <row r="2136" spans="1:22" ht="14.25" customHeight="1">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7">
        <v>-2.3813999999999993</v>
      </c>
    </row>
    <row r="2137" spans="1:22" ht="14.25" customHeight="1">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7">
        <v>15.819999999999993</v>
      </c>
    </row>
    <row r="2138" spans="1:22" ht="14.25" customHeight="1">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7">
        <v>-11.439000000000004</v>
      </c>
    </row>
    <row r="2139" spans="1:22" ht="14.25" customHeight="1">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7">
        <v>-5.8496000000000024</v>
      </c>
    </row>
    <row r="2140" spans="1:22" ht="14.25" customHeight="1">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7">
        <v>73.41</v>
      </c>
    </row>
    <row r="2141" spans="1:22" ht="14.25" customHeight="1">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7">
        <v>50.471099999999993</v>
      </c>
    </row>
    <row r="2142" spans="1:22" ht="14.25" customHeight="1">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7">
        <v>4.4564000000000004</v>
      </c>
    </row>
    <row r="2143" spans="1:22" ht="14.25" customHeight="1">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7">
        <v>-347.11740000000009</v>
      </c>
    </row>
    <row r="2144" spans="1:22" ht="14.25" customHeight="1">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7">
        <v>9.9059999999999988</v>
      </c>
    </row>
    <row r="2145" spans="1:22" ht="14.25" customHeight="1">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7">
        <v>-4.7975999999999974</v>
      </c>
    </row>
    <row r="2146" spans="1:22" ht="14.25" customHeight="1">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7">
        <v>5.4235999999999995</v>
      </c>
    </row>
    <row r="2147" spans="1:22" ht="14.25" customHeight="1">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7">
        <v>-18.088200000000001</v>
      </c>
    </row>
    <row r="2148" spans="1:22" ht="14.25" customHeight="1">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7">
        <v>-27.93119999999999</v>
      </c>
    </row>
    <row r="2149" spans="1:22" ht="14.25" customHeight="1">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7">
        <v>-50.870400000000018</v>
      </c>
    </row>
    <row r="2150" spans="1:22" ht="14.25" customHeight="1">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7">
        <v>4.330999999999996</v>
      </c>
    </row>
    <row r="2151" spans="1:22" ht="14.25" customHeight="1">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7">
        <v>22.086999999999996</v>
      </c>
    </row>
    <row r="2152" spans="1:22" ht="14.25" customHeight="1">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7">
        <v>-53.270399999999995</v>
      </c>
    </row>
    <row r="2153" spans="1:22" ht="14.25" customHeight="1">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7">
        <v>43.598100000000002</v>
      </c>
    </row>
    <row r="2154" spans="1:22" ht="14.25" customHeight="1">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7">
        <v>7.0218000000000007</v>
      </c>
    </row>
    <row r="2155" spans="1:22" ht="14.25" customHeight="1">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7">
        <v>5.133</v>
      </c>
    </row>
    <row r="2156" spans="1:22" ht="14.25" customHeight="1">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7">
        <v>-10.173599999999997</v>
      </c>
    </row>
    <row r="2157" spans="1:22" ht="14.25" customHeight="1">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7">
        <v>10.74</v>
      </c>
    </row>
    <row r="2158" spans="1:22" ht="14.25" customHeight="1">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7">
        <v>0</v>
      </c>
    </row>
    <row r="2159" spans="1:22" ht="14.25" customHeight="1">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7">
        <v>9.716399999999993</v>
      </c>
    </row>
    <row r="2160" spans="1:22" ht="14.25" customHeight="1">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7">
        <v>2.0087999999999973</v>
      </c>
    </row>
    <row r="2161" spans="1:22" ht="14.25" customHeight="1">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7">
        <v>-14.973600000000001</v>
      </c>
    </row>
    <row r="2162" spans="1:22" ht="14.25" customHeight="1">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7">
        <v>29.768999999999998</v>
      </c>
    </row>
    <row r="2163" spans="1:22" ht="14.25" customHeight="1">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7">
        <v>10.028199999999998</v>
      </c>
    </row>
    <row r="2164" spans="1:22" ht="14.25" customHeight="1">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7">
        <v>150.98399999999998</v>
      </c>
    </row>
    <row r="2165" spans="1:22" ht="14.25" customHeight="1">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7">
        <v>23.996999999999986</v>
      </c>
    </row>
    <row r="2166" spans="1:22" ht="14.25" customHeight="1">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7">
        <v>3.0043999999999995</v>
      </c>
    </row>
    <row r="2167" spans="1:22" ht="14.25" customHeight="1">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7">
        <v>-150.41399999999999</v>
      </c>
    </row>
    <row r="2168" spans="1:22" ht="14.25" customHeight="1">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7">
        <v>1.1904000000000003</v>
      </c>
    </row>
    <row r="2169" spans="1:22" ht="14.25" customHeight="1">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7">
        <v>-11.000500000000008</v>
      </c>
    </row>
    <row r="2170" spans="1:22" ht="14.25" customHeight="1">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7">
        <v>1.7519999999999998</v>
      </c>
    </row>
    <row r="2171" spans="1:22" ht="14.25" customHeight="1">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7">
        <v>-8.9970000000000034</v>
      </c>
    </row>
    <row r="2172" spans="1:22" ht="14.25" customHeight="1">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7">
        <v>-26.995499999999993</v>
      </c>
    </row>
    <row r="2173" spans="1:22" ht="14.25" customHeight="1">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7">
        <v>-8.7232000000000198</v>
      </c>
    </row>
    <row r="2174" spans="1:22" ht="14.25" customHeight="1">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7">
        <v>6.9131999999999998</v>
      </c>
    </row>
    <row r="2175" spans="1:22" ht="14.25" customHeight="1">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7">
        <v>-13.895999999999997</v>
      </c>
    </row>
    <row r="2176" spans="1:22" ht="14.25" customHeight="1">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7">
        <v>6.1792000000000016</v>
      </c>
    </row>
    <row r="2177" spans="1:22" ht="14.25" customHeight="1">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7">
        <v>21.012799999999999</v>
      </c>
    </row>
    <row r="2178" spans="1:22" ht="14.25" customHeight="1">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7">
        <v>28.857599999999998</v>
      </c>
    </row>
    <row r="2179" spans="1:22" ht="14.25" customHeight="1">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7">
        <v>13.037499999999998</v>
      </c>
    </row>
    <row r="2180" spans="1:22" ht="14.25" customHeight="1">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7">
        <v>32.935999999999993</v>
      </c>
    </row>
    <row r="2181" spans="1:22" ht="14.25" customHeight="1">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7">
        <v>30.896599999999996</v>
      </c>
    </row>
    <row r="2182" spans="1:22" ht="14.25" customHeight="1">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7">
        <v>22.200000000000003</v>
      </c>
    </row>
    <row r="2183" spans="1:22" ht="14.25" customHeight="1">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7">
        <v>59.035200000000003</v>
      </c>
    </row>
    <row r="2184" spans="1:22" ht="14.25" customHeight="1">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7">
        <v>1159.9854999999998</v>
      </c>
    </row>
    <row r="2185" spans="1:22" ht="14.25" customHeight="1">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7">
        <v>21.994499999999988</v>
      </c>
    </row>
    <row r="2186" spans="1:22" ht="14.25" customHeight="1">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7">
        <v>28.019200000000005</v>
      </c>
    </row>
    <row r="2187" spans="1:22" ht="14.25" customHeight="1">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7">
        <v>18.5274</v>
      </c>
    </row>
    <row r="2188" spans="1:22" ht="14.25" customHeight="1">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7">
        <v>7.25</v>
      </c>
    </row>
    <row r="2189" spans="1:22" ht="14.25" customHeight="1">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7">
        <v>35.04</v>
      </c>
    </row>
    <row r="2190" spans="1:22" ht="14.25" customHeight="1">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7">
        <v>25.472999999999999</v>
      </c>
    </row>
    <row r="2191" spans="1:22" ht="14.25" customHeight="1">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7">
        <v>378.16740000000004</v>
      </c>
    </row>
    <row r="2192" spans="1:22" ht="14.25" customHeight="1">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7">
        <v>17.026800000000001</v>
      </c>
    </row>
    <row r="2193" spans="1:22" ht="14.25" customHeight="1">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7">
        <v>51.823799999999999</v>
      </c>
    </row>
    <row r="2194" spans="1:22" ht="14.25" customHeight="1">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7">
        <v>22.869</v>
      </c>
    </row>
    <row r="2195" spans="1:22" ht="14.25" customHeight="1">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7">
        <v>55.763999999999996</v>
      </c>
    </row>
    <row r="2196" spans="1:22" ht="14.25" customHeight="1">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7">
        <v>12.285</v>
      </c>
    </row>
    <row r="2197" spans="1:22" ht="14.25" customHeight="1">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7">
        <v>8.5024999999999942</v>
      </c>
    </row>
    <row r="2198" spans="1:22" ht="14.25" customHeight="1">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7">
        <v>0.41160000000000019</v>
      </c>
    </row>
    <row r="2199" spans="1:22" ht="14.25" customHeight="1">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7">
        <v>3.9609000000000001</v>
      </c>
    </row>
    <row r="2200" spans="1:22" ht="14.25" customHeight="1">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7">
        <v>5.4432</v>
      </c>
    </row>
    <row r="2201" spans="1:22" ht="14.25" customHeight="1">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7">
        <v>1.7003999999999999</v>
      </c>
    </row>
    <row r="2202" spans="1:22" ht="14.25" customHeight="1">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7">
        <v>9.1020000000000021</v>
      </c>
    </row>
    <row r="2203" spans="1:22" ht="14.25" customHeight="1">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7">
        <v>229.30180000000001</v>
      </c>
    </row>
    <row r="2204" spans="1:22" ht="14.25" customHeight="1">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7">
        <v>2.1335999999999999</v>
      </c>
    </row>
    <row r="2205" spans="1:22" ht="14.25" customHeight="1">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7">
        <v>74.809799999999996</v>
      </c>
    </row>
    <row r="2206" spans="1:22" ht="14.25" customHeight="1">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7">
        <v>1.7591000000000001</v>
      </c>
    </row>
    <row r="2207" spans="1:22" ht="14.25" customHeight="1">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7">
        <v>8.4449999999999896</v>
      </c>
    </row>
    <row r="2208" spans="1:22" ht="14.25" customHeight="1">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7">
        <v>-46.394600000000011</v>
      </c>
    </row>
    <row r="2209" spans="1:22" ht="14.25" customHeight="1">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7">
        <v>3.8272000000000013</v>
      </c>
    </row>
    <row r="2210" spans="1:22" ht="14.25" customHeight="1">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7">
        <v>7.5991999999999997</v>
      </c>
    </row>
    <row r="2211" spans="1:22" ht="14.25" customHeight="1">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7">
        <v>233.22039999999998</v>
      </c>
    </row>
    <row r="2212" spans="1:22" ht="14.25" customHeight="1">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7">
        <v>21.023999999999997</v>
      </c>
    </row>
    <row r="2213" spans="1:22" ht="14.25" customHeight="1">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7">
        <v>29.7408</v>
      </c>
    </row>
    <row r="2214" spans="1:22" ht="14.25" customHeight="1">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7">
        <v>11.2422</v>
      </c>
    </row>
    <row r="2215" spans="1:22" ht="14.25" customHeight="1">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7">
        <v>0.504</v>
      </c>
    </row>
    <row r="2216" spans="1:22" ht="14.25" customHeight="1">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7">
        <v>20.849399999999996</v>
      </c>
    </row>
    <row r="2217" spans="1:22" ht="14.25" customHeight="1">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7">
        <v>60.490000000000009</v>
      </c>
    </row>
    <row r="2218" spans="1:22" ht="14.25" customHeight="1">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7">
        <v>9.5031999999999925</v>
      </c>
    </row>
    <row r="2219" spans="1:22" ht="14.25" customHeight="1">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7">
        <v>0.98559999999999992</v>
      </c>
    </row>
    <row r="2220" spans="1:22" ht="14.25" customHeight="1">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7">
        <v>3.6191999999999993</v>
      </c>
    </row>
    <row r="2221" spans="1:22" ht="14.25" customHeight="1">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7">
        <v>4.1943999999999999</v>
      </c>
    </row>
    <row r="2222" spans="1:22" ht="14.25" customHeight="1">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7">
        <v>100.24000000000007</v>
      </c>
    </row>
    <row r="2223" spans="1:22" ht="14.25" customHeight="1">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7">
        <v>-89.089000000000055</v>
      </c>
    </row>
    <row r="2224" spans="1:22" ht="14.25" customHeight="1">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7">
        <v>4.6719999999999988</v>
      </c>
    </row>
    <row r="2225" spans="1:22" ht="14.25" customHeight="1">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7">
        <v>-24.23520000000001</v>
      </c>
    </row>
    <row r="2226" spans="1:22" ht="14.25" customHeight="1">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7">
        <v>17.815199999999997</v>
      </c>
    </row>
    <row r="2227" spans="1:22" ht="14.25" customHeight="1">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7">
        <v>-98.801799999999986</v>
      </c>
    </row>
    <row r="2228" spans="1:22" ht="14.25" customHeight="1">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7">
        <v>0.4705999999999998</v>
      </c>
    </row>
    <row r="2229" spans="1:22" ht="14.25" customHeight="1">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7">
        <v>15.598999999999993</v>
      </c>
    </row>
    <row r="2230" spans="1:22" ht="14.25" customHeight="1">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7">
        <v>-115.70580000000004</v>
      </c>
    </row>
    <row r="2231" spans="1:22" ht="14.25" customHeight="1">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7">
        <v>252.58799999999999</v>
      </c>
    </row>
    <row r="2232" spans="1:22" ht="14.25" customHeight="1">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7">
        <v>14.834400000000002</v>
      </c>
    </row>
    <row r="2233" spans="1:22" ht="14.25" customHeight="1">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7">
        <v>31.586999999999961</v>
      </c>
    </row>
    <row r="2234" spans="1:22" ht="14.25" customHeight="1">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7">
        <v>14.307499999999997</v>
      </c>
    </row>
    <row r="2235" spans="1:22" ht="14.25" customHeight="1">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7">
        <v>35.996399999999952</v>
      </c>
    </row>
    <row r="2236" spans="1:22" ht="14.25" customHeight="1">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7">
        <v>67.659899999999979</v>
      </c>
    </row>
    <row r="2237" spans="1:22" ht="14.25" customHeight="1">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7">
        <v>11.451599999999985</v>
      </c>
    </row>
    <row r="2238" spans="1:22" ht="14.25" customHeight="1">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7">
        <v>8.2687999999999988</v>
      </c>
    </row>
    <row r="2239" spans="1:22" ht="14.25" customHeight="1">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7">
        <v>12.432000000000002</v>
      </c>
    </row>
    <row r="2240" spans="1:22" ht="14.25" customHeight="1">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7">
        <v>-52.169999999999987</v>
      </c>
    </row>
    <row r="2241" spans="1:22" ht="14.25" customHeight="1">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7">
        <v>381.29700000000003</v>
      </c>
    </row>
    <row r="2242" spans="1:22" ht="14.25" customHeight="1">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7">
        <v>13.347599999999998</v>
      </c>
    </row>
    <row r="2243" spans="1:22" ht="14.25" customHeight="1">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7">
        <v>-115.49580000000006</v>
      </c>
    </row>
    <row r="2244" spans="1:22" ht="14.25" customHeight="1">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7">
        <v>15.2712</v>
      </c>
    </row>
    <row r="2245" spans="1:22" ht="14.25" customHeight="1">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7">
        <v>1.4455999999999998</v>
      </c>
    </row>
    <row r="2246" spans="1:22" ht="14.25" customHeight="1">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7">
        <v>3.5178000000000003</v>
      </c>
    </row>
    <row r="2247" spans="1:22" ht="14.25" customHeight="1">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7">
        <v>2.2412000000000001</v>
      </c>
    </row>
    <row r="2248" spans="1:22" ht="14.25" customHeight="1">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7">
        <v>49.498199999999969</v>
      </c>
    </row>
    <row r="2249" spans="1:22" ht="14.25" customHeight="1">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7">
        <v>6.4127999999999998</v>
      </c>
    </row>
    <row r="2250" spans="1:22" ht="14.25" customHeight="1">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7">
        <v>13.037499999999998</v>
      </c>
    </row>
    <row r="2251" spans="1:22" ht="14.25" customHeight="1">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7">
        <v>4.1760000000000002</v>
      </c>
    </row>
    <row r="2252" spans="1:22" ht="14.25" customHeight="1">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7">
        <v>157.01759999999993</v>
      </c>
    </row>
    <row r="2253" spans="1:22" ht="14.25" customHeight="1">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7">
        <v>9.3312000000000008</v>
      </c>
    </row>
    <row r="2254" spans="1:22" ht="14.25" customHeight="1">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7">
        <v>68.975999999999999</v>
      </c>
    </row>
    <row r="2255" spans="1:22" ht="14.25" customHeight="1">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7">
        <v>14.275799999999998</v>
      </c>
    </row>
    <row r="2256" spans="1:22" ht="14.25" customHeight="1">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7">
        <v>15.245999999999999</v>
      </c>
    </row>
    <row r="2257" spans="1:22" ht="14.25" customHeight="1">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7">
        <v>131.35499999999996</v>
      </c>
    </row>
    <row r="2258" spans="1:22" ht="14.25" customHeight="1">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7">
        <v>33.938800000000001</v>
      </c>
    </row>
    <row r="2259" spans="1:22" ht="14.25" customHeight="1">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7">
        <v>90.97199999999998</v>
      </c>
    </row>
    <row r="2260" spans="1:22" ht="14.25" customHeight="1">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7">
        <v>8.7137999999999991</v>
      </c>
    </row>
    <row r="2261" spans="1:22" ht="14.25" customHeight="1">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7">
        <v>2.4</v>
      </c>
    </row>
    <row r="2262" spans="1:22" ht="14.25" customHeight="1">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7">
        <v>66.954599999999971</v>
      </c>
    </row>
    <row r="2263" spans="1:22" ht="14.25" customHeight="1">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7">
        <v>24.936000000000007</v>
      </c>
    </row>
    <row r="2264" spans="1:22" ht="14.25" customHeight="1">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7">
        <v>79.193399999999968</v>
      </c>
    </row>
    <row r="2265" spans="1:22" ht="14.25" customHeight="1">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7">
        <v>114.99540000000002</v>
      </c>
    </row>
    <row r="2266" spans="1:22" ht="14.25" customHeight="1">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7">
        <v>2.3759999999999999</v>
      </c>
    </row>
    <row r="2267" spans="1:22" ht="14.25" customHeight="1">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7">
        <v>3.8822000000000001</v>
      </c>
    </row>
    <row r="2268" spans="1:22" ht="14.25" customHeight="1">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7">
        <v>2.6892000000000005</v>
      </c>
    </row>
    <row r="2269" spans="1:22" ht="14.25" customHeight="1">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7">
        <v>6.3504000000000005</v>
      </c>
    </row>
    <row r="2270" spans="1:22" ht="14.25" customHeight="1">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7">
        <v>3.1104000000000003</v>
      </c>
    </row>
    <row r="2271" spans="1:22" ht="14.25" customHeight="1">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7">
        <v>2.3570999999999991</v>
      </c>
    </row>
    <row r="2272" spans="1:22" ht="14.25" customHeight="1">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7">
        <v>4.196499999999995</v>
      </c>
    </row>
    <row r="2273" spans="1:22" ht="14.25" customHeight="1">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7">
        <v>47.937599999999996</v>
      </c>
    </row>
    <row r="2274" spans="1:22" ht="14.25" customHeight="1">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7">
        <v>95.757200000000012</v>
      </c>
    </row>
    <row r="2275" spans="1:22" ht="14.25" customHeight="1">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7">
        <v>377.99459999999993</v>
      </c>
    </row>
    <row r="2276" spans="1:22" ht="14.25" customHeight="1">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7">
        <v>3.5857999999999848</v>
      </c>
    </row>
    <row r="2277" spans="1:22" ht="14.25" customHeight="1">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7">
        <v>13.764599999999994</v>
      </c>
    </row>
    <row r="2278" spans="1:22" ht="14.25" customHeight="1">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7">
        <v>0</v>
      </c>
    </row>
    <row r="2279" spans="1:22" ht="14.25" customHeight="1">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7">
        <v>22.354800000000004</v>
      </c>
    </row>
    <row r="2280" spans="1:22" ht="14.25" customHeight="1">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7">
        <v>53.750400000000013</v>
      </c>
    </row>
    <row r="2281" spans="1:22" ht="14.25" customHeight="1">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7">
        <v>-6.0980000000000025</v>
      </c>
    </row>
    <row r="2282" spans="1:22" ht="14.25" customHeight="1">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7">
        <v>-23.03520000000006</v>
      </c>
    </row>
    <row r="2283" spans="1:22" ht="14.25" customHeight="1">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7">
        <v>37.996199999999988</v>
      </c>
    </row>
    <row r="2284" spans="1:22" ht="14.25" customHeight="1">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7">
        <v>22.153599999999997</v>
      </c>
    </row>
    <row r="2285" spans="1:22" ht="14.25" customHeight="1">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7">
        <v>6.6976000000000013</v>
      </c>
    </row>
    <row r="2286" spans="1:22" ht="14.25" customHeight="1">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7">
        <v>16.386300000000002</v>
      </c>
    </row>
    <row r="2287" spans="1:22" ht="14.25" customHeight="1">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7">
        <v>5.2026000000000003</v>
      </c>
    </row>
    <row r="2288" spans="1:22" ht="14.25" customHeight="1">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7">
        <v>12.263999999999999</v>
      </c>
    </row>
    <row r="2289" spans="1:22" ht="14.25" customHeight="1">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7">
        <v>1.3109999999999999</v>
      </c>
    </row>
    <row r="2290" spans="1:22" ht="14.25" customHeight="1">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7">
        <v>4.7559999999999985</v>
      </c>
    </row>
    <row r="2291" spans="1:22" ht="14.25" customHeight="1">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7">
        <v>80.368200000000002</v>
      </c>
    </row>
    <row r="2292" spans="1:22" ht="14.25" customHeight="1">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7">
        <v>77.751899999999992</v>
      </c>
    </row>
    <row r="2293" spans="1:22" ht="14.25" customHeight="1">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7">
        <v>297.69</v>
      </c>
    </row>
    <row r="2294" spans="1:22" ht="14.25" customHeight="1">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7">
        <v>6.2208000000000006</v>
      </c>
    </row>
    <row r="2295" spans="1:22" ht="14.25" customHeight="1">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7">
        <v>1.3365</v>
      </c>
    </row>
    <row r="2296" spans="1:22" ht="14.25" customHeight="1">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7">
        <v>38.209499999999998</v>
      </c>
    </row>
    <row r="2297" spans="1:22" ht="14.25" customHeight="1">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7">
        <v>6.219199999999999</v>
      </c>
    </row>
    <row r="2298" spans="1:22" ht="14.25" customHeight="1">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7">
        <v>106.477</v>
      </c>
    </row>
    <row r="2299" spans="1:22" ht="14.25" customHeight="1">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7">
        <v>1.2884999999999991</v>
      </c>
    </row>
    <row r="2300" spans="1:22" ht="14.25" customHeight="1">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7">
        <v>601.96990000000005</v>
      </c>
    </row>
    <row r="2301" spans="1:22" ht="14.25" customHeight="1">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7">
        <v>125.99000000000001</v>
      </c>
    </row>
    <row r="2302" spans="1:22" ht="14.25" customHeight="1">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7">
        <v>6.36</v>
      </c>
    </row>
    <row r="2303" spans="1:22" ht="14.25" customHeight="1">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7">
        <v>5.6448</v>
      </c>
    </row>
    <row r="2304" spans="1:22" ht="14.25" customHeight="1">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7">
        <v>31.599999999999966</v>
      </c>
    </row>
    <row r="2305" spans="1:22" ht="14.25" customHeight="1">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7">
        <v>188.2192</v>
      </c>
    </row>
    <row r="2306" spans="1:22" ht="14.25" customHeight="1">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7">
        <v>49.970399999999991</v>
      </c>
    </row>
    <row r="2307" spans="1:22" ht="14.25" customHeight="1">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7">
        <v>-14.137200000000014</v>
      </c>
    </row>
    <row r="2308" spans="1:22" ht="14.25" customHeight="1">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7">
        <v>9.8657999999999983</v>
      </c>
    </row>
    <row r="2309" spans="1:22" ht="14.25" customHeight="1">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7">
        <v>171.93000000000006</v>
      </c>
    </row>
    <row r="2310" spans="1:22" ht="14.25" customHeight="1">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7">
        <v>35.098999999999961</v>
      </c>
    </row>
    <row r="2311" spans="1:22" ht="14.25" customHeight="1">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7">
        <v>7.7003999999999948</v>
      </c>
    </row>
    <row r="2312" spans="1:22" ht="14.25" customHeight="1">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7">
        <v>6.602999999999998</v>
      </c>
    </row>
    <row r="2313" spans="1:22" ht="14.25" customHeight="1">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7">
        <v>1.9839999999999982</v>
      </c>
    </row>
    <row r="2314" spans="1:22" ht="14.25" customHeight="1">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7">
        <v>-48.508200000000009</v>
      </c>
    </row>
    <row r="2315" spans="1:22" ht="14.25" customHeight="1">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7">
        <v>6.8713999999999995</v>
      </c>
    </row>
    <row r="2316" spans="1:22" ht="14.25" customHeight="1">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7">
        <v>112.40640000000002</v>
      </c>
    </row>
    <row r="2317" spans="1:22" ht="14.25" customHeight="1">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7">
        <v>20.21</v>
      </c>
    </row>
    <row r="2318" spans="1:22" ht="14.25" customHeight="1">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7">
        <v>27.440999999999995</v>
      </c>
    </row>
    <row r="2319" spans="1:22" ht="14.25" customHeight="1">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7">
        <v>30.414999999999999</v>
      </c>
    </row>
    <row r="2320" spans="1:22" ht="14.25" customHeight="1">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7">
        <v>132.58980000000003</v>
      </c>
    </row>
    <row r="2321" spans="1:22" ht="14.25" customHeight="1">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7">
        <v>56.352799999999974</v>
      </c>
    </row>
    <row r="2322" spans="1:22" ht="14.25" customHeight="1">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7">
        <v>63.8232</v>
      </c>
    </row>
    <row r="2323" spans="1:22" ht="14.25" customHeight="1">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7">
        <v>44.527799999999992</v>
      </c>
    </row>
    <row r="2324" spans="1:22" ht="14.25" customHeight="1">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7">
        <v>27.894399999999997</v>
      </c>
    </row>
    <row r="2325" spans="1:22" ht="14.25" customHeight="1">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7">
        <v>38.15</v>
      </c>
    </row>
    <row r="2326" spans="1:22" ht="14.25" customHeight="1">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7">
        <v>167.80799999999999</v>
      </c>
    </row>
    <row r="2327" spans="1:22" ht="14.25" customHeight="1">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7">
        <v>29.951999999999998</v>
      </c>
    </row>
    <row r="2328" spans="1:22" ht="14.25" customHeight="1">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7">
        <v>1.1596000000000011</v>
      </c>
    </row>
    <row r="2329" spans="1:22" ht="14.25" customHeight="1">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7">
        <v>6.2208000000000006</v>
      </c>
    </row>
    <row r="2330" spans="1:22" ht="14.25" customHeight="1">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7">
        <v>5.2026000000000003</v>
      </c>
    </row>
    <row r="2331" spans="1:22" ht="14.25" customHeight="1">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7">
        <v>-68.392000000000053</v>
      </c>
    </row>
    <row r="2332" spans="1:22" ht="14.25" customHeight="1">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7">
        <v>2.9371999999999971</v>
      </c>
    </row>
    <row r="2333" spans="1:22" ht="14.25" customHeight="1">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7">
        <v>20.85</v>
      </c>
    </row>
    <row r="2334" spans="1:22" ht="14.25" customHeight="1">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7">
        <v>133.15199999999999</v>
      </c>
    </row>
    <row r="2335" spans="1:22" ht="14.25" customHeight="1">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7">
        <v>2.8322000000000003</v>
      </c>
    </row>
    <row r="2336" spans="1:22" ht="14.25" customHeight="1">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7">
        <v>11.247599999999995</v>
      </c>
    </row>
    <row r="2337" spans="1:22" ht="14.25" customHeight="1">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7">
        <v>5.1042000000000005</v>
      </c>
    </row>
    <row r="2338" spans="1:22" ht="14.25" customHeight="1">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7">
        <v>123.76909999999995</v>
      </c>
    </row>
    <row r="2339" spans="1:22" ht="14.25" customHeight="1">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7">
        <v>12.441600000000001</v>
      </c>
    </row>
    <row r="2340" spans="1:22" ht="14.25" customHeight="1">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7">
        <v>22.500800000000002</v>
      </c>
    </row>
    <row r="2341" spans="1:22" ht="14.25" customHeight="1">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7">
        <v>1.7419999999999987</v>
      </c>
    </row>
    <row r="2342" spans="1:22" ht="14.25" customHeight="1">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7">
        <v>10.465</v>
      </c>
    </row>
    <row r="2343" spans="1:22" ht="14.25" customHeight="1">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7">
        <v>23.384</v>
      </c>
    </row>
    <row r="2344" spans="1:22" ht="14.25" customHeight="1">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7">
        <v>27.352799999999998</v>
      </c>
    </row>
    <row r="2345" spans="1:22" ht="14.25" customHeight="1">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7">
        <v>-29.343599999999995</v>
      </c>
    </row>
    <row r="2346" spans="1:22" ht="14.25" customHeight="1">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7">
        <v>137.28960000000004</v>
      </c>
    </row>
    <row r="2347" spans="1:22" ht="14.25" customHeight="1">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7">
        <v>24.527999999999995</v>
      </c>
    </row>
    <row r="2348" spans="1:22" ht="14.25" customHeight="1">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7">
        <v>-2.1624000000000012</v>
      </c>
    </row>
    <row r="2349" spans="1:22" ht="14.25" customHeight="1">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7">
        <v>0</v>
      </c>
    </row>
    <row r="2350" spans="1:22" ht="14.25" customHeight="1">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7">
        <v>3.1583999999999985</v>
      </c>
    </row>
    <row r="2351" spans="1:22" ht="14.25" customHeight="1">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7">
        <v>22.573199999999996</v>
      </c>
    </row>
    <row r="2352" spans="1:22" ht="14.25" customHeight="1">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7">
        <v>5.3213999999999997</v>
      </c>
    </row>
    <row r="2353" spans="1:22" ht="14.25" customHeight="1">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7">
        <v>22.251600000000003</v>
      </c>
    </row>
    <row r="2354" spans="1:22" ht="14.25" customHeight="1">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7">
        <v>5.04</v>
      </c>
    </row>
    <row r="2355" spans="1:22" ht="14.25" customHeight="1">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7">
        <v>200.95460000000008</v>
      </c>
    </row>
    <row r="2356" spans="1:22" ht="14.25" customHeight="1">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7">
        <v>46.3185</v>
      </c>
    </row>
    <row r="2357" spans="1:22" ht="14.25" customHeight="1">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7">
        <v>15.699300000000001</v>
      </c>
    </row>
    <row r="2358" spans="1:22" ht="14.25" customHeight="1">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7">
        <v>80.991899999999987</v>
      </c>
    </row>
    <row r="2359" spans="1:22" ht="14.25" customHeight="1">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7">
        <v>-447.59469999999988</v>
      </c>
    </row>
    <row r="2360" spans="1:22" ht="14.25" customHeight="1">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7">
        <v>-553.64760000000001</v>
      </c>
    </row>
    <row r="2361" spans="1:22" ht="14.25" customHeight="1">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7">
        <v>-122.78160000000003</v>
      </c>
    </row>
    <row r="2362" spans="1:22" ht="14.25" customHeight="1">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7">
        <v>16.3842</v>
      </c>
    </row>
    <row r="2363" spans="1:22" ht="14.25" customHeight="1">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7">
        <v>75.9696</v>
      </c>
    </row>
    <row r="2364" spans="1:22" ht="14.25" customHeight="1">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7">
        <v>-10.053999999999998</v>
      </c>
    </row>
    <row r="2365" spans="1:22" ht="14.25" customHeight="1">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7">
        <v>40.921599999999998</v>
      </c>
    </row>
    <row r="2366" spans="1:22" ht="14.25" customHeight="1">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7">
        <v>44.889600000000002</v>
      </c>
    </row>
    <row r="2367" spans="1:22" ht="14.25" customHeight="1">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7">
        <v>20.7</v>
      </c>
    </row>
    <row r="2368" spans="1:22" ht="14.25" customHeight="1">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7">
        <v>-18.106799999999993</v>
      </c>
    </row>
    <row r="2369" spans="1:22" ht="14.25" customHeight="1">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7">
        <v>11.328800000000001</v>
      </c>
    </row>
    <row r="2370" spans="1:22" ht="14.25" customHeight="1">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7">
        <v>-26.635200000000026</v>
      </c>
    </row>
    <row r="2371" spans="1:22" ht="14.25" customHeight="1">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7">
        <v>0.30700000000000016</v>
      </c>
    </row>
    <row r="2372" spans="1:22" ht="14.25" customHeight="1">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7">
        <v>93.240000000000009</v>
      </c>
    </row>
    <row r="2373" spans="1:22" ht="14.25" customHeight="1">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7">
        <v>-27.129599999999996</v>
      </c>
    </row>
    <row r="2374" spans="1:22" ht="14.25" customHeight="1">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7">
        <v>0.8224999999999999</v>
      </c>
    </row>
    <row r="2375" spans="1:22" ht="14.25" customHeight="1">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7">
        <v>7.698599999999999</v>
      </c>
    </row>
    <row r="2376" spans="1:22" ht="14.25" customHeight="1">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7">
        <v>-14.478399999999993</v>
      </c>
    </row>
    <row r="2377" spans="1:22" ht="14.25" customHeight="1">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7">
        <v>0.11340000000000017</v>
      </c>
    </row>
    <row r="2378" spans="1:22" ht="14.25" customHeight="1">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7">
        <v>-58.861599999999981</v>
      </c>
    </row>
    <row r="2379" spans="1:22" ht="14.25" customHeight="1">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7">
        <v>1.1479999999999988</v>
      </c>
    </row>
    <row r="2380" spans="1:22" ht="14.25" customHeight="1">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7">
        <v>15.065</v>
      </c>
    </row>
    <row r="2381" spans="1:22" ht="14.25" customHeight="1">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7">
        <v>1.7138000000000002</v>
      </c>
    </row>
    <row r="2382" spans="1:22" ht="14.25" customHeight="1">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7">
        <v>15.489999999999997</v>
      </c>
    </row>
    <row r="2383" spans="1:22" ht="14.25" customHeight="1">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7">
        <v>11.626299999999999</v>
      </c>
    </row>
    <row r="2384" spans="1:22" ht="14.25" customHeight="1">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7">
        <v>45.770399999999995</v>
      </c>
    </row>
    <row r="2385" spans="1:22" ht="14.25" customHeight="1">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7">
        <v>4.4855999999999998</v>
      </c>
    </row>
    <row r="2386" spans="1:22" ht="14.25" customHeight="1">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7">
        <v>62.74799999999999</v>
      </c>
    </row>
    <row r="2387" spans="1:22" ht="14.25" customHeight="1">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7">
        <v>15.837600000000009</v>
      </c>
    </row>
    <row r="2388" spans="1:22" ht="14.25" customHeight="1">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7">
        <v>59.997999999999962</v>
      </c>
    </row>
    <row r="2389" spans="1:22" ht="14.25" customHeight="1">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7">
        <v>3.6155999999999997</v>
      </c>
    </row>
    <row r="2390" spans="1:22" ht="14.25" customHeight="1">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7">
        <v>8.8623999999999992</v>
      </c>
    </row>
    <row r="2391" spans="1:22" ht="14.25" customHeight="1">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7">
        <v>3.1104000000000003</v>
      </c>
    </row>
    <row r="2392" spans="1:22" ht="14.25" customHeight="1">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7">
        <v>20.511400000000002</v>
      </c>
    </row>
    <row r="2393" spans="1:22" ht="14.25" customHeight="1">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7">
        <v>97.194599999999923</v>
      </c>
    </row>
    <row r="2394" spans="1:22" ht="14.25" customHeight="1">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7">
        <v>42.150400000000005</v>
      </c>
    </row>
    <row r="2395" spans="1:22" ht="14.25" customHeight="1">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7">
        <v>10.316800000000001</v>
      </c>
    </row>
    <row r="2396" spans="1:22" ht="14.25" customHeight="1">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7">
        <v>2.2560000000000002</v>
      </c>
    </row>
    <row r="2397" spans="1:22" ht="14.25" customHeight="1">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7">
        <v>23.96</v>
      </c>
    </row>
    <row r="2398" spans="1:22" ht="14.25" customHeight="1">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7">
        <v>16.649999999999999</v>
      </c>
    </row>
    <row r="2399" spans="1:22" ht="14.25" customHeight="1">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7">
        <v>2.8224</v>
      </c>
    </row>
    <row r="2400" spans="1:22" ht="14.25" customHeight="1">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7">
        <v>4.3367999999999993</v>
      </c>
    </row>
    <row r="2401" spans="1:22" ht="14.25" customHeight="1">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7">
        <v>12.576199999999986</v>
      </c>
    </row>
    <row r="2402" spans="1:22" ht="14.25" customHeight="1">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7">
        <v>14.676999999999998</v>
      </c>
    </row>
    <row r="2403" spans="1:22" ht="14.25" customHeight="1">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7">
        <v>23.550000000000004</v>
      </c>
    </row>
    <row r="2404" spans="1:22" ht="14.25" customHeight="1">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7">
        <v>13.347999999999997</v>
      </c>
    </row>
    <row r="2405" spans="1:22" ht="14.25" customHeight="1">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7">
        <v>-225.09759999999991</v>
      </c>
    </row>
    <row r="2406" spans="1:22" ht="14.25" customHeight="1">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7">
        <v>200.86379999999991</v>
      </c>
    </row>
    <row r="2407" spans="1:22" ht="14.25" customHeight="1">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7">
        <v>-28.967399999999991</v>
      </c>
    </row>
    <row r="2408" spans="1:22" ht="14.25" customHeight="1">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7">
        <v>26.972999999999992</v>
      </c>
    </row>
    <row r="2409" spans="1:22" ht="14.25" customHeight="1">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7">
        <v>7.9859999999999998</v>
      </c>
    </row>
    <row r="2410" spans="1:22" ht="14.25" customHeight="1">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7">
        <v>130.49130000000002</v>
      </c>
    </row>
    <row r="2411" spans="1:22" ht="14.25" customHeight="1">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7">
        <v>76.262399999999985</v>
      </c>
    </row>
    <row r="2412" spans="1:22" ht="14.25" customHeight="1">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7">
        <v>1.9169999999999998</v>
      </c>
    </row>
    <row r="2413" spans="1:22" ht="14.25" customHeight="1">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7">
        <v>2.6319999999999997</v>
      </c>
    </row>
    <row r="2414" spans="1:22" ht="14.25" customHeight="1">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7">
        <v>5.8604000000000003</v>
      </c>
    </row>
    <row r="2415" spans="1:22" ht="14.25" customHeight="1">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7">
        <v>31.453199999999953</v>
      </c>
    </row>
    <row r="2416" spans="1:22" ht="14.25" customHeight="1">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7">
        <v>60.356000000000023</v>
      </c>
    </row>
    <row r="2417" spans="1:22" ht="14.25" customHeight="1">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7">
        <v>60.391999999999996</v>
      </c>
    </row>
    <row r="2418" spans="1:22" ht="14.25" customHeight="1">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7">
        <v>95.200000000000031</v>
      </c>
    </row>
    <row r="2419" spans="1:22" ht="14.25" customHeight="1">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7">
        <v>29.951999999999998</v>
      </c>
    </row>
    <row r="2420" spans="1:22" ht="14.25" customHeight="1">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7">
        <v>179.73000000000013</v>
      </c>
    </row>
    <row r="2421" spans="1:22" ht="14.25" customHeight="1">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7">
        <v>3.1779999999999973</v>
      </c>
    </row>
    <row r="2422" spans="1:22" ht="14.25" customHeight="1">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7">
        <v>43.995600000000003</v>
      </c>
    </row>
    <row r="2423" spans="1:22" ht="14.25" customHeight="1">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7">
        <v>-48.954900000000002</v>
      </c>
    </row>
    <row r="2424" spans="1:22" ht="14.25" customHeight="1">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7">
        <v>3.2615999999999996</v>
      </c>
    </row>
    <row r="2425" spans="1:22" ht="14.25" customHeight="1">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7">
        <v>41.718599999999995</v>
      </c>
    </row>
    <row r="2426" spans="1:22" ht="14.25" customHeight="1">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7">
        <v>-10.418399999999998</v>
      </c>
    </row>
    <row r="2427" spans="1:22" ht="14.25" customHeight="1">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7">
        <v>-104.67300000000006</v>
      </c>
    </row>
    <row r="2428" spans="1:22" ht="14.25" customHeight="1">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7">
        <v>12.776399999999999</v>
      </c>
    </row>
    <row r="2429" spans="1:22" ht="14.25" customHeight="1">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7">
        <v>-2.1504000000000008</v>
      </c>
    </row>
    <row r="2430" spans="1:22" ht="14.25" customHeight="1">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7">
        <v>-13.648800000000001</v>
      </c>
    </row>
    <row r="2431" spans="1:22" ht="14.25" customHeight="1">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7">
        <v>-9.0944000000000038</v>
      </c>
    </row>
    <row r="2432" spans="1:22" ht="14.25" customHeight="1">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7">
        <v>27.485599999999998</v>
      </c>
    </row>
    <row r="2433" spans="1:22" ht="14.25" customHeight="1">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7">
        <v>3.0340000000000007</v>
      </c>
    </row>
    <row r="2434" spans="1:22" ht="14.25" customHeight="1">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7">
        <v>65.206400000000002</v>
      </c>
    </row>
    <row r="2435" spans="1:22" ht="14.25" customHeight="1">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7">
        <v>4.0775999999999968</v>
      </c>
    </row>
    <row r="2436" spans="1:22" ht="14.25" customHeight="1">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7">
        <v>16.98</v>
      </c>
    </row>
    <row r="2437" spans="1:22" ht="14.25" customHeight="1">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7">
        <v>322.18290000000002</v>
      </c>
    </row>
    <row r="2438" spans="1:22" ht="14.25" customHeight="1">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7">
        <v>114.6285</v>
      </c>
    </row>
    <row r="2439" spans="1:22" ht="14.25" customHeight="1">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7">
        <v>-99.266399999999976</v>
      </c>
    </row>
    <row r="2440" spans="1:22" ht="14.25" customHeight="1">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7">
        <v>12.5328</v>
      </c>
    </row>
    <row r="2441" spans="1:22" ht="14.25" customHeight="1">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7">
        <v>2.1736000000000004</v>
      </c>
    </row>
    <row r="2442" spans="1:22" ht="14.25" customHeight="1">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7">
        <v>86.25</v>
      </c>
    </row>
    <row r="2443" spans="1:22" ht="14.25" customHeight="1">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7">
        <v>-19.918399999999991</v>
      </c>
    </row>
    <row r="2444" spans="1:22" ht="14.25" customHeight="1">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7">
        <v>172.33840000000004</v>
      </c>
    </row>
    <row r="2445" spans="1:22" ht="14.25" customHeight="1">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7">
        <v>30.431999999999995</v>
      </c>
    </row>
    <row r="2446" spans="1:22" ht="14.25" customHeight="1">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7">
        <v>12.902400000000002</v>
      </c>
    </row>
    <row r="2447" spans="1:22" ht="14.25" customHeight="1">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7">
        <v>74.8142</v>
      </c>
    </row>
    <row r="2448" spans="1:22" ht="14.25" customHeight="1">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7">
        <v>8.2156000000000002</v>
      </c>
    </row>
    <row r="2449" spans="1:22" ht="14.25" customHeight="1">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7">
        <v>-14.080999999999989</v>
      </c>
    </row>
    <row r="2450" spans="1:22" ht="14.25" customHeight="1">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7">
        <v>5.3897999999999939</v>
      </c>
    </row>
    <row r="2451" spans="1:22" ht="14.25" customHeight="1">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7">
        <v>9.8279999999999959</v>
      </c>
    </row>
    <row r="2452" spans="1:22" ht="14.25" customHeight="1">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7">
        <v>9</v>
      </c>
    </row>
    <row r="2453" spans="1:22" ht="14.25" customHeight="1">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7">
        <v>31.121999999999996</v>
      </c>
    </row>
    <row r="2454" spans="1:22" ht="14.25" customHeight="1">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7">
        <v>3.0860999999999996</v>
      </c>
    </row>
    <row r="2455" spans="1:22" ht="14.25" customHeight="1">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7">
        <v>18.2592</v>
      </c>
    </row>
    <row r="2456" spans="1:22" ht="14.25" customHeight="1">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7">
        <v>13.603999999999992</v>
      </c>
    </row>
    <row r="2457" spans="1:22" ht="14.25" customHeight="1">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7">
        <v>27.934399999999997</v>
      </c>
    </row>
    <row r="2458" spans="1:22" ht="14.25" customHeight="1">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7">
        <v>3.4356999999999998</v>
      </c>
    </row>
    <row r="2459" spans="1:22" ht="14.25" customHeight="1">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7">
        <v>22.458000000000002</v>
      </c>
    </row>
    <row r="2460" spans="1:22" ht="14.25" customHeight="1">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7">
        <v>12.097800000000001</v>
      </c>
    </row>
    <row r="2461" spans="1:22" ht="14.25" customHeight="1">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7">
        <v>25.438400000000001</v>
      </c>
    </row>
    <row r="2462" spans="1:22" ht="14.25" customHeight="1">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7">
        <v>13.486499999999999</v>
      </c>
    </row>
    <row r="2463" spans="1:22" ht="14.25" customHeight="1">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7">
        <v>34.423199999999987</v>
      </c>
    </row>
    <row r="2464" spans="1:22" ht="14.25" customHeight="1">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7">
        <v>29.371999999999993</v>
      </c>
    </row>
    <row r="2465" spans="1:22" ht="14.25" customHeight="1">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7">
        <v>5.1183999999999994</v>
      </c>
    </row>
    <row r="2466" spans="1:22" ht="14.25" customHeight="1">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7">
        <v>36.987300000000005</v>
      </c>
    </row>
    <row r="2467" spans="1:22" ht="14.25" customHeight="1">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7">
        <v>1.512</v>
      </c>
    </row>
    <row r="2468" spans="1:22" ht="14.25" customHeight="1">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7">
        <v>4.099499999999999</v>
      </c>
    </row>
    <row r="2469" spans="1:22" ht="14.25" customHeight="1">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7">
        <v>165.71759999999995</v>
      </c>
    </row>
    <row r="2470" spans="1:22" ht="14.25" customHeight="1">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7">
        <v>15.552000000000001</v>
      </c>
    </row>
    <row r="2471" spans="1:22" ht="14.25" customHeight="1">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7">
        <v>4.5656999999999996</v>
      </c>
    </row>
    <row r="2472" spans="1:22" ht="14.25" customHeight="1">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7">
        <v>4.281600000000001</v>
      </c>
    </row>
    <row r="2473" spans="1:22" ht="14.25" customHeight="1">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7">
        <v>-67.670399999999972</v>
      </c>
    </row>
    <row r="2474" spans="1:22" ht="14.25" customHeight="1">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7">
        <v>6.4864000000000033</v>
      </c>
    </row>
    <row r="2475" spans="1:22" ht="14.25" customHeight="1">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7">
        <v>-29.917800000000021</v>
      </c>
    </row>
    <row r="2476" spans="1:22" ht="14.25" customHeight="1">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7">
        <v>29.032499999999999</v>
      </c>
    </row>
    <row r="2477" spans="1:22" ht="14.25" customHeight="1">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7">
        <v>41.223699999999994</v>
      </c>
    </row>
    <row r="2478" spans="1:22" ht="14.25" customHeight="1">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7">
        <v>429.57720000000006</v>
      </c>
    </row>
    <row r="2479" spans="1:22" ht="14.25" customHeight="1">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7">
        <v>-99.176400000000001</v>
      </c>
    </row>
    <row r="2480" spans="1:22" ht="14.25" customHeight="1">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7">
        <v>1.4742000000000002</v>
      </c>
    </row>
    <row r="2481" spans="1:22" ht="14.25" customHeight="1">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7">
        <v>0.83879999999999999</v>
      </c>
    </row>
    <row r="2482" spans="1:22" ht="14.25" customHeight="1">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7">
        <v>-32.636600000000001</v>
      </c>
    </row>
    <row r="2483" spans="1:22" ht="14.25" customHeight="1">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7">
        <v>0</v>
      </c>
    </row>
    <row r="2484" spans="1:22" ht="14.25" customHeight="1">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7">
        <v>11.429599999999999</v>
      </c>
    </row>
    <row r="2485" spans="1:22" ht="14.25" customHeight="1">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7">
        <v>250.30500000000004</v>
      </c>
    </row>
    <row r="2486" spans="1:22" ht="14.25" customHeight="1">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7">
        <v>32.396000000000001</v>
      </c>
    </row>
    <row r="2487" spans="1:22" ht="14.25" customHeight="1">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7">
        <v>1.4455999999999998</v>
      </c>
    </row>
    <row r="2488" spans="1:22" ht="14.25" customHeight="1">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7">
        <v>22.235199999999999</v>
      </c>
    </row>
    <row r="2489" spans="1:22" ht="14.25" customHeight="1">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7">
        <v>2.6568000000000005</v>
      </c>
    </row>
    <row r="2490" spans="1:22" ht="14.25" customHeight="1">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7">
        <v>9.6191999999999993</v>
      </c>
    </row>
    <row r="2491" spans="1:22" ht="14.25" customHeight="1">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7">
        <v>303.3408</v>
      </c>
    </row>
    <row r="2492" spans="1:22" ht="14.25" customHeight="1">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7">
        <v>10.763999999999999</v>
      </c>
    </row>
    <row r="2493" spans="1:22" ht="14.25" customHeight="1">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7">
        <v>41.51039999999999</v>
      </c>
    </row>
    <row r="2494" spans="1:22" ht="14.25" customHeight="1">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7">
        <v>1228.1787000000004</v>
      </c>
    </row>
    <row r="2495" spans="1:22" ht="14.25" customHeight="1">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7">
        <v>-34.39200000000001</v>
      </c>
    </row>
    <row r="2496" spans="1:22" ht="14.25" customHeight="1">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7">
        <v>53.997000000000043</v>
      </c>
    </row>
    <row r="2497" spans="1:22" ht="14.25" customHeight="1">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7">
        <v>32.391999999999939</v>
      </c>
    </row>
    <row r="2498" spans="1:22" ht="14.25" customHeight="1">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7">
        <v>18.609299999999998</v>
      </c>
    </row>
    <row r="2499" spans="1:22" ht="14.25" customHeight="1">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7">
        <v>58.496199999999988</v>
      </c>
    </row>
    <row r="2500" spans="1:22" ht="14.25" customHeight="1">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7">
        <v>3.3543999999999996</v>
      </c>
    </row>
    <row r="2501" spans="1:22" ht="14.25" customHeight="1">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7">
        <v>12.692699999999995</v>
      </c>
    </row>
    <row r="2502" spans="1:22" ht="14.25" customHeight="1">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7">
        <v>4.4311999999999996</v>
      </c>
    </row>
    <row r="2503" spans="1:22" ht="14.25" customHeight="1">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7">
        <v>-3.5711999999999993</v>
      </c>
    </row>
    <row r="2504" spans="1:22" ht="14.25" customHeight="1">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7">
        <v>-16.380000000000003</v>
      </c>
    </row>
    <row r="2505" spans="1:22" ht="14.25" customHeight="1">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7">
        <v>3.4685999999999999</v>
      </c>
    </row>
    <row r="2506" spans="1:22" ht="14.25" customHeight="1">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7">
        <v>15.041600000000003</v>
      </c>
    </row>
    <row r="2507" spans="1:22" ht="14.25" customHeight="1">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7">
        <v>327.50599999999963</v>
      </c>
    </row>
    <row r="2508" spans="1:22" ht="14.25" customHeight="1">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7">
        <v>34.284800000000004</v>
      </c>
    </row>
    <row r="2509" spans="1:22" ht="14.25" customHeight="1">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7">
        <v>-85.238399999999999</v>
      </c>
    </row>
    <row r="2510" spans="1:22" ht="14.25" customHeight="1">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7">
        <v>14.758199999999995</v>
      </c>
    </row>
    <row r="2511" spans="1:22" ht="14.25" customHeight="1">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7">
        <v>52.79340000000002</v>
      </c>
    </row>
    <row r="2512" spans="1:22" ht="14.25" customHeight="1">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7">
        <v>55.895999999999958</v>
      </c>
    </row>
    <row r="2513" spans="1:22" ht="14.25" customHeight="1">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7">
        <v>41.534999999999997</v>
      </c>
    </row>
    <row r="2514" spans="1:22" ht="14.25" customHeight="1">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7">
        <v>-33.483999999999995</v>
      </c>
    </row>
    <row r="2515" spans="1:22" ht="14.25" customHeight="1">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7">
        <v>1.1995999999999931</v>
      </c>
    </row>
    <row r="2516" spans="1:22" ht="14.25" customHeight="1">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7">
        <v>-2.0567999999999991</v>
      </c>
    </row>
    <row r="2517" spans="1:22" ht="14.25" customHeight="1">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7">
        <v>19.823999999999998</v>
      </c>
    </row>
    <row r="2518" spans="1:22" ht="14.25" customHeight="1">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7">
        <v>204.07139999999995</v>
      </c>
    </row>
    <row r="2519" spans="1:22" ht="14.25" customHeight="1">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7">
        <v>12.992999999999988</v>
      </c>
    </row>
    <row r="2520" spans="1:22" ht="14.25" customHeight="1">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7">
        <v>9.8783999999999992</v>
      </c>
    </row>
    <row r="2521" spans="1:22" ht="14.25" customHeight="1">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7">
        <v>14.4354</v>
      </c>
    </row>
    <row r="2522" spans="1:22" ht="14.25" customHeight="1">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7">
        <v>251.89109999999988</v>
      </c>
    </row>
    <row r="2523" spans="1:22" ht="14.25" customHeight="1">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7">
        <v>6.2208000000000006</v>
      </c>
    </row>
    <row r="2524" spans="1:22" ht="14.25" customHeight="1">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7">
        <v>1.375</v>
      </c>
    </row>
    <row r="2525" spans="1:22" ht="14.25" customHeight="1">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7">
        <v>55.935999999999993</v>
      </c>
    </row>
    <row r="2526" spans="1:22" ht="14.25" customHeight="1">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7">
        <v>5.2559999999999985</v>
      </c>
    </row>
    <row r="2527" spans="1:22" ht="14.25" customHeight="1">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7">
        <v>4.4603999999999999</v>
      </c>
    </row>
    <row r="2528" spans="1:22" ht="14.25" customHeight="1">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7">
        <v>-12.075000000000003</v>
      </c>
    </row>
    <row r="2529" spans="1:22" ht="14.25" customHeight="1">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7">
        <v>-16.884</v>
      </c>
    </row>
    <row r="2530" spans="1:22" ht="14.25" customHeight="1">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7">
        <v>2.8884000000000007</v>
      </c>
    </row>
    <row r="2531" spans="1:22" ht="14.25" customHeight="1">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7">
        <v>3.6288</v>
      </c>
    </row>
    <row r="2532" spans="1:22" ht="14.25" customHeight="1">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7">
        <v>52.531999999999996</v>
      </c>
    </row>
    <row r="2533" spans="1:22" ht="14.25" customHeight="1">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7">
        <v>8.2615999999999996</v>
      </c>
    </row>
    <row r="2534" spans="1:22" ht="14.25" customHeight="1">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7">
        <v>4.5611999999999995</v>
      </c>
    </row>
    <row r="2535" spans="1:22" ht="14.25" customHeight="1">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7">
        <v>122.38559999999998</v>
      </c>
    </row>
    <row r="2536" spans="1:22" ht="14.25" customHeight="1">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7">
        <v>-337.80600000000004</v>
      </c>
    </row>
    <row r="2537" spans="1:22" ht="14.25" customHeight="1">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7">
        <v>18.064800000000002</v>
      </c>
    </row>
    <row r="2538" spans="1:22" ht="14.25" customHeight="1">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7">
        <v>-54.595799999999997</v>
      </c>
    </row>
    <row r="2539" spans="1:22" ht="14.25" customHeight="1">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7">
        <v>-100.7944</v>
      </c>
    </row>
    <row r="2540" spans="1:22" ht="14.25" customHeight="1">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7">
        <v>-36.253</v>
      </c>
    </row>
    <row r="2541" spans="1:22" ht="14.25" customHeight="1">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7">
        <v>-219.16440000000023</v>
      </c>
    </row>
    <row r="2542" spans="1:22" ht="14.25" customHeight="1">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7">
        <v>78.767099999999971</v>
      </c>
    </row>
    <row r="2543" spans="1:22" ht="14.25" customHeight="1">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7">
        <v>22.377600000000001</v>
      </c>
    </row>
    <row r="2544" spans="1:22" ht="14.25" customHeight="1">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7">
        <v>14.39520000000001</v>
      </c>
    </row>
    <row r="2545" spans="1:22" ht="14.25" customHeight="1">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7">
        <v>13.915199999999992</v>
      </c>
    </row>
    <row r="2546" spans="1:22" ht="14.25" customHeight="1">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7">
        <v>6.9371999999999998</v>
      </c>
    </row>
    <row r="2547" spans="1:22" ht="14.25" customHeight="1">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7">
        <v>2.0592000000000041</v>
      </c>
    </row>
    <row r="2548" spans="1:22" ht="14.25" customHeight="1">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7">
        <v>-6.0489999999999995</v>
      </c>
    </row>
    <row r="2549" spans="1:22" ht="14.25" customHeight="1">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7">
        <v>0.25919999999999999</v>
      </c>
    </row>
    <row r="2550" spans="1:22" ht="14.25" customHeight="1">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7">
        <v>211.49549999999977</v>
      </c>
    </row>
    <row r="2551" spans="1:22" ht="14.25" customHeight="1">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7">
        <v>105.64559999999997</v>
      </c>
    </row>
    <row r="2552" spans="1:22" ht="14.25" customHeight="1">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7">
        <v>1.764</v>
      </c>
    </row>
    <row r="2553" spans="1:22" ht="14.25" customHeight="1">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7">
        <v>213.68880000000001</v>
      </c>
    </row>
    <row r="2554" spans="1:22" ht="14.25" customHeight="1">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7">
        <v>10.760400000000001</v>
      </c>
    </row>
    <row r="2555" spans="1:22" ht="14.25" customHeight="1">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7">
        <v>12.441600000000001</v>
      </c>
    </row>
    <row r="2556" spans="1:22" ht="14.25" customHeight="1">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7">
        <v>70.554400000000072</v>
      </c>
    </row>
    <row r="2557" spans="1:22" ht="14.25" customHeight="1">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7">
        <v>12</v>
      </c>
    </row>
    <row r="2558" spans="1:22" ht="14.25" customHeight="1">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7">
        <v>-32.320000000000007</v>
      </c>
    </row>
    <row r="2559" spans="1:22" ht="14.25" customHeight="1">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7">
        <v>0.52439999999999998</v>
      </c>
    </row>
    <row r="2560" spans="1:22" ht="14.25" customHeight="1">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7">
        <v>140.68599999999989</v>
      </c>
    </row>
    <row r="2561" spans="1:22" ht="14.25" customHeight="1">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7">
        <v>7.5600000000000005</v>
      </c>
    </row>
    <row r="2562" spans="1:22" ht="14.25" customHeight="1">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7">
        <v>61.38900000000001</v>
      </c>
    </row>
    <row r="2563" spans="1:22" ht="14.25" customHeight="1">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7">
        <v>3.3408000000000002</v>
      </c>
    </row>
    <row r="2564" spans="1:22" ht="14.25" customHeight="1">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7">
        <v>3.6288</v>
      </c>
    </row>
    <row r="2565" spans="1:22" ht="14.25" customHeight="1">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7">
        <v>2.7035999999999998</v>
      </c>
    </row>
    <row r="2566" spans="1:22" ht="14.25" customHeight="1">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7">
        <v>9.1313999999999993</v>
      </c>
    </row>
    <row r="2567" spans="1:22" ht="14.25" customHeight="1">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7">
        <v>27.689999999999998</v>
      </c>
    </row>
    <row r="2568" spans="1:22" ht="14.25" customHeight="1">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7">
        <v>7.8499999999999979</v>
      </c>
    </row>
    <row r="2569" spans="1:22" ht="14.25" customHeight="1">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7">
        <v>239.90580000000011</v>
      </c>
    </row>
    <row r="2570" spans="1:22" ht="14.25" customHeight="1">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7">
        <v>133.86240000000004</v>
      </c>
    </row>
    <row r="2571" spans="1:22" ht="14.25" customHeight="1">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7">
        <v>-35.617400000000004</v>
      </c>
    </row>
    <row r="2572" spans="1:22" ht="14.25" customHeight="1">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7">
        <v>3.6431999999999998</v>
      </c>
    </row>
    <row r="2573" spans="1:22" ht="14.25" customHeight="1">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7">
        <v>0.90999999999999981</v>
      </c>
    </row>
    <row r="2574" spans="1:22" ht="14.25" customHeight="1">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7">
        <v>52.497900000000016</v>
      </c>
    </row>
    <row r="2575" spans="1:22" ht="14.25" customHeight="1">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7">
        <v>31.586999999999961</v>
      </c>
    </row>
    <row r="2576" spans="1:22" ht="14.25" customHeight="1">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7">
        <v>7.9527000000000001</v>
      </c>
    </row>
    <row r="2577" spans="1:22" ht="14.25" customHeight="1">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7">
        <v>156.751</v>
      </c>
    </row>
    <row r="2578" spans="1:22" ht="14.25" customHeight="1">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7">
        <v>5.3391999999999991</v>
      </c>
    </row>
    <row r="2579" spans="1:22" ht="14.25" customHeight="1">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7">
        <v>290.30160000000001</v>
      </c>
    </row>
    <row r="2580" spans="1:22" ht="14.25" customHeight="1">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7">
        <v>30.7818</v>
      </c>
    </row>
    <row r="2581" spans="1:22" ht="14.25" customHeight="1">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7">
        <v>0</v>
      </c>
    </row>
    <row r="2582" spans="1:22" ht="14.25" customHeight="1">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7">
        <v>9.3312000000000008</v>
      </c>
    </row>
    <row r="2583" spans="1:22" ht="14.25" customHeight="1">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7">
        <v>8.34</v>
      </c>
    </row>
    <row r="2584" spans="1:22" ht="14.25" customHeight="1">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7">
        <v>0</v>
      </c>
    </row>
    <row r="2585" spans="1:22" ht="14.25" customHeight="1">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7">
        <v>4.4711999999999996</v>
      </c>
    </row>
    <row r="2586" spans="1:22" ht="14.25" customHeight="1">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7">
        <v>52.634399999999999</v>
      </c>
    </row>
    <row r="2587" spans="1:22" ht="14.25" customHeight="1">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7">
        <v>2.1475999999999997</v>
      </c>
    </row>
    <row r="2588" spans="1:22" ht="14.25" customHeight="1">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7">
        <v>67.113900000000015</v>
      </c>
    </row>
    <row r="2589" spans="1:22" ht="14.25" customHeight="1">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7">
        <v>9.7812000000000019</v>
      </c>
    </row>
    <row r="2590" spans="1:22" ht="14.25" customHeight="1">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7">
        <v>1.0165999999999995</v>
      </c>
    </row>
    <row r="2591" spans="1:22" ht="14.25" customHeight="1">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7">
        <v>21.539699999999996</v>
      </c>
    </row>
    <row r="2592" spans="1:22" ht="14.25" customHeight="1">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7">
        <v>-7.774799999999999</v>
      </c>
    </row>
    <row r="2593" spans="1:22" ht="14.25" customHeight="1">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7">
        <v>-300.73500000000001</v>
      </c>
    </row>
    <row r="2594" spans="1:22" ht="14.25" customHeight="1">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7">
        <v>39.549999999999997</v>
      </c>
    </row>
    <row r="2595" spans="1:22" ht="14.25" customHeight="1">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7">
        <v>157.36319999999998</v>
      </c>
    </row>
    <row r="2596" spans="1:22" ht="14.25" customHeight="1">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7">
        <v>81.432000000000002</v>
      </c>
    </row>
    <row r="2597" spans="1:22" ht="14.25" customHeight="1">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7">
        <v>411.73649999999998</v>
      </c>
    </row>
    <row r="2598" spans="1:22" ht="14.25" customHeight="1">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7">
        <v>158.75190000000003</v>
      </c>
    </row>
    <row r="2599" spans="1:22" ht="14.25" customHeight="1">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7">
        <v>95.461199999999963</v>
      </c>
    </row>
    <row r="2600" spans="1:22" ht="14.25" customHeight="1">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7">
        <v>7.3206000000000007</v>
      </c>
    </row>
    <row r="2601" spans="1:22" ht="14.25" customHeight="1">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7">
        <v>35.362599999999986</v>
      </c>
    </row>
    <row r="2602" spans="1:22" ht="14.25" customHeight="1">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7">
        <v>36.812999999999988</v>
      </c>
    </row>
    <row r="2603" spans="1:22" ht="14.25" customHeight="1">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7">
        <v>7.0218000000000007</v>
      </c>
    </row>
    <row r="2604" spans="1:22" ht="14.25" customHeight="1">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7">
        <v>364.45949999999993</v>
      </c>
    </row>
    <row r="2605" spans="1:22" ht="14.25" customHeight="1">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7">
        <v>5.129400000000004</v>
      </c>
    </row>
    <row r="2606" spans="1:22" ht="14.25" customHeight="1">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7">
        <v>20.780799999999999</v>
      </c>
    </row>
    <row r="2607" spans="1:22" ht="14.25" customHeight="1">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7">
        <v>-0.85579999999999989</v>
      </c>
    </row>
    <row r="2608" spans="1:22" ht="14.25" customHeight="1">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7">
        <v>4.9270999999999976</v>
      </c>
    </row>
    <row r="2609" spans="1:22" ht="14.25" customHeight="1">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7">
        <v>0</v>
      </c>
    </row>
    <row r="2610" spans="1:22" ht="14.25" customHeight="1">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7">
        <v>0.88200000000000001</v>
      </c>
    </row>
    <row r="2611" spans="1:22" ht="14.25" customHeight="1">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7">
        <v>-121.87349999999992</v>
      </c>
    </row>
    <row r="2612" spans="1:22" ht="14.25" customHeight="1">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7">
        <v>1.9925999999999999</v>
      </c>
    </row>
    <row r="2613" spans="1:22" ht="14.25" customHeight="1">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7">
        <v>5.1011999999999995</v>
      </c>
    </row>
    <row r="2614" spans="1:22" ht="14.25" customHeight="1">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7">
        <v>-3.9624000000000006</v>
      </c>
    </row>
    <row r="2615" spans="1:22" ht="14.25" customHeight="1">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7">
        <v>2.5980000000000008</v>
      </c>
    </row>
    <row r="2616" spans="1:22" ht="14.25" customHeight="1">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7">
        <v>23.027999999999992</v>
      </c>
    </row>
    <row r="2617" spans="1:22" ht="14.25" customHeight="1">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7">
        <v>5.714999999999999</v>
      </c>
    </row>
    <row r="2618" spans="1:22" ht="14.25" customHeight="1">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7">
        <v>2.7166000000000001</v>
      </c>
    </row>
    <row r="2619" spans="1:22" ht="14.25" customHeight="1">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7">
        <v>38.024999999999977</v>
      </c>
    </row>
    <row r="2620" spans="1:22" ht="14.25" customHeight="1">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7">
        <v>1.0841999999999998</v>
      </c>
    </row>
    <row r="2621" spans="1:22" ht="14.25" customHeight="1">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7">
        <v>6.7039999999999971</v>
      </c>
    </row>
    <row r="2622" spans="1:22" ht="14.25" customHeight="1">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7">
        <v>10.4496</v>
      </c>
    </row>
    <row r="2623" spans="1:22" ht="14.25" customHeight="1">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7">
        <v>8.6715</v>
      </c>
    </row>
    <row r="2624" spans="1:22" ht="14.25" customHeight="1">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7">
        <v>12.441600000000001</v>
      </c>
    </row>
    <row r="2625" spans="1:22" ht="14.25" customHeight="1">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7">
        <v>3919.9887999999992</v>
      </c>
    </row>
    <row r="2626" spans="1:22" ht="14.25" customHeight="1">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7">
        <v>647.89200000000005</v>
      </c>
    </row>
    <row r="2627" spans="1:22" ht="14.25" customHeight="1">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7">
        <v>28.754999999999995</v>
      </c>
    </row>
    <row r="2628" spans="1:22" ht="14.25" customHeight="1">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7">
        <v>0.52989999999999782</v>
      </c>
    </row>
    <row r="2629" spans="1:22" ht="14.25" customHeight="1">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7">
        <v>9.1295999999999964</v>
      </c>
    </row>
    <row r="2630" spans="1:22" ht="14.25" customHeight="1">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7">
        <v>-935.95949999999993</v>
      </c>
    </row>
    <row r="2631" spans="1:22" ht="14.25" customHeight="1">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7">
        <v>-7.4799999999999969</v>
      </c>
    </row>
    <row r="2632" spans="1:22" ht="14.25" customHeight="1">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7">
        <v>7.0218000000000007</v>
      </c>
    </row>
    <row r="2633" spans="1:22" ht="14.25" customHeight="1">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7">
        <v>17.182800000000004</v>
      </c>
    </row>
    <row r="2634" spans="1:22" ht="14.25" customHeight="1">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7">
        <v>4.2623999999999977</v>
      </c>
    </row>
    <row r="2635" spans="1:22" ht="14.25" customHeight="1">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7">
        <v>24.857999999999983</v>
      </c>
    </row>
    <row r="2636" spans="1:22" ht="14.25" customHeight="1">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7">
        <v>0.73919999999999941</v>
      </c>
    </row>
    <row r="2637" spans="1:22" ht="14.25" customHeight="1">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7">
        <v>-5.7840000000000007</v>
      </c>
    </row>
    <row r="2638" spans="1:22" ht="14.25" customHeight="1">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7">
        <v>61.38900000000001</v>
      </c>
    </row>
    <row r="2639" spans="1:22" ht="14.25" customHeight="1">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7">
        <v>9.3295999999999992</v>
      </c>
    </row>
    <row r="2640" spans="1:22" ht="14.25" customHeight="1">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7">
        <v>4.2665999999999986</v>
      </c>
    </row>
    <row r="2641" spans="1:22" ht="14.25" customHeight="1">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7">
        <v>16.676400000000001</v>
      </c>
    </row>
    <row r="2642" spans="1:22" ht="14.25" customHeight="1">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7">
        <v>143.03999999999996</v>
      </c>
    </row>
    <row r="2643" spans="1:22" ht="14.25" customHeight="1">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7">
        <v>2.9989999999999988</v>
      </c>
    </row>
    <row r="2644" spans="1:22" ht="14.25" customHeight="1">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7">
        <v>67.442399999999992</v>
      </c>
    </row>
    <row r="2645" spans="1:22" ht="14.25" customHeight="1">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7">
        <v>4.1390999999999991</v>
      </c>
    </row>
    <row r="2646" spans="1:22" ht="14.25" customHeight="1">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7">
        <v>6.2855999999999987</v>
      </c>
    </row>
    <row r="2647" spans="1:22" ht="14.25" customHeight="1">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7">
        <v>23.652900000000002</v>
      </c>
    </row>
    <row r="2648" spans="1:22" ht="14.25" customHeight="1">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7">
        <v>20.120699999999999</v>
      </c>
    </row>
    <row r="2649" spans="1:22" ht="14.25" customHeight="1">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7">
        <v>6.2208000000000006</v>
      </c>
    </row>
    <row r="2650" spans="1:22" ht="14.25" customHeight="1">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7">
        <v>213.68880000000001</v>
      </c>
    </row>
    <row r="2651" spans="1:22" ht="14.25" customHeight="1">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7">
        <v>28.309500000000007</v>
      </c>
    </row>
    <row r="2652" spans="1:22" ht="14.25" customHeight="1">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7">
        <v>19.997999999999976</v>
      </c>
    </row>
    <row r="2653" spans="1:22" ht="14.25" customHeight="1">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7">
        <v>3.5021999999999989</v>
      </c>
    </row>
    <row r="2654" spans="1:22" ht="14.25" customHeight="1">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7">
        <v>4.2716999999999992</v>
      </c>
    </row>
    <row r="2655" spans="1:22" ht="14.25" customHeight="1">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7">
        <v>80.791200000000003</v>
      </c>
    </row>
    <row r="2656" spans="1:22" ht="14.25" customHeight="1">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7">
        <v>77.576399999999921</v>
      </c>
    </row>
    <row r="2657" spans="1:22" ht="14.25" customHeight="1">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7">
        <v>8.9543999999999997</v>
      </c>
    </row>
    <row r="2658" spans="1:22" ht="14.25" customHeight="1">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7">
        <v>65.435000000000002</v>
      </c>
    </row>
    <row r="2659" spans="1:22" ht="14.25" customHeight="1">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7">
        <v>7.056</v>
      </c>
    </row>
    <row r="2660" spans="1:22" ht="14.25" customHeight="1">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7">
        <v>5.1042000000000005</v>
      </c>
    </row>
    <row r="2661" spans="1:22" ht="14.25" customHeight="1">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7">
        <v>99.431999999999931</v>
      </c>
    </row>
    <row r="2662" spans="1:22" ht="14.25" customHeight="1">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7">
        <v>494.97250000000003</v>
      </c>
    </row>
    <row r="2663" spans="1:22" ht="14.25" customHeight="1">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7">
        <v>35.981999999999992</v>
      </c>
    </row>
    <row r="2664" spans="1:22" ht="14.25" customHeight="1">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7">
        <v>4.2047999999999996</v>
      </c>
    </row>
    <row r="2665" spans="1:22" ht="14.25" customHeight="1">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7">
        <v>1.2948</v>
      </c>
    </row>
    <row r="2666" spans="1:22" ht="14.25" customHeight="1">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7">
        <v>-142.07100000000008</v>
      </c>
    </row>
    <row r="2667" spans="1:22" ht="14.25" customHeight="1">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7">
        <v>-2.0107999999999997</v>
      </c>
    </row>
    <row r="2668" spans="1:22" ht="14.25" customHeight="1">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7">
        <v>20.8719</v>
      </c>
    </row>
    <row r="2669" spans="1:22" ht="14.25" customHeight="1">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7">
        <v>9.568799999999996</v>
      </c>
    </row>
    <row r="2670" spans="1:22" ht="14.25" customHeight="1">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7">
        <v>4.5881999999999987</v>
      </c>
    </row>
    <row r="2671" spans="1:22" ht="14.25" customHeight="1">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7">
        <v>29.668800000000005</v>
      </c>
    </row>
    <row r="2672" spans="1:22" ht="14.25" customHeight="1">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7">
        <v>79.891199999999998</v>
      </c>
    </row>
    <row r="2673" spans="1:22" ht="14.25" customHeight="1">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7">
        <v>212.18759999999997</v>
      </c>
    </row>
    <row r="2674" spans="1:22" ht="14.25" customHeight="1">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7">
        <v>12.837999999999999</v>
      </c>
    </row>
    <row r="2675" spans="1:22" ht="14.25" customHeight="1">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7">
        <v>238.65299999999991</v>
      </c>
    </row>
    <row r="2676" spans="1:22" ht="14.25" customHeight="1">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7">
        <v>79.891199999999998</v>
      </c>
    </row>
    <row r="2677" spans="1:22" ht="14.25" customHeight="1">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7">
        <v>0.76649999999999974</v>
      </c>
    </row>
    <row r="2678" spans="1:22" ht="14.25" customHeight="1">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7">
        <v>4.3584000000000032</v>
      </c>
    </row>
    <row r="2679" spans="1:22" ht="14.25" customHeight="1">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7">
        <v>-8.1311999999999998</v>
      </c>
    </row>
    <row r="2680" spans="1:22" ht="14.25" customHeight="1">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7">
        <v>-16.775999999999996</v>
      </c>
    </row>
    <row r="2681" spans="1:22" ht="14.25" customHeight="1">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7">
        <v>7.056</v>
      </c>
    </row>
    <row r="2682" spans="1:22" ht="14.25" customHeight="1">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7">
        <v>111.59099999999995</v>
      </c>
    </row>
    <row r="2683" spans="1:22" ht="14.25" customHeight="1">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7">
        <v>42.074399999999997</v>
      </c>
    </row>
    <row r="2684" spans="1:22" ht="14.25" customHeight="1">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7">
        <v>152.08829999999998</v>
      </c>
    </row>
    <row r="2685" spans="1:22" ht="14.25" customHeight="1">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7">
        <v>49.496999999999986</v>
      </c>
    </row>
    <row r="2686" spans="1:22" ht="14.25" customHeight="1">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7">
        <v>101.57939999999999</v>
      </c>
    </row>
    <row r="2687" spans="1:22" ht="14.25" customHeight="1">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7">
        <v>29.984999999999985</v>
      </c>
    </row>
    <row r="2688" spans="1:22" ht="14.25" customHeight="1">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7">
        <v>-2.4563999999999995</v>
      </c>
    </row>
    <row r="2689" spans="1:22" ht="14.25" customHeight="1">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7">
        <v>-6.5670000000000019</v>
      </c>
    </row>
    <row r="2690" spans="1:22" ht="14.25" customHeight="1">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7">
        <v>7.0649999999999995</v>
      </c>
    </row>
    <row r="2691" spans="1:22" ht="14.25" customHeight="1">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7">
        <v>1.6399999999999995</v>
      </c>
    </row>
    <row r="2692" spans="1:22" ht="14.25" customHeight="1">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7">
        <v>-4.4550000000000001</v>
      </c>
    </row>
    <row r="2693" spans="1:22" ht="14.25" customHeight="1">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7">
        <v>5.6115000000000004</v>
      </c>
    </row>
    <row r="2694" spans="1:22" ht="14.25" customHeight="1">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7">
        <v>8.1432000000000002</v>
      </c>
    </row>
    <row r="2695" spans="1:22" ht="14.25" customHeight="1">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7">
        <v>37.366</v>
      </c>
    </row>
    <row r="2696" spans="1:22" ht="14.25" customHeight="1">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7">
        <v>4.0383000000000013</v>
      </c>
    </row>
    <row r="2697" spans="1:22" ht="14.25" customHeight="1">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7">
        <v>10.623199999999997</v>
      </c>
    </row>
    <row r="2698" spans="1:22" ht="14.25" customHeight="1">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7">
        <v>-16.426000000000045</v>
      </c>
    </row>
    <row r="2699" spans="1:22" ht="14.25" customHeight="1">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7">
        <v>-1811.0784000000021</v>
      </c>
    </row>
    <row r="2700" spans="1:22" ht="14.25" customHeight="1">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7">
        <v>7.4815999999999994</v>
      </c>
    </row>
    <row r="2701" spans="1:22" ht="14.25" customHeight="1">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7">
        <v>1.0019999999999993</v>
      </c>
    </row>
    <row r="2702" spans="1:22" ht="14.25" customHeight="1">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7">
        <v>8.0766000000000027</v>
      </c>
    </row>
    <row r="2703" spans="1:22" ht="14.25" customHeight="1">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7">
        <v>5.9174999999999986</v>
      </c>
    </row>
    <row r="2704" spans="1:22" ht="14.25" customHeight="1">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7">
        <v>15.29399999999999</v>
      </c>
    </row>
    <row r="2705" spans="1:22" ht="14.25" customHeight="1">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7">
        <v>56.977199999999996</v>
      </c>
    </row>
    <row r="2706" spans="1:22" ht="14.25" customHeight="1">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7">
        <v>17.238000000000007</v>
      </c>
    </row>
    <row r="2707" spans="1:22" ht="14.25" customHeight="1">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7">
        <v>4.3368000000000002</v>
      </c>
    </row>
    <row r="2708" spans="1:22" ht="14.25" customHeight="1">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7">
        <v>9.3312000000000008</v>
      </c>
    </row>
    <row r="2709" spans="1:22" ht="14.25" customHeight="1">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7">
        <v>92.236799999999988</v>
      </c>
    </row>
    <row r="2710" spans="1:22" ht="14.25" customHeight="1">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7">
        <v>81.849599999999981</v>
      </c>
    </row>
    <row r="2711" spans="1:22" ht="14.25" customHeight="1">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7">
        <v>215.99729999999977</v>
      </c>
    </row>
    <row r="2712" spans="1:22" ht="14.25" customHeight="1">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7">
        <v>-8.9795999999999978</v>
      </c>
    </row>
    <row r="2713" spans="1:22" ht="14.25" customHeight="1">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7">
        <v>9.1775999999999982</v>
      </c>
    </row>
    <row r="2714" spans="1:22" ht="14.25" customHeight="1">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7">
        <v>22.244399999999995</v>
      </c>
    </row>
    <row r="2715" spans="1:22" ht="14.25" customHeight="1">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7">
        <v>37.796999999999997</v>
      </c>
    </row>
    <row r="2716" spans="1:22" ht="14.25" customHeight="1">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7">
        <v>5.56</v>
      </c>
    </row>
    <row r="2717" spans="1:22" ht="14.25" customHeight="1">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7">
        <v>62.3904</v>
      </c>
    </row>
    <row r="2718" spans="1:22" ht="14.25" customHeight="1">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7">
        <v>15.1158</v>
      </c>
    </row>
    <row r="2719" spans="1:22" ht="14.25" customHeight="1">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7">
        <v>109.61129999999999</v>
      </c>
    </row>
    <row r="2720" spans="1:22" ht="14.25" customHeight="1">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7">
        <v>33.577200000000005</v>
      </c>
    </row>
    <row r="2721" spans="1:22" ht="14.25" customHeight="1">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7">
        <v>-14.385599999999997</v>
      </c>
    </row>
    <row r="2722" spans="1:22" ht="14.25" customHeight="1">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7">
        <v>2.7222</v>
      </c>
    </row>
    <row r="2723" spans="1:22" ht="14.25" customHeight="1">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7">
        <v>5.0960000000000001</v>
      </c>
    </row>
    <row r="2724" spans="1:22" ht="14.25" customHeight="1">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7">
        <v>12.18</v>
      </c>
    </row>
    <row r="2725" spans="1:22" ht="14.25" customHeight="1">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7">
        <v>6.7915000000000001</v>
      </c>
    </row>
    <row r="2726" spans="1:22" ht="14.25" customHeight="1">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7">
        <v>31.085599999999989</v>
      </c>
    </row>
    <row r="2727" spans="1:22" ht="14.25" customHeight="1">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7">
        <v>-71.994000000000028</v>
      </c>
    </row>
    <row r="2728" spans="1:22" ht="14.25" customHeight="1">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7">
        <v>-140.14079999999996</v>
      </c>
    </row>
    <row r="2729" spans="1:22" ht="14.25" customHeight="1">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7">
        <v>-1.3128000000000002</v>
      </c>
    </row>
    <row r="2730" spans="1:22" ht="14.25" customHeight="1">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7">
        <v>94.49369999999999</v>
      </c>
    </row>
    <row r="2731" spans="1:22" ht="14.25" customHeight="1">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7">
        <v>1.7901</v>
      </c>
    </row>
    <row r="2732" spans="1:22" ht="14.25" customHeight="1">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7">
        <v>343.98280000000005</v>
      </c>
    </row>
    <row r="2733" spans="1:22" ht="14.25" customHeight="1">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7">
        <v>21.506</v>
      </c>
    </row>
    <row r="2734" spans="1:22" ht="14.25" customHeight="1">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7">
        <v>19.974600000000002</v>
      </c>
    </row>
    <row r="2735" spans="1:22" ht="14.25" customHeight="1">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7">
        <v>2.1762000000000001</v>
      </c>
    </row>
    <row r="2736" spans="1:22" ht="14.25" customHeight="1">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7">
        <v>23.086399999999998</v>
      </c>
    </row>
    <row r="2737" spans="1:22" ht="14.25" customHeight="1">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7">
        <v>94.492500000000007</v>
      </c>
    </row>
    <row r="2738" spans="1:22" ht="14.25" customHeight="1">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7">
        <v>19.871600000000001</v>
      </c>
    </row>
    <row r="2739" spans="1:22" ht="14.25" customHeight="1">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7">
        <v>56.994299999999981</v>
      </c>
    </row>
    <row r="2740" spans="1:22" ht="14.25" customHeight="1">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7">
        <v>43.190399999999997</v>
      </c>
    </row>
    <row r="2741" spans="1:22" ht="14.25" customHeight="1">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7">
        <v>9.5448000000000093</v>
      </c>
    </row>
    <row r="2742" spans="1:22" ht="14.25" customHeight="1">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7">
        <v>1.558799999999998</v>
      </c>
    </row>
    <row r="2743" spans="1:22" ht="14.25" customHeight="1">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7">
        <v>17.52</v>
      </c>
    </row>
    <row r="2744" spans="1:22" ht="14.25" customHeight="1">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7">
        <v>13.429200000000002</v>
      </c>
    </row>
    <row r="2745" spans="1:22" ht="14.25" customHeight="1">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7">
        <v>100.4796</v>
      </c>
    </row>
    <row r="2746" spans="1:22" ht="14.25" customHeight="1">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7">
        <v>47.241</v>
      </c>
    </row>
    <row r="2747" spans="1:22" ht="14.25" customHeight="1">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7">
        <v>21.997800000000002</v>
      </c>
    </row>
    <row r="2748" spans="1:22" ht="14.25" customHeight="1">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7">
        <v>-130.0104</v>
      </c>
    </row>
    <row r="2749" spans="1:22" ht="14.25" customHeight="1">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7">
        <v>-1.3583999999999987</v>
      </c>
    </row>
    <row r="2750" spans="1:22" ht="14.25" customHeight="1">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7">
        <v>-6.0323999999999991</v>
      </c>
    </row>
    <row r="2751" spans="1:22" ht="14.25" customHeight="1">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7">
        <v>73.19399999999996</v>
      </c>
    </row>
    <row r="2752" spans="1:22" ht="14.25" customHeight="1">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7">
        <v>110.05279999999999</v>
      </c>
    </row>
    <row r="2753" spans="1:22" ht="14.25" customHeight="1">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7">
        <v>22.529599999999995</v>
      </c>
    </row>
    <row r="2754" spans="1:22" ht="14.25" customHeight="1">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7">
        <v>2.2239999999999998</v>
      </c>
    </row>
    <row r="2755" spans="1:22" ht="14.25" customHeight="1">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7">
        <v>129.34800000000001</v>
      </c>
    </row>
    <row r="2756" spans="1:22" ht="14.25" customHeight="1">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7">
        <v>68.59650000000002</v>
      </c>
    </row>
    <row r="2757" spans="1:22" ht="14.25" customHeight="1">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7">
        <v>419.8184999999998</v>
      </c>
    </row>
    <row r="2758" spans="1:22" ht="14.25" customHeight="1">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7">
        <v>5.8604000000000003</v>
      </c>
    </row>
    <row r="2759" spans="1:22" ht="14.25" customHeight="1">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7">
        <v>71.990999999999985</v>
      </c>
    </row>
    <row r="2760" spans="1:22" ht="14.25" customHeight="1">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7">
        <v>31.537200000000006</v>
      </c>
    </row>
    <row r="2761" spans="1:22" ht="14.25" customHeight="1">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7">
        <v>125.14319999999998</v>
      </c>
    </row>
    <row r="2762" spans="1:22" ht="14.25" customHeight="1">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7">
        <v>23.231999999999999</v>
      </c>
    </row>
    <row r="2763" spans="1:22" ht="14.25" customHeight="1">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7">
        <v>0.4356000000000001</v>
      </c>
    </row>
    <row r="2764" spans="1:22" ht="14.25" customHeight="1">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7">
        <v>36.917000000000002</v>
      </c>
    </row>
    <row r="2765" spans="1:22" ht="14.25" customHeight="1">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7">
        <v>-7.5767999999999986</v>
      </c>
    </row>
    <row r="2766" spans="1:22" ht="14.25" customHeight="1">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7">
        <v>-23.8855</v>
      </c>
    </row>
    <row r="2767" spans="1:22" ht="14.25" customHeight="1">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7">
        <v>0.66959999999999997</v>
      </c>
    </row>
    <row r="2768" spans="1:22" ht="14.25" customHeight="1">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7">
        <v>3.8681999999999945</v>
      </c>
    </row>
    <row r="2769" spans="1:22" ht="14.25" customHeight="1">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7">
        <v>312.67599999999993</v>
      </c>
    </row>
    <row r="2770" spans="1:22" ht="14.25" customHeight="1">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7">
        <v>-80.48</v>
      </c>
    </row>
    <row r="2771" spans="1:22" ht="14.25" customHeight="1">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7">
        <v>-0.62650000000000716</v>
      </c>
    </row>
    <row r="2772" spans="1:22" ht="14.25" customHeight="1">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7">
        <v>1.7990999999999993</v>
      </c>
    </row>
    <row r="2773" spans="1:22" ht="14.25" customHeight="1">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7">
        <v>14.169999999999998</v>
      </c>
    </row>
    <row r="2774" spans="1:22" ht="14.25" customHeight="1">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7">
        <v>5.7312000000000012</v>
      </c>
    </row>
    <row r="2775" spans="1:22" ht="14.25" customHeight="1">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7">
        <v>24.2256</v>
      </c>
    </row>
    <row r="2776" spans="1:22" ht="14.25" customHeight="1">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7">
        <v>3.6288</v>
      </c>
    </row>
    <row r="2777" spans="1:22" ht="14.25" customHeight="1">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7">
        <v>1.5444000000000031</v>
      </c>
    </row>
    <row r="2778" spans="1:22" ht="14.25" customHeight="1">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7">
        <v>4.5737999999999985</v>
      </c>
    </row>
    <row r="2779" spans="1:22" ht="14.25" customHeight="1">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7">
        <v>-13.797600000000017</v>
      </c>
    </row>
    <row r="2780" spans="1:22" ht="14.25" customHeight="1">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7">
        <v>6.216000000000002</v>
      </c>
    </row>
    <row r="2781" spans="1:22" ht="14.25" customHeight="1">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7">
        <v>0.74249999999999994</v>
      </c>
    </row>
    <row r="2782" spans="1:22" ht="14.25" customHeight="1">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7">
        <v>29.6</v>
      </c>
    </row>
    <row r="2783" spans="1:22" ht="14.25" customHeight="1">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7">
        <v>9.6800000000000015</v>
      </c>
    </row>
    <row r="2784" spans="1:22" ht="14.25" customHeight="1">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7">
        <v>74.8142</v>
      </c>
    </row>
    <row r="2785" spans="1:22" ht="14.25" customHeight="1">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7">
        <v>-15.991999999999999</v>
      </c>
    </row>
    <row r="2786" spans="1:22" ht="14.25" customHeight="1">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7">
        <v>-15.584400000000002</v>
      </c>
    </row>
    <row r="2787" spans="1:22" ht="14.25" customHeight="1">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7">
        <v>0</v>
      </c>
    </row>
    <row r="2788" spans="1:22" ht="14.25" customHeight="1">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7">
        <v>2.5279999999999996</v>
      </c>
    </row>
    <row r="2789" spans="1:22" ht="14.25" customHeight="1">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7">
        <v>-24.802999999999997</v>
      </c>
    </row>
    <row r="2790" spans="1:22" ht="14.25" customHeight="1">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7">
        <v>1.4406000000000008</v>
      </c>
    </row>
    <row r="2791" spans="1:22" ht="14.25" customHeight="1">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7">
        <v>-23.975999999999999</v>
      </c>
    </row>
    <row r="2792" spans="1:22" ht="14.25" customHeight="1">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7">
        <v>7.5283999999999978</v>
      </c>
    </row>
    <row r="2793" spans="1:22" ht="14.25" customHeight="1">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7">
        <v>10.880999999999997</v>
      </c>
    </row>
    <row r="2794" spans="1:22" ht="14.25" customHeight="1">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7">
        <v>3.1104000000000003</v>
      </c>
    </row>
    <row r="2795" spans="1:22" ht="14.25" customHeight="1">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7">
        <v>94.070199999999943</v>
      </c>
    </row>
    <row r="2796" spans="1:22" ht="14.25" customHeight="1">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7">
        <v>38.357200000000006</v>
      </c>
    </row>
    <row r="2797" spans="1:22" ht="14.25" customHeight="1">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7">
        <v>6.5569000000000006</v>
      </c>
    </row>
    <row r="2798" spans="1:22" ht="14.25" customHeight="1">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7">
        <v>-18.146999999999998</v>
      </c>
    </row>
    <row r="2799" spans="1:22" ht="14.25" customHeight="1">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7">
        <v>4.1415999999999986</v>
      </c>
    </row>
    <row r="2800" spans="1:22" ht="14.25" customHeight="1">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7">
        <v>18.781199999999998</v>
      </c>
    </row>
    <row r="2801" spans="1:22" ht="14.25" customHeight="1">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7">
        <v>70.007999999999996</v>
      </c>
    </row>
    <row r="2802" spans="1:22" ht="14.25" customHeight="1">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7">
        <v>78.396000000000043</v>
      </c>
    </row>
    <row r="2803" spans="1:22" ht="14.25" customHeight="1">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7">
        <v>1.7730000000000004</v>
      </c>
    </row>
    <row r="2804" spans="1:22" ht="14.25" customHeight="1">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7">
        <v>17.375399999999999</v>
      </c>
    </row>
    <row r="2805" spans="1:22" ht="14.25" customHeight="1">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7">
        <v>5.7779999999999987</v>
      </c>
    </row>
    <row r="2806" spans="1:22" ht="14.25" customHeight="1">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7">
        <v>11.555999999999997</v>
      </c>
    </row>
    <row r="2807" spans="1:22" ht="14.25" customHeight="1">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7">
        <v>-2.0364000000000004</v>
      </c>
    </row>
    <row r="2808" spans="1:22" ht="14.25" customHeight="1">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7">
        <v>0.47100000000000009</v>
      </c>
    </row>
    <row r="2809" spans="1:22" ht="14.25" customHeight="1">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7">
        <v>6.2208000000000006</v>
      </c>
    </row>
    <row r="2810" spans="1:22" ht="14.25" customHeight="1">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7">
        <v>56.392000000000024</v>
      </c>
    </row>
    <row r="2811" spans="1:22" ht="14.25" customHeight="1">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7">
        <v>28.078400000000016</v>
      </c>
    </row>
    <row r="2812" spans="1:22" ht="14.25" customHeight="1">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7">
        <v>84.5154</v>
      </c>
    </row>
    <row r="2813" spans="1:22" ht="14.25" customHeight="1">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7">
        <v>76.087800000000001</v>
      </c>
    </row>
    <row r="2814" spans="1:22" ht="14.25" customHeight="1">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7">
        <v>36.398699999999977</v>
      </c>
    </row>
    <row r="2815" spans="1:22" ht="14.25" customHeight="1">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7">
        <v>229.99080000000004</v>
      </c>
    </row>
    <row r="2816" spans="1:22" ht="14.25" customHeight="1">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7">
        <v>111.10349999999994</v>
      </c>
    </row>
    <row r="2817" spans="1:22" ht="14.25" customHeight="1">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7">
        <v>51.57</v>
      </c>
    </row>
    <row r="2818" spans="1:22" ht="14.25" customHeight="1">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7">
        <v>15.185000000000002</v>
      </c>
    </row>
    <row r="2819" spans="1:22" ht="14.25" customHeight="1">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7">
        <v>27.359200000000001</v>
      </c>
    </row>
    <row r="2820" spans="1:22" ht="14.25" customHeight="1">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7">
        <v>315.74039999999985</v>
      </c>
    </row>
    <row r="2821" spans="1:22" ht="14.25" customHeight="1">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7">
        <v>2.351999999999999</v>
      </c>
    </row>
    <row r="2822" spans="1:22" ht="14.25" customHeight="1">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7">
        <v>7.4693999999999932</v>
      </c>
    </row>
    <row r="2823" spans="1:22" ht="14.25" customHeight="1">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7">
        <v>22.678200000000018</v>
      </c>
    </row>
    <row r="2824" spans="1:22" ht="14.25" customHeight="1">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7">
        <v>0.55799999999999894</v>
      </c>
    </row>
    <row r="2825" spans="1:22" ht="14.25" customHeight="1">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7">
        <v>-2.9739999999999966</v>
      </c>
    </row>
    <row r="2826" spans="1:22" ht="14.25" customHeight="1">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7">
        <v>10.559999999999999</v>
      </c>
    </row>
    <row r="2827" spans="1:22" ht="14.25" customHeight="1">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7">
        <v>-97.23120000000003</v>
      </c>
    </row>
    <row r="2828" spans="1:22" ht="14.25" customHeight="1">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7">
        <v>-4.3584000000000014</v>
      </c>
    </row>
    <row r="2829" spans="1:22" ht="14.25" customHeight="1">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7">
        <v>1.1015999999999997</v>
      </c>
    </row>
    <row r="2830" spans="1:22" ht="14.25" customHeight="1">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7">
        <v>37.917599999999993</v>
      </c>
    </row>
    <row r="2831" spans="1:22" ht="14.25" customHeight="1">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7">
        <v>6.2910000000000004</v>
      </c>
    </row>
    <row r="2832" spans="1:22" ht="14.25" customHeight="1">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7">
        <v>29.363999999999997</v>
      </c>
    </row>
    <row r="2833" spans="1:22" ht="14.25" customHeight="1">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7">
        <v>-94.33299999999997</v>
      </c>
    </row>
    <row r="2834" spans="1:22" ht="14.25" customHeight="1">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7">
        <v>54.5916</v>
      </c>
    </row>
    <row r="2835" spans="1:22" ht="14.25" customHeight="1">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7">
        <v>4.1768999999999998</v>
      </c>
    </row>
    <row r="2836" spans="1:22" ht="14.25" customHeight="1">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7">
        <v>3.4367999999999999</v>
      </c>
    </row>
    <row r="2837" spans="1:22" ht="14.25" customHeight="1">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7">
        <v>2.8314000000000004</v>
      </c>
    </row>
    <row r="2838" spans="1:22" ht="14.25" customHeight="1">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7">
        <v>9.3312000000000008</v>
      </c>
    </row>
    <row r="2839" spans="1:22" ht="14.25" customHeight="1">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7">
        <v>39.519999999999989</v>
      </c>
    </row>
    <row r="2840" spans="1:22" ht="14.25" customHeight="1">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7">
        <v>-27.827999999999975</v>
      </c>
    </row>
    <row r="2841" spans="1:22" ht="14.25" customHeight="1">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7">
        <v>31.285799999999995</v>
      </c>
    </row>
    <row r="2842" spans="1:22" ht="14.25" customHeight="1">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7">
        <v>284.98</v>
      </c>
    </row>
    <row r="2843" spans="1:22" ht="14.25" customHeight="1">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7">
        <v>83.209699999999998</v>
      </c>
    </row>
    <row r="2844" spans="1:22" ht="14.25" customHeight="1">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7">
        <v>-32.338800000000006</v>
      </c>
    </row>
    <row r="2845" spans="1:22" ht="14.25" customHeight="1">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7">
        <v>-0.90120000000000111</v>
      </c>
    </row>
    <row r="2846" spans="1:22" ht="14.25" customHeight="1">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7">
        <v>-12.078400000000101</v>
      </c>
    </row>
    <row r="2847" spans="1:22" ht="14.25" customHeight="1">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7">
        <v>14.263200000000001</v>
      </c>
    </row>
    <row r="2848" spans="1:22" ht="14.25" customHeight="1">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7">
        <v>-1143.8910000000001</v>
      </c>
    </row>
    <row r="2849" spans="1:22" ht="14.25" customHeight="1">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7">
        <v>15.758400000000002</v>
      </c>
    </row>
    <row r="2850" spans="1:22" ht="14.25" customHeight="1">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7">
        <v>1264.7558999999999</v>
      </c>
    </row>
    <row r="2851" spans="1:22" ht="14.25" customHeight="1">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7">
        <v>-5.6993999999999971</v>
      </c>
    </row>
    <row r="2852" spans="1:22" ht="14.25" customHeight="1">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7">
        <v>-12.956800000000005</v>
      </c>
    </row>
    <row r="2853" spans="1:22" ht="14.25" customHeight="1">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7">
        <v>13.235199999999999</v>
      </c>
    </row>
    <row r="2854" spans="1:22" ht="14.25" customHeight="1">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7">
        <v>6.8908000000000005</v>
      </c>
    </row>
    <row r="2855" spans="1:22" ht="14.25" customHeight="1">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7">
        <v>6.9087999999999994</v>
      </c>
    </row>
    <row r="2856" spans="1:22" ht="14.25" customHeight="1">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7">
        <v>10.475399999999999</v>
      </c>
    </row>
    <row r="2857" spans="1:22" ht="14.25" customHeight="1">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7">
        <v>9.5081000000000007</v>
      </c>
    </row>
    <row r="2858" spans="1:22" ht="14.25" customHeight="1">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7">
        <v>100.19599999999997</v>
      </c>
    </row>
    <row r="2859" spans="1:22" ht="14.25" customHeight="1">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7">
        <v>22.529599999999995</v>
      </c>
    </row>
    <row r="2860" spans="1:22" ht="14.25" customHeight="1">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7">
        <v>4.0679999999999978</v>
      </c>
    </row>
    <row r="2861" spans="1:22" ht="14.25" customHeight="1">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7">
        <v>98.272200000000012</v>
      </c>
    </row>
    <row r="2862" spans="1:22" ht="14.25" customHeight="1">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7">
        <v>374.62859999999989</v>
      </c>
    </row>
    <row r="2863" spans="1:22" ht="14.25" customHeight="1">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7">
        <v>140.59569999999999</v>
      </c>
    </row>
    <row r="2864" spans="1:22" ht="14.25" customHeight="1">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7">
        <v>7.2576000000000001</v>
      </c>
    </row>
    <row r="2865" spans="1:22" ht="14.25" customHeight="1">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7">
        <v>8.4888000000000012</v>
      </c>
    </row>
    <row r="2866" spans="1:22" ht="14.25" customHeight="1">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7">
        <v>22.623299999999997</v>
      </c>
    </row>
    <row r="2867" spans="1:22" ht="14.25" customHeight="1">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7">
        <v>15.475200000000001</v>
      </c>
    </row>
    <row r="2868" spans="1:22" ht="14.25" customHeight="1">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7">
        <v>9.2567999999999984</v>
      </c>
    </row>
    <row r="2869" spans="1:22" ht="14.25" customHeight="1">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7">
        <v>-3.3120000000000012</v>
      </c>
    </row>
    <row r="2870" spans="1:22" ht="14.25" customHeight="1">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7">
        <v>-2.4359999999999999</v>
      </c>
    </row>
    <row r="2871" spans="1:22" ht="14.25" customHeight="1">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7">
        <v>1.0679999999999996</v>
      </c>
    </row>
    <row r="2872" spans="1:22" ht="14.25" customHeight="1">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7">
        <v>23.234999999999992</v>
      </c>
    </row>
    <row r="2873" spans="1:22" ht="14.25" customHeight="1">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7">
        <v>-35.36460000000001</v>
      </c>
    </row>
    <row r="2874" spans="1:22" ht="14.25" customHeight="1">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7">
        <v>1.7465999999999999</v>
      </c>
    </row>
    <row r="2875" spans="1:22" ht="14.25" customHeight="1">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7">
        <v>24.338399999999979</v>
      </c>
    </row>
    <row r="2876" spans="1:22" ht="14.25" customHeight="1">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7">
        <v>2.9546999999999999</v>
      </c>
    </row>
    <row r="2877" spans="1:22" ht="14.25" customHeight="1">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7">
        <v>-5.758800000000015</v>
      </c>
    </row>
    <row r="2878" spans="1:22" ht="14.25" customHeight="1">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7">
        <v>76.011600000000016</v>
      </c>
    </row>
    <row r="2879" spans="1:22" ht="14.25" customHeight="1">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7">
        <v>24.599800000000002</v>
      </c>
    </row>
    <row r="2880" spans="1:22" ht="14.25" customHeight="1">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7">
        <v>1.3513999999999995</v>
      </c>
    </row>
    <row r="2881" spans="1:22" ht="14.25" customHeight="1">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7">
        <v>91.789199999999994</v>
      </c>
    </row>
    <row r="2882" spans="1:22" ht="14.25" customHeight="1">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7">
        <v>12.72</v>
      </c>
    </row>
    <row r="2883" spans="1:22" ht="14.25" customHeight="1">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7">
        <v>8.0996999999999986</v>
      </c>
    </row>
    <row r="2884" spans="1:22" ht="14.25" customHeight="1">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7">
        <v>-13.717499999999998</v>
      </c>
    </row>
    <row r="2885" spans="1:22" ht="14.25" customHeight="1">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7">
        <v>2.2271999999999998</v>
      </c>
    </row>
    <row r="2886" spans="1:22" ht="14.25" customHeight="1">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7">
        <v>5.8914</v>
      </c>
    </row>
    <row r="2887" spans="1:22" ht="14.25" customHeight="1">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7">
        <v>-34.64100000000002</v>
      </c>
    </row>
    <row r="2888" spans="1:22" ht="14.25" customHeight="1">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7">
        <v>1.7901</v>
      </c>
    </row>
    <row r="2889" spans="1:22" ht="14.25" customHeight="1">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7">
        <v>6.2208000000000006</v>
      </c>
    </row>
    <row r="2890" spans="1:22" ht="14.25" customHeight="1">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7">
        <v>15.552000000000001</v>
      </c>
    </row>
    <row r="2891" spans="1:22" ht="14.25" customHeight="1">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7">
        <v>10.732499999999998</v>
      </c>
    </row>
    <row r="2892" spans="1:22" ht="14.25" customHeight="1">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7">
        <v>12.990000000000002</v>
      </c>
    </row>
    <row r="2893" spans="1:22" ht="14.25" customHeight="1">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7">
        <v>8.6112000000000002</v>
      </c>
    </row>
    <row r="2894" spans="1:22" ht="14.25" customHeight="1">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7">
        <v>5.6644000000000005</v>
      </c>
    </row>
    <row r="2895" spans="1:22" ht="14.25" customHeight="1">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7">
        <v>11.879999999999999</v>
      </c>
    </row>
    <row r="2896" spans="1:22" ht="14.25" customHeight="1">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7">
        <v>29.013600000000004</v>
      </c>
    </row>
    <row r="2897" spans="1:22" ht="14.25" customHeight="1">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7">
        <v>10.046400000000002</v>
      </c>
    </row>
    <row r="2898" spans="1:22" ht="14.25" customHeight="1">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7">
        <v>20.853000000000002</v>
      </c>
    </row>
    <row r="2899" spans="1:22" ht="14.25" customHeight="1">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7">
        <v>119.99599999999992</v>
      </c>
    </row>
    <row r="2900" spans="1:22" ht="14.25" customHeight="1">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7">
        <v>-5.8346000000000231</v>
      </c>
    </row>
    <row r="2901" spans="1:22" ht="14.25" customHeight="1">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7">
        <v>59.997999999999962</v>
      </c>
    </row>
    <row r="2902" spans="1:22" ht="14.25" customHeight="1">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7">
        <v>6.048</v>
      </c>
    </row>
    <row r="2903" spans="1:22" ht="14.25" customHeight="1">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7">
        <v>84.943599999999989</v>
      </c>
    </row>
    <row r="2904" spans="1:22" ht="14.25" customHeight="1">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7">
        <v>8.3810000000000002</v>
      </c>
    </row>
    <row r="2905" spans="1:22" ht="14.25" customHeight="1">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7">
        <v>12.175799999999999</v>
      </c>
    </row>
    <row r="2906" spans="1:22" ht="14.25" customHeight="1">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7">
        <v>-7.7094000000001017</v>
      </c>
    </row>
    <row r="2907" spans="1:22" ht="14.25" customHeight="1">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7">
        <v>80.631200000000007</v>
      </c>
    </row>
    <row r="2908" spans="1:22" ht="14.25" customHeight="1">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7">
        <v>3.8519999999999994</v>
      </c>
    </row>
    <row r="2909" spans="1:22" ht="14.25" customHeight="1">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7">
        <v>14.148</v>
      </c>
    </row>
    <row r="2910" spans="1:22" ht="14.25" customHeight="1">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7">
        <v>6.8723999999999998</v>
      </c>
    </row>
    <row r="2911" spans="1:22" ht="14.25" customHeight="1">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7">
        <v>0.2244000000000006</v>
      </c>
    </row>
    <row r="2912" spans="1:22" ht="14.25" customHeight="1">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7">
        <v>24.196000000000012</v>
      </c>
    </row>
    <row r="2913" spans="1:22" ht="14.25" customHeight="1">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7">
        <v>19.457999999999998</v>
      </c>
    </row>
    <row r="2914" spans="1:22" ht="14.25" customHeight="1">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7">
        <v>10.499999999999996</v>
      </c>
    </row>
    <row r="2915" spans="1:22" ht="14.25" customHeight="1">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7">
        <v>14.337599999999998</v>
      </c>
    </row>
    <row r="2916" spans="1:22" ht="14.25" customHeight="1">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7">
        <v>35.287199999999999</v>
      </c>
    </row>
    <row r="2917" spans="1:22" ht="14.25" customHeight="1">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7">
        <v>5.6519999999999992</v>
      </c>
    </row>
    <row r="2918" spans="1:22" ht="14.25" customHeight="1">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7">
        <v>71.269200000000012</v>
      </c>
    </row>
    <row r="2919" spans="1:22" ht="14.25" customHeight="1">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7">
        <v>0.37200000000000011</v>
      </c>
    </row>
    <row r="2920" spans="1:22" ht="14.25" customHeight="1">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7">
        <v>2.3699999999999983</v>
      </c>
    </row>
    <row r="2921" spans="1:22" ht="14.25" customHeight="1">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7">
        <v>3.9512</v>
      </c>
    </row>
    <row r="2922" spans="1:22" ht="14.25" customHeight="1">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7">
        <v>12.328399999999988</v>
      </c>
    </row>
    <row r="2923" spans="1:22" ht="14.25" customHeight="1">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7">
        <v>6.4649999999999892</v>
      </c>
    </row>
    <row r="2924" spans="1:22" ht="14.25" customHeight="1">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7">
        <v>-5.8230000000000004</v>
      </c>
    </row>
    <row r="2925" spans="1:22" ht="14.25" customHeight="1">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7">
        <v>3.04</v>
      </c>
    </row>
    <row r="2926" spans="1:22" ht="14.25" customHeight="1">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7">
        <v>8.9549999999999983</v>
      </c>
    </row>
    <row r="2927" spans="1:22" ht="14.25" customHeight="1">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7">
        <v>4.9496999999999929</v>
      </c>
    </row>
    <row r="2928" spans="1:22" ht="14.25" customHeight="1">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7">
        <v>7.9128000000000007</v>
      </c>
    </row>
    <row r="2929" spans="1:22" ht="14.25" customHeight="1">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7">
        <v>2.5055999999999998</v>
      </c>
    </row>
    <row r="2930" spans="1:22" ht="14.25" customHeight="1">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7">
        <v>-1306.5504000000001</v>
      </c>
    </row>
    <row r="2931" spans="1:22" ht="14.25" customHeight="1">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7">
        <v>8.2992000000000008</v>
      </c>
    </row>
    <row r="2932" spans="1:22" ht="14.25" customHeight="1">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7">
        <v>2.2302</v>
      </c>
    </row>
    <row r="2933" spans="1:22" ht="14.25" customHeight="1">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7">
        <v>2.7299999999999995</v>
      </c>
    </row>
    <row r="2934" spans="1:22" ht="14.25" customHeight="1">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7">
        <v>10.858800000000002</v>
      </c>
    </row>
    <row r="2935" spans="1:22" ht="14.25" customHeight="1">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7">
        <v>13.719300000000004</v>
      </c>
    </row>
    <row r="2936" spans="1:22" ht="14.25" customHeight="1">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7">
        <v>26.998499999999993</v>
      </c>
    </row>
    <row r="2937" spans="1:22" ht="14.25" customHeight="1">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7">
        <v>16.150499999999997</v>
      </c>
    </row>
    <row r="2938" spans="1:22" ht="14.25" customHeight="1">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7">
        <v>15.342599999999997</v>
      </c>
    </row>
    <row r="2939" spans="1:22" ht="14.25" customHeight="1">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7">
        <v>116.59759999999997</v>
      </c>
    </row>
    <row r="2940" spans="1:22" ht="14.25" customHeight="1">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7">
        <v>89.158999999999992</v>
      </c>
    </row>
    <row r="2941" spans="1:22" ht="14.25" customHeight="1">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7">
        <v>19.4376</v>
      </c>
    </row>
    <row r="2942" spans="1:22" ht="14.25" customHeight="1">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7">
        <v>14.558400000000006</v>
      </c>
    </row>
    <row r="2943" spans="1:22" ht="14.25" customHeight="1">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7">
        <v>427.43679999999995</v>
      </c>
    </row>
    <row r="2944" spans="1:22" ht="14.25" customHeight="1">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7">
        <v>40.586699999999979</v>
      </c>
    </row>
    <row r="2945" spans="1:22" ht="14.25" customHeight="1">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7">
        <v>76.252499999999998</v>
      </c>
    </row>
    <row r="2946" spans="1:22" ht="14.25" customHeight="1">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7">
        <v>7.1059999999999999</v>
      </c>
    </row>
    <row r="2947" spans="1:22" ht="14.25" customHeight="1">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7">
        <v>16.464700000000001</v>
      </c>
    </row>
    <row r="2948" spans="1:22" ht="14.25" customHeight="1">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7">
        <v>11.025000000000002</v>
      </c>
    </row>
    <row r="2949" spans="1:22" ht="14.25" customHeight="1">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7">
        <v>22.736000000000001</v>
      </c>
    </row>
    <row r="2950" spans="1:22" ht="14.25" customHeight="1">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7">
        <v>20.539000000000001</v>
      </c>
    </row>
    <row r="2951" spans="1:22" ht="14.25" customHeight="1">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7">
        <v>12.999999999999998</v>
      </c>
    </row>
    <row r="2952" spans="1:22" ht="14.25" customHeight="1">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7">
        <v>8.3810000000000002</v>
      </c>
    </row>
    <row r="2953" spans="1:22" ht="14.25" customHeight="1">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7">
        <v>9.9651999999999994</v>
      </c>
    </row>
    <row r="2954" spans="1:22" ht="14.25" customHeight="1">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7">
        <v>-5.6784000000000034</v>
      </c>
    </row>
    <row r="2955" spans="1:22" ht="14.25" customHeight="1">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7">
        <v>0.69299999999999984</v>
      </c>
    </row>
    <row r="2956" spans="1:22" ht="14.25" customHeight="1">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7">
        <v>50.398800000000023</v>
      </c>
    </row>
    <row r="2957" spans="1:22" ht="14.25" customHeight="1">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7">
        <v>11.597099999999998</v>
      </c>
    </row>
    <row r="2958" spans="1:22" ht="14.25" customHeight="1">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7">
        <v>31.94100000000001</v>
      </c>
    </row>
    <row r="2959" spans="1:22" ht="14.25" customHeight="1">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7">
        <v>-1.9274999999999993</v>
      </c>
    </row>
    <row r="2960" spans="1:22" ht="14.25" customHeight="1">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7">
        <v>7.2267999999999999</v>
      </c>
    </row>
    <row r="2961" spans="1:22" ht="14.25" customHeight="1">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7">
        <v>21.5824</v>
      </c>
    </row>
    <row r="2962" spans="1:22" ht="14.25" customHeight="1">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7">
        <v>9.3563999999999989</v>
      </c>
    </row>
    <row r="2963" spans="1:22" ht="14.25" customHeight="1">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7">
        <v>19.247199999999999</v>
      </c>
    </row>
    <row r="2964" spans="1:22" ht="14.25" customHeight="1">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7">
        <v>9.1763999999999974</v>
      </c>
    </row>
    <row r="2965" spans="1:22" ht="14.25" customHeight="1">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7">
        <v>6.0740000000000016</v>
      </c>
    </row>
    <row r="2966" spans="1:22" ht="14.25" customHeight="1">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7">
        <v>8.2079999999999984</v>
      </c>
    </row>
    <row r="2967" spans="1:22" ht="14.25" customHeight="1">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7">
        <v>7.5840000000000014</v>
      </c>
    </row>
    <row r="2968" spans="1:22" ht="14.25" customHeight="1">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7">
        <v>-19.771199999999997</v>
      </c>
    </row>
    <row r="2969" spans="1:22" ht="14.25" customHeight="1">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7">
        <v>3.0015999999999998</v>
      </c>
    </row>
    <row r="2970" spans="1:22" ht="14.25" customHeight="1">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7">
        <v>43.713600000000014</v>
      </c>
    </row>
    <row r="2971" spans="1:22" ht="14.25" customHeight="1">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7">
        <v>10.8864</v>
      </c>
    </row>
    <row r="2972" spans="1:22" ht="14.25" customHeight="1">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7">
        <v>-10.617599999999999</v>
      </c>
    </row>
    <row r="2973" spans="1:22" ht="14.25" customHeight="1">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7">
        <v>6.3612000000000002</v>
      </c>
    </row>
    <row r="2974" spans="1:22" ht="14.25" customHeight="1">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7">
        <v>-51.827200000000019</v>
      </c>
    </row>
    <row r="2975" spans="1:22" ht="14.25" customHeight="1">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7">
        <v>5.1839999999999993</v>
      </c>
    </row>
    <row r="2976" spans="1:22" ht="14.25" customHeight="1">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7">
        <v>-31.372200000000007</v>
      </c>
    </row>
    <row r="2977" spans="1:22" ht="14.25" customHeight="1">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7">
        <v>5.378400000000001</v>
      </c>
    </row>
    <row r="2978" spans="1:22" ht="14.25" customHeight="1">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7">
        <v>-2.693600000000032</v>
      </c>
    </row>
    <row r="2979" spans="1:22" ht="14.25" customHeight="1">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7">
        <v>5.8707999999999991</v>
      </c>
    </row>
    <row r="2980" spans="1:22" ht="14.25" customHeight="1">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7">
        <v>87.350400000000036</v>
      </c>
    </row>
    <row r="2981" spans="1:22" ht="14.25" customHeight="1">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7">
        <v>7.2576000000000001</v>
      </c>
    </row>
    <row r="2982" spans="1:22" ht="14.25" customHeight="1">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7">
        <v>4.3295999999999975</v>
      </c>
    </row>
    <row r="2983" spans="1:22" ht="14.25" customHeight="1">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7">
        <v>13.852799999999981</v>
      </c>
    </row>
    <row r="2984" spans="1:22" ht="14.25" customHeight="1">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7">
        <v>3.8015999999999992</v>
      </c>
    </row>
    <row r="2985" spans="1:22" ht="14.25" customHeight="1">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7">
        <v>4.6746000000000016</v>
      </c>
    </row>
    <row r="2986" spans="1:22" ht="14.25" customHeight="1">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7">
        <v>-170.80380000000002</v>
      </c>
    </row>
    <row r="2987" spans="1:22" ht="14.25" customHeight="1">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7">
        <v>6.240000000000002</v>
      </c>
    </row>
    <row r="2988" spans="1:22" ht="14.25" customHeight="1">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7">
        <v>9.2927999999999997</v>
      </c>
    </row>
    <row r="2989" spans="1:22" ht="14.25" customHeight="1">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7">
        <v>152.11799999999999</v>
      </c>
    </row>
    <row r="2990" spans="1:22" ht="14.25" customHeight="1">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7">
        <v>0.77939999999999898</v>
      </c>
    </row>
    <row r="2991" spans="1:22" ht="14.25" customHeight="1">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7">
        <v>6.4959999999999996</v>
      </c>
    </row>
    <row r="2992" spans="1:22" ht="14.25" customHeight="1">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7">
        <v>8.9829999999999899</v>
      </c>
    </row>
    <row r="2993" spans="1:22" ht="14.25" customHeight="1">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7">
        <v>10.936799999999998</v>
      </c>
    </row>
    <row r="2994" spans="1:22" ht="14.25" customHeight="1">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7">
        <v>16.588799999999999</v>
      </c>
    </row>
    <row r="2995" spans="1:22" ht="14.25" customHeight="1">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7">
        <v>421.08239999999995</v>
      </c>
    </row>
    <row r="2996" spans="1:22" ht="14.25" customHeight="1">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7">
        <v>18.683999999999997</v>
      </c>
    </row>
    <row r="2997" spans="1:22" ht="14.25" customHeight="1">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7">
        <v>6.2910000000000004</v>
      </c>
    </row>
    <row r="2998" spans="1:22" ht="14.25" customHeight="1">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7">
        <v>8.4024000000000001</v>
      </c>
    </row>
    <row r="2999" spans="1:22" ht="14.25" customHeight="1">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7">
        <v>0.64739999999999964</v>
      </c>
    </row>
    <row r="3000" spans="1:22" ht="14.25" customHeight="1">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7">
        <v>28.790400000000009</v>
      </c>
    </row>
    <row r="3001" spans="1:22" ht="14.25" customHeight="1">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7">
        <v>-172.49250000000001</v>
      </c>
    </row>
    <row r="3002" spans="1:22" ht="14.25" customHeight="1">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7">
        <v>3.8864000000000001</v>
      </c>
    </row>
    <row r="3003" spans="1:22" ht="14.25" customHeight="1">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7">
        <v>-7.2048000000000023</v>
      </c>
    </row>
    <row r="3004" spans="1:22" ht="14.25" customHeight="1">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7">
        <v>8.93</v>
      </c>
    </row>
    <row r="3005" spans="1:22" ht="14.25" customHeight="1">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7">
        <v>10.429999999999998</v>
      </c>
    </row>
    <row r="3006" spans="1:22" ht="14.25" customHeight="1">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7">
        <v>62.243999999999971</v>
      </c>
    </row>
    <row r="3007" spans="1:22" ht="14.25" customHeight="1">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7">
        <v>45.839999999999996</v>
      </c>
    </row>
    <row r="3008" spans="1:22" ht="14.25" customHeight="1">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7">
        <v>253.37199999999996</v>
      </c>
    </row>
    <row r="3009" spans="1:22" ht="14.25" customHeight="1">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7">
        <v>11.138399999999999</v>
      </c>
    </row>
    <row r="3010" spans="1:22" ht="14.25" customHeight="1">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7">
        <v>74.809799999999996</v>
      </c>
    </row>
    <row r="3011" spans="1:22" ht="14.25" customHeight="1">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7">
        <v>27.43649999999996</v>
      </c>
    </row>
    <row r="3012" spans="1:22" ht="14.25" customHeight="1">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7">
        <v>-9.222999999999999</v>
      </c>
    </row>
    <row r="3013" spans="1:22" ht="14.25" customHeight="1">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7">
        <v>-3399.9800000000009</v>
      </c>
    </row>
    <row r="3014" spans="1:22" ht="14.25" customHeight="1">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7">
        <v>-15.835599999999999</v>
      </c>
    </row>
    <row r="3015" spans="1:22" ht="14.25" customHeight="1">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7">
        <v>-6.573599999999999</v>
      </c>
    </row>
    <row r="3016" spans="1:22" ht="14.25" customHeight="1">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7">
        <v>7.2576000000000001</v>
      </c>
    </row>
    <row r="3017" spans="1:22" ht="14.25" customHeight="1">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7">
        <v>-103.26600000000002</v>
      </c>
    </row>
    <row r="3018" spans="1:22" ht="14.25" customHeight="1">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7">
        <v>-172.73280000000005</v>
      </c>
    </row>
    <row r="3019" spans="1:22" ht="14.25" customHeight="1">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7">
        <v>-10.173599999999997</v>
      </c>
    </row>
    <row r="3020" spans="1:22" ht="14.25" customHeight="1">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7">
        <v>-33.319999999999965</v>
      </c>
    </row>
    <row r="3021" spans="1:22" ht="14.25" customHeight="1">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7">
        <v>0.20159999999999978</v>
      </c>
    </row>
    <row r="3022" spans="1:22" ht="14.25" customHeight="1">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7">
        <v>41.822999999999993</v>
      </c>
    </row>
    <row r="3023" spans="1:22" ht="14.25" customHeight="1">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7">
        <v>22.007699999999996</v>
      </c>
    </row>
    <row r="3024" spans="1:22" ht="14.25" customHeight="1">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7">
        <v>28.65</v>
      </c>
    </row>
    <row r="3025" spans="1:22" ht="14.25" customHeight="1">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7">
        <v>-14.458800000000025</v>
      </c>
    </row>
    <row r="3026" spans="1:22" ht="14.25" customHeight="1">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7">
        <v>17.641799999999996</v>
      </c>
    </row>
    <row r="3027" spans="1:22" ht="14.25" customHeight="1">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7">
        <v>8.0730000000000004</v>
      </c>
    </row>
    <row r="3028" spans="1:22" ht="14.25" customHeight="1">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7">
        <v>0</v>
      </c>
    </row>
    <row r="3029" spans="1:22" ht="14.25" customHeight="1">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7">
        <v>2.6935999999999991</v>
      </c>
    </row>
    <row r="3030" spans="1:22" ht="14.25" customHeight="1">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7">
        <v>80.78400000000002</v>
      </c>
    </row>
    <row r="3031" spans="1:22" ht="14.25" customHeight="1">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7">
        <v>25.198000000000008</v>
      </c>
    </row>
    <row r="3032" spans="1:22" ht="14.25" customHeight="1">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7">
        <v>31.091200000000015</v>
      </c>
    </row>
    <row r="3033" spans="1:22" ht="14.25" customHeight="1">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7">
        <v>7.5370999999999988</v>
      </c>
    </row>
    <row r="3034" spans="1:22" ht="14.25" customHeight="1">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7">
        <v>-12.196000000000005</v>
      </c>
    </row>
    <row r="3035" spans="1:22" ht="14.25" customHeight="1">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7">
        <v>7.2576000000000001</v>
      </c>
    </row>
    <row r="3036" spans="1:22" ht="14.25" customHeight="1">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7">
        <v>10.202999999999994</v>
      </c>
    </row>
    <row r="3037" spans="1:22" ht="14.25" customHeight="1">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7">
        <v>16.679599999999997</v>
      </c>
    </row>
    <row r="3038" spans="1:22" ht="14.25" customHeight="1">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7">
        <v>15.764000000000003</v>
      </c>
    </row>
    <row r="3039" spans="1:22" ht="14.25" customHeight="1">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7">
        <v>15.552000000000001</v>
      </c>
    </row>
    <row r="3040" spans="1:22" ht="14.25" customHeight="1">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7">
        <v>10.789200000000001</v>
      </c>
    </row>
    <row r="3041" spans="1:22" ht="14.25" customHeight="1">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7">
        <v>-6.423300000000026</v>
      </c>
    </row>
    <row r="3042" spans="1:22" ht="14.25" customHeight="1">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7">
        <v>3.3439999999999994</v>
      </c>
    </row>
    <row r="3043" spans="1:22" ht="14.25" customHeight="1">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7">
        <v>6.2208000000000006</v>
      </c>
    </row>
    <row r="3044" spans="1:22" ht="14.25" customHeight="1">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7">
        <v>10.8682</v>
      </c>
    </row>
    <row r="3045" spans="1:22" ht="14.25" customHeight="1">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7">
        <v>256.78399999999976</v>
      </c>
    </row>
    <row r="3046" spans="1:22" ht="14.25" customHeight="1">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7">
        <v>-255.74250000000001</v>
      </c>
    </row>
    <row r="3047" spans="1:22" ht="14.25" customHeight="1">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7">
        <v>3.6139999999999994</v>
      </c>
    </row>
    <row r="3048" spans="1:22" ht="14.25" customHeight="1">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7">
        <v>12.134799999999998</v>
      </c>
    </row>
    <row r="3049" spans="1:22" ht="14.25" customHeight="1">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7">
        <v>13.4925</v>
      </c>
    </row>
    <row r="3050" spans="1:22" ht="14.25" customHeight="1">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7">
        <v>70.005999999999972</v>
      </c>
    </row>
    <row r="3051" spans="1:22" ht="14.25" customHeight="1">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7">
        <v>129.6</v>
      </c>
    </row>
    <row r="3052" spans="1:22" ht="14.25" customHeight="1">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7">
        <v>2.9371999999999971</v>
      </c>
    </row>
    <row r="3053" spans="1:22" ht="14.25" customHeight="1">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7">
        <v>66.073599999999971</v>
      </c>
    </row>
    <row r="3054" spans="1:22" ht="14.25" customHeight="1">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7">
        <v>18.211199999999998</v>
      </c>
    </row>
    <row r="3055" spans="1:22" ht="14.25" customHeight="1">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7">
        <v>134.654</v>
      </c>
    </row>
    <row r="3056" spans="1:22" ht="14.25" customHeight="1">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7">
        <v>2.4287999999999998</v>
      </c>
    </row>
    <row r="3057" spans="1:22" ht="14.25" customHeight="1">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7">
        <v>874.98749999999984</v>
      </c>
    </row>
    <row r="3058" spans="1:22" ht="14.25" customHeight="1">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7">
        <v>4.3008000000000006</v>
      </c>
    </row>
    <row r="3059" spans="1:22" ht="14.25" customHeight="1">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7">
        <v>15.120000000000001</v>
      </c>
    </row>
    <row r="3060" spans="1:22" ht="14.25" customHeight="1">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7">
        <v>10.3904</v>
      </c>
    </row>
    <row r="3061" spans="1:22" ht="14.25" customHeight="1">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7">
        <v>-3.3506000000000018</v>
      </c>
    </row>
    <row r="3062" spans="1:22" ht="14.25" customHeight="1">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7">
        <v>22.495499999999989</v>
      </c>
    </row>
    <row r="3063" spans="1:22" ht="14.25" customHeight="1">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7">
        <v>9.743999999999998</v>
      </c>
    </row>
    <row r="3064" spans="1:22" ht="14.25" customHeight="1">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7">
        <v>23.511599999999998</v>
      </c>
    </row>
    <row r="3065" spans="1:22" ht="14.25" customHeight="1">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7">
        <v>7.3479000000000028</v>
      </c>
    </row>
    <row r="3066" spans="1:22" ht="14.25" customHeight="1">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7">
        <v>25.424000000000007</v>
      </c>
    </row>
    <row r="3067" spans="1:22" ht="14.25" customHeight="1">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7">
        <v>49.257599999999996</v>
      </c>
    </row>
    <row r="3068" spans="1:22" ht="14.25" customHeight="1">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7">
        <v>88.129500000000007</v>
      </c>
    </row>
    <row r="3069" spans="1:22" ht="14.25" customHeight="1">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7">
        <v>21.772800000000004</v>
      </c>
    </row>
    <row r="3070" spans="1:22" ht="14.25" customHeight="1">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7">
        <v>138.35519999999997</v>
      </c>
    </row>
    <row r="3071" spans="1:22" ht="14.25" customHeight="1">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7">
        <v>82.991999999999877</v>
      </c>
    </row>
    <row r="3072" spans="1:22" ht="14.25" customHeight="1">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7">
        <v>792.26910000000021</v>
      </c>
    </row>
    <row r="3073" spans="1:22" ht="14.25" customHeight="1">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7">
        <v>14.929199999999994</v>
      </c>
    </row>
    <row r="3074" spans="1:22" ht="14.25" customHeight="1">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7">
        <v>26.564999999999998</v>
      </c>
    </row>
    <row r="3075" spans="1:22" ht="14.25" customHeight="1">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7">
        <v>28.614999999999995</v>
      </c>
    </row>
    <row r="3076" spans="1:22" ht="14.25" customHeight="1">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7">
        <v>18.454800000000002</v>
      </c>
    </row>
    <row r="3077" spans="1:22" ht="14.25" customHeight="1">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7">
        <v>38.572199999999953</v>
      </c>
    </row>
    <row r="3078" spans="1:22" ht="14.25" customHeight="1">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7">
        <v>-14.228999999999997</v>
      </c>
    </row>
    <row r="3079" spans="1:22" ht="14.25" customHeight="1">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7">
        <v>-140.19599999999997</v>
      </c>
    </row>
    <row r="3080" spans="1:22" ht="14.25" customHeight="1">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7">
        <v>10.507199999999997</v>
      </c>
    </row>
    <row r="3081" spans="1:22" ht="14.25" customHeight="1">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7">
        <v>6.2208000000000006</v>
      </c>
    </row>
    <row r="3082" spans="1:22" ht="14.25" customHeight="1">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7">
        <v>15.111599999999999</v>
      </c>
    </row>
    <row r="3083" spans="1:22" ht="14.25" customHeight="1">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7">
        <v>28.0032</v>
      </c>
    </row>
    <row r="3084" spans="1:22" ht="14.25" customHeight="1">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7">
        <v>134.99250000000001</v>
      </c>
    </row>
    <row r="3085" spans="1:22" ht="14.25" customHeight="1">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7">
        <v>1.3256999999999999</v>
      </c>
    </row>
    <row r="3086" spans="1:22" ht="14.25" customHeight="1">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7">
        <v>-417.09360000000004</v>
      </c>
    </row>
    <row r="3087" spans="1:22" ht="14.25" customHeight="1">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7">
        <v>15.997999999999987</v>
      </c>
    </row>
    <row r="3088" spans="1:22" ht="14.25" customHeight="1">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7">
        <v>-2.6892000000000005</v>
      </c>
    </row>
    <row r="3089" spans="1:22" ht="14.25" customHeight="1">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7">
        <v>-32.480000000000004</v>
      </c>
    </row>
    <row r="3090" spans="1:22" ht="14.25" customHeight="1">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7">
        <v>25.620000000000005</v>
      </c>
    </row>
    <row r="3091" spans="1:22" ht="14.25" customHeight="1">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7">
        <v>188.1404</v>
      </c>
    </row>
    <row r="3092" spans="1:22" ht="14.25" customHeight="1">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7">
        <v>219.45140000000001</v>
      </c>
    </row>
    <row r="3093" spans="1:22" ht="14.25" customHeight="1">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7">
        <v>129.5865</v>
      </c>
    </row>
    <row r="3094" spans="1:22" ht="14.25" customHeight="1">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7">
        <v>79.891199999999998</v>
      </c>
    </row>
    <row r="3095" spans="1:22" ht="14.25" customHeight="1">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7">
        <v>2.7719999999999994</v>
      </c>
    </row>
    <row r="3096" spans="1:22" ht="14.25" customHeight="1">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7">
        <v>3.6288</v>
      </c>
    </row>
    <row r="3097" spans="1:22" ht="14.25" customHeight="1">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7">
        <v>2.2559999999999993</v>
      </c>
    </row>
    <row r="3098" spans="1:22" ht="14.25" customHeight="1">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7">
        <v>-13.554800000000004</v>
      </c>
    </row>
    <row r="3099" spans="1:22" ht="14.25" customHeight="1">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7">
        <v>11.592000000000001</v>
      </c>
    </row>
    <row r="3100" spans="1:22" ht="14.25" customHeight="1">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7">
        <v>-42.1096</v>
      </c>
    </row>
    <row r="3101" spans="1:22" ht="14.25" customHeight="1">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7">
        <v>3.5021999999999989</v>
      </c>
    </row>
    <row r="3102" spans="1:22" ht="14.25" customHeight="1">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7">
        <v>9.0881999999999721</v>
      </c>
    </row>
    <row r="3103" spans="1:22" ht="14.25" customHeight="1">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7">
        <v>34.757999999999953</v>
      </c>
    </row>
    <row r="3104" spans="1:22" ht="14.25" customHeight="1">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7">
        <v>50.825400000000002</v>
      </c>
    </row>
    <row r="3105" spans="1:22" ht="14.25" customHeight="1">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7">
        <v>-9.5018000000000029</v>
      </c>
    </row>
    <row r="3106" spans="1:22" ht="14.25" customHeight="1">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7">
        <v>11.555999999999997</v>
      </c>
    </row>
    <row r="3107" spans="1:22" ht="14.25" customHeight="1">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7">
        <v>5.6955999999999989</v>
      </c>
    </row>
    <row r="3108" spans="1:22" ht="14.25" customHeight="1">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7">
        <v>26.115600000000015</v>
      </c>
    </row>
    <row r="3109" spans="1:22" ht="14.25" customHeight="1">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7">
        <v>10.087799999999998</v>
      </c>
    </row>
    <row r="3110" spans="1:22" ht="14.25" customHeight="1">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7">
        <v>4.8588000000000164</v>
      </c>
    </row>
    <row r="3111" spans="1:22" ht="14.25" customHeight="1">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7">
        <v>3.7435999999999998</v>
      </c>
    </row>
    <row r="3112" spans="1:22" ht="14.25" customHeight="1">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7">
        <v>25.401600000000002</v>
      </c>
    </row>
    <row r="3113" spans="1:22" ht="14.25" customHeight="1">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7">
        <v>47.730599999999981</v>
      </c>
    </row>
    <row r="3114" spans="1:22" ht="14.25" customHeight="1">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7">
        <v>62.82000000000005</v>
      </c>
    </row>
    <row r="3115" spans="1:22" ht="14.25" customHeight="1">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7">
        <v>63.872999999999998</v>
      </c>
    </row>
    <row r="3116" spans="1:22" ht="14.25" customHeight="1">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7">
        <v>16.993200000000002</v>
      </c>
    </row>
    <row r="3117" spans="1:22" ht="14.25" customHeight="1">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7">
        <v>-39.952800000000025</v>
      </c>
    </row>
    <row r="3118" spans="1:22" ht="14.25" customHeight="1">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7">
        <v>11.206</v>
      </c>
    </row>
    <row r="3119" spans="1:22" ht="14.25" customHeight="1">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7">
        <v>0.15879999999999939</v>
      </c>
    </row>
    <row r="3120" spans="1:22" ht="14.25" customHeight="1">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7">
        <v>-182.63700000000017</v>
      </c>
    </row>
    <row r="3121" spans="1:22" ht="14.25" customHeight="1">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7">
        <v>31.197999999999986</v>
      </c>
    </row>
    <row r="3122" spans="1:22" ht="14.25" customHeight="1">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7">
        <v>7.3007999999999988</v>
      </c>
    </row>
    <row r="3123" spans="1:22" ht="14.25" customHeight="1">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7">
        <v>7.5959999999999894</v>
      </c>
    </row>
    <row r="3124" spans="1:22" ht="14.25" customHeight="1">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7">
        <v>-62.88000000000001</v>
      </c>
    </row>
    <row r="3125" spans="1:22" ht="14.25" customHeight="1">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7">
        <v>-3.1400000000000006</v>
      </c>
    </row>
    <row r="3126" spans="1:22" ht="14.25" customHeight="1">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7">
        <v>51.831200000000024</v>
      </c>
    </row>
    <row r="3127" spans="1:22" ht="14.25" customHeight="1">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7">
        <v>21.142799999999966</v>
      </c>
    </row>
    <row r="3128" spans="1:22" ht="14.25" customHeight="1">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7">
        <v>-47.396800000000013</v>
      </c>
    </row>
    <row r="3129" spans="1:22" ht="14.25" customHeight="1">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7">
        <v>23.086399999999998</v>
      </c>
    </row>
    <row r="3130" spans="1:22" ht="14.25" customHeight="1">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7">
        <v>14.671799999999998</v>
      </c>
    </row>
    <row r="3131" spans="1:22" ht="14.25" customHeight="1">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7">
        <v>18.11760000000001</v>
      </c>
    </row>
    <row r="3132" spans="1:22" ht="14.25" customHeight="1">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7">
        <v>39.499999999999957</v>
      </c>
    </row>
    <row r="3133" spans="1:22" ht="14.25" customHeight="1">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7">
        <v>70.55639999999994</v>
      </c>
    </row>
    <row r="3134" spans="1:22" ht="14.25" customHeight="1">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7">
        <v>6.3743999999999996</v>
      </c>
    </row>
    <row r="3135" spans="1:22" ht="14.25" customHeight="1">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7">
        <v>4.4352000000000009</v>
      </c>
    </row>
    <row r="3136" spans="1:22" ht="14.25" customHeight="1">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7">
        <v>-45.840000000000018</v>
      </c>
    </row>
    <row r="3137" spans="1:22" ht="14.25" customHeight="1">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7">
        <v>-15.590400000000002</v>
      </c>
    </row>
    <row r="3138" spans="1:22" ht="14.25" customHeight="1">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7">
        <v>8.4989999999999917</v>
      </c>
    </row>
    <row r="3139" spans="1:22" ht="14.25" customHeight="1">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7">
        <v>4.4311999999999996</v>
      </c>
    </row>
    <row r="3140" spans="1:22" ht="14.25" customHeight="1">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7">
        <v>-0.55980000000000452</v>
      </c>
    </row>
    <row r="3141" spans="1:22" ht="14.25" customHeight="1">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7">
        <v>-17.707200000000007</v>
      </c>
    </row>
    <row r="3142" spans="1:22" ht="14.25" customHeight="1">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7">
        <v>90.829200000000014</v>
      </c>
    </row>
    <row r="3143" spans="1:22" ht="14.25" customHeight="1">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7">
        <v>-336.62720000000013</v>
      </c>
    </row>
    <row r="3144" spans="1:22" ht="14.25" customHeight="1">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7">
        <v>35.988000000000007</v>
      </c>
    </row>
    <row r="3145" spans="1:22" ht="14.25" customHeight="1">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7">
        <v>0.92819999999999991</v>
      </c>
    </row>
    <row r="3146" spans="1:22" ht="14.25" customHeight="1">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7">
        <v>-24.842999999999961</v>
      </c>
    </row>
    <row r="3147" spans="1:22" ht="14.25" customHeight="1">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7">
        <v>108.35279999999986</v>
      </c>
    </row>
    <row r="3148" spans="1:22" ht="14.25" customHeight="1">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7">
        <v>7.7679000000000009</v>
      </c>
    </row>
    <row r="3149" spans="1:22" ht="14.25" customHeight="1">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7">
        <v>10.367999999999999</v>
      </c>
    </row>
    <row r="3150" spans="1:22" ht="14.25" customHeight="1">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7">
        <v>15.552000000000001</v>
      </c>
    </row>
    <row r="3151" spans="1:22" ht="14.25" customHeight="1">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7">
        <v>14.904</v>
      </c>
    </row>
    <row r="3152" spans="1:22" ht="14.25" customHeight="1">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7">
        <v>607.60800000000006</v>
      </c>
    </row>
    <row r="3153" spans="1:22" ht="14.25" customHeight="1">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7">
        <v>-2639.9912000000004</v>
      </c>
    </row>
    <row r="3154" spans="1:22" ht="14.25" customHeight="1">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7">
        <v>-16.998000000000019</v>
      </c>
    </row>
    <row r="3155" spans="1:22" ht="14.25" customHeight="1">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7">
        <v>69.001800000000017</v>
      </c>
    </row>
    <row r="3156" spans="1:22" ht="14.25" customHeight="1">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7">
        <v>331.19099999999997</v>
      </c>
    </row>
    <row r="3157" spans="1:22" ht="14.25" customHeight="1">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7">
        <v>33.721199999999996</v>
      </c>
    </row>
    <row r="3158" spans="1:22" ht="14.25" customHeight="1">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7">
        <v>-75.830400000000054</v>
      </c>
    </row>
    <row r="3159" spans="1:22" ht="14.25" customHeight="1">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7">
        <v>11.7</v>
      </c>
    </row>
    <row r="3160" spans="1:22" ht="14.25" customHeight="1">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7">
        <v>5.9184999999999981</v>
      </c>
    </row>
    <row r="3161" spans="1:22" ht="14.25" customHeight="1">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7">
        <v>-17.996400000000019</v>
      </c>
    </row>
    <row r="3162" spans="1:22" ht="14.25" customHeight="1">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7">
        <v>-8.0289999999999999</v>
      </c>
    </row>
    <row r="3163" spans="1:22" ht="14.25" customHeight="1">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7">
        <v>7.3132000000000001</v>
      </c>
    </row>
    <row r="3164" spans="1:22" ht="14.25" customHeight="1">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7">
        <v>36.824499999999993</v>
      </c>
    </row>
    <row r="3165" spans="1:22" ht="14.25" customHeight="1">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7">
        <v>15.475200000000001</v>
      </c>
    </row>
    <row r="3166" spans="1:22" ht="14.25" customHeight="1">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7">
        <v>17.333999999999996</v>
      </c>
    </row>
    <row r="3167" spans="1:22" ht="14.25" customHeight="1">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7">
        <v>23.998400000000004</v>
      </c>
    </row>
    <row r="3168" spans="1:22" ht="14.25" customHeight="1">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7">
        <v>9.4815000000000005</v>
      </c>
    </row>
    <row r="3169" spans="1:22" ht="14.25" customHeight="1">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7">
        <v>32.159999999999997</v>
      </c>
    </row>
    <row r="3170" spans="1:22" ht="14.25" customHeight="1">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7">
        <v>-24.39200000000001</v>
      </c>
    </row>
    <row r="3171" spans="1:22" ht="14.25" customHeight="1">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7">
        <v>19.434999999999995</v>
      </c>
    </row>
    <row r="3172" spans="1:22" ht="14.25" customHeight="1">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7">
        <v>11.223600000000001</v>
      </c>
    </row>
    <row r="3173" spans="1:22" ht="14.25" customHeight="1">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7">
        <v>-4.7520000000000007</v>
      </c>
    </row>
    <row r="3174" spans="1:22" ht="14.25" customHeight="1">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7">
        <v>0</v>
      </c>
    </row>
    <row r="3175" spans="1:22" ht="14.25" customHeight="1">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7">
        <v>1.5065999999999975</v>
      </c>
    </row>
    <row r="3176" spans="1:22" ht="14.25" customHeight="1">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7">
        <v>50.9208</v>
      </c>
    </row>
    <row r="3177" spans="1:22" ht="14.25" customHeight="1">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7">
        <v>-240.78400000000005</v>
      </c>
    </row>
    <row r="3178" spans="1:22" ht="14.25" customHeight="1">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7">
        <v>0.59979999999999656</v>
      </c>
    </row>
    <row r="3179" spans="1:22" ht="14.25" customHeight="1">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7">
        <v>9.0048000000000012</v>
      </c>
    </row>
    <row r="3180" spans="1:22" ht="14.25" customHeight="1">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7">
        <v>6.0725999999999987</v>
      </c>
    </row>
    <row r="3181" spans="1:22" ht="14.25" customHeight="1">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7">
        <v>18.190799999999996</v>
      </c>
    </row>
    <row r="3182" spans="1:22" ht="14.25" customHeight="1">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7">
        <v>68.823000000000008</v>
      </c>
    </row>
    <row r="3183" spans="1:22" ht="14.25" customHeight="1">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7">
        <v>4.4344000000000001</v>
      </c>
    </row>
    <row r="3184" spans="1:22" ht="14.25" customHeight="1">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7">
        <v>355.4466000000001</v>
      </c>
    </row>
    <row r="3185" spans="1:22" ht="14.25" customHeight="1">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7">
        <v>473.61059999999975</v>
      </c>
    </row>
    <row r="3186" spans="1:22" ht="14.25" customHeight="1">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7">
        <v>157.87019999999993</v>
      </c>
    </row>
    <row r="3187" spans="1:22" ht="14.25" customHeight="1">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7">
        <v>-44.278199999999998</v>
      </c>
    </row>
    <row r="3188" spans="1:22" ht="14.25" customHeight="1">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7">
        <v>26.952599999999997</v>
      </c>
    </row>
    <row r="3189" spans="1:22" ht="14.25" customHeight="1">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7">
        <v>32.1678</v>
      </c>
    </row>
    <row r="3190" spans="1:22" ht="14.25" customHeight="1">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7">
        <v>1.7999999999999998</v>
      </c>
    </row>
    <row r="3191" spans="1:22" ht="14.25" customHeight="1">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7">
        <v>7.5864000000000003</v>
      </c>
    </row>
    <row r="3192" spans="1:22" ht="14.25" customHeight="1">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7">
        <v>-3.1680000000000001</v>
      </c>
    </row>
    <row r="3193" spans="1:22" ht="14.25" customHeight="1">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7">
        <v>17.157400000000003</v>
      </c>
    </row>
    <row r="3194" spans="1:22" ht="14.25" customHeight="1">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7">
        <v>-9.5550000000000015</v>
      </c>
    </row>
    <row r="3195" spans="1:22" ht="14.25" customHeight="1">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7">
        <v>-6.0192000000000032</v>
      </c>
    </row>
    <row r="3196" spans="1:22" ht="14.25" customHeight="1">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7">
        <v>10.8864</v>
      </c>
    </row>
    <row r="3197" spans="1:22" ht="14.25" customHeight="1">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7">
        <v>0.23339999999999961</v>
      </c>
    </row>
    <row r="3198" spans="1:22" ht="14.25" customHeight="1">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7">
        <v>14.085899999999999</v>
      </c>
    </row>
    <row r="3199" spans="1:22" ht="14.25" customHeight="1">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7">
        <v>-2.2439999999999989</v>
      </c>
    </row>
    <row r="3200" spans="1:22" ht="14.25" customHeight="1">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7">
        <v>9.5968000000000053</v>
      </c>
    </row>
    <row r="3201" spans="1:22" ht="14.25" customHeight="1">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7">
        <v>2.3379999999999983</v>
      </c>
    </row>
    <row r="3202" spans="1:22" ht="14.25" customHeight="1">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7">
        <v>3.7308000000000021</v>
      </c>
    </row>
    <row r="3203" spans="1:22" ht="14.25" customHeight="1">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7">
        <v>5.7768000000000015</v>
      </c>
    </row>
    <row r="3204" spans="1:22" ht="14.25" customHeight="1">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7">
        <v>60.153600000000012</v>
      </c>
    </row>
    <row r="3205" spans="1:22" ht="14.25" customHeight="1">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7">
        <v>4.2861000000000002</v>
      </c>
    </row>
    <row r="3206" spans="1:22" ht="14.25" customHeight="1">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7">
        <v>11.166400000000003</v>
      </c>
    </row>
    <row r="3207" spans="1:22" ht="14.25" customHeight="1">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7">
        <v>28.007999999999996</v>
      </c>
    </row>
    <row r="3208" spans="1:22" ht="14.25" customHeight="1">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7">
        <v>14.896000000000003</v>
      </c>
    </row>
    <row r="3209" spans="1:22" ht="14.25" customHeight="1">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7">
        <v>18.3264</v>
      </c>
    </row>
    <row r="3210" spans="1:22" ht="14.25" customHeight="1">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7">
        <v>118.98299999999999</v>
      </c>
    </row>
    <row r="3211" spans="1:22" ht="14.25" customHeight="1">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7">
        <v>141.72300000000001</v>
      </c>
    </row>
    <row r="3212" spans="1:22" ht="14.25" customHeight="1">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7">
        <v>5.0220000000000002</v>
      </c>
    </row>
    <row r="3213" spans="1:22" ht="14.25" customHeight="1">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7">
        <v>-18.52620000000001</v>
      </c>
    </row>
    <row r="3214" spans="1:22" ht="14.25" customHeight="1">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7">
        <v>58.027200000000001</v>
      </c>
    </row>
    <row r="3215" spans="1:22" ht="14.25" customHeight="1">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7">
        <v>0.16919999999999991</v>
      </c>
    </row>
    <row r="3216" spans="1:22" ht="14.25" customHeight="1">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7">
        <v>6.5339999999999971</v>
      </c>
    </row>
    <row r="3217" spans="1:22" ht="14.25" customHeight="1">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7">
        <v>35.334599999999995</v>
      </c>
    </row>
    <row r="3218" spans="1:22" ht="14.25" customHeight="1">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7">
        <v>52.489499999999992</v>
      </c>
    </row>
    <row r="3219" spans="1:22" ht="14.25" customHeight="1">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7">
        <v>314.27190000000002</v>
      </c>
    </row>
    <row r="3220" spans="1:22" ht="14.25" customHeight="1">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7">
        <v>124.95519999999999</v>
      </c>
    </row>
    <row r="3221" spans="1:22" ht="14.25" customHeight="1">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7">
        <v>45.527999999999992</v>
      </c>
    </row>
    <row r="3222" spans="1:22" ht="14.25" customHeight="1">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7">
        <v>23.003999999999998</v>
      </c>
    </row>
    <row r="3223" spans="1:22" ht="14.25" customHeight="1">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7">
        <v>32.4</v>
      </c>
    </row>
    <row r="3224" spans="1:22" ht="14.25" customHeight="1">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7">
        <v>3.4103999999999997</v>
      </c>
    </row>
    <row r="3225" spans="1:22" ht="14.25" customHeight="1">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7">
        <v>1.4599999999999997</v>
      </c>
    </row>
    <row r="3226" spans="1:22" ht="14.25" customHeight="1">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7">
        <v>107.46</v>
      </c>
    </row>
    <row r="3227" spans="1:22" ht="14.25" customHeight="1">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7">
        <v>4.628400000000001</v>
      </c>
    </row>
    <row r="3228" spans="1:22" ht="14.25" customHeight="1">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7">
        <v>-3.2639999999999993</v>
      </c>
    </row>
    <row r="3229" spans="1:22" ht="14.25" customHeight="1">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7">
        <v>20.157899999999991</v>
      </c>
    </row>
    <row r="3230" spans="1:22" ht="14.25" customHeight="1">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7">
        <v>-8.9500000000001023E-2</v>
      </c>
    </row>
    <row r="3231" spans="1:22" ht="14.25" customHeight="1">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7">
        <v>18.766999999999996</v>
      </c>
    </row>
    <row r="3232" spans="1:22" ht="14.25" customHeight="1">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7">
        <v>39.066000000000003</v>
      </c>
    </row>
    <row r="3233" spans="1:22" ht="14.25" customHeight="1">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7">
        <v>-44.278199999999998</v>
      </c>
    </row>
    <row r="3234" spans="1:22" ht="14.25" customHeight="1">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7">
        <v>-4.7784000000000013</v>
      </c>
    </row>
    <row r="3235" spans="1:22" ht="14.25" customHeight="1">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7">
        <v>-7.7292000000000041</v>
      </c>
    </row>
    <row r="3236" spans="1:22" ht="14.25" customHeight="1">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7">
        <v>1.3944000000000001</v>
      </c>
    </row>
    <row r="3237" spans="1:22" ht="14.25" customHeight="1">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7">
        <v>-15.582599999999999</v>
      </c>
    </row>
    <row r="3238" spans="1:22" ht="14.25" customHeight="1">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7">
        <v>12.5832</v>
      </c>
    </row>
    <row r="3239" spans="1:22" ht="14.25" customHeight="1">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7">
        <v>15.951599999999997</v>
      </c>
    </row>
    <row r="3240" spans="1:22" ht="14.25" customHeight="1">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7">
        <v>-77.333000000000013</v>
      </c>
    </row>
    <row r="3241" spans="1:22" ht="14.25" customHeight="1">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7">
        <v>46.095000000000006</v>
      </c>
    </row>
    <row r="3242" spans="1:22" ht="14.25" customHeight="1">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7">
        <v>-2.8271999999999995</v>
      </c>
    </row>
    <row r="3243" spans="1:22" ht="14.25" customHeight="1">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7">
        <v>14.676999999999998</v>
      </c>
    </row>
    <row r="3244" spans="1:22" ht="14.25" customHeight="1">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7">
        <v>-22.895600000000005</v>
      </c>
    </row>
    <row r="3245" spans="1:22" ht="14.25" customHeight="1">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7">
        <v>24.727499999999971</v>
      </c>
    </row>
    <row r="3246" spans="1:22" ht="14.25" customHeight="1">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7">
        <v>-18.117599999999996</v>
      </c>
    </row>
    <row r="3247" spans="1:22" ht="14.25" customHeight="1">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7">
        <v>4.9079999999999977</v>
      </c>
    </row>
    <row r="3248" spans="1:22" ht="14.25" customHeight="1">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7">
        <v>38.988000000000014</v>
      </c>
    </row>
    <row r="3249" spans="1:22" ht="14.25" customHeight="1">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7">
        <v>5.2895999999999983</v>
      </c>
    </row>
    <row r="3250" spans="1:22" ht="14.25" customHeight="1">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7">
        <v>9.9651999999999994</v>
      </c>
    </row>
    <row r="3251" spans="1:22" ht="14.25" customHeight="1">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7">
        <v>7.9188000000000045</v>
      </c>
    </row>
    <row r="3252" spans="1:22" ht="14.25" customHeight="1">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7">
        <v>11.679499999999999</v>
      </c>
    </row>
    <row r="3253" spans="1:22" ht="14.25" customHeight="1">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7">
        <v>5.2773000000000003</v>
      </c>
    </row>
    <row r="3254" spans="1:22" ht="14.25" customHeight="1">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7">
        <v>2.2050000000000001</v>
      </c>
    </row>
    <row r="3255" spans="1:22" ht="14.25" customHeight="1">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7">
        <v>2.0387999999999984</v>
      </c>
    </row>
    <row r="3256" spans="1:22" ht="14.25" customHeight="1">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7">
        <v>9.4485999999999954</v>
      </c>
    </row>
    <row r="3257" spans="1:22" ht="14.25" customHeight="1">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7">
        <v>6.0299999999999994</v>
      </c>
    </row>
    <row r="3258" spans="1:22" ht="14.25" customHeight="1">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7">
        <v>1.6704000000000001</v>
      </c>
    </row>
    <row r="3259" spans="1:22" ht="14.25" customHeight="1">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7">
        <v>-29.323800000000006</v>
      </c>
    </row>
    <row r="3260" spans="1:22" ht="14.25" customHeight="1">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7">
        <v>-2.0621999999999998</v>
      </c>
    </row>
    <row r="3261" spans="1:22" ht="14.25" customHeight="1">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7">
        <v>-4.7040000000000006</v>
      </c>
    </row>
    <row r="3262" spans="1:22" ht="14.25" customHeight="1">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7">
        <v>7.2576000000000001</v>
      </c>
    </row>
    <row r="3263" spans="1:22" ht="14.25" customHeight="1">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7">
        <v>7.9983999999999895</v>
      </c>
    </row>
    <row r="3264" spans="1:22" ht="14.25" customHeight="1">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7">
        <v>352.29599999999999</v>
      </c>
    </row>
    <row r="3265" spans="1:22" ht="14.25" customHeight="1">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7">
        <v>72.431999999999988</v>
      </c>
    </row>
    <row r="3266" spans="1:22" ht="14.25" customHeight="1">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7">
        <v>3.528</v>
      </c>
    </row>
    <row r="3267" spans="1:22" ht="14.25" customHeight="1">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7">
        <v>10.571399999999983</v>
      </c>
    </row>
    <row r="3268" spans="1:22" ht="14.25" customHeight="1">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7">
        <v>67.983299999999986</v>
      </c>
    </row>
    <row r="3269" spans="1:22" ht="14.25" customHeight="1">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7">
        <v>33.995000000000005</v>
      </c>
    </row>
    <row r="3270" spans="1:22" ht="14.25" customHeight="1">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7">
        <v>12.585999999999999</v>
      </c>
    </row>
    <row r="3271" spans="1:22" ht="14.25" customHeight="1">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7">
        <v>1.3068000000000004</v>
      </c>
    </row>
    <row r="3272" spans="1:22" ht="14.25" customHeight="1">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7">
        <v>2.6814000000000004</v>
      </c>
    </row>
    <row r="3273" spans="1:22" ht="14.25" customHeight="1">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7">
        <v>3.4848000000000008</v>
      </c>
    </row>
    <row r="3274" spans="1:22" ht="14.25" customHeight="1">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7">
        <v>22.940999999999995</v>
      </c>
    </row>
    <row r="3275" spans="1:22" ht="14.25" customHeight="1">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7">
        <v>1049.9849999999999</v>
      </c>
    </row>
    <row r="3276" spans="1:22" ht="14.25" customHeight="1">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7">
        <v>9.120000000000001</v>
      </c>
    </row>
    <row r="3277" spans="1:22" ht="14.25" customHeight="1">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7">
        <v>9.1673999999999989</v>
      </c>
    </row>
    <row r="3278" spans="1:22" ht="14.25" customHeight="1">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7">
        <v>7.5767999999999986</v>
      </c>
    </row>
    <row r="3279" spans="1:22" ht="14.25" customHeight="1">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7">
        <v>8.4070999999999962</v>
      </c>
    </row>
    <row r="3280" spans="1:22" ht="14.25" customHeight="1">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7">
        <v>6.3504000000000005</v>
      </c>
    </row>
    <row r="3281" spans="1:22" ht="14.25" customHeight="1">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7">
        <v>6.6583999999999968</v>
      </c>
    </row>
    <row r="3282" spans="1:22" ht="14.25" customHeight="1">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7">
        <v>83.281000000000063</v>
      </c>
    </row>
    <row r="3283" spans="1:22" ht="14.25" customHeight="1">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7">
        <v>13.195600000000001</v>
      </c>
    </row>
    <row r="3284" spans="1:22" ht="14.25" customHeight="1">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7">
        <v>1.6762000000000001</v>
      </c>
    </row>
    <row r="3285" spans="1:22" ht="14.25" customHeight="1">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7">
        <v>5.1815999999999995</v>
      </c>
    </row>
    <row r="3286" spans="1:22" ht="14.25" customHeight="1">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7">
        <v>-46.877600000000001</v>
      </c>
    </row>
    <row r="3287" spans="1:22" ht="14.25" customHeight="1">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7">
        <v>1.9023999999999992</v>
      </c>
    </row>
    <row r="3288" spans="1:22" ht="14.25" customHeight="1">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7">
        <v>3.4086000000000003</v>
      </c>
    </row>
    <row r="3289" spans="1:22" ht="14.25" customHeight="1">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7">
        <v>49.437599999999975</v>
      </c>
    </row>
    <row r="3290" spans="1:22" ht="14.25" customHeight="1">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7">
        <v>9.8549999999999969</v>
      </c>
    </row>
    <row r="3291" spans="1:22" ht="14.25" customHeight="1">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7">
        <v>27.373499999999993</v>
      </c>
    </row>
    <row r="3292" spans="1:22" ht="14.25" customHeight="1">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7">
        <v>15.220800000000001</v>
      </c>
    </row>
    <row r="3293" spans="1:22" ht="14.25" customHeight="1">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7">
        <v>3.5039999999999996</v>
      </c>
    </row>
    <row r="3294" spans="1:22" ht="14.25" customHeight="1">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7">
        <v>0.11909999999999954</v>
      </c>
    </row>
    <row r="3295" spans="1:22" ht="14.25" customHeight="1">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7">
        <v>1.1135999999999999</v>
      </c>
    </row>
    <row r="3296" spans="1:22" ht="14.25" customHeight="1">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7">
        <v>-52.632000000000019</v>
      </c>
    </row>
    <row r="3297" spans="1:22" ht="14.25" customHeight="1">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7">
        <v>767.20049999999992</v>
      </c>
    </row>
    <row r="3298" spans="1:22" ht="14.25" customHeight="1">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7">
        <v>-12.795999999999999</v>
      </c>
    </row>
    <row r="3299" spans="1:22" ht="14.25" customHeight="1">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7">
        <v>13.701599999999988</v>
      </c>
    </row>
    <row r="3300" spans="1:22" ht="14.25" customHeight="1">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7">
        <v>215.99729999999977</v>
      </c>
    </row>
    <row r="3301" spans="1:22" ht="14.25" customHeight="1">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7">
        <v>-40.797600000000003</v>
      </c>
    </row>
    <row r="3302" spans="1:22" ht="14.25" customHeight="1">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7">
        <v>-16.318300000000001</v>
      </c>
    </row>
    <row r="3303" spans="1:22" ht="14.25" customHeight="1">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7">
        <v>-107.99280000000002</v>
      </c>
    </row>
    <row r="3304" spans="1:22" ht="14.25" customHeight="1">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7">
        <v>5.2773000000000003</v>
      </c>
    </row>
    <row r="3305" spans="1:22" ht="14.25" customHeight="1">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7">
        <v>-1.4255999999999998</v>
      </c>
    </row>
    <row r="3306" spans="1:22" ht="14.25" customHeight="1">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7">
        <v>4.7066999999999997</v>
      </c>
    </row>
    <row r="3307" spans="1:22" ht="14.25" customHeight="1">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7">
        <v>19.03860000000001</v>
      </c>
    </row>
    <row r="3308" spans="1:22" ht="14.25" customHeight="1">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7">
        <v>28.767899999999997</v>
      </c>
    </row>
    <row r="3309" spans="1:22" ht="14.25" customHeight="1">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7">
        <v>-3.6576000000000004</v>
      </c>
    </row>
    <row r="3310" spans="1:22" ht="14.25" customHeight="1">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7">
        <v>14.395200000000004</v>
      </c>
    </row>
    <row r="3311" spans="1:22" ht="14.25" customHeight="1">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7">
        <v>8.8704000000000018</v>
      </c>
    </row>
    <row r="3312" spans="1:22" ht="14.25" customHeight="1">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7">
        <v>78.434999999999988</v>
      </c>
    </row>
    <row r="3313" spans="1:22" ht="14.25" customHeight="1">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7">
        <v>38.038000000000004</v>
      </c>
    </row>
    <row r="3314" spans="1:22" ht="14.25" customHeight="1">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7">
        <v>45.294000000000011</v>
      </c>
    </row>
    <row r="3315" spans="1:22" ht="14.25" customHeight="1">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7">
        <v>40.170200000000001</v>
      </c>
    </row>
    <row r="3316" spans="1:22" ht="14.25" customHeight="1">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7">
        <v>48.313600000000008</v>
      </c>
    </row>
    <row r="3317" spans="1:22" ht="14.25" customHeight="1">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7">
        <v>4.8518999999999997</v>
      </c>
    </row>
    <row r="3318" spans="1:22" ht="14.25" customHeight="1">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7">
        <v>-427.45000000000005</v>
      </c>
    </row>
    <row r="3319" spans="1:22" ht="14.25" customHeight="1">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7">
        <v>48.964500000000001</v>
      </c>
    </row>
    <row r="3320" spans="1:22" ht="14.25" customHeight="1">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7">
        <v>4.2336</v>
      </c>
    </row>
    <row r="3321" spans="1:22" ht="14.25" customHeight="1">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7">
        <v>3.8073000000000015</v>
      </c>
    </row>
    <row r="3322" spans="1:22" ht="14.25" customHeight="1">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7">
        <v>74.573999999999955</v>
      </c>
    </row>
    <row r="3323" spans="1:22" ht="14.25" customHeight="1">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7">
        <v>9.0719999999999992</v>
      </c>
    </row>
    <row r="3324" spans="1:22" ht="14.25" customHeight="1">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7">
        <v>20.681999999999995</v>
      </c>
    </row>
    <row r="3325" spans="1:22" ht="14.25" customHeight="1">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7">
        <v>50.239800000000002</v>
      </c>
    </row>
    <row r="3326" spans="1:22" ht="14.25" customHeight="1">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7">
        <v>-1480.0335000000009</v>
      </c>
    </row>
    <row r="3327" spans="1:22" ht="14.25" customHeight="1">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7">
        <v>-1.9744000000000002</v>
      </c>
    </row>
    <row r="3328" spans="1:22" ht="14.25" customHeight="1">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7">
        <v>6.7560000000000038</v>
      </c>
    </row>
    <row r="3329" spans="1:22" ht="14.25" customHeight="1">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7">
        <v>7.8734999999999991</v>
      </c>
    </row>
    <row r="3330" spans="1:22" ht="14.25" customHeight="1">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7">
        <v>95.096800000000002</v>
      </c>
    </row>
    <row r="3331" spans="1:22" ht="14.25" customHeight="1">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7">
        <v>16.703999999999986</v>
      </c>
    </row>
    <row r="3332" spans="1:22" ht="14.25" customHeight="1">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7">
        <v>15.07350000000001</v>
      </c>
    </row>
    <row r="3333" spans="1:22" ht="14.25" customHeight="1">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7">
        <v>28.496999999999957</v>
      </c>
    </row>
    <row r="3334" spans="1:22" ht="14.25" customHeight="1">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7">
        <v>19.754999999999999</v>
      </c>
    </row>
    <row r="3335" spans="1:22" ht="14.25" customHeight="1">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7">
        <v>-1.3208000000000002</v>
      </c>
    </row>
    <row r="3336" spans="1:22" ht="14.25" customHeight="1">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7">
        <v>4.9647999999999985</v>
      </c>
    </row>
    <row r="3337" spans="1:22" ht="14.25" customHeight="1">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7">
        <v>37.797199999999975</v>
      </c>
    </row>
    <row r="3338" spans="1:22" ht="14.25" customHeight="1">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7">
        <v>10.393599999999992</v>
      </c>
    </row>
    <row r="3339" spans="1:22" ht="14.25" customHeight="1">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7">
        <v>28.436399999999935</v>
      </c>
    </row>
    <row r="3340" spans="1:22" ht="14.25" customHeight="1">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7">
        <v>42.464699999999993</v>
      </c>
    </row>
    <row r="3341" spans="1:22" ht="14.25" customHeight="1">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7">
        <v>54.950400000000002</v>
      </c>
    </row>
    <row r="3342" spans="1:22" ht="14.25" customHeight="1">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7">
        <v>24.84</v>
      </c>
    </row>
    <row r="3343" spans="1:22" ht="14.25" customHeight="1">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7">
        <v>60.255300000000005</v>
      </c>
    </row>
    <row r="3344" spans="1:22" ht="14.25" customHeight="1">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7">
        <v>20.966999999999999</v>
      </c>
    </row>
    <row r="3345" spans="1:22" ht="14.25" customHeight="1">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7">
        <v>28.785599999999995</v>
      </c>
    </row>
    <row r="3346" spans="1:22" ht="14.25" customHeight="1">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7">
        <v>36.692999999999998</v>
      </c>
    </row>
    <row r="3347" spans="1:22" ht="14.25" customHeight="1">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7">
        <v>5.2559999999999993</v>
      </c>
    </row>
    <row r="3348" spans="1:22" ht="14.25" customHeight="1">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7">
        <v>13.919999999999998</v>
      </c>
    </row>
    <row r="3349" spans="1:22" ht="14.25" customHeight="1">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7">
        <v>13.208000000000002</v>
      </c>
    </row>
    <row r="3350" spans="1:22" ht="14.25" customHeight="1">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7">
        <v>-25.648000000000003</v>
      </c>
    </row>
    <row r="3351" spans="1:22" ht="14.25" customHeight="1">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7">
        <v>5.6955999999999989</v>
      </c>
    </row>
    <row r="3352" spans="1:22" ht="14.25" customHeight="1">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7">
        <v>18.893699999999995</v>
      </c>
    </row>
    <row r="3353" spans="1:22" ht="14.25" customHeight="1">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7">
        <v>20.517599999999987</v>
      </c>
    </row>
    <row r="3354" spans="1:22" ht="14.25" customHeight="1">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7">
        <v>31.494</v>
      </c>
    </row>
    <row r="3355" spans="1:22" ht="14.25" customHeight="1">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7">
        <v>93.594800000000021</v>
      </c>
    </row>
    <row r="3356" spans="1:22" ht="14.25" customHeight="1">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7">
        <v>-4.032</v>
      </c>
    </row>
    <row r="3357" spans="1:22" ht="14.25" customHeight="1">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7">
        <v>9.6047999999999991</v>
      </c>
    </row>
    <row r="3358" spans="1:22" ht="14.25" customHeight="1">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7">
        <v>1.8288</v>
      </c>
    </row>
    <row r="3359" spans="1:22" ht="14.25" customHeight="1">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7">
        <v>26.465400000000006</v>
      </c>
    </row>
    <row r="3360" spans="1:22" ht="14.25" customHeight="1">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7">
        <v>-5.2932000000000023</v>
      </c>
    </row>
    <row r="3361" spans="1:22" ht="14.25" customHeight="1">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7">
        <v>-3.272000000000002</v>
      </c>
    </row>
    <row r="3362" spans="1:22" ht="14.25" customHeight="1">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7">
        <v>14.306799999999999</v>
      </c>
    </row>
    <row r="3363" spans="1:22" ht="14.25" customHeight="1">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7">
        <v>11.995199999999997</v>
      </c>
    </row>
    <row r="3364" spans="1:22" ht="14.25" customHeight="1">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7">
        <v>9.3312000000000008</v>
      </c>
    </row>
    <row r="3365" spans="1:22" ht="14.25" customHeight="1">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7">
        <v>18.940000000000001</v>
      </c>
    </row>
    <row r="3366" spans="1:22" ht="14.25" customHeight="1">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7">
        <v>-3.8207999999999984</v>
      </c>
    </row>
    <row r="3367" spans="1:22" ht="14.25" customHeight="1">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7">
        <v>3.4195999999999884</v>
      </c>
    </row>
    <row r="3368" spans="1:22" ht="14.25" customHeight="1">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7">
        <v>3.6288</v>
      </c>
    </row>
    <row r="3369" spans="1:22" ht="14.25" customHeight="1">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7">
        <v>4.4849999999999994</v>
      </c>
    </row>
    <row r="3370" spans="1:22" ht="14.25" customHeight="1">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7">
        <v>41.168399999999991</v>
      </c>
    </row>
    <row r="3371" spans="1:22" ht="14.25" customHeight="1">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7">
        <v>23.116799999999998</v>
      </c>
    </row>
    <row r="3372" spans="1:22" ht="14.25" customHeight="1">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7">
        <v>244.61549999999988</v>
      </c>
    </row>
    <row r="3373" spans="1:22" ht="14.25" customHeight="1">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7">
        <v>9.0383999999999993</v>
      </c>
    </row>
    <row r="3374" spans="1:22" ht="14.25" customHeight="1">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7">
        <v>48.287999999999997</v>
      </c>
    </row>
    <row r="3375" spans="1:22" ht="14.25" customHeight="1">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7">
        <v>11.376000000000001</v>
      </c>
    </row>
    <row r="3376" spans="1:22" ht="14.25" customHeight="1">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7">
        <v>8.0980000000000203</v>
      </c>
    </row>
    <row r="3377" spans="1:22" ht="14.25" customHeight="1">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7">
        <v>10.389600000000002</v>
      </c>
    </row>
    <row r="3378" spans="1:22" ht="14.25" customHeight="1">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7">
        <v>68.333200000000005</v>
      </c>
    </row>
    <row r="3379" spans="1:22" ht="14.25" customHeight="1">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7">
        <v>6.9794999999999909</v>
      </c>
    </row>
    <row r="3380" spans="1:22" ht="14.25" customHeight="1">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7">
        <v>-22.04160000000001</v>
      </c>
    </row>
    <row r="3381" spans="1:22" ht="14.25" customHeight="1">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7">
        <v>3.2099999999999982</v>
      </c>
    </row>
    <row r="3382" spans="1:22" ht="14.25" customHeight="1">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7">
        <v>7.2144000000000013</v>
      </c>
    </row>
    <row r="3383" spans="1:22" ht="14.25" customHeight="1">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7">
        <v>0.97739999999999994</v>
      </c>
    </row>
    <row r="3384" spans="1:22" ht="14.25" customHeight="1">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7">
        <v>8.7906000000000013</v>
      </c>
    </row>
    <row r="3385" spans="1:22" ht="14.25" customHeight="1">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7">
        <v>29.880199999999981</v>
      </c>
    </row>
    <row r="3386" spans="1:22" ht="14.25" customHeight="1">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7">
        <v>539.92499999999995</v>
      </c>
    </row>
    <row r="3387" spans="1:22" ht="14.25" customHeight="1">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7">
        <v>65.325599999999895</v>
      </c>
    </row>
    <row r="3388" spans="1:22" ht="14.25" customHeight="1">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7">
        <v>5.9174999999999986</v>
      </c>
    </row>
    <row r="3389" spans="1:22" ht="14.25" customHeight="1">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7">
        <v>16.678799999999995</v>
      </c>
    </row>
    <row r="3390" spans="1:22" ht="14.25" customHeight="1">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7">
        <v>-33.635999999999996</v>
      </c>
    </row>
    <row r="3391" spans="1:22" ht="14.25" customHeight="1">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7">
        <v>-36.11160000000001</v>
      </c>
    </row>
    <row r="3392" spans="1:22" ht="14.25" customHeight="1">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7">
        <v>2.1399999999999992</v>
      </c>
    </row>
    <row r="3393" spans="1:22" ht="14.25" customHeight="1">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7">
        <v>68.197999999999979</v>
      </c>
    </row>
    <row r="3394" spans="1:22" ht="14.25" customHeight="1">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7">
        <v>-43.833600000000018</v>
      </c>
    </row>
    <row r="3395" spans="1:22" ht="14.25" customHeight="1">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7">
        <v>-11.084800000000005</v>
      </c>
    </row>
    <row r="3396" spans="1:22" ht="14.25" customHeight="1">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7">
        <v>15.011999999999999</v>
      </c>
    </row>
    <row r="3397" spans="1:22" ht="14.25" customHeight="1">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7">
        <v>13.317600000000027</v>
      </c>
    </row>
    <row r="3398" spans="1:22" ht="14.25" customHeight="1">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7">
        <v>78.195399999999992</v>
      </c>
    </row>
    <row r="3399" spans="1:22" ht="14.25" customHeight="1">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7">
        <v>12.441600000000001</v>
      </c>
    </row>
    <row r="3400" spans="1:22" ht="14.25" customHeight="1">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7">
        <v>9.9873000000000012</v>
      </c>
    </row>
    <row r="3401" spans="1:22" ht="14.25" customHeight="1">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7">
        <v>301.96799999999996</v>
      </c>
    </row>
    <row r="3402" spans="1:22" ht="14.25" customHeight="1">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7">
        <v>9.6974999999999838</v>
      </c>
    </row>
    <row r="3403" spans="1:22" ht="14.25" customHeight="1">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7">
        <v>1.4742000000000002</v>
      </c>
    </row>
    <row r="3404" spans="1:22" ht="14.25" customHeight="1">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7">
        <v>-8.9151999999999987</v>
      </c>
    </row>
    <row r="3405" spans="1:22" ht="14.25" customHeight="1">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7">
        <v>-52.339199999999991</v>
      </c>
    </row>
    <row r="3406" spans="1:22" ht="14.25" customHeight="1">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7">
        <v>3.8939999999999912</v>
      </c>
    </row>
    <row r="3407" spans="1:22" ht="14.25" customHeight="1">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7">
        <v>-12.058799999999991</v>
      </c>
    </row>
    <row r="3408" spans="1:22" ht="14.25" customHeight="1">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7">
        <v>-12.058799999999991</v>
      </c>
    </row>
    <row r="3409" spans="1:22" ht="14.25" customHeight="1">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7">
        <v>-5.2415999999999983</v>
      </c>
    </row>
    <row r="3410" spans="1:22" ht="14.25" customHeight="1">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7">
        <v>7.8175999999999997</v>
      </c>
    </row>
    <row r="3411" spans="1:22" ht="14.25" customHeight="1">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7">
        <v>3.6288</v>
      </c>
    </row>
    <row r="3412" spans="1:22" ht="14.25" customHeight="1">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7">
        <v>30.263399999999997</v>
      </c>
    </row>
    <row r="3413" spans="1:22" ht="14.25" customHeight="1">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7">
        <v>88.394799999999975</v>
      </c>
    </row>
    <row r="3414" spans="1:22" ht="14.25" customHeight="1">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7">
        <v>3.1752000000000002</v>
      </c>
    </row>
    <row r="3415" spans="1:22" ht="14.25" customHeight="1">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7">
        <v>37.9848</v>
      </c>
    </row>
    <row r="3416" spans="1:22" ht="14.25" customHeight="1">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7">
        <v>15.807999999999996</v>
      </c>
    </row>
    <row r="3417" spans="1:22" ht="14.25" customHeight="1">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7">
        <v>0.65159999999999996</v>
      </c>
    </row>
    <row r="3418" spans="1:22" ht="14.25" customHeight="1">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7">
        <v>3.8822000000000001</v>
      </c>
    </row>
    <row r="3419" spans="1:22" ht="14.25" customHeight="1">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7">
        <v>3.2669999999999995</v>
      </c>
    </row>
    <row r="3420" spans="1:22" ht="14.25" customHeight="1">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7">
        <v>0.72999999999999954</v>
      </c>
    </row>
    <row r="3421" spans="1:22" ht="14.25" customHeight="1">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7">
        <v>60.391999999999967</v>
      </c>
    </row>
    <row r="3422" spans="1:22" ht="14.25" customHeight="1">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7">
        <v>78.671999999999997</v>
      </c>
    </row>
    <row r="3423" spans="1:22" ht="14.25" customHeight="1">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7">
        <v>84.051199999999994</v>
      </c>
    </row>
    <row r="3424" spans="1:22" ht="14.25" customHeight="1">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7">
        <v>7.8960000000000008</v>
      </c>
    </row>
    <row r="3425" spans="1:22" ht="14.25" customHeight="1">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7">
        <v>7.3839999999999986</v>
      </c>
    </row>
    <row r="3426" spans="1:22" ht="14.25" customHeight="1">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7">
        <v>41.880000000000024</v>
      </c>
    </row>
    <row r="3427" spans="1:22" ht="14.25" customHeight="1">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7">
        <v>6.8579999999999988</v>
      </c>
    </row>
    <row r="3428" spans="1:22" ht="14.25" customHeight="1">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7">
        <v>394.26800000000003</v>
      </c>
    </row>
    <row r="3429" spans="1:22" ht="14.25" customHeight="1">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7">
        <v>11.102399999999996</v>
      </c>
    </row>
    <row r="3430" spans="1:22" ht="14.25" customHeight="1">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7">
        <v>-103.98819999999998</v>
      </c>
    </row>
    <row r="3431" spans="1:22" ht="14.25" customHeight="1">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7">
        <v>11.223000000000001</v>
      </c>
    </row>
    <row r="3432" spans="1:22" ht="14.25" customHeight="1">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7">
        <v>8.6390999999999956</v>
      </c>
    </row>
    <row r="3433" spans="1:22" ht="14.25" customHeight="1">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7">
        <v>15.468000000000004</v>
      </c>
    </row>
    <row r="3434" spans="1:22" ht="14.25" customHeight="1">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7">
        <v>28.857599999999998</v>
      </c>
    </row>
    <row r="3435" spans="1:22" ht="14.25" customHeight="1">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7">
        <v>8.3753999999999991</v>
      </c>
    </row>
    <row r="3436" spans="1:22" ht="14.25" customHeight="1">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7">
        <v>5.4287999999999981</v>
      </c>
    </row>
    <row r="3437" spans="1:22" ht="14.25" customHeight="1">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7">
        <v>-22.620000000000005</v>
      </c>
    </row>
    <row r="3438" spans="1:22" ht="14.25" customHeight="1">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7">
        <v>-12.751199999999997</v>
      </c>
    </row>
    <row r="3439" spans="1:22" ht="14.25" customHeight="1">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7">
        <v>-8.5007999999999981</v>
      </c>
    </row>
    <row r="3440" spans="1:22" ht="14.25" customHeight="1">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7">
        <v>-68.130199999999988</v>
      </c>
    </row>
    <row r="3441" spans="1:22" ht="14.25" customHeight="1">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7">
        <v>4.0643999999999973</v>
      </c>
    </row>
    <row r="3442" spans="1:22" ht="14.25" customHeight="1">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7">
        <v>1.5602</v>
      </c>
    </row>
    <row r="3443" spans="1:22" ht="14.25" customHeight="1">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7">
        <v>49.013999999999996</v>
      </c>
    </row>
    <row r="3444" spans="1:22" ht="14.25" customHeight="1">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7">
        <v>8.370000000000001</v>
      </c>
    </row>
    <row r="3445" spans="1:22" ht="14.25" customHeight="1">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7">
        <v>626.18499999999995</v>
      </c>
    </row>
    <row r="3446" spans="1:22" ht="14.25" customHeight="1">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7">
        <v>-16.956800000000005</v>
      </c>
    </row>
    <row r="3447" spans="1:22" ht="14.25" customHeight="1">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7">
        <v>5.0829999999999975</v>
      </c>
    </row>
    <row r="3448" spans="1:22" ht="14.25" customHeight="1">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7">
        <v>33.313599999999994</v>
      </c>
    </row>
    <row r="3449" spans="1:22" ht="14.25" customHeight="1">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7">
        <v>1.0903999999999998</v>
      </c>
    </row>
    <row r="3450" spans="1:22" ht="14.25" customHeight="1">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7">
        <v>8.8607999999999976</v>
      </c>
    </row>
    <row r="3451" spans="1:22" ht="14.25" customHeight="1">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7">
        <v>24.359500000000004</v>
      </c>
    </row>
    <row r="3452" spans="1:22" ht="14.25" customHeight="1">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7">
        <v>4.1916000000000011</v>
      </c>
    </row>
    <row r="3453" spans="1:22" ht="14.25" customHeight="1">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7">
        <v>1.9697999999999998</v>
      </c>
    </row>
    <row r="3454" spans="1:22" ht="14.25" customHeight="1">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7">
        <v>29.495000000000019</v>
      </c>
    </row>
    <row r="3455" spans="1:22" ht="14.25" customHeight="1">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7">
        <v>27.011199999999999</v>
      </c>
    </row>
    <row r="3456" spans="1:22" ht="14.25" customHeight="1">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7">
        <v>0.83849999999999936</v>
      </c>
    </row>
    <row r="3457" spans="1:22" ht="14.25" customHeight="1">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7">
        <v>5.5673999999999992</v>
      </c>
    </row>
    <row r="3458" spans="1:22" ht="14.25" customHeight="1">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7">
        <v>19.793400000000005</v>
      </c>
    </row>
    <row r="3459" spans="1:22" ht="14.25" customHeight="1">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7">
        <v>2.2511999999999999</v>
      </c>
    </row>
    <row r="3460" spans="1:22" ht="14.25" customHeight="1">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7">
        <v>-2.7551999999999994</v>
      </c>
    </row>
    <row r="3461" spans="1:22" ht="14.25" customHeight="1">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7">
        <v>-412.61539999999991</v>
      </c>
    </row>
    <row r="3462" spans="1:22" ht="14.25" customHeight="1">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7">
        <v>14.395200000000004</v>
      </c>
    </row>
    <row r="3463" spans="1:22" ht="14.25" customHeight="1">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7">
        <v>55.436399999999935</v>
      </c>
    </row>
    <row r="3464" spans="1:22" ht="14.25" customHeight="1">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7">
        <v>74.565400000000011</v>
      </c>
    </row>
    <row r="3465" spans="1:22" ht="14.25" customHeight="1">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7">
        <v>1.6509999999999998</v>
      </c>
    </row>
    <row r="3466" spans="1:22" ht="14.25" customHeight="1">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7">
        <v>7.198799999999995</v>
      </c>
    </row>
    <row r="3467" spans="1:22" ht="14.25" customHeight="1">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7">
        <v>16.1096</v>
      </c>
    </row>
    <row r="3468" spans="1:22" ht="14.25" customHeight="1">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7">
        <v>83.25079999999997</v>
      </c>
    </row>
    <row r="3469" spans="1:22" ht="14.25" customHeight="1">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7">
        <v>125.46899999999999</v>
      </c>
    </row>
    <row r="3470" spans="1:22" ht="14.25" customHeight="1">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7">
        <v>58.687200000000011</v>
      </c>
    </row>
    <row r="3471" spans="1:22" ht="14.25" customHeight="1">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7">
        <v>16.183799999999998</v>
      </c>
    </row>
    <row r="3472" spans="1:22" ht="14.25" customHeight="1">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7">
        <v>4.3523999999999994</v>
      </c>
    </row>
    <row r="3473" spans="1:22" ht="14.25" customHeight="1">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7">
        <v>3.5255999999999994</v>
      </c>
    </row>
    <row r="3474" spans="1:22" ht="14.25" customHeight="1">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7">
        <v>3.0133999999999981</v>
      </c>
    </row>
    <row r="3475" spans="1:22" ht="14.25" customHeight="1">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7">
        <v>47.0548</v>
      </c>
    </row>
    <row r="3476" spans="1:22" ht="14.25" customHeight="1">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7">
        <v>42.991400000000006</v>
      </c>
    </row>
    <row r="3477" spans="1:22" ht="14.25" customHeight="1">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7">
        <v>15.378000000000004</v>
      </c>
    </row>
    <row r="3478" spans="1:22" ht="14.25" customHeight="1">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7">
        <v>69.919999999999987</v>
      </c>
    </row>
    <row r="3479" spans="1:22" ht="14.25" customHeight="1">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7">
        <v>18.503999999999991</v>
      </c>
    </row>
    <row r="3480" spans="1:22" ht="14.25" customHeight="1">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7">
        <v>2.4823999999999993</v>
      </c>
    </row>
    <row r="3481" spans="1:22" ht="14.25" customHeight="1">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7">
        <v>21.772800000000004</v>
      </c>
    </row>
    <row r="3482" spans="1:22" ht="14.25" customHeight="1">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7">
        <v>-195.47879999999998</v>
      </c>
    </row>
    <row r="3483" spans="1:22" ht="14.25" customHeight="1">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7">
        <v>2.7775999999999996</v>
      </c>
    </row>
    <row r="3484" spans="1:22" ht="14.25" customHeight="1">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7">
        <v>168.18549999999993</v>
      </c>
    </row>
    <row r="3485" spans="1:22" ht="14.25" customHeight="1">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7">
        <v>12.521600000000003</v>
      </c>
    </row>
    <row r="3486" spans="1:22" ht="14.25" customHeight="1">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7">
        <v>300.73500000000001</v>
      </c>
    </row>
    <row r="3487" spans="1:22" ht="14.25" customHeight="1">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7">
        <v>3.5640000000000001</v>
      </c>
    </row>
    <row r="3488" spans="1:22" ht="14.25" customHeight="1">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7">
        <v>2.7143999999999995</v>
      </c>
    </row>
    <row r="3489" spans="1:22" ht="14.25" customHeight="1">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7">
        <v>-29.436800000000012</v>
      </c>
    </row>
    <row r="3490" spans="1:22" ht="14.25" customHeight="1">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7">
        <v>-5.8346000000000231</v>
      </c>
    </row>
    <row r="3491" spans="1:22" ht="14.25" customHeight="1">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7">
        <v>-92.799600000000027</v>
      </c>
    </row>
    <row r="3492" spans="1:22" ht="14.25" customHeight="1">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7">
        <v>6.0024999999999977</v>
      </c>
    </row>
    <row r="3493" spans="1:22" ht="14.25" customHeight="1">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7">
        <v>48.994199999999921</v>
      </c>
    </row>
    <row r="3494" spans="1:22" ht="14.25" customHeight="1">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7">
        <v>3.7692000000000001</v>
      </c>
    </row>
    <row r="3495" spans="1:22" ht="14.25" customHeight="1">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7">
        <v>12.959999999999994</v>
      </c>
    </row>
    <row r="3496" spans="1:22" ht="14.25" customHeight="1">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7">
        <v>275.47800000000001</v>
      </c>
    </row>
    <row r="3497" spans="1:22" ht="14.25" customHeight="1">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7">
        <v>181.17599999999993</v>
      </c>
    </row>
    <row r="3498" spans="1:22" ht="14.25" customHeight="1">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7">
        <v>12.82559999999998</v>
      </c>
    </row>
    <row r="3499" spans="1:22" ht="14.25" customHeight="1">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7">
        <v>136.61759999999998</v>
      </c>
    </row>
    <row r="3500" spans="1:22" ht="14.25" customHeight="1">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7">
        <v>5.3339999999999996</v>
      </c>
    </row>
    <row r="3501" spans="1:22" ht="14.25" customHeight="1">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7">
        <v>71.389799999999994</v>
      </c>
    </row>
    <row r="3502" spans="1:22" ht="14.25" customHeight="1">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7">
        <v>30.211199999999998</v>
      </c>
    </row>
    <row r="3503" spans="1:22" ht="14.25" customHeight="1">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7">
        <v>7.7759999999999989</v>
      </c>
    </row>
    <row r="3504" spans="1:22" ht="14.25" customHeight="1">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7">
        <v>3.6288</v>
      </c>
    </row>
    <row r="3505" spans="1:22" ht="14.25" customHeight="1">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7">
        <v>20.343900000000001</v>
      </c>
    </row>
    <row r="3506" spans="1:22" ht="14.25" customHeight="1">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7">
        <v>117.0104</v>
      </c>
    </row>
    <row r="3507" spans="1:22" ht="14.25" customHeight="1">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7">
        <v>20.158400000000015</v>
      </c>
    </row>
    <row r="3508" spans="1:22" ht="14.25" customHeight="1">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7">
        <v>-5.088000000000001</v>
      </c>
    </row>
    <row r="3509" spans="1:22" ht="14.25" customHeight="1">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7">
        <v>-19.874399999999994</v>
      </c>
    </row>
    <row r="3510" spans="1:22" ht="14.25" customHeight="1">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7">
        <v>5.4432</v>
      </c>
    </row>
    <row r="3511" spans="1:22" ht="14.25" customHeight="1">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7">
        <v>4.0768000000000004</v>
      </c>
    </row>
    <row r="3512" spans="1:22" ht="14.25" customHeight="1">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7">
        <v>-97.71999999999997</v>
      </c>
    </row>
    <row r="3513" spans="1:22" ht="14.25" customHeight="1">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7">
        <v>-127.37200000000001</v>
      </c>
    </row>
    <row r="3514" spans="1:22" ht="14.25" customHeight="1">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7">
        <v>-117.88199999999998</v>
      </c>
    </row>
    <row r="3515" spans="1:22" ht="14.25" customHeight="1">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7">
        <v>5.55</v>
      </c>
    </row>
    <row r="3516" spans="1:22" ht="14.25" customHeight="1">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7">
        <v>0.86399999999999988</v>
      </c>
    </row>
    <row r="3517" spans="1:22" ht="14.25" customHeight="1">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7">
        <v>8.6190000000000033</v>
      </c>
    </row>
    <row r="3518" spans="1:22" ht="14.25" customHeight="1">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7">
        <v>9.6299999999999955</v>
      </c>
    </row>
    <row r="3519" spans="1:22" ht="14.25" customHeight="1">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7">
        <v>4.4783999999999988</v>
      </c>
    </row>
    <row r="3520" spans="1:22" ht="14.25" customHeight="1">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7">
        <v>64.072799999999944</v>
      </c>
    </row>
    <row r="3521" spans="1:22" ht="14.25" customHeight="1">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7">
        <v>-525.6405000000002</v>
      </c>
    </row>
    <row r="3522" spans="1:22" ht="14.25" customHeight="1">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7">
        <v>4.3307999999999982</v>
      </c>
    </row>
    <row r="3523" spans="1:22" ht="14.25" customHeight="1">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7">
        <v>19.825400000000002</v>
      </c>
    </row>
    <row r="3524" spans="1:22" ht="14.25" customHeight="1">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7">
        <v>109.33379999999998</v>
      </c>
    </row>
    <row r="3525" spans="1:22" ht="14.25" customHeight="1">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7">
        <v>29</v>
      </c>
    </row>
    <row r="3526" spans="1:22" ht="14.25" customHeight="1">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7">
        <v>49.316399999999987</v>
      </c>
    </row>
    <row r="3527" spans="1:22" ht="14.25" customHeight="1">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7">
        <v>257.98710000000005</v>
      </c>
    </row>
    <row r="3528" spans="1:22" ht="14.25" customHeight="1">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7">
        <v>0.77940000000000076</v>
      </c>
    </row>
    <row r="3529" spans="1:22" ht="14.25" customHeight="1">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7">
        <v>22.0032</v>
      </c>
    </row>
    <row r="3530" spans="1:22" ht="14.25" customHeight="1">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7">
        <v>-9.56</v>
      </c>
    </row>
    <row r="3531" spans="1:22" ht="14.25" customHeight="1">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7">
        <v>10.895999999999987</v>
      </c>
    </row>
    <row r="3532" spans="1:22" ht="14.25" customHeight="1">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7">
        <v>6.2059999999999977</v>
      </c>
    </row>
    <row r="3533" spans="1:22" ht="14.25" customHeight="1">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7">
        <v>15.372000000000003</v>
      </c>
    </row>
    <row r="3534" spans="1:22" ht="14.25" customHeight="1">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7">
        <v>97.189199999999985</v>
      </c>
    </row>
    <row r="3535" spans="1:22" ht="14.25" customHeight="1">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7">
        <v>3.8047999999999984</v>
      </c>
    </row>
    <row r="3536" spans="1:22" ht="14.25" customHeight="1">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7">
        <v>3.547499999999999</v>
      </c>
    </row>
    <row r="3537" spans="1:22" ht="14.25" customHeight="1">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7">
        <v>3.6021999999999998</v>
      </c>
    </row>
    <row r="3538" spans="1:22" ht="14.25" customHeight="1">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7">
        <v>0.4073999999999991</v>
      </c>
    </row>
    <row r="3539" spans="1:22" ht="14.25" customHeight="1">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7">
        <v>14.984999999999992</v>
      </c>
    </row>
    <row r="3540" spans="1:22" ht="14.25" customHeight="1">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7">
        <v>4.5359999999999996</v>
      </c>
    </row>
    <row r="3541" spans="1:22" ht="14.25" customHeight="1">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7">
        <v>9.4989999999999988</v>
      </c>
    </row>
    <row r="3542" spans="1:22" ht="14.25" customHeight="1">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7">
        <v>21.772800000000004</v>
      </c>
    </row>
    <row r="3543" spans="1:22" ht="14.25" customHeight="1">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7">
        <v>1.6055999999999999</v>
      </c>
    </row>
    <row r="3544" spans="1:22" ht="14.25" customHeight="1">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7">
        <v>-7.0979999999999919</v>
      </c>
    </row>
    <row r="3545" spans="1:22" ht="14.25" customHeight="1">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7">
        <v>0.36739999999999962</v>
      </c>
    </row>
    <row r="3546" spans="1:22" ht="14.25" customHeight="1">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7">
        <v>10.393600000000001</v>
      </c>
    </row>
    <row r="3547" spans="1:22" ht="14.25" customHeight="1">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7">
        <v>-74.74560000000001</v>
      </c>
    </row>
    <row r="3548" spans="1:22" ht="14.25" customHeight="1">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7">
        <v>4.2391999999999932</v>
      </c>
    </row>
    <row r="3549" spans="1:22" ht="14.25" customHeight="1">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7">
        <v>10.517999999999997</v>
      </c>
    </row>
    <row r="3550" spans="1:22" ht="14.25" customHeight="1">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7">
        <v>9.1637999999999984</v>
      </c>
    </row>
    <row r="3551" spans="1:22" ht="14.25" customHeight="1">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7">
        <v>14.399999999999999</v>
      </c>
    </row>
    <row r="3552" spans="1:22" ht="14.25" customHeight="1">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7">
        <v>15.934799999999997</v>
      </c>
    </row>
    <row r="3553" spans="1:22" ht="14.25" customHeight="1">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7">
        <v>-36.176400000000001</v>
      </c>
    </row>
    <row r="3554" spans="1:22" ht="14.25" customHeight="1">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7">
        <v>60.955199999999962</v>
      </c>
    </row>
    <row r="3555" spans="1:22" ht="14.25" customHeight="1">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7">
        <v>-5.9807999999999986</v>
      </c>
    </row>
    <row r="3556" spans="1:22" ht="14.25" customHeight="1">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7">
        <v>85.903999999999996</v>
      </c>
    </row>
    <row r="3557" spans="1:22" ht="14.25" customHeight="1">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7">
        <v>37.797000000000025</v>
      </c>
    </row>
    <row r="3558" spans="1:22" ht="14.25" customHeight="1">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7">
        <v>21.772800000000004</v>
      </c>
    </row>
    <row r="3559" spans="1:22" ht="14.25" customHeight="1">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7">
        <v>3.6714000000000002</v>
      </c>
    </row>
    <row r="3560" spans="1:22" ht="14.25" customHeight="1">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7">
        <v>7.6271999999999984</v>
      </c>
    </row>
    <row r="3561" spans="1:22" ht="14.25" customHeight="1">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7">
        <v>145.13400000000001</v>
      </c>
    </row>
    <row r="3562" spans="1:22" ht="14.25" customHeight="1">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7">
        <v>0.61920000000000019</v>
      </c>
    </row>
    <row r="3563" spans="1:22" ht="14.25" customHeight="1">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7">
        <v>-20.448</v>
      </c>
    </row>
    <row r="3564" spans="1:22" ht="14.25" customHeight="1">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7">
        <v>-3.0575999999999999</v>
      </c>
    </row>
    <row r="3565" spans="1:22" ht="14.25" customHeight="1">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7">
        <v>3.7439999999999993</v>
      </c>
    </row>
    <row r="3566" spans="1:22" ht="14.25" customHeight="1">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7">
        <v>6.2208000000000006</v>
      </c>
    </row>
    <row r="3567" spans="1:22" ht="14.25" customHeight="1">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7">
        <v>7.9200000000000159E-2</v>
      </c>
    </row>
    <row r="3568" spans="1:22" ht="14.25" customHeight="1">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7">
        <v>757.41120000000001</v>
      </c>
    </row>
    <row r="3569" spans="1:22" ht="14.25" customHeight="1">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7">
        <v>-12.006399999999999</v>
      </c>
    </row>
    <row r="3570" spans="1:22" ht="14.25" customHeight="1">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7">
        <v>26.391200000000005</v>
      </c>
    </row>
    <row r="3571" spans="1:22" ht="14.25" customHeight="1">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7">
        <v>209.58000000000004</v>
      </c>
    </row>
    <row r="3572" spans="1:22" ht="14.25" customHeight="1">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7">
        <v>742.63200000000006</v>
      </c>
    </row>
    <row r="3573" spans="1:22" ht="14.25" customHeight="1">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7">
        <v>2.6972999999999994</v>
      </c>
    </row>
    <row r="3574" spans="1:22" ht="14.25" customHeight="1">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7">
        <v>1.8144</v>
      </c>
    </row>
    <row r="3575" spans="1:22" ht="14.25" customHeight="1">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7">
        <v>5.4895999999999994</v>
      </c>
    </row>
    <row r="3576" spans="1:22" ht="14.25" customHeight="1">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7">
        <v>26.200000000000003</v>
      </c>
    </row>
    <row r="3577" spans="1:22" ht="14.25" customHeight="1">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7">
        <v>4.8924000000000003</v>
      </c>
    </row>
    <row r="3578" spans="1:22" ht="14.25" customHeight="1">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7">
        <v>1.5547999999999997</v>
      </c>
    </row>
    <row r="3579" spans="1:22" ht="14.25" customHeight="1">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7">
        <v>2.3177000000000003</v>
      </c>
    </row>
    <row r="3580" spans="1:22" ht="14.25" customHeight="1">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7">
        <v>0.31559999999999899</v>
      </c>
    </row>
    <row r="3581" spans="1:22" ht="14.25" customHeight="1">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7">
        <v>32.094999999999999</v>
      </c>
    </row>
    <row r="3582" spans="1:22" ht="14.25" customHeight="1">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7">
        <v>388.81280000000015</v>
      </c>
    </row>
    <row r="3583" spans="1:22" ht="14.25" customHeight="1">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7">
        <v>50.327999999999996</v>
      </c>
    </row>
    <row r="3584" spans="1:22" ht="14.25" customHeight="1">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7">
        <v>1.5209999999999999</v>
      </c>
    </row>
    <row r="3585" spans="1:22" ht="14.25" customHeight="1">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7">
        <v>200.49</v>
      </c>
    </row>
    <row r="3586" spans="1:22" ht="14.25" customHeight="1">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7">
        <v>32.633199999999988</v>
      </c>
    </row>
    <row r="3587" spans="1:22" ht="14.25" customHeight="1">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7">
        <v>1.2005999999999999</v>
      </c>
    </row>
    <row r="3588" spans="1:22" ht="14.25" customHeight="1">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7">
        <v>1.6688000000000001</v>
      </c>
    </row>
    <row r="3589" spans="1:22" ht="14.25" customHeight="1">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7">
        <v>-253.43369999999993</v>
      </c>
    </row>
    <row r="3590" spans="1:22" ht="14.25" customHeight="1">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7">
        <v>33.312400000000025</v>
      </c>
    </row>
    <row r="3591" spans="1:22" ht="14.25" customHeight="1">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7">
        <v>1.4112</v>
      </c>
    </row>
    <row r="3592" spans="1:22" ht="14.25" customHeight="1">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7">
        <v>375.42959999999994</v>
      </c>
    </row>
    <row r="3593" spans="1:22" ht="14.25" customHeight="1">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7">
        <v>0.36499999999999977</v>
      </c>
    </row>
    <row r="3594" spans="1:22" ht="14.25" customHeight="1">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7">
        <v>120.94680000000001</v>
      </c>
    </row>
    <row r="3595" spans="1:22" ht="14.25" customHeight="1">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7">
        <v>-17.942399999999992</v>
      </c>
    </row>
    <row r="3596" spans="1:22" ht="14.25" customHeight="1">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7">
        <v>3.7519999999999989</v>
      </c>
    </row>
    <row r="3597" spans="1:22" ht="14.25" customHeight="1">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7">
        <v>0.42639999999999978</v>
      </c>
    </row>
    <row r="3598" spans="1:22" ht="14.25" customHeight="1">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7">
        <v>5.4432</v>
      </c>
    </row>
    <row r="3599" spans="1:22" ht="14.25" customHeight="1">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7">
        <v>-4.852800000000002</v>
      </c>
    </row>
    <row r="3600" spans="1:22" ht="14.25" customHeight="1">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7">
        <v>5.023200000000001</v>
      </c>
    </row>
    <row r="3601" spans="1:22" ht="14.25" customHeight="1">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7">
        <v>-31.620400000000004</v>
      </c>
    </row>
    <row r="3602" spans="1:22" ht="14.25" customHeight="1">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7">
        <v>64.789199999999951</v>
      </c>
    </row>
    <row r="3603" spans="1:22" ht="14.25" customHeight="1">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7">
        <v>3.8899999999999988</v>
      </c>
    </row>
    <row r="3604" spans="1:22" ht="14.25" customHeight="1">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7">
        <v>-93.989999999999952</v>
      </c>
    </row>
    <row r="3605" spans="1:22" ht="14.25" customHeight="1">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7">
        <v>133.15199999999999</v>
      </c>
    </row>
    <row r="3606" spans="1:22" ht="14.25" customHeight="1">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7">
        <v>8.5543999999999976</v>
      </c>
    </row>
    <row r="3607" spans="1:22" ht="14.25" customHeight="1">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7">
        <v>31.252800000000001</v>
      </c>
    </row>
    <row r="3608" spans="1:22" ht="14.25" customHeight="1">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7">
        <v>13.496399999999998</v>
      </c>
    </row>
    <row r="3609" spans="1:22" ht="14.25" customHeight="1">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7">
        <v>47.060999999999993</v>
      </c>
    </row>
    <row r="3610" spans="1:22" ht="14.25" customHeight="1">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7">
        <v>2.5056000000000003</v>
      </c>
    </row>
    <row r="3611" spans="1:22" ht="14.25" customHeight="1">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7">
        <v>2.0321999999999987</v>
      </c>
    </row>
    <row r="3612" spans="1:22" ht="14.25" customHeight="1">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7">
        <v>-37.733199999999989</v>
      </c>
    </row>
    <row r="3613" spans="1:22" ht="14.25" customHeight="1">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7">
        <v>16.794600000000003</v>
      </c>
    </row>
    <row r="3614" spans="1:22" ht="14.25" customHeight="1">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7">
        <v>5.5511999999999979</v>
      </c>
    </row>
    <row r="3615" spans="1:22" ht="14.25" customHeight="1">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7">
        <v>10.5754</v>
      </c>
    </row>
    <row r="3616" spans="1:22" ht="14.25" customHeight="1">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7">
        <v>-71.811599999999999</v>
      </c>
    </row>
    <row r="3617" spans="1:22" ht="14.25" customHeight="1">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7">
        <v>8.7384000000000022</v>
      </c>
    </row>
    <row r="3618" spans="1:22" ht="14.25" customHeight="1">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7">
        <v>-7.3254999999999981</v>
      </c>
    </row>
    <row r="3619" spans="1:22" ht="14.25" customHeight="1">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7">
        <v>152.49499999999998</v>
      </c>
    </row>
    <row r="3620" spans="1:22" ht="14.25" customHeight="1">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7">
        <v>1.7374999999999998</v>
      </c>
    </row>
    <row r="3621" spans="1:22" ht="14.25" customHeight="1">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7">
        <v>65.35499999999999</v>
      </c>
    </row>
    <row r="3622" spans="1:22" ht="14.25" customHeight="1">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7">
        <v>4.5872999999999937</v>
      </c>
    </row>
    <row r="3623" spans="1:22" ht="14.25" customHeight="1">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7">
        <v>5.5944000000000003</v>
      </c>
    </row>
    <row r="3624" spans="1:22" ht="14.25" customHeight="1">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7">
        <v>52.688000000000002</v>
      </c>
    </row>
    <row r="3625" spans="1:22" ht="14.25" customHeight="1">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7">
        <v>3.4367999999999999</v>
      </c>
    </row>
    <row r="3626" spans="1:22" ht="14.25" customHeight="1">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7">
        <v>42.588000000000022</v>
      </c>
    </row>
    <row r="3627" spans="1:22" ht="14.25" customHeight="1">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7">
        <v>1.0207999999999999</v>
      </c>
    </row>
    <row r="3628" spans="1:22" ht="14.25" customHeight="1">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7">
        <v>1.3949999999999996</v>
      </c>
    </row>
    <row r="3629" spans="1:22" ht="14.25" customHeight="1">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7">
        <v>10.895999999999997</v>
      </c>
    </row>
    <row r="3630" spans="1:22" ht="14.25" customHeight="1">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7">
        <v>643.98249999999996</v>
      </c>
    </row>
    <row r="3631" spans="1:22" ht="14.25" customHeight="1">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7">
        <v>9.8009999999999984</v>
      </c>
    </row>
    <row r="3632" spans="1:22" ht="14.25" customHeight="1">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7">
        <v>23.977799999999988</v>
      </c>
    </row>
    <row r="3633" spans="1:22" ht="14.25" customHeight="1">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7">
        <v>19.465600000000002</v>
      </c>
    </row>
    <row r="3634" spans="1:22" ht="14.25" customHeight="1">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7">
        <v>45.80639999999994</v>
      </c>
    </row>
    <row r="3635" spans="1:22" ht="14.25" customHeight="1">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7">
        <v>3.3408000000000002</v>
      </c>
    </row>
    <row r="3636" spans="1:22" ht="14.25" customHeight="1">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7">
        <v>-9.7901999999999987</v>
      </c>
    </row>
    <row r="3637" spans="1:22" ht="14.25" customHeight="1">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7">
        <v>32.468400000000003</v>
      </c>
    </row>
    <row r="3638" spans="1:22" ht="14.25" customHeight="1">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7">
        <v>7.5086999999999984</v>
      </c>
    </row>
    <row r="3639" spans="1:22" ht="14.25" customHeight="1">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7">
        <v>29.301999999999978</v>
      </c>
    </row>
    <row r="3640" spans="1:22" ht="14.25" customHeight="1">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7">
        <v>29.657599999999988</v>
      </c>
    </row>
    <row r="3641" spans="1:22" ht="14.25" customHeight="1">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7">
        <v>1.6762000000000001</v>
      </c>
    </row>
    <row r="3642" spans="1:22" ht="14.25" customHeight="1">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7">
        <v>-29.074500000000008</v>
      </c>
    </row>
    <row r="3643" spans="1:22" ht="14.25" customHeight="1">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7">
        <v>-46.591999999999999</v>
      </c>
    </row>
    <row r="3644" spans="1:22" ht="14.25" customHeight="1">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7">
        <v>152.49499999999998</v>
      </c>
    </row>
    <row r="3645" spans="1:22" ht="14.25" customHeight="1">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7">
        <v>12.298000000000002</v>
      </c>
    </row>
    <row r="3646" spans="1:22" ht="14.25" customHeight="1">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7">
        <v>1.1564000000000001</v>
      </c>
    </row>
    <row r="3647" spans="1:22" ht="14.25" customHeight="1">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7">
        <v>50.413999999999987</v>
      </c>
    </row>
    <row r="3648" spans="1:22" ht="14.25" customHeight="1">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7">
        <v>3.1752000000000002</v>
      </c>
    </row>
    <row r="3649" spans="1:22" ht="14.25" customHeight="1">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7">
        <v>4.5007999999999981</v>
      </c>
    </row>
    <row r="3650" spans="1:22" ht="14.25" customHeight="1">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7">
        <v>-2.0621999999999998</v>
      </c>
    </row>
    <row r="3651" spans="1:22" ht="14.25" customHeight="1">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7">
        <v>18.597599999999993</v>
      </c>
    </row>
    <row r="3652" spans="1:22" ht="14.25" customHeight="1">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7">
        <v>41.952000000000005</v>
      </c>
    </row>
    <row r="3653" spans="1:22" ht="14.25" customHeight="1">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7">
        <v>12.492000000000001</v>
      </c>
    </row>
    <row r="3654" spans="1:22" ht="14.25" customHeight="1">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7">
        <v>15.511199999999999</v>
      </c>
    </row>
    <row r="3655" spans="1:22" ht="14.25" customHeight="1">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7">
        <v>7.0218000000000007</v>
      </c>
    </row>
    <row r="3656" spans="1:22" ht="14.25" customHeight="1">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7">
        <v>166.06979999999999</v>
      </c>
    </row>
    <row r="3657" spans="1:22" ht="14.25" customHeight="1">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7">
        <v>-21.294000000000018</v>
      </c>
    </row>
    <row r="3658" spans="1:22" ht="14.25" customHeight="1">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7">
        <v>1.7054999999999998</v>
      </c>
    </row>
    <row r="3659" spans="1:22" ht="14.25" customHeight="1">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7">
        <v>2.9322000000000004</v>
      </c>
    </row>
    <row r="3660" spans="1:22" ht="14.25" customHeight="1">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7">
        <v>3.8599999999999977</v>
      </c>
    </row>
    <row r="3661" spans="1:22" ht="14.25" customHeight="1">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7">
        <v>1.4418</v>
      </c>
    </row>
    <row r="3662" spans="1:22" ht="14.25" customHeight="1">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7">
        <v>4.2249999999999979</v>
      </c>
    </row>
    <row r="3663" spans="1:22" ht="14.25" customHeight="1">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7">
        <v>94.492500000000007</v>
      </c>
    </row>
    <row r="3664" spans="1:22" ht="14.25" customHeight="1">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7">
        <v>93.203999999999994</v>
      </c>
    </row>
    <row r="3665" spans="1:22" ht="14.25" customHeight="1">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7">
        <v>11.543199999999999</v>
      </c>
    </row>
    <row r="3666" spans="1:22" ht="14.25" customHeight="1">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7">
        <v>9.0635999999999974</v>
      </c>
    </row>
    <row r="3667" spans="1:22" ht="14.25" customHeight="1">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7">
        <v>-4.5191999999999979</v>
      </c>
    </row>
    <row r="3668" spans="1:22" ht="14.25" customHeight="1">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7">
        <v>19.754999999999999</v>
      </c>
    </row>
    <row r="3669" spans="1:22" ht="14.25" customHeight="1">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7">
        <v>-2.6025000000000014</v>
      </c>
    </row>
    <row r="3670" spans="1:22" ht="14.25" customHeight="1">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7">
        <v>-18.186000000000014</v>
      </c>
    </row>
    <row r="3671" spans="1:22" ht="14.25" customHeight="1">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7">
        <v>3.7439999999999989</v>
      </c>
    </row>
    <row r="3672" spans="1:22" ht="14.25" customHeight="1">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7">
        <v>3.6288</v>
      </c>
    </row>
    <row r="3673" spans="1:22" ht="14.25" customHeight="1">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7">
        <v>2.9304000000000023</v>
      </c>
    </row>
    <row r="3674" spans="1:22" ht="14.25" customHeight="1">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7">
        <v>3.2161</v>
      </c>
    </row>
    <row r="3675" spans="1:22" ht="14.25" customHeight="1">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7">
        <v>-100.91999999999999</v>
      </c>
    </row>
    <row r="3676" spans="1:22" ht="14.25" customHeight="1">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7">
        <v>-30.933200000000006</v>
      </c>
    </row>
    <row r="3677" spans="1:22" ht="14.25" customHeight="1">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7">
        <v>16.183799999999998</v>
      </c>
    </row>
    <row r="3678" spans="1:22" ht="14.25" customHeight="1">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7">
        <v>14.671799999999998</v>
      </c>
    </row>
    <row r="3679" spans="1:22" ht="14.25" customHeight="1">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7">
        <v>5.0559999999999992</v>
      </c>
    </row>
    <row r="3680" spans="1:22" ht="14.25" customHeight="1">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7">
        <v>209.23649999999998</v>
      </c>
    </row>
    <row r="3681" spans="1:22" ht="14.25" customHeight="1">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7">
        <v>20.015600000000006</v>
      </c>
    </row>
    <row r="3682" spans="1:22" ht="14.25" customHeight="1">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7">
        <v>5.6993999999999998</v>
      </c>
    </row>
    <row r="3683" spans="1:22" ht="14.25" customHeight="1">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7">
        <v>42.045000000000002</v>
      </c>
    </row>
    <row r="3684" spans="1:22" ht="14.25" customHeight="1">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7">
        <v>32.537600000000005</v>
      </c>
    </row>
    <row r="3685" spans="1:22" ht="14.25" customHeight="1">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7">
        <v>70.545599999999979</v>
      </c>
    </row>
    <row r="3686" spans="1:22" ht="14.25" customHeight="1">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7">
        <v>21.403200000000002</v>
      </c>
    </row>
    <row r="3687" spans="1:22" ht="14.25" customHeight="1">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7">
        <v>28.480899999999984</v>
      </c>
    </row>
    <row r="3688" spans="1:22" ht="14.25" customHeight="1">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7">
        <v>3.2471999999999994</v>
      </c>
    </row>
    <row r="3689" spans="1:22" ht="14.25" customHeight="1">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7">
        <v>-2.2450000000000001</v>
      </c>
    </row>
    <row r="3690" spans="1:22" ht="14.25" customHeight="1">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7">
        <v>7.92</v>
      </c>
    </row>
    <row r="3691" spans="1:22" ht="14.25" customHeight="1">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7">
        <v>15.921000000000003</v>
      </c>
    </row>
    <row r="3692" spans="1:22" ht="14.25" customHeight="1">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7">
        <v>-45.995400000000004</v>
      </c>
    </row>
    <row r="3693" spans="1:22" ht="14.25" customHeight="1">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7">
        <v>164.99700000000001</v>
      </c>
    </row>
    <row r="3694" spans="1:22" ht="14.25" customHeight="1">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7">
        <v>30.785999999999998</v>
      </c>
    </row>
    <row r="3695" spans="1:22" ht="14.25" customHeight="1">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7">
        <v>3.6783999999999999</v>
      </c>
    </row>
    <row r="3696" spans="1:22" ht="14.25" customHeight="1">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7">
        <v>116.48</v>
      </c>
    </row>
    <row r="3697" spans="1:22" ht="14.25" customHeight="1">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7">
        <v>32.604599999999998</v>
      </c>
    </row>
    <row r="3698" spans="1:22" ht="14.25" customHeight="1">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7">
        <v>14.275799999999998</v>
      </c>
    </row>
    <row r="3699" spans="1:22" ht="14.25" customHeight="1">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7">
        <v>22.7136</v>
      </c>
    </row>
    <row r="3700" spans="1:22" ht="14.25" customHeight="1">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7">
        <v>5.9550000000000054</v>
      </c>
    </row>
    <row r="3701" spans="1:22" ht="14.25" customHeight="1">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7">
        <v>70.502800000000008</v>
      </c>
    </row>
    <row r="3702" spans="1:22" ht="14.25" customHeight="1">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7">
        <v>6.8273999999999972</v>
      </c>
    </row>
    <row r="3703" spans="1:22" ht="14.25" customHeight="1">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7">
        <v>3.7920000000000011</v>
      </c>
    </row>
    <row r="3704" spans="1:22" ht="14.25" customHeight="1">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7">
        <v>6.9384000000000006</v>
      </c>
    </row>
    <row r="3705" spans="1:22" ht="14.25" customHeight="1">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7">
        <v>8.8043999999999993</v>
      </c>
    </row>
    <row r="3706" spans="1:22" ht="14.25" customHeight="1">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7">
        <v>314.98950000000002</v>
      </c>
    </row>
    <row r="3707" spans="1:22" ht="14.25" customHeight="1">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7">
        <v>15.552000000000001</v>
      </c>
    </row>
    <row r="3708" spans="1:22" ht="14.25" customHeight="1">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7">
        <v>6.5538000000000007</v>
      </c>
    </row>
    <row r="3709" spans="1:22" ht="14.25" customHeight="1">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7">
        <v>-2.5471999999999984</v>
      </c>
    </row>
    <row r="3710" spans="1:22" ht="14.25" customHeight="1">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7">
        <v>-87.148800000000023</v>
      </c>
    </row>
    <row r="3711" spans="1:22" ht="14.25" customHeight="1">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7">
        <v>1.6632000000000007</v>
      </c>
    </row>
    <row r="3712" spans="1:22" ht="14.25" customHeight="1">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7">
        <v>6.3779999999999575</v>
      </c>
    </row>
    <row r="3713" spans="1:22" ht="14.25" customHeight="1">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7">
        <v>100.4255</v>
      </c>
    </row>
    <row r="3714" spans="1:22" ht="14.25" customHeight="1">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7">
        <v>3.4619999999999997</v>
      </c>
    </row>
    <row r="3715" spans="1:22" ht="14.25" customHeight="1">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7">
        <v>34.145999999999994</v>
      </c>
    </row>
    <row r="3716" spans="1:22" ht="14.25" customHeight="1">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7">
        <v>21.012799999999999</v>
      </c>
    </row>
    <row r="3717" spans="1:22" ht="14.25" customHeight="1">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7">
        <v>45.294000000000011</v>
      </c>
    </row>
    <row r="3718" spans="1:22" ht="14.25" customHeight="1">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7">
        <v>1.1775000000000002</v>
      </c>
    </row>
    <row r="3719" spans="1:22" ht="14.25" customHeight="1">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7">
        <v>0.15120000000000022</v>
      </c>
    </row>
    <row r="3720" spans="1:22" ht="14.25" customHeight="1">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7">
        <v>107.47850000000001</v>
      </c>
    </row>
    <row r="3721" spans="1:22" ht="14.25" customHeight="1">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7">
        <v>12.357999999999997</v>
      </c>
    </row>
    <row r="3722" spans="1:22" ht="14.25" customHeight="1">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7">
        <v>7.3788000000000018</v>
      </c>
    </row>
    <row r="3723" spans="1:22" ht="14.25" customHeight="1">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7">
        <v>6.9390000000000001</v>
      </c>
    </row>
    <row r="3724" spans="1:22" ht="14.25" customHeight="1">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7">
        <v>2.2319999999999958</v>
      </c>
    </row>
    <row r="3725" spans="1:22" ht="14.25" customHeight="1">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7">
        <v>-459.98750000000018</v>
      </c>
    </row>
    <row r="3726" spans="1:22" ht="14.25" customHeight="1">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7">
        <v>2.2050000000000001</v>
      </c>
    </row>
    <row r="3727" spans="1:22" ht="14.25" customHeight="1">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7">
        <v>3.51</v>
      </c>
    </row>
    <row r="3728" spans="1:22" ht="14.25" customHeight="1">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7">
        <v>93.698800000000006</v>
      </c>
    </row>
    <row r="3729" spans="1:22" ht="14.25" customHeight="1">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7">
        <v>2.7899999999999991</v>
      </c>
    </row>
    <row r="3730" spans="1:22" ht="14.25" customHeight="1">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7">
        <v>6.8723999999999998</v>
      </c>
    </row>
    <row r="3731" spans="1:22" ht="14.25" customHeight="1">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7">
        <v>7.9724000000000004</v>
      </c>
    </row>
    <row r="3732" spans="1:22" ht="14.25" customHeight="1">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7">
        <v>0</v>
      </c>
    </row>
    <row r="3733" spans="1:22" ht="14.25" customHeight="1">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7">
        <v>129.99740000000003</v>
      </c>
    </row>
    <row r="3734" spans="1:22" ht="14.25" customHeight="1">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7">
        <v>327.58180000000004</v>
      </c>
    </row>
    <row r="3735" spans="1:22" ht="14.25" customHeight="1">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7">
        <v>31.889199999999995</v>
      </c>
    </row>
    <row r="3736" spans="1:22" ht="14.25" customHeight="1">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7">
        <v>12.134799999999998</v>
      </c>
    </row>
    <row r="3737" spans="1:22" ht="14.25" customHeight="1">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7">
        <v>16.553099999999993</v>
      </c>
    </row>
    <row r="3738" spans="1:22" ht="14.25" customHeight="1">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7">
        <v>62.3904</v>
      </c>
    </row>
    <row r="3739" spans="1:22" ht="14.25" customHeight="1">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7">
        <v>15.944599999999998</v>
      </c>
    </row>
    <row r="3740" spans="1:22" ht="14.25" customHeight="1">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7">
        <v>3.0520000000000005</v>
      </c>
    </row>
    <row r="3741" spans="1:22" ht="14.25" customHeight="1">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7">
        <v>25.191600000000001</v>
      </c>
    </row>
    <row r="3742" spans="1:22" ht="14.25" customHeight="1">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7">
        <v>23.395400000000002</v>
      </c>
    </row>
    <row r="3743" spans="1:22" ht="14.25" customHeight="1">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7">
        <v>7.5991999999999997</v>
      </c>
    </row>
    <row r="3744" spans="1:22" ht="14.25" customHeight="1">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7">
        <v>28.857599999999998</v>
      </c>
    </row>
    <row r="3745" spans="1:22" ht="14.25" customHeight="1">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7">
        <v>17.337599999999998</v>
      </c>
    </row>
    <row r="3746" spans="1:22" ht="14.25" customHeight="1">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7">
        <v>3.7919999999999994</v>
      </c>
    </row>
    <row r="3747" spans="1:22" ht="14.25" customHeight="1">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7">
        <v>34.292499999999997</v>
      </c>
    </row>
    <row r="3748" spans="1:22" ht="14.25" customHeight="1">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7">
        <v>81.173400000000001</v>
      </c>
    </row>
    <row r="3749" spans="1:22" ht="14.25" customHeight="1">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7">
        <v>99.23</v>
      </c>
    </row>
    <row r="3750" spans="1:22" ht="14.25" customHeight="1">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7">
        <v>96.575999999999993</v>
      </c>
    </row>
    <row r="3751" spans="1:22" ht="14.25" customHeight="1">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7">
        <v>329.99400000000003</v>
      </c>
    </row>
    <row r="3752" spans="1:22" ht="14.25" customHeight="1">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7">
        <v>8.2359999999999989</v>
      </c>
    </row>
    <row r="3753" spans="1:22" ht="14.25" customHeight="1">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7">
        <v>23.027999999999992</v>
      </c>
    </row>
    <row r="3754" spans="1:22" ht="14.25" customHeight="1">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7">
        <v>56.977199999999996</v>
      </c>
    </row>
    <row r="3755" spans="1:22" ht="14.25" customHeight="1">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7">
        <v>294.54879999999991</v>
      </c>
    </row>
    <row r="3756" spans="1:22" ht="14.25" customHeight="1">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7">
        <v>17.744999999999962</v>
      </c>
    </row>
    <row r="3757" spans="1:22" ht="14.25" customHeight="1">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7">
        <v>15.509199999999998</v>
      </c>
    </row>
    <row r="3758" spans="1:22" ht="14.25" customHeight="1">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7">
        <v>-56.343000000000018</v>
      </c>
    </row>
    <row r="3759" spans="1:22" ht="14.25" customHeight="1">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7">
        <v>8.3328000000000024</v>
      </c>
    </row>
    <row r="3760" spans="1:22" ht="14.25" customHeight="1">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7">
        <v>5.4895999999999994</v>
      </c>
    </row>
    <row r="3761" spans="1:22" ht="14.25" customHeight="1">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7">
        <v>5.0699999999999985</v>
      </c>
    </row>
    <row r="3762" spans="1:22" ht="14.25" customHeight="1">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7">
        <v>10.248000000000001</v>
      </c>
    </row>
    <row r="3763" spans="1:22" ht="14.25" customHeight="1">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7">
        <v>42.047999999999995</v>
      </c>
    </row>
    <row r="3764" spans="1:22" ht="14.25" customHeight="1">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7">
        <v>24.195999999999998</v>
      </c>
    </row>
    <row r="3765" spans="1:22" ht="14.25" customHeight="1">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7">
        <v>4.1747999999999994</v>
      </c>
    </row>
    <row r="3766" spans="1:22" ht="14.25" customHeight="1">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7">
        <v>-3.0396000000000001</v>
      </c>
    </row>
    <row r="3767" spans="1:22" ht="14.25" customHeight="1">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7">
        <v>-1.4196000000000097</v>
      </c>
    </row>
    <row r="3768" spans="1:22" ht="14.25" customHeight="1">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7">
        <v>0.504</v>
      </c>
    </row>
    <row r="3769" spans="1:22" ht="14.25" customHeight="1">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7">
        <v>11.996000000000002</v>
      </c>
    </row>
    <row r="3770" spans="1:22" ht="14.25" customHeight="1">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7">
        <v>101.38319999999999</v>
      </c>
    </row>
    <row r="3771" spans="1:22" ht="14.25" customHeight="1">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7">
        <v>0.66959999999999997</v>
      </c>
    </row>
    <row r="3772" spans="1:22" ht="14.25" customHeight="1">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7">
        <v>-325.57200000000023</v>
      </c>
    </row>
    <row r="3773" spans="1:22" ht="14.25" customHeight="1">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7">
        <v>-19.562399999999997</v>
      </c>
    </row>
    <row r="3774" spans="1:22" ht="14.25" customHeight="1">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7">
        <v>22.647599999999997</v>
      </c>
    </row>
    <row r="3775" spans="1:22" ht="14.25" customHeight="1">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7">
        <v>2.3327999999999998</v>
      </c>
    </row>
    <row r="3776" spans="1:22" ht="14.25" customHeight="1">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7">
        <v>81.59490000000001</v>
      </c>
    </row>
    <row r="3777" spans="1:22" ht="14.25" customHeight="1">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7">
        <v>3.6288</v>
      </c>
    </row>
    <row r="3778" spans="1:22" ht="14.25" customHeight="1">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7">
        <v>41.992999999999995</v>
      </c>
    </row>
    <row r="3779" spans="1:22" ht="14.25" customHeight="1">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7">
        <v>106.54079999999999</v>
      </c>
    </row>
    <row r="3780" spans="1:22" ht="14.25" customHeight="1">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7">
        <v>8.9969999999999892</v>
      </c>
    </row>
    <row r="3781" spans="1:22" ht="14.25" customHeight="1">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7">
        <v>18.211199999999998</v>
      </c>
    </row>
    <row r="3782" spans="1:22" ht="14.25" customHeight="1">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7">
        <v>10.958399999999983</v>
      </c>
    </row>
    <row r="3783" spans="1:22" ht="14.25" customHeight="1">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7">
        <v>40.497299999999996</v>
      </c>
    </row>
    <row r="3784" spans="1:22" ht="14.25" customHeight="1">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7">
        <v>3.3389999999999995</v>
      </c>
    </row>
    <row r="3785" spans="1:22" ht="14.25" customHeight="1">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7">
        <v>-63.005600000000015</v>
      </c>
    </row>
    <row r="3786" spans="1:22" ht="14.25" customHeight="1">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7">
        <v>8.2847999999999971</v>
      </c>
    </row>
    <row r="3787" spans="1:22" ht="14.25" customHeight="1">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7">
        <v>-2.6099999999999994</v>
      </c>
    </row>
    <row r="3788" spans="1:22" ht="14.25" customHeight="1">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7">
        <v>282.20920000000001</v>
      </c>
    </row>
    <row r="3789" spans="1:22" ht="14.25" customHeight="1">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7">
        <v>1.0269000000000001</v>
      </c>
    </row>
    <row r="3790" spans="1:22" ht="14.25" customHeight="1">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7">
        <v>7.0172999999999952</v>
      </c>
    </row>
    <row r="3791" spans="1:22" ht="14.25" customHeight="1">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7">
        <v>9.0054999999999996</v>
      </c>
    </row>
    <row r="3792" spans="1:22" ht="14.25" customHeight="1">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7">
        <v>67.86</v>
      </c>
    </row>
    <row r="3793" spans="1:22" ht="14.25" customHeight="1">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7">
        <v>-3.3879000000000001</v>
      </c>
    </row>
    <row r="3794" spans="1:22" ht="14.25" customHeight="1">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7">
        <v>2.2043999999999979</v>
      </c>
    </row>
    <row r="3795" spans="1:22" ht="14.25" customHeight="1">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7">
        <v>12.511800000000001</v>
      </c>
    </row>
    <row r="3796" spans="1:22" ht="14.25" customHeight="1">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7">
        <v>14.307499999999997</v>
      </c>
    </row>
    <row r="3797" spans="1:22" ht="14.25" customHeight="1">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7">
        <v>-16.649999999999991</v>
      </c>
    </row>
    <row r="3798" spans="1:22" ht="14.25" customHeight="1">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7">
        <v>12.025199999999998</v>
      </c>
    </row>
    <row r="3799" spans="1:22" ht="14.25" customHeight="1">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7">
        <v>88.073999999999984</v>
      </c>
    </row>
    <row r="3800" spans="1:22" ht="14.25" customHeight="1">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7">
        <v>-192.04680000000008</v>
      </c>
    </row>
    <row r="3801" spans="1:22" ht="14.25" customHeight="1">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7">
        <v>118.99650000000003</v>
      </c>
    </row>
    <row r="3802" spans="1:22" ht="14.25" customHeight="1">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7">
        <v>10.2592</v>
      </c>
    </row>
    <row r="3803" spans="1:22" ht="14.25" customHeight="1">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7">
        <v>5.9597999999999995</v>
      </c>
    </row>
    <row r="3804" spans="1:22" ht="14.25" customHeight="1">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7">
        <v>33.721199999999996</v>
      </c>
    </row>
    <row r="3805" spans="1:22" ht="14.25" customHeight="1">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7">
        <v>1.436399999999999</v>
      </c>
    </row>
    <row r="3806" spans="1:22" ht="14.25" customHeight="1">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7">
        <v>13.127999999999998</v>
      </c>
    </row>
    <row r="3807" spans="1:22" ht="14.25" customHeight="1">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7">
        <v>14.681999999999999</v>
      </c>
    </row>
    <row r="3808" spans="1:22" ht="14.25" customHeight="1">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7">
        <v>1.3229999999999991</v>
      </c>
    </row>
    <row r="3809" spans="1:22" ht="14.25" customHeight="1">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7">
        <v>-4.0158000000000005</v>
      </c>
    </row>
    <row r="3810" spans="1:22" ht="14.25" customHeight="1">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7">
        <v>-3.7295999999999996</v>
      </c>
    </row>
    <row r="3811" spans="1:22" ht="14.25" customHeight="1">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7">
        <v>-72.039000000000044</v>
      </c>
    </row>
    <row r="3812" spans="1:22" ht="14.25" customHeight="1">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7">
        <v>10.079200000000007</v>
      </c>
    </row>
    <row r="3813" spans="1:22" ht="14.25" customHeight="1">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7">
        <v>16.440299999999986</v>
      </c>
    </row>
    <row r="3814" spans="1:22" ht="14.25" customHeight="1">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7">
        <v>11.778199999999998</v>
      </c>
    </row>
    <row r="3815" spans="1:22" ht="14.25" customHeight="1">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7">
        <v>6.4427999999999992</v>
      </c>
    </row>
    <row r="3816" spans="1:22" ht="14.25" customHeight="1">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7">
        <v>51.497499999999974</v>
      </c>
    </row>
    <row r="3817" spans="1:22" ht="14.25" customHeight="1">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7">
        <v>4.9949999999999992</v>
      </c>
    </row>
    <row r="3818" spans="1:22" ht="14.25" customHeight="1">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7">
        <v>200.49</v>
      </c>
    </row>
    <row r="3819" spans="1:22" ht="14.25" customHeight="1">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7">
        <v>0</v>
      </c>
    </row>
    <row r="3820" spans="1:22" ht="14.25" customHeight="1">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7">
        <v>306.48939999999988</v>
      </c>
    </row>
    <row r="3821" spans="1:22" ht="14.25" customHeight="1">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7">
        <v>4.3253999999999984</v>
      </c>
    </row>
    <row r="3822" spans="1:22" ht="14.25" customHeight="1">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7">
        <v>-15.71759999999999</v>
      </c>
    </row>
    <row r="3823" spans="1:22" ht="14.25" customHeight="1">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7">
        <v>8.9206000000000003</v>
      </c>
    </row>
    <row r="3824" spans="1:22" ht="14.25" customHeight="1">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7">
        <v>6.1560000000000006</v>
      </c>
    </row>
    <row r="3825" spans="1:22" ht="14.25" customHeight="1">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7">
        <v>257.71199999999999</v>
      </c>
    </row>
    <row r="3826" spans="1:22" ht="14.25" customHeight="1">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7">
        <v>329.99400000000003</v>
      </c>
    </row>
    <row r="3827" spans="1:22" ht="14.25" customHeight="1">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7">
        <v>4.5359999999999996</v>
      </c>
    </row>
    <row r="3828" spans="1:22" ht="14.25" customHeight="1">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7">
        <v>10.744000000000007</v>
      </c>
    </row>
    <row r="3829" spans="1:22" ht="14.25" customHeight="1">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7">
        <v>423.00849999999997</v>
      </c>
    </row>
    <row r="3830" spans="1:22" ht="14.25" customHeight="1">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7">
        <v>7.4591999999999992</v>
      </c>
    </row>
    <row r="3831" spans="1:22" ht="14.25" customHeight="1">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7">
        <v>119.19999999999999</v>
      </c>
    </row>
    <row r="3832" spans="1:22" ht="14.25" customHeight="1">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7">
        <v>18.460399999999986</v>
      </c>
    </row>
    <row r="3833" spans="1:22" ht="14.25" customHeight="1">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7">
        <v>26.648999999999997</v>
      </c>
    </row>
    <row r="3834" spans="1:22" ht="14.25" customHeight="1">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7">
        <v>9.3811999999999998</v>
      </c>
    </row>
    <row r="3835" spans="1:22" ht="14.25" customHeight="1">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7">
        <v>-209.99399999999991</v>
      </c>
    </row>
    <row r="3836" spans="1:22" ht="14.25" customHeight="1">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7">
        <v>-34.917600000000022</v>
      </c>
    </row>
    <row r="3837" spans="1:22" ht="14.25" customHeight="1">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7">
        <v>0.82879999999999987</v>
      </c>
    </row>
    <row r="3838" spans="1:22" ht="14.25" customHeight="1">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7">
        <v>6.8903999999999979</v>
      </c>
    </row>
    <row r="3839" spans="1:22" ht="14.25" customHeight="1">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7">
        <v>113.99799999999991</v>
      </c>
    </row>
    <row r="3840" spans="1:22" ht="14.25" customHeight="1">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7">
        <v>-109.58220000000011</v>
      </c>
    </row>
    <row r="3841" spans="1:22" ht="14.25" customHeight="1">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7">
        <v>36.182700000000004</v>
      </c>
    </row>
    <row r="3842" spans="1:22" ht="14.25" customHeight="1">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7">
        <v>70.097700000000003</v>
      </c>
    </row>
    <row r="3843" spans="1:22" ht="14.25" customHeight="1">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7">
        <v>10.647000000000006</v>
      </c>
    </row>
    <row r="3844" spans="1:22" ht="14.25" customHeight="1">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7">
        <v>2.2449999999999992</v>
      </c>
    </row>
    <row r="3845" spans="1:22" ht="14.25" customHeight="1">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7">
        <v>6.2800000000000189E-2</v>
      </c>
    </row>
    <row r="3846" spans="1:22" ht="14.25" customHeight="1">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7">
        <v>14.422200000000032</v>
      </c>
    </row>
    <row r="3847" spans="1:22" ht="14.25" customHeight="1">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7">
        <v>-36.293999999999997</v>
      </c>
    </row>
    <row r="3848" spans="1:22" ht="14.25" customHeight="1">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7">
        <v>38.177999999999997</v>
      </c>
    </row>
    <row r="3849" spans="1:22" ht="14.25" customHeight="1">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7">
        <v>0</v>
      </c>
    </row>
    <row r="3850" spans="1:22" ht="14.25" customHeight="1">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7">
        <v>318.30160000000001</v>
      </c>
    </row>
    <row r="3851" spans="1:22" ht="14.25" customHeight="1">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7">
        <v>15.378000000000004</v>
      </c>
    </row>
    <row r="3852" spans="1:22" ht="14.25" customHeight="1">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7">
        <v>40.401199999999996</v>
      </c>
    </row>
    <row r="3853" spans="1:22" ht="14.25" customHeight="1">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7">
        <v>14.500999999999991</v>
      </c>
    </row>
    <row r="3854" spans="1:22" ht="14.25" customHeight="1">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7">
        <v>-53.708800000000025</v>
      </c>
    </row>
    <row r="3855" spans="1:22" ht="14.25" customHeight="1">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7">
        <v>2.1780000000000004</v>
      </c>
    </row>
    <row r="3856" spans="1:22" ht="14.25" customHeight="1">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7">
        <v>0</v>
      </c>
    </row>
    <row r="3857" spans="1:22" ht="14.25" customHeight="1">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7">
        <v>-6.2370000000000019</v>
      </c>
    </row>
    <row r="3858" spans="1:22" ht="14.25" customHeight="1">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7">
        <v>51.497499999999974</v>
      </c>
    </row>
    <row r="3859" spans="1:22" ht="14.25" customHeight="1">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7">
        <v>0.89880000000000004</v>
      </c>
    </row>
    <row r="3860" spans="1:22" ht="14.25" customHeight="1">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7">
        <v>89.588799999999992</v>
      </c>
    </row>
    <row r="3861" spans="1:22" ht="14.25" customHeight="1">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7">
        <v>-269.33760000000001</v>
      </c>
    </row>
    <row r="3862" spans="1:22" ht="14.25" customHeight="1">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7">
        <v>10.919299999999996</v>
      </c>
    </row>
    <row r="3863" spans="1:22" ht="14.25" customHeight="1">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7">
        <v>14.563799999999997</v>
      </c>
    </row>
    <row r="3864" spans="1:22" ht="14.25" customHeight="1">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7">
        <v>3.9497999999999998</v>
      </c>
    </row>
    <row r="3865" spans="1:22" ht="14.25" customHeight="1">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7">
        <v>2.7664</v>
      </c>
    </row>
    <row r="3866" spans="1:22" ht="14.25" customHeight="1">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7">
        <v>-182.35200000000003</v>
      </c>
    </row>
    <row r="3867" spans="1:22" ht="14.25" customHeight="1">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7">
        <v>38.080000000000013</v>
      </c>
    </row>
    <row r="3868" spans="1:22" ht="14.25" customHeight="1">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7">
        <v>55.922399999999996</v>
      </c>
    </row>
    <row r="3869" spans="1:22" ht="14.25" customHeight="1">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7">
        <v>63.777600000000007</v>
      </c>
    </row>
    <row r="3870" spans="1:22" ht="14.25" customHeight="1">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7">
        <v>27.088199999999965</v>
      </c>
    </row>
    <row r="3871" spans="1:22" ht="14.25" customHeight="1">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7">
        <v>16.797200000000004</v>
      </c>
    </row>
    <row r="3872" spans="1:22" ht="14.25" customHeight="1">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7">
        <v>5.6644000000000005</v>
      </c>
    </row>
    <row r="3873" spans="1:22" ht="14.25" customHeight="1">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7">
        <v>5.6639999999999997</v>
      </c>
    </row>
    <row r="3874" spans="1:22" ht="14.25" customHeight="1">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7">
        <v>42.117600000000039</v>
      </c>
    </row>
    <row r="3875" spans="1:22" ht="14.25" customHeight="1">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7">
        <v>7.6283999999999974</v>
      </c>
    </row>
    <row r="3876" spans="1:22" ht="14.25" customHeight="1">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7">
        <v>-63.109199999999987</v>
      </c>
    </row>
    <row r="3877" spans="1:22" ht="14.25" customHeight="1">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7">
        <v>6.7990000000000066</v>
      </c>
    </row>
    <row r="3878" spans="1:22" ht="14.25" customHeight="1">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7">
        <v>3.2099999999999982</v>
      </c>
    </row>
    <row r="3879" spans="1:22" ht="14.25" customHeight="1">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7">
        <v>-26.732999999999997</v>
      </c>
    </row>
    <row r="3880" spans="1:22" ht="14.25" customHeight="1">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7">
        <v>3.7224000000000004</v>
      </c>
    </row>
    <row r="3881" spans="1:22" ht="14.25" customHeight="1">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7">
        <v>3.9072000000000031</v>
      </c>
    </row>
    <row r="3882" spans="1:22" ht="14.25" customHeight="1">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7">
        <v>2.9899999999999993</v>
      </c>
    </row>
    <row r="3883" spans="1:22" ht="14.25" customHeight="1">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7">
        <v>-19.562399999999997</v>
      </c>
    </row>
    <row r="3884" spans="1:22" ht="14.25" customHeight="1">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7">
        <v>-36.470400000000041</v>
      </c>
    </row>
    <row r="3885" spans="1:22" ht="14.25" customHeight="1">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7">
        <v>11.070400000000003</v>
      </c>
    </row>
    <row r="3886" spans="1:22" ht="14.25" customHeight="1">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7">
        <v>0.3822000000000001</v>
      </c>
    </row>
    <row r="3887" spans="1:22" ht="14.25" customHeight="1">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7">
        <v>-20.617600000000003</v>
      </c>
    </row>
    <row r="3888" spans="1:22" ht="14.25" customHeight="1">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7">
        <v>37.757999999999996</v>
      </c>
    </row>
    <row r="3889" spans="1:22" ht="14.25" customHeight="1">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7">
        <v>2.6536</v>
      </c>
    </row>
    <row r="3890" spans="1:22" ht="14.25" customHeight="1">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7">
        <v>67.191599999999994</v>
      </c>
    </row>
    <row r="3891" spans="1:22" ht="14.25" customHeight="1">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7">
        <v>107.08199999999997</v>
      </c>
    </row>
    <row r="3892" spans="1:22" ht="14.25" customHeight="1">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7">
        <v>217.76699999999994</v>
      </c>
    </row>
    <row r="3893" spans="1:22" ht="14.25" customHeight="1">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7">
        <v>210.59399999999977</v>
      </c>
    </row>
    <row r="3894" spans="1:22" ht="14.25" customHeight="1">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7">
        <v>190.37279999999998</v>
      </c>
    </row>
    <row r="3895" spans="1:22" ht="14.25" customHeight="1">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7">
        <v>48.990200000000002</v>
      </c>
    </row>
    <row r="3896" spans="1:22" ht="14.25" customHeight="1">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7">
        <v>-16.467000000000002</v>
      </c>
    </row>
    <row r="3897" spans="1:22" ht="14.25" customHeight="1">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7">
        <v>18.093</v>
      </c>
    </row>
    <row r="3898" spans="1:22" ht="14.25" customHeight="1">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7">
        <v>1.2431999999999999</v>
      </c>
    </row>
    <row r="3899" spans="1:22" ht="14.25" customHeight="1">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7">
        <v>5.4432</v>
      </c>
    </row>
    <row r="3900" spans="1:22" ht="14.25" customHeight="1">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7">
        <v>0.82879999999999987</v>
      </c>
    </row>
    <row r="3901" spans="1:22" ht="14.25" customHeight="1">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7">
        <v>25.596799999999998</v>
      </c>
    </row>
    <row r="3902" spans="1:22" ht="14.25" customHeight="1">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7">
        <v>3.6288</v>
      </c>
    </row>
    <row r="3903" spans="1:22" ht="14.25" customHeight="1">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7">
        <v>-1.199600000000002</v>
      </c>
    </row>
    <row r="3904" spans="1:22" ht="14.25" customHeight="1">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7">
        <v>75.6952</v>
      </c>
    </row>
    <row r="3905" spans="1:22" ht="14.25" customHeight="1">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7">
        <v>18.396000000000001</v>
      </c>
    </row>
    <row r="3906" spans="1:22" ht="14.25" customHeight="1">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7">
        <v>21.142799999999966</v>
      </c>
    </row>
    <row r="3907" spans="1:22" ht="14.25" customHeight="1">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7">
        <v>-6.9519999999999982</v>
      </c>
    </row>
    <row r="3908" spans="1:22" ht="14.25" customHeight="1">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7">
        <v>-68.392000000000053</v>
      </c>
    </row>
    <row r="3909" spans="1:22" ht="14.25" customHeight="1">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7">
        <v>-3.2175000000000002</v>
      </c>
    </row>
    <row r="3910" spans="1:22" ht="14.25" customHeight="1">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7">
        <v>-9.7972000000000037</v>
      </c>
    </row>
    <row r="3911" spans="1:22" ht="14.25" customHeight="1">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7">
        <v>2.37</v>
      </c>
    </row>
    <row r="3912" spans="1:22" ht="14.25" customHeight="1">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7">
        <v>-211.47</v>
      </c>
    </row>
    <row r="3913" spans="1:22" ht="14.25" customHeight="1">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7">
        <v>52.917299999999955</v>
      </c>
    </row>
    <row r="3914" spans="1:22" ht="14.25" customHeight="1">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7">
        <v>9.3312000000000008</v>
      </c>
    </row>
    <row r="3915" spans="1:22" ht="14.25" customHeight="1">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7">
        <v>3.2405999999999997</v>
      </c>
    </row>
    <row r="3916" spans="1:22" ht="14.25" customHeight="1">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7">
        <v>-448.89599999999996</v>
      </c>
    </row>
    <row r="3917" spans="1:22" ht="14.25" customHeight="1">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7">
        <v>10.098000000000006</v>
      </c>
    </row>
    <row r="3918" spans="1:22" ht="14.25" customHeight="1">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7">
        <v>5.2312000000000003</v>
      </c>
    </row>
    <row r="3919" spans="1:22" ht="14.25" customHeight="1">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7">
        <v>-6.1247999999999987</v>
      </c>
    </row>
    <row r="3920" spans="1:22" ht="14.25" customHeight="1">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7">
        <v>-42.89670000000001</v>
      </c>
    </row>
    <row r="3921" spans="1:22" ht="14.25" customHeight="1">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7">
        <v>16.653600000000004</v>
      </c>
    </row>
    <row r="3922" spans="1:22" ht="14.25" customHeight="1">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7">
        <v>30.700800000000001</v>
      </c>
    </row>
    <row r="3923" spans="1:22" ht="14.25" customHeight="1">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7">
        <v>35.997600000000006</v>
      </c>
    </row>
    <row r="3924" spans="1:22" ht="14.25" customHeight="1">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7">
        <v>7.92</v>
      </c>
    </row>
    <row r="3925" spans="1:22" ht="14.25" customHeight="1">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7">
        <v>9.3520000000000003</v>
      </c>
    </row>
    <row r="3926" spans="1:22" ht="14.25" customHeight="1">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7">
        <v>1.2111999999999981</v>
      </c>
    </row>
    <row r="3927" spans="1:22" ht="14.25" customHeight="1">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7">
        <v>16.220400000000001</v>
      </c>
    </row>
    <row r="3928" spans="1:22" ht="14.25" customHeight="1">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7">
        <v>13.429200000000002</v>
      </c>
    </row>
    <row r="3929" spans="1:22" ht="14.25" customHeight="1">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7">
        <v>46.3185</v>
      </c>
    </row>
    <row r="3930" spans="1:22" ht="14.25" customHeight="1">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7">
        <v>-14.195999999999998</v>
      </c>
    </row>
    <row r="3931" spans="1:22" ht="14.25" customHeight="1">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7">
        <v>1.8792</v>
      </c>
    </row>
    <row r="3932" spans="1:22" ht="14.25" customHeight="1">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7">
        <v>16.373699999999992</v>
      </c>
    </row>
    <row r="3933" spans="1:22" ht="14.25" customHeight="1">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7">
        <v>1.6416000000000004</v>
      </c>
    </row>
    <row r="3934" spans="1:22" ht="14.25" customHeight="1">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7">
        <v>13.195600000000001</v>
      </c>
    </row>
    <row r="3935" spans="1:22" ht="14.25" customHeight="1">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7">
        <v>2.7259999999999995</v>
      </c>
    </row>
    <row r="3936" spans="1:22" ht="14.25" customHeight="1">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7">
        <v>37</v>
      </c>
    </row>
    <row r="3937" spans="1:22" ht="14.25" customHeight="1">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7">
        <v>12.599000000000004</v>
      </c>
    </row>
    <row r="3938" spans="1:22" ht="14.25" customHeight="1">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7">
        <v>9.3443999999999985</v>
      </c>
    </row>
    <row r="3939" spans="1:22" ht="14.25" customHeight="1">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7">
        <v>9.8657999999999983</v>
      </c>
    </row>
    <row r="3940" spans="1:22" ht="14.25" customHeight="1">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7">
        <v>-25.376400000000018</v>
      </c>
    </row>
    <row r="3941" spans="1:22" ht="14.25" customHeight="1">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7">
        <v>356.22500000000002</v>
      </c>
    </row>
    <row r="3942" spans="1:22" ht="14.25" customHeight="1">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7">
        <v>6.2608000000000015</v>
      </c>
    </row>
    <row r="3943" spans="1:22" ht="14.25" customHeight="1">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7">
        <v>1.0286999999999997</v>
      </c>
    </row>
    <row r="3944" spans="1:22" ht="14.25" customHeight="1">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7">
        <v>9.0719999999999992</v>
      </c>
    </row>
    <row r="3945" spans="1:22" ht="14.25" customHeight="1">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7">
        <v>16.703400000000016</v>
      </c>
    </row>
    <row r="3946" spans="1:22" ht="14.25" customHeight="1">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7">
        <v>8.4966000000000008</v>
      </c>
    </row>
    <row r="3947" spans="1:22" ht="14.25" customHeight="1">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7">
        <v>15.534399999999998</v>
      </c>
    </row>
    <row r="3948" spans="1:22" ht="14.25" customHeight="1">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7">
        <v>-0.66240000000000021</v>
      </c>
    </row>
    <row r="3949" spans="1:22" ht="14.25" customHeight="1">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7">
        <v>1.0347999999999993</v>
      </c>
    </row>
    <row r="3950" spans="1:22" ht="14.25" customHeight="1">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7">
        <v>15.8756</v>
      </c>
    </row>
    <row r="3951" spans="1:22" ht="14.25" customHeight="1">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7">
        <v>6.6311999999999989</v>
      </c>
    </row>
    <row r="3952" spans="1:22" ht="14.25" customHeight="1">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7">
        <v>-18.221999999999994</v>
      </c>
    </row>
    <row r="3953" spans="1:22" ht="14.25" customHeight="1">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7">
        <v>6.0367999999999986</v>
      </c>
    </row>
    <row r="3954" spans="1:22" ht="14.25" customHeight="1">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7">
        <v>13.998599999999989</v>
      </c>
    </row>
    <row r="3955" spans="1:22" ht="14.25" customHeight="1">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7">
        <v>5.8419999999999996</v>
      </c>
    </row>
    <row r="3956" spans="1:22" ht="14.25" customHeight="1">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7">
        <v>2.3521000000000001</v>
      </c>
    </row>
    <row r="3957" spans="1:22" ht="14.25" customHeight="1">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7">
        <v>23.807999999999993</v>
      </c>
    </row>
    <row r="3958" spans="1:22" ht="14.25" customHeight="1">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7">
        <v>6.4205999999999976</v>
      </c>
    </row>
    <row r="3959" spans="1:22" ht="14.25" customHeight="1">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7">
        <v>-8.6456999999999979</v>
      </c>
    </row>
    <row r="3960" spans="1:22" ht="14.25" customHeight="1">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7">
        <v>0.3335999999999999</v>
      </c>
    </row>
    <row r="3961" spans="1:22" ht="14.25" customHeight="1">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7">
        <v>14.546999999999995</v>
      </c>
    </row>
    <row r="3962" spans="1:22" ht="14.25" customHeight="1">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7">
        <v>17.608799999999999</v>
      </c>
    </row>
    <row r="3963" spans="1:22" ht="14.25" customHeight="1">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7">
        <v>44.984999999999985</v>
      </c>
    </row>
    <row r="3964" spans="1:22" ht="14.25" customHeight="1">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7">
        <v>3.4668000000000005</v>
      </c>
    </row>
    <row r="3965" spans="1:22" ht="14.25" customHeight="1">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7">
        <v>12.060900000000002</v>
      </c>
    </row>
    <row r="3966" spans="1:22" ht="14.25" customHeight="1">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7">
        <v>0.88559999999999883</v>
      </c>
    </row>
    <row r="3967" spans="1:22" ht="14.25" customHeight="1">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7">
        <v>0.88559999999999883</v>
      </c>
    </row>
    <row r="3968" spans="1:22" ht="14.25" customHeight="1">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7">
        <v>22.8904</v>
      </c>
    </row>
    <row r="3969" spans="1:22" ht="14.25" customHeight="1">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7">
        <v>-32.507999999999996</v>
      </c>
    </row>
    <row r="3970" spans="1:22" ht="14.25" customHeight="1">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7">
        <v>-9.1648000000000032</v>
      </c>
    </row>
    <row r="3971" spans="1:22" ht="14.25" customHeight="1">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7">
        <v>13.199999999999998</v>
      </c>
    </row>
    <row r="3972" spans="1:22" ht="14.25" customHeight="1">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7">
        <v>24.218999999999998</v>
      </c>
    </row>
    <row r="3973" spans="1:22" ht="14.25" customHeight="1">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7">
        <v>20.633600000000001</v>
      </c>
    </row>
    <row r="3974" spans="1:22" ht="14.25" customHeight="1">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7">
        <v>6.74</v>
      </c>
    </row>
    <row r="3975" spans="1:22" ht="14.25" customHeight="1">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7">
        <v>9.3124999999999982</v>
      </c>
    </row>
    <row r="3976" spans="1:22" ht="14.25" customHeight="1">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7">
        <v>124.19999999999999</v>
      </c>
    </row>
    <row r="3977" spans="1:22" ht="14.25" customHeight="1">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7">
        <v>14.981400000000001</v>
      </c>
    </row>
    <row r="3978" spans="1:22" ht="14.25" customHeight="1">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7">
        <v>11.177600000000002</v>
      </c>
    </row>
    <row r="3979" spans="1:22" ht="14.25" customHeight="1">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7">
        <v>4.1123999999999992</v>
      </c>
    </row>
    <row r="3980" spans="1:22" ht="14.25" customHeight="1">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7">
        <v>-20.136200000000006</v>
      </c>
    </row>
    <row r="3981" spans="1:22" ht="14.25" customHeight="1">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7">
        <v>-19.549200000000006</v>
      </c>
    </row>
    <row r="3982" spans="1:22" ht="14.25" customHeight="1">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7">
        <v>15.8256</v>
      </c>
    </row>
    <row r="3983" spans="1:22" ht="14.25" customHeight="1">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7">
        <v>9.7911000000000001</v>
      </c>
    </row>
    <row r="3984" spans="1:22" ht="14.25" customHeight="1">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7">
        <v>-3.5996000000000521</v>
      </c>
    </row>
    <row r="3985" spans="1:22" ht="14.25" customHeight="1">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7">
        <v>944.98649999999986</v>
      </c>
    </row>
    <row r="3986" spans="1:22" ht="14.25" customHeight="1">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7">
        <v>24.47</v>
      </c>
    </row>
    <row r="3987" spans="1:22" ht="14.25" customHeight="1">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7">
        <v>24.235199999999978</v>
      </c>
    </row>
    <row r="3988" spans="1:22" ht="14.25" customHeight="1">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7">
        <v>621.97440000000006</v>
      </c>
    </row>
    <row r="3989" spans="1:22" ht="14.25" customHeight="1">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7">
        <v>10.487500000000001</v>
      </c>
    </row>
    <row r="3990" spans="1:22" ht="14.25" customHeight="1">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7">
        <v>13.845999999999997</v>
      </c>
    </row>
    <row r="3991" spans="1:22" ht="14.25" customHeight="1">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7">
        <v>20.1248</v>
      </c>
    </row>
    <row r="3992" spans="1:22" ht="14.25" customHeight="1">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7">
        <v>-64.427400000000006</v>
      </c>
    </row>
    <row r="3993" spans="1:22" ht="14.25" customHeight="1">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7">
        <v>14.299199999999999</v>
      </c>
    </row>
    <row r="3994" spans="1:22" ht="14.25" customHeight="1">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7">
        <v>4.6547999999999927</v>
      </c>
    </row>
    <row r="3995" spans="1:22" ht="14.25" customHeight="1">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7">
        <v>10.793999999999983</v>
      </c>
    </row>
    <row r="3996" spans="1:22" ht="14.25" customHeight="1">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7">
        <v>97.45859999999999</v>
      </c>
    </row>
    <row r="3997" spans="1:22" ht="14.25" customHeight="1">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7">
        <v>189.40460000000002</v>
      </c>
    </row>
    <row r="3998" spans="1:22" ht="14.25" customHeight="1">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7">
        <v>223.28549999999993</v>
      </c>
    </row>
    <row r="3999" spans="1:22" ht="14.25" customHeight="1">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7">
        <v>4.4939999999999998</v>
      </c>
    </row>
    <row r="4000" spans="1:22" ht="14.25" customHeight="1">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7">
        <v>82.077600000000004</v>
      </c>
    </row>
    <row r="4001" spans="1:22" ht="14.25" customHeight="1">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7">
        <v>5.7980000000000018</v>
      </c>
    </row>
    <row r="4002" spans="1:22" ht="14.25" customHeight="1">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7">
        <v>19.040999999999997</v>
      </c>
    </row>
    <row r="4003" spans="1:22" ht="14.25" customHeight="1">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7">
        <v>58.649999999999984</v>
      </c>
    </row>
    <row r="4004" spans="1:22" ht="14.25" customHeight="1">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7">
        <v>-127.57919999999996</v>
      </c>
    </row>
    <row r="4005" spans="1:22" ht="14.25" customHeight="1">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7">
        <v>33.589499999999987</v>
      </c>
    </row>
    <row r="4006" spans="1:22" ht="14.25" customHeight="1">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7">
        <v>11.894999999999994</v>
      </c>
    </row>
    <row r="4007" spans="1:22" ht="14.25" customHeight="1">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7">
        <v>0.49839999999999995</v>
      </c>
    </row>
    <row r="4008" spans="1:22" ht="14.25" customHeight="1">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7">
        <v>12.441600000000001</v>
      </c>
    </row>
    <row r="4009" spans="1:22" ht="14.25" customHeight="1">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7">
        <v>21.407399999999999</v>
      </c>
    </row>
    <row r="4010" spans="1:22" ht="14.25" customHeight="1">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7">
        <v>0.59920000000000018</v>
      </c>
    </row>
    <row r="4011" spans="1:22" ht="14.25" customHeight="1">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7">
        <v>199.26060000000004</v>
      </c>
    </row>
    <row r="4012" spans="1:22" ht="14.25" customHeight="1">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7">
        <v>2.6399999999999997</v>
      </c>
    </row>
    <row r="4013" spans="1:22" ht="14.25" customHeight="1">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7">
        <v>3.9295999999999989</v>
      </c>
    </row>
    <row r="4014" spans="1:22" ht="14.25" customHeight="1">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7">
        <v>4.9647999999999985</v>
      </c>
    </row>
    <row r="4015" spans="1:22" ht="14.25" customHeight="1">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7">
        <v>152.02319999999997</v>
      </c>
    </row>
    <row r="4016" spans="1:22" ht="14.25" customHeight="1">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7">
        <v>4.2336</v>
      </c>
    </row>
    <row r="4017" spans="1:22" ht="14.25" customHeight="1">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7">
        <v>94.962000000000003</v>
      </c>
    </row>
    <row r="4018" spans="1:22" ht="14.25" customHeight="1">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7">
        <v>9.629999999999999</v>
      </c>
    </row>
    <row r="4019" spans="1:22" ht="14.25" customHeight="1">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7">
        <v>48.94</v>
      </c>
    </row>
    <row r="4020" spans="1:22" ht="14.25" customHeight="1">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7">
        <v>47.862899999999982</v>
      </c>
    </row>
    <row r="4021" spans="1:22" ht="14.25" customHeight="1">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7">
        <v>6.7236000000000002</v>
      </c>
    </row>
    <row r="4022" spans="1:22" ht="14.25" customHeight="1">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7">
        <v>-4.858799999999988</v>
      </c>
    </row>
    <row r="4023" spans="1:22" ht="14.25" customHeight="1">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7">
        <v>-15.176700000000004</v>
      </c>
    </row>
    <row r="4024" spans="1:22" ht="14.25" customHeight="1">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7">
        <v>0</v>
      </c>
    </row>
    <row r="4025" spans="1:22" ht="14.25" customHeight="1">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7">
        <v>6.5490000000000208</v>
      </c>
    </row>
    <row r="4026" spans="1:22" ht="14.25" customHeight="1">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7">
        <v>34.741999999999997</v>
      </c>
    </row>
    <row r="4027" spans="1:22" ht="14.25" customHeight="1">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7">
        <v>10.011599999999998</v>
      </c>
    </row>
    <row r="4028" spans="1:22" ht="14.25" customHeight="1">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7">
        <v>2.8699999999999992</v>
      </c>
    </row>
    <row r="4029" spans="1:22" ht="14.25" customHeight="1">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7">
        <v>13.438599999999994</v>
      </c>
    </row>
    <row r="4030" spans="1:22" ht="14.25" customHeight="1">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7">
        <v>-22.512</v>
      </c>
    </row>
    <row r="4031" spans="1:22" ht="14.25" customHeight="1">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7">
        <v>239.98500000000001</v>
      </c>
    </row>
    <row r="4032" spans="1:22" ht="14.25" customHeight="1">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7">
        <v>60.5488</v>
      </c>
    </row>
    <row r="4033" spans="1:22" ht="14.25" customHeight="1">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7">
        <v>66.326400000000007</v>
      </c>
    </row>
    <row r="4034" spans="1:22" ht="14.25" customHeight="1">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7">
        <v>14.651</v>
      </c>
    </row>
    <row r="4035" spans="1:22" ht="14.25" customHeight="1">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7">
        <v>21</v>
      </c>
    </row>
    <row r="4036" spans="1:22" ht="14.25" customHeight="1">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7">
        <v>-14.331299999999992</v>
      </c>
    </row>
    <row r="4037" spans="1:22" ht="14.25" customHeight="1">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7">
        <v>76.790399999999977</v>
      </c>
    </row>
    <row r="4038" spans="1:22" ht="14.25" customHeight="1">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7">
        <v>1.5509999999999984</v>
      </c>
    </row>
    <row r="4039" spans="1:22" ht="14.25" customHeight="1">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7">
        <v>8.2169999999999987</v>
      </c>
    </row>
    <row r="4040" spans="1:22" ht="14.25" customHeight="1">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7">
        <v>9.5039999999999996</v>
      </c>
    </row>
    <row r="4041" spans="1:22" ht="14.25" customHeight="1">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7">
        <v>287.98199999999997</v>
      </c>
    </row>
    <row r="4042" spans="1:22" ht="14.25" customHeight="1">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7">
        <v>4.6643999999999988</v>
      </c>
    </row>
    <row r="4043" spans="1:22" ht="14.25" customHeight="1">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7">
        <v>19.197599999999994</v>
      </c>
    </row>
    <row r="4044" spans="1:22" ht="14.25" customHeight="1">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7">
        <v>126.39420000000001</v>
      </c>
    </row>
    <row r="4045" spans="1:22" ht="14.25" customHeight="1">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7">
        <v>23.990399999999994</v>
      </c>
    </row>
    <row r="4046" spans="1:22" ht="14.25" customHeight="1">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7">
        <v>57.358000000000011</v>
      </c>
    </row>
    <row r="4047" spans="1:22" ht="14.25" customHeight="1">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7">
        <v>-13.734000000000002</v>
      </c>
    </row>
    <row r="4048" spans="1:22" ht="14.25" customHeight="1">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7">
        <v>-62.379199999999997</v>
      </c>
    </row>
    <row r="4049" spans="1:22" ht="14.25" customHeight="1">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7">
        <v>39.6312</v>
      </c>
    </row>
    <row r="4050" spans="1:22" ht="14.25" customHeight="1">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7">
        <v>191.96799999999996</v>
      </c>
    </row>
    <row r="4051" spans="1:22" ht="14.25" customHeight="1">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7">
        <v>49.804199999999994</v>
      </c>
    </row>
    <row r="4052" spans="1:22" ht="14.25" customHeight="1">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7">
        <v>32.633200000000016</v>
      </c>
    </row>
    <row r="4053" spans="1:22" ht="14.25" customHeight="1">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7">
        <v>1.4783999999999997</v>
      </c>
    </row>
    <row r="4054" spans="1:22" ht="14.25" customHeight="1">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7">
        <v>-81.854399999999998</v>
      </c>
    </row>
    <row r="4055" spans="1:22" ht="14.25" customHeight="1">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7">
        <v>18.017999999999997</v>
      </c>
    </row>
    <row r="4056" spans="1:22" ht="14.25" customHeight="1">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7">
        <v>6.8015999999999996</v>
      </c>
    </row>
    <row r="4057" spans="1:22" ht="14.25" customHeight="1">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7">
        <v>-337.80600000000004</v>
      </c>
    </row>
    <row r="4058" spans="1:22" ht="14.25" customHeight="1">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7">
        <v>-20.152800000000006</v>
      </c>
    </row>
    <row r="4059" spans="1:22" ht="14.25" customHeight="1">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7">
        <v>-8.0774999999999864</v>
      </c>
    </row>
    <row r="4060" spans="1:22" ht="14.25" customHeight="1">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7">
        <v>-15.458100000000007</v>
      </c>
    </row>
    <row r="4061" spans="1:22" ht="14.25" customHeight="1">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7">
        <v>35.759999999999962</v>
      </c>
    </row>
    <row r="4062" spans="1:22" ht="14.25" customHeight="1">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7">
        <v>17.879399999999997</v>
      </c>
    </row>
    <row r="4063" spans="1:22" ht="14.25" customHeight="1">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7">
        <v>7.822499999999998</v>
      </c>
    </row>
    <row r="4064" spans="1:22" ht="14.25" customHeight="1">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7">
        <v>7.4984999999999964</v>
      </c>
    </row>
    <row r="4065" spans="1:22" ht="14.25" customHeight="1">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7">
        <v>1.7514000000000003</v>
      </c>
    </row>
    <row r="4066" spans="1:22" ht="14.25" customHeight="1">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7">
        <v>0.34919999999999951</v>
      </c>
    </row>
    <row r="4067" spans="1:22" ht="14.25" customHeight="1">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7">
        <v>1.4099999999999997</v>
      </c>
    </row>
    <row r="4068" spans="1:22" ht="14.25" customHeight="1">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7">
        <v>0.89880000000000004</v>
      </c>
    </row>
    <row r="4069" spans="1:22" ht="14.25" customHeight="1">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7">
        <v>15.537599999999998</v>
      </c>
    </row>
    <row r="4070" spans="1:22" ht="14.25" customHeight="1">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7">
        <v>110.1194999999999</v>
      </c>
    </row>
    <row r="4071" spans="1:22" ht="14.25" customHeight="1">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7">
        <v>-21.681000000000004</v>
      </c>
    </row>
    <row r="4072" spans="1:22" ht="14.25" customHeight="1">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7">
        <v>-16.539600000000007</v>
      </c>
    </row>
    <row r="4073" spans="1:22" ht="14.25" customHeight="1">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7">
        <v>-52.890800000000027</v>
      </c>
    </row>
    <row r="4074" spans="1:22" ht="14.25" customHeight="1">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7">
        <v>449.99099999999999</v>
      </c>
    </row>
    <row r="4075" spans="1:22" ht="14.25" customHeight="1">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7">
        <v>213.70440000000002</v>
      </c>
    </row>
    <row r="4076" spans="1:22" ht="14.25" customHeight="1">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7">
        <v>55.016000000000012</v>
      </c>
    </row>
    <row r="4077" spans="1:22" ht="14.25" customHeight="1">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7">
        <v>0</v>
      </c>
    </row>
    <row r="4078" spans="1:22" ht="14.25" customHeight="1">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7">
        <v>3.3087999999999997</v>
      </c>
    </row>
    <row r="4079" spans="1:22" ht="14.25" customHeight="1">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7">
        <v>0.2016</v>
      </c>
    </row>
    <row r="4080" spans="1:22" ht="14.25" customHeight="1">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7">
        <v>56.977199999999996</v>
      </c>
    </row>
    <row r="4081" spans="1:22" ht="14.25" customHeight="1">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7">
        <v>4.7976000000000028</v>
      </c>
    </row>
    <row r="4082" spans="1:22" ht="14.25" customHeight="1">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7">
        <v>22.518000000000001</v>
      </c>
    </row>
    <row r="4083" spans="1:22" ht="14.25" customHeight="1">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7">
        <v>-3.5153999999999996</v>
      </c>
    </row>
    <row r="4084" spans="1:22" ht="14.25" customHeight="1">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7">
        <v>-320.23950000000013</v>
      </c>
    </row>
    <row r="4085" spans="1:22" ht="14.25" customHeight="1">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7">
        <v>3.2099999999999982</v>
      </c>
    </row>
    <row r="4086" spans="1:22" ht="14.25" customHeight="1">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7">
        <v>-6.0236999999999998</v>
      </c>
    </row>
    <row r="4087" spans="1:22" ht="14.25" customHeight="1">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7">
        <v>30.238400000000013</v>
      </c>
    </row>
    <row r="4088" spans="1:22" ht="14.25" customHeight="1">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7">
        <v>7.0712999999999981</v>
      </c>
    </row>
    <row r="4089" spans="1:22" ht="14.25" customHeight="1">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7">
        <v>3.9770999999999996</v>
      </c>
    </row>
    <row r="4090" spans="1:22" ht="14.25" customHeight="1">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7">
        <v>172.48140000000001</v>
      </c>
    </row>
    <row r="4091" spans="1:22" ht="14.25" customHeight="1">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7">
        <v>9.9359999999999999</v>
      </c>
    </row>
    <row r="4092" spans="1:22" ht="14.25" customHeight="1">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7">
        <v>3.2849999999999993</v>
      </c>
    </row>
    <row r="4093" spans="1:22" ht="14.25" customHeight="1">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7">
        <v>4.6643999999999988</v>
      </c>
    </row>
    <row r="4094" spans="1:22" ht="14.25" customHeight="1">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7">
        <v>-55.256</v>
      </c>
    </row>
    <row r="4095" spans="1:22" ht="14.25" customHeight="1">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7">
        <v>1416.7999999999997</v>
      </c>
    </row>
    <row r="4096" spans="1:22" ht="14.25" customHeight="1">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7">
        <v>18.390799999999999</v>
      </c>
    </row>
    <row r="4097" spans="1:22" ht="14.25" customHeight="1">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7">
        <v>170.51129999999998</v>
      </c>
    </row>
    <row r="4098" spans="1:22" ht="14.25" customHeight="1">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7">
        <v>15.552000000000001</v>
      </c>
    </row>
    <row r="4099" spans="1:22" ht="14.25" customHeight="1">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7">
        <v>16.195999999999984</v>
      </c>
    </row>
    <row r="4100" spans="1:22" ht="14.25" customHeight="1">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7">
        <v>4630.4755000000005</v>
      </c>
    </row>
    <row r="4101" spans="1:22" ht="14.25" customHeight="1">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7">
        <v>6.47</v>
      </c>
    </row>
    <row r="4102" spans="1:22" ht="14.25" customHeight="1">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7">
        <v>-5.2072000000000012</v>
      </c>
    </row>
    <row r="4103" spans="1:22" ht="14.25" customHeight="1">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7">
        <v>-1.1100000000000003</v>
      </c>
    </row>
    <row r="4104" spans="1:22" ht="14.25" customHeight="1">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7">
        <v>47.50719999999999</v>
      </c>
    </row>
    <row r="4105" spans="1:22" ht="14.25" customHeight="1">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7">
        <v>7.0048000000000012</v>
      </c>
    </row>
    <row r="4106" spans="1:22" ht="14.25" customHeight="1">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7">
        <v>17.995499999999979</v>
      </c>
    </row>
    <row r="4107" spans="1:22" ht="14.25" customHeight="1">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7">
        <v>4.6440000000000001</v>
      </c>
    </row>
    <row r="4108" spans="1:22" ht="14.25" customHeight="1">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7">
        <v>-6.8992000000000022</v>
      </c>
    </row>
    <row r="4109" spans="1:22" ht="14.25" customHeight="1">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7">
        <v>0.27919999999999945</v>
      </c>
    </row>
    <row r="4110" spans="1:22" ht="14.25" customHeight="1">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7">
        <v>-14.163900000000005</v>
      </c>
    </row>
    <row r="4111" spans="1:22" ht="14.25" customHeight="1">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7">
        <v>19.974600000000002</v>
      </c>
    </row>
    <row r="4112" spans="1:22" ht="14.25" customHeight="1">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7">
        <v>20.927400000000006</v>
      </c>
    </row>
    <row r="4113" spans="1:22" ht="14.25" customHeight="1">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7">
        <v>8.4966000000000008</v>
      </c>
    </row>
    <row r="4114" spans="1:22" ht="14.25" customHeight="1">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7">
        <v>0.9511999999999996</v>
      </c>
    </row>
    <row r="4115" spans="1:22" ht="14.25" customHeight="1">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7">
        <v>2.9888999999999997</v>
      </c>
    </row>
    <row r="4116" spans="1:22" ht="14.25" customHeight="1">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7">
        <v>13.857900000000008</v>
      </c>
    </row>
    <row r="4117" spans="1:22" ht="14.25" customHeight="1">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7">
        <v>381.23749999999995</v>
      </c>
    </row>
    <row r="4118" spans="1:22" ht="14.25" customHeight="1">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7">
        <v>0.99</v>
      </c>
    </row>
    <row r="4119" spans="1:22" ht="14.25" customHeight="1">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7">
        <v>9.3312000000000008</v>
      </c>
    </row>
    <row r="4120" spans="1:22" ht="14.25" customHeight="1">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7">
        <v>54.583200000000019</v>
      </c>
    </row>
    <row r="4121" spans="1:22" ht="14.25" customHeight="1">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7">
        <v>29.702399999999997</v>
      </c>
    </row>
    <row r="4122" spans="1:22" ht="14.25" customHeight="1">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7">
        <v>-1.4279999999999999</v>
      </c>
    </row>
    <row r="4123" spans="1:22" ht="14.25" customHeight="1">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7">
        <v>16.847999999999999</v>
      </c>
    </row>
    <row r="4124" spans="1:22" ht="14.25" customHeight="1">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7">
        <v>17.667299999999997</v>
      </c>
    </row>
    <row r="4125" spans="1:22" ht="14.25" customHeight="1">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7">
        <v>9.4365999999999985</v>
      </c>
    </row>
    <row r="4126" spans="1:22" ht="14.25" customHeight="1">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7">
        <v>9.6956999999999987</v>
      </c>
    </row>
    <row r="4127" spans="1:22" ht="14.25" customHeight="1">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7">
        <v>-2.2758000000000109</v>
      </c>
    </row>
    <row r="4128" spans="1:22" ht="14.25" customHeight="1">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7">
        <v>18.037799999999997</v>
      </c>
    </row>
    <row r="4129" spans="1:22" ht="14.25" customHeight="1">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7">
        <v>7.5761999999999894</v>
      </c>
    </row>
    <row r="4130" spans="1:22" ht="14.25" customHeight="1">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7">
        <v>-944.99460000000045</v>
      </c>
    </row>
    <row r="4131" spans="1:22" ht="14.25" customHeight="1">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7">
        <v>21.251199999999997</v>
      </c>
    </row>
    <row r="4132" spans="1:22" ht="14.25" customHeight="1">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7">
        <v>-23.89200000000001</v>
      </c>
    </row>
    <row r="4133" spans="1:22" ht="14.25" customHeight="1">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7">
        <v>4.0338000000000003</v>
      </c>
    </row>
    <row r="4134" spans="1:22" ht="14.25" customHeight="1">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7">
        <v>5.6375999999999999</v>
      </c>
    </row>
    <row r="4135" spans="1:22" ht="14.25" customHeight="1">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7">
        <v>21.599999999999998</v>
      </c>
    </row>
    <row r="4136" spans="1:22" ht="14.25" customHeight="1">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7">
        <v>90.287100000000009</v>
      </c>
    </row>
    <row r="4137" spans="1:22" ht="14.25" customHeight="1">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7">
        <v>42.045000000000002</v>
      </c>
    </row>
    <row r="4138" spans="1:22" ht="14.25" customHeight="1">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7">
        <v>204.76820000000001</v>
      </c>
    </row>
    <row r="4139" spans="1:22" ht="14.25" customHeight="1">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7">
        <v>12.530000000000001</v>
      </c>
    </row>
    <row r="4140" spans="1:22" ht="14.25" customHeight="1">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7">
        <v>-10.385999999999999</v>
      </c>
    </row>
    <row r="4141" spans="1:22" ht="14.25" customHeight="1">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7">
        <v>2.336999999999998</v>
      </c>
    </row>
    <row r="4142" spans="1:22" ht="14.25" customHeight="1">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7">
        <v>13.845999999999997</v>
      </c>
    </row>
    <row r="4143" spans="1:22" ht="14.25" customHeight="1">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7">
        <v>8.6939999999999991</v>
      </c>
    </row>
    <row r="4144" spans="1:22" ht="14.25" customHeight="1">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7">
        <v>26.413199999999996</v>
      </c>
    </row>
    <row r="4145" spans="1:22" ht="14.25" customHeight="1">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7">
        <v>5.7329999999999997</v>
      </c>
    </row>
    <row r="4146" spans="1:22" ht="14.25" customHeight="1">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7">
        <v>2.3814000000000002</v>
      </c>
    </row>
    <row r="4147" spans="1:22" ht="14.25" customHeight="1">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7">
        <v>-13.588200000000001</v>
      </c>
    </row>
    <row r="4148" spans="1:22" ht="14.25" customHeight="1">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7">
        <v>64.518000000000001</v>
      </c>
    </row>
    <row r="4149" spans="1:22" ht="14.25" customHeight="1">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7">
        <v>-15.131100000000004</v>
      </c>
    </row>
    <row r="4150" spans="1:22" ht="14.25" customHeight="1">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7">
        <v>1.2004999999999999</v>
      </c>
    </row>
    <row r="4151" spans="1:22" ht="14.25" customHeight="1">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7">
        <v>-2.0700000000000038</v>
      </c>
    </row>
    <row r="4152" spans="1:22" ht="14.25" customHeight="1">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7">
        <v>-58.305599999999984</v>
      </c>
    </row>
    <row r="4153" spans="1:22" ht="14.25" customHeight="1">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7">
        <v>9.8685000000000009</v>
      </c>
    </row>
    <row r="4154" spans="1:22" ht="14.25" customHeight="1">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7">
        <v>5.4432</v>
      </c>
    </row>
    <row r="4155" spans="1:22" ht="14.25" customHeight="1">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7">
        <v>1.6523999999999992</v>
      </c>
    </row>
    <row r="4156" spans="1:22" ht="14.25" customHeight="1">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7">
        <v>-27.93119999999999</v>
      </c>
    </row>
    <row r="4157" spans="1:22" ht="14.25" customHeight="1">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7">
        <v>-1.9656000000000002</v>
      </c>
    </row>
    <row r="4158" spans="1:22" ht="14.25" customHeight="1">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7">
        <v>0.59979999999999656</v>
      </c>
    </row>
    <row r="4159" spans="1:22" ht="14.25" customHeight="1">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7">
        <v>-19.982399999999991</v>
      </c>
    </row>
    <row r="4160" spans="1:22" ht="14.25" customHeight="1">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7">
        <v>5.1011999999999995</v>
      </c>
    </row>
    <row r="4161" spans="1:22" ht="14.25" customHeight="1">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7">
        <v>3.7235999999999989</v>
      </c>
    </row>
    <row r="4162" spans="1:22" ht="14.25" customHeight="1">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7">
        <v>134.99250000000001</v>
      </c>
    </row>
    <row r="4163" spans="1:22" ht="14.25" customHeight="1">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7">
        <v>5.8707999999999991</v>
      </c>
    </row>
    <row r="4164" spans="1:22" ht="14.25" customHeight="1">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7">
        <v>7.5991999999999997</v>
      </c>
    </row>
    <row r="4165" spans="1:22" ht="14.25" customHeight="1">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7">
        <v>315.81179999999995</v>
      </c>
    </row>
    <row r="4166" spans="1:22" ht="14.25" customHeight="1">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7">
        <v>-14.793099999999995</v>
      </c>
    </row>
    <row r="4167" spans="1:22" ht="14.25" customHeight="1">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7">
        <v>14.754599999999996</v>
      </c>
    </row>
    <row r="4168" spans="1:22" ht="14.25" customHeight="1">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7">
        <v>9.3312000000000008</v>
      </c>
    </row>
    <row r="4169" spans="1:22" ht="14.25" customHeight="1">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7">
        <v>8.299199999999999</v>
      </c>
    </row>
    <row r="4170" spans="1:22" ht="14.25" customHeight="1">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7">
        <v>-65.035200000000046</v>
      </c>
    </row>
    <row r="4171" spans="1:22" ht="14.25" customHeight="1">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7">
        <v>10.8864</v>
      </c>
    </row>
    <row r="4172" spans="1:22" ht="14.25" customHeight="1">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7">
        <v>17.815199999999997</v>
      </c>
    </row>
    <row r="4173" spans="1:22" ht="14.25" customHeight="1">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7">
        <v>0.97719999999999807</v>
      </c>
    </row>
    <row r="4174" spans="1:22" ht="14.25" customHeight="1">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7">
        <v>6.5319999999999991</v>
      </c>
    </row>
    <row r="4175" spans="1:22" ht="14.25" customHeight="1">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7">
        <v>6.2208000000000006</v>
      </c>
    </row>
    <row r="4176" spans="1:22" ht="14.25" customHeight="1">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7">
        <v>28.0032</v>
      </c>
    </row>
    <row r="4177" spans="1:22" ht="14.25" customHeight="1">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7">
        <v>15.764000000000003</v>
      </c>
    </row>
    <row r="4178" spans="1:22" ht="14.25" customHeight="1">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7">
        <v>163.78700000000003</v>
      </c>
    </row>
    <row r="4179" spans="1:22" ht="14.25" customHeight="1">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7">
        <v>60.255300000000005</v>
      </c>
    </row>
    <row r="4180" spans="1:22" ht="14.25" customHeight="1">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7">
        <v>21.784499999999998</v>
      </c>
    </row>
    <row r="4181" spans="1:22" ht="14.25" customHeight="1">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7">
        <v>5.4288000000000007</v>
      </c>
    </row>
    <row r="4182" spans="1:22" ht="14.25" customHeight="1">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7">
        <v>-6.3599999999999994</v>
      </c>
    </row>
    <row r="4183" spans="1:22" ht="14.25" customHeight="1">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7">
        <v>115.18559999999999</v>
      </c>
    </row>
    <row r="4184" spans="1:22" ht="14.25" customHeight="1">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7">
        <v>7.6679999999999993</v>
      </c>
    </row>
    <row r="4185" spans="1:22" ht="14.25" customHeight="1">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7">
        <v>10.347300000000004</v>
      </c>
    </row>
    <row r="4186" spans="1:22" ht="14.25" customHeight="1">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7">
        <v>20.484999999999999</v>
      </c>
    </row>
    <row r="4187" spans="1:22" ht="14.25" customHeight="1">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7">
        <v>9.8159999999999954</v>
      </c>
    </row>
    <row r="4188" spans="1:22" ht="14.25" customHeight="1">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7">
        <v>-10.654700000000002</v>
      </c>
    </row>
    <row r="4189" spans="1:22" ht="14.25" customHeight="1">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7">
        <v>-3.293400000000001</v>
      </c>
    </row>
    <row r="4190" spans="1:22" ht="14.25" customHeight="1">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7">
        <v>0.66959999999999997</v>
      </c>
    </row>
    <row r="4191" spans="1:22" ht="14.25" customHeight="1">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7">
        <v>4.4954999999999998</v>
      </c>
    </row>
    <row r="4192" spans="1:22" ht="14.25" customHeight="1">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7">
        <v>5039.9856</v>
      </c>
    </row>
    <row r="4193" spans="1:22" ht="14.25" customHeight="1">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7">
        <v>6.5999999999999988</v>
      </c>
    </row>
    <row r="4194" spans="1:22" ht="14.25" customHeight="1">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7">
        <v>160.17660000000001</v>
      </c>
    </row>
    <row r="4195" spans="1:22" ht="14.25" customHeight="1">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7">
        <v>22.858199999999982</v>
      </c>
    </row>
    <row r="4196" spans="1:22" ht="14.25" customHeight="1">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7">
        <v>15.074199999999998</v>
      </c>
    </row>
    <row r="4197" spans="1:22" ht="14.25" customHeight="1">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7">
        <v>10.374000000000001</v>
      </c>
    </row>
    <row r="4198" spans="1:22" ht="14.25" customHeight="1">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7">
        <v>10.307099999999998</v>
      </c>
    </row>
    <row r="4199" spans="1:22" ht="14.25" customHeight="1">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7">
        <v>93.768799999999999</v>
      </c>
    </row>
    <row r="4200" spans="1:22" ht="14.25" customHeight="1">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7">
        <v>-14.553600000000003</v>
      </c>
    </row>
    <row r="4201" spans="1:22" ht="14.25" customHeight="1">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7">
        <v>3.4356999999999998</v>
      </c>
    </row>
    <row r="4202" spans="1:22" ht="14.25" customHeight="1">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7">
        <v>249.99499999999998</v>
      </c>
    </row>
    <row r="4203" spans="1:22" ht="14.25" customHeight="1">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7">
        <v>18.988799999999998</v>
      </c>
    </row>
    <row r="4204" spans="1:22" ht="14.25" customHeight="1">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7">
        <v>84.943599999999989</v>
      </c>
    </row>
    <row r="4205" spans="1:22" ht="14.25" customHeight="1">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7">
        <v>18.715000000000003</v>
      </c>
    </row>
    <row r="4206" spans="1:22" ht="14.25" customHeight="1">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7">
        <v>4.7751999999999999</v>
      </c>
    </row>
    <row r="4207" spans="1:22" ht="14.25" customHeight="1">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7">
        <v>4.2803999999999984</v>
      </c>
    </row>
    <row r="4208" spans="1:22" ht="14.25" customHeight="1">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7">
        <v>15.676799999999997</v>
      </c>
    </row>
    <row r="4209" spans="1:22" ht="14.25" customHeight="1">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7">
        <v>7.7748000000000008</v>
      </c>
    </row>
    <row r="4210" spans="1:22" ht="14.25" customHeight="1">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7">
        <v>481.46999999999991</v>
      </c>
    </row>
    <row r="4211" spans="1:22" ht="14.25" customHeight="1">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7">
        <v>-60.607800000000026</v>
      </c>
    </row>
    <row r="4212" spans="1:22" ht="14.25" customHeight="1">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7">
        <v>4.9949999999999992</v>
      </c>
    </row>
    <row r="4213" spans="1:22" ht="14.25" customHeight="1">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7">
        <v>4.238999999999999</v>
      </c>
    </row>
    <row r="4214" spans="1:22" ht="14.25" customHeight="1">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7">
        <v>1.9023999999999992</v>
      </c>
    </row>
    <row r="4215" spans="1:22" ht="14.25" customHeight="1">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7">
        <v>11.543199999999999</v>
      </c>
    </row>
    <row r="4216" spans="1:22" ht="14.25" customHeight="1">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7">
        <v>64.199999999999989</v>
      </c>
    </row>
    <row r="4217" spans="1:22" ht="14.25" customHeight="1">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7">
        <v>29.271599999999999</v>
      </c>
    </row>
    <row r="4218" spans="1:22" ht="14.25" customHeight="1">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7">
        <v>4.4352</v>
      </c>
    </row>
    <row r="4219" spans="1:22" ht="14.25" customHeight="1">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7">
        <v>85.175999999999974</v>
      </c>
    </row>
    <row r="4220" spans="1:22" ht="14.25" customHeight="1">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7">
        <v>359.99879999999962</v>
      </c>
    </row>
    <row r="4221" spans="1:22" ht="14.25" customHeight="1">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7">
        <v>18.211199999999998</v>
      </c>
    </row>
    <row r="4222" spans="1:22" ht="14.25" customHeight="1">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7">
        <v>6.6293999999999995</v>
      </c>
    </row>
    <row r="4223" spans="1:22" ht="14.25" customHeight="1">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7">
        <v>130.20749999999998</v>
      </c>
    </row>
    <row r="4224" spans="1:22" ht="14.25" customHeight="1">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7">
        <v>1.0296000000000021</v>
      </c>
    </row>
    <row r="4225" spans="1:22" ht="14.25" customHeight="1">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7">
        <v>41.860800000000005</v>
      </c>
    </row>
    <row r="4226" spans="1:22" ht="14.25" customHeight="1">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7">
        <v>-3.2406000000000006</v>
      </c>
    </row>
    <row r="4227" spans="1:22" ht="14.25" customHeight="1">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7">
        <v>-42.492599999999982</v>
      </c>
    </row>
    <row r="4228" spans="1:22" ht="14.25" customHeight="1">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7">
        <v>21.5824</v>
      </c>
    </row>
    <row r="4229" spans="1:22" ht="14.25" customHeight="1">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7">
        <v>-6.9282000000000039</v>
      </c>
    </row>
    <row r="4230" spans="1:22" ht="14.25" customHeight="1">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7">
        <v>10.3408</v>
      </c>
    </row>
    <row r="4231" spans="1:22" ht="14.25" customHeight="1">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7">
        <v>-348.62940000000003</v>
      </c>
    </row>
    <row r="4232" spans="1:22" ht="14.25" customHeight="1">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7">
        <v>-17.660699999999999</v>
      </c>
    </row>
    <row r="4233" spans="1:22" ht="14.25" customHeight="1">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7">
        <v>5.6375999999999999</v>
      </c>
    </row>
    <row r="4234" spans="1:22" ht="14.25" customHeight="1">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7">
        <v>11.2752</v>
      </c>
    </row>
    <row r="4235" spans="1:22" ht="14.25" customHeight="1">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7">
        <v>-10.421400000000002</v>
      </c>
    </row>
    <row r="4236" spans="1:22" ht="14.25" customHeight="1">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7">
        <v>4.1151</v>
      </c>
    </row>
    <row r="4237" spans="1:22" ht="14.25" customHeight="1">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7">
        <v>7.0226999999999995</v>
      </c>
    </row>
    <row r="4238" spans="1:22" ht="14.25" customHeight="1">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7">
        <v>-18.836400000000005</v>
      </c>
    </row>
    <row r="4239" spans="1:22" ht="14.25" customHeight="1">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7">
        <v>0.70560000000000045</v>
      </c>
    </row>
    <row r="4240" spans="1:22" ht="14.25" customHeight="1">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7">
        <v>5.9489999999999981</v>
      </c>
    </row>
    <row r="4241" spans="1:22" ht="14.25" customHeight="1">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7">
        <v>100.65599999999999</v>
      </c>
    </row>
    <row r="4242" spans="1:22" ht="14.25" customHeight="1">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7">
        <v>11.858400000000003</v>
      </c>
    </row>
    <row r="4243" spans="1:22" ht="14.25" customHeight="1">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7">
        <v>6.5753999999999984</v>
      </c>
    </row>
    <row r="4244" spans="1:22" ht="14.25" customHeight="1">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7">
        <v>5.9987999999999815</v>
      </c>
    </row>
    <row r="4245" spans="1:22" ht="14.25" customHeight="1">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7">
        <v>13.070699999999999</v>
      </c>
    </row>
    <row r="4246" spans="1:22" ht="14.25" customHeight="1">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7">
        <v>8.6190000000000033</v>
      </c>
    </row>
    <row r="4247" spans="1:22" ht="14.25" customHeight="1">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7">
        <v>0.73799999999999988</v>
      </c>
    </row>
    <row r="4248" spans="1:22" ht="14.25" customHeight="1">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7">
        <v>272.79200000000003</v>
      </c>
    </row>
    <row r="4249" spans="1:22" ht="14.25" customHeight="1">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7">
        <v>7.5239999999999991</v>
      </c>
    </row>
    <row r="4250" spans="1:22" ht="14.25" customHeight="1">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7">
        <v>40.516799999999996</v>
      </c>
    </row>
    <row r="4251" spans="1:22" ht="14.25" customHeight="1">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7">
        <v>150.38400000000001</v>
      </c>
    </row>
    <row r="4252" spans="1:22" ht="14.25" customHeight="1">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7">
        <v>177.42059999999998</v>
      </c>
    </row>
    <row r="4253" spans="1:22" ht="14.25" customHeight="1">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7">
        <v>-13.286700000000002</v>
      </c>
    </row>
    <row r="4254" spans="1:22" ht="14.25" customHeight="1">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7">
        <v>2.271199999999999</v>
      </c>
    </row>
    <row r="4255" spans="1:22" ht="14.25" customHeight="1">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7">
        <v>1.0346000000000006</v>
      </c>
    </row>
    <row r="4256" spans="1:22" ht="14.25" customHeight="1">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7">
        <v>20.576399999999996</v>
      </c>
    </row>
    <row r="4257" spans="1:22" ht="14.25" customHeight="1">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7">
        <v>-145.17600000000002</v>
      </c>
    </row>
    <row r="4258" spans="1:22" ht="14.25" customHeight="1">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7">
        <v>-6.8094000000000037</v>
      </c>
    </row>
    <row r="4259" spans="1:22" ht="14.25" customHeight="1">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7">
        <v>-6.833400000000001</v>
      </c>
    </row>
    <row r="4260" spans="1:22" ht="14.25" customHeight="1">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7">
        <v>-22.138200000000012</v>
      </c>
    </row>
    <row r="4261" spans="1:22" ht="14.25" customHeight="1">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7">
        <v>23.99</v>
      </c>
    </row>
    <row r="4262" spans="1:22" ht="14.25" customHeight="1">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7">
        <v>6.0029999999999992</v>
      </c>
    </row>
    <row r="4263" spans="1:22" ht="14.25" customHeight="1">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7">
        <v>19.827599999999997</v>
      </c>
    </row>
    <row r="4264" spans="1:22" ht="14.25" customHeight="1">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7">
        <v>24.143999999999998</v>
      </c>
    </row>
    <row r="4265" spans="1:22" ht="14.25" customHeight="1">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7">
        <v>-7.782</v>
      </c>
    </row>
    <row r="4266" spans="1:22" ht="14.25" customHeight="1">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7">
        <v>-160.29520000000008</v>
      </c>
    </row>
    <row r="4267" spans="1:22" ht="14.25" customHeight="1">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7">
        <v>-6.2370000000000019</v>
      </c>
    </row>
    <row r="4268" spans="1:22" ht="14.25" customHeight="1">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7">
        <v>-225.09759999999991</v>
      </c>
    </row>
    <row r="4269" spans="1:22" ht="14.25" customHeight="1">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7">
        <v>-20.140800000000006</v>
      </c>
    </row>
    <row r="4270" spans="1:22" ht="14.25" customHeight="1">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7">
        <v>45.139500000000005</v>
      </c>
    </row>
    <row r="4271" spans="1:22" ht="14.25" customHeight="1">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7">
        <v>148.13799999999992</v>
      </c>
    </row>
    <row r="4272" spans="1:22" ht="14.25" customHeight="1">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7">
        <v>190.42980000000006</v>
      </c>
    </row>
    <row r="4273" spans="1:22" ht="14.25" customHeight="1">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7">
        <v>85.181600000000003</v>
      </c>
    </row>
    <row r="4274" spans="1:22" ht="14.25" customHeight="1">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7">
        <v>6.2936999999999976</v>
      </c>
    </row>
    <row r="4275" spans="1:22" ht="14.25" customHeight="1">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7">
        <v>7.5370999999999988</v>
      </c>
    </row>
    <row r="4276" spans="1:22" ht="14.25" customHeight="1">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7">
        <v>1.1224999999999996</v>
      </c>
    </row>
    <row r="4277" spans="1:22" ht="14.25" customHeight="1">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7">
        <v>-121.58000000000004</v>
      </c>
    </row>
    <row r="4278" spans="1:22" ht="14.25" customHeight="1">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7">
        <v>61.38900000000001</v>
      </c>
    </row>
    <row r="4279" spans="1:22" ht="14.25" customHeight="1">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7">
        <v>2365.9817999999996</v>
      </c>
    </row>
    <row r="4280" spans="1:22" ht="14.25" customHeight="1">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7">
        <v>3.2867999999999995</v>
      </c>
    </row>
    <row r="4281" spans="1:22" ht="14.25" customHeight="1">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7">
        <v>11.890999999999998</v>
      </c>
    </row>
    <row r="4282" spans="1:22" ht="14.25" customHeight="1">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7">
        <v>5.2255999999999991</v>
      </c>
    </row>
    <row r="4283" spans="1:22" ht="14.25" customHeight="1">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7">
        <v>14.62239999999999</v>
      </c>
    </row>
    <row r="4284" spans="1:22" ht="14.25" customHeight="1">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7">
        <v>1.7343</v>
      </c>
    </row>
    <row r="4285" spans="1:22" ht="14.25" customHeight="1">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7">
        <v>496.78649999999993</v>
      </c>
    </row>
    <row r="4286" spans="1:22" ht="14.25" customHeight="1">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7">
        <v>-76.011599999999973</v>
      </c>
    </row>
    <row r="4287" spans="1:22" ht="14.25" customHeight="1">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7">
        <v>3.9473999999999996</v>
      </c>
    </row>
    <row r="4288" spans="1:22" ht="14.25" customHeight="1">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7">
        <v>164.99700000000001</v>
      </c>
    </row>
    <row r="4289" spans="1:22" ht="14.25" customHeight="1">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7">
        <v>-12.956800000000005</v>
      </c>
    </row>
    <row r="4290" spans="1:22" ht="14.25" customHeight="1">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7">
        <v>-49.92</v>
      </c>
    </row>
    <row r="4291" spans="1:22" ht="14.25" customHeight="1">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7">
        <v>4.9307999999999996</v>
      </c>
    </row>
    <row r="4292" spans="1:22" ht="14.25" customHeight="1">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7">
        <v>2.7899999999999991</v>
      </c>
    </row>
    <row r="4293" spans="1:22" ht="14.25" customHeight="1">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7">
        <v>22.408199999999994</v>
      </c>
    </row>
    <row r="4294" spans="1:22" ht="14.25" customHeight="1">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7">
        <v>68.039999999999992</v>
      </c>
    </row>
    <row r="4295" spans="1:22" ht="14.25" customHeight="1">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7">
        <v>-10.796399999999995</v>
      </c>
    </row>
    <row r="4296" spans="1:22" ht="14.25" customHeight="1">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7">
        <v>-120.51299999999998</v>
      </c>
    </row>
    <row r="4297" spans="1:22" ht="14.25" customHeight="1">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7">
        <v>54.343800000000009</v>
      </c>
    </row>
    <row r="4298" spans="1:22" ht="14.25" customHeight="1">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7">
        <v>0.54319999999999879</v>
      </c>
    </row>
    <row r="4299" spans="1:22" ht="14.25" customHeight="1">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7">
        <v>327.59220000000005</v>
      </c>
    </row>
    <row r="4300" spans="1:22" ht="14.25" customHeight="1">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7">
        <v>15.489999999999997</v>
      </c>
    </row>
    <row r="4301" spans="1:22" ht="14.25" customHeight="1">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7">
        <v>12.103199999999994</v>
      </c>
    </row>
    <row r="4302" spans="1:22" ht="14.25" customHeight="1">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7">
        <v>0.41759999999999986</v>
      </c>
    </row>
    <row r="4303" spans="1:22" ht="14.25" customHeight="1">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7">
        <v>2.9429999999999992</v>
      </c>
    </row>
    <row r="4304" spans="1:22" ht="14.25" customHeight="1">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7">
        <v>1.0269000000000001</v>
      </c>
    </row>
    <row r="4305" spans="1:22" ht="14.25" customHeight="1">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7">
        <v>19.4194</v>
      </c>
    </row>
    <row r="4306" spans="1:22" ht="14.25" customHeight="1">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7">
        <v>3.195999999999998</v>
      </c>
    </row>
    <row r="4307" spans="1:22" ht="14.25" customHeight="1">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7">
        <v>38.396000000000015</v>
      </c>
    </row>
    <row r="4308" spans="1:22" ht="14.25" customHeight="1">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7">
        <v>2.8100999999999998</v>
      </c>
    </row>
    <row r="4309" spans="1:22" ht="14.25" customHeight="1">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7">
        <v>11.748799999999997</v>
      </c>
    </row>
    <row r="4310" spans="1:22" ht="14.25" customHeight="1">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7">
        <v>66.634399999999971</v>
      </c>
    </row>
    <row r="4311" spans="1:22" ht="14.25" customHeight="1">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7">
        <v>-64.544399999999968</v>
      </c>
    </row>
    <row r="4312" spans="1:22" ht="14.25" customHeight="1">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7">
        <v>8.2259999999999991</v>
      </c>
    </row>
    <row r="4313" spans="1:22" ht="14.25" customHeight="1">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7">
        <v>9.3312000000000008</v>
      </c>
    </row>
    <row r="4314" spans="1:22" ht="14.25" customHeight="1">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7">
        <v>139.98999999999995</v>
      </c>
    </row>
    <row r="4315" spans="1:22" ht="14.25" customHeight="1">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7">
        <v>4.1950000000000003</v>
      </c>
    </row>
    <row r="4316" spans="1:22" ht="14.25" customHeight="1">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7">
        <v>5.24</v>
      </c>
    </row>
    <row r="4317" spans="1:22" ht="14.25" customHeight="1">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7">
        <v>27.734999999999996</v>
      </c>
    </row>
    <row r="4318" spans="1:22" ht="14.25" customHeight="1">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7">
        <v>9.126899999999992</v>
      </c>
    </row>
    <row r="4319" spans="1:22" ht="14.25" customHeight="1">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7">
        <v>78.894199999999998</v>
      </c>
    </row>
    <row r="4320" spans="1:22" ht="14.25" customHeight="1">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7">
        <v>25.537799999999997</v>
      </c>
    </row>
    <row r="4321" spans="1:22" ht="14.25" customHeight="1">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7">
        <v>-5.694300000000001</v>
      </c>
    </row>
    <row r="4322" spans="1:22" ht="14.25" customHeight="1">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7">
        <v>7.9895999999999994</v>
      </c>
    </row>
    <row r="4323" spans="1:22" ht="14.25" customHeight="1">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7">
        <v>-11.961599999999997</v>
      </c>
    </row>
    <row r="4324" spans="1:22" ht="14.25" customHeight="1">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7">
        <v>-80.995500000000021</v>
      </c>
    </row>
    <row r="4325" spans="1:22" ht="14.25" customHeight="1">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7">
        <v>-1.6763999999999997</v>
      </c>
    </row>
    <row r="4326" spans="1:22" ht="14.25" customHeight="1">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7">
        <v>0.8969999999999998</v>
      </c>
    </row>
    <row r="4327" spans="1:22" ht="14.25" customHeight="1">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7">
        <v>0.89969999999999573</v>
      </c>
    </row>
    <row r="4328" spans="1:22" ht="14.25" customHeight="1">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7">
        <v>2.3025000000000002</v>
      </c>
    </row>
    <row r="4329" spans="1:22" ht="14.25" customHeight="1">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7">
        <v>8.2799999999999994</v>
      </c>
    </row>
    <row r="4330" spans="1:22" ht="14.25" customHeight="1">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7">
        <v>19.318499999999997</v>
      </c>
    </row>
    <row r="4331" spans="1:22" ht="14.25" customHeight="1">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7">
        <v>5.4432</v>
      </c>
    </row>
    <row r="4332" spans="1:22" ht="14.25" customHeight="1">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7">
        <v>1.1200000000000001</v>
      </c>
    </row>
    <row r="4333" spans="1:22" ht="14.25" customHeight="1">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7">
        <v>6.796599999999998</v>
      </c>
    </row>
    <row r="4334" spans="1:22" ht="14.25" customHeight="1">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7">
        <v>8.0219999999999985</v>
      </c>
    </row>
    <row r="4335" spans="1:22" ht="14.25" customHeight="1">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7">
        <v>14.628000000000005</v>
      </c>
    </row>
    <row r="4336" spans="1:22" ht="14.25" customHeight="1">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7">
        <v>9.2178000000000004</v>
      </c>
    </row>
    <row r="4337" spans="1:22" ht="14.25" customHeight="1">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7">
        <v>2.7719999999999994</v>
      </c>
    </row>
    <row r="4338" spans="1:22" ht="14.25" customHeight="1">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7">
        <v>3.9512</v>
      </c>
    </row>
    <row r="4339" spans="1:22" ht="14.25" customHeight="1">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7">
        <v>22.6737</v>
      </c>
    </row>
    <row r="4340" spans="1:22" ht="14.25" customHeight="1">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7">
        <v>53.495399999999989</v>
      </c>
    </row>
    <row r="4341" spans="1:22" ht="14.25" customHeight="1">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7">
        <v>1.8144</v>
      </c>
    </row>
    <row r="4342" spans="1:22" ht="14.25" customHeight="1">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7">
        <v>6.5120000000000005</v>
      </c>
    </row>
    <row r="4343" spans="1:22" ht="14.25" customHeight="1">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7">
        <v>157.87019999999993</v>
      </c>
    </row>
    <row r="4344" spans="1:22" ht="14.25" customHeight="1">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7">
        <v>6.690599999999999</v>
      </c>
    </row>
    <row r="4345" spans="1:22" ht="14.25" customHeight="1">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7">
        <v>-131.50080000000005</v>
      </c>
    </row>
    <row r="4346" spans="1:22" ht="14.25" customHeight="1">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7">
        <v>10.949399999999997</v>
      </c>
    </row>
    <row r="4347" spans="1:22" ht="14.25" customHeight="1">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7">
        <v>85.982800000000012</v>
      </c>
    </row>
    <row r="4348" spans="1:22" ht="14.25" customHeight="1">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7">
        <v>140.39599999999993</v>
      </c>
    </row>
    <row r="4349" spans="1:22" ht="14.25" customHeight="1">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7">
        <v>26.1096</v>
      </c>
    </row>
    <row r="4350" spans="1:22" ht="14.25" customHeight="1">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7">
        <v>-15.197599999999994</v>
      </c>
    </row>
    <row r="4351" spans="1:22" ht="14.25" customHeight="1">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7">
        <v>-41.587199999999996</v>
      </c>
    </row>
    <row r="4352" spans="1:22" ht="14.25" customHeight="1">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7">
        <v>1.4672000000000001</v>
      </c>
    </row>
    <row r="4353" spans="1:22" ht="14.25" customHeight="1">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7">
        <v>-4.7460000000000013</v>
      </c>
    </row>
    <row r="4354" spans="1:22" ht="14.25" customHeight="1">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7">
        <v>34.741999999999997</v>
      </c>
    </row>
    <row r="4355" spans="1:22" ht="14.25" customHeight="1">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7">
        <v>6.2208000000000006</v>
      </c>
    </row>
    <row r="4356" spans="1:22" ht="14.25" customHeight="1">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7">
        <v>-12.671999999999997</v>
      </c>
    </row>
    <row r="4357" spans="1:22" ht="14.25" customHeight="1">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7">
        <v>-1065.3719999999998</v>
      </c>
    </row>
    <row r="4358" spans="1:22" ht="14.25" customHeight="1">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7">
        <v>12.011999999999999</v>
      </c>
    </row>
    <row r="4359" spans="1:22" ht="14.25" customHeight="1">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7">
        <v>3.6288</v>
      </c>
    </row>
    <row r="4360" spans="1:22" ht="14.25" customHeight="1">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7">
        <v>-66.061999999999998</v>
      </c>
    </row>
    <row r="4361" spans="1:22" ht="14.25" customHeight="1">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7">
        <v>-14.870399999999961</v>
      </c>
    </row>
    <row r="4362" spans="1:22" ht="14.25" customHeight="1">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7">
        <v>54.860399999999998</v>
      </c>
    </row>
    <row r="4363" spans="1:22" ht="14.25" customHeight="1">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7">
        <v>8.4563999999999986</v>
      </c>
    </row>
    <row r="4364" spans="1:22" ht="14.25" customHeight="1">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7">
        <v>35.623800000000003</v>
      </c>
    </row>
    <row r="4365" spans="1:22" ht="14.25" customHeight="1">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7">
        <v>8.2943999999999996</v>
      </c>
    </row>
    <row r="4366" spans="1:22" ht="14.25" customHeight="1">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7">
        <v>162.09479999999996</v>
      </c>
    </row>
    <row r="4367" spans="1:22" ht="14.25" customHeight="1">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7">
        <v>3.4827000000000004</v>
      </c>
    </row>
    <row r="4368" spans="1:22" ht="14.25" customHeight="1">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7">
        <v>7.094999999999998</v>
      </c>
    </row>
    <row r="4369" spans="1:22" ht="14.25" customHeight="1">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7">
        <v>3.2899999999999996</v>
      </c>
    </row>
    <row r="4370" spans="1:22" ht="14.25" customHeight="1">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7">
        <v>6.4199999999999964</v>
      </c>
    </row>
    <row r="4371" spans="1:22" ht="14.25" customHeight="1">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7">
        <v>50.351999999999997</v>
      </c>
    </row>
    <row r="4372" spans="1:22" ht="14.25" customHeight="1">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7">
        <v>16.268800000000002</v>
      </c>
    </row>
    <row r="4373" spans="1:22" ht="14.25" customHeight="1">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7">
        <v>24.84</v>
      </c>
    </row>
    <row r="4374" spans="1:22" ht="14.25" customHeight="1">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7">
        <v>5.4895999999999994</v>
      </c>
    </row>
    <row r="4375" spans="1:22" ht="14.25" customHeight="1">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7">
        <v>11.182499999999997</v>
      </c>
    </row>
    <row r="4376" spans="1:22" ht="14.25" customHeight="1">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7">
        <v>16.894799999999996</v>
      </c>
    </row>
    <row r="4377" spans="1:22" ht="14.25" customHeight="1">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7">
        <v>63.682499999999997</v>
      </c>
    </row>
    <row r="4378" spans="1:22" ht="14.25" customHeight="1">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7">
        <v>78.508799999999965</v>
      </c>
    </row>
    <row r="4379" spans="1:22" ht="14.25" customHeight="1">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7">
        <v>148.70400000000006</v>
      </c>
    </row>
    <row r="4380" spans="1:22" ht="14.25" customHeight="1">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7">
        <v>8.2156000000000002</v>
      </c>
    </row>
    <row r="4381" spans="1:22" ht="14.25" customHeight="1">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7">
        <v>32.345999999999997</v>
      </c>
    </row>
    <row r="4382" spans="1:22" ht="14.25" customHeight="1">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7">
        <v>16.3215</v>
      </c>
    </row>
    <row r="4383" spans="1:22" ht="14.25" customHeight="1">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7">
        <v>-31.64700000000002</v>
      </c>
    </row>
    <row r="4384" spans="1:22" ht="14.25" customHeight="1">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7">
        <v>-4.4639999999999995</v>
      </c>
    </row>
    <row r="4385" spans="1:22" ht="14.25" customHeight="1">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7">
        <v>-126.48159999999999</v>
      </c>
    </row>
    <row r="4386" spans="1:22" ht="14.25" customHeight="1">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7">
        <v>13.438599999999994</v>
      </c>
    </row>
    <row r="4387" spans="1:22" ht="14.25" customHeight="1">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7">
        <v>-52.195999999999913</v>
      </c>
    </row>
    <row r="4388" spans="1:22" ht="14.25" customHeight="1">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7">
        <v>11.858400000000003</v>
      </c>
    </row>
    <row r="4389" spans="1:22" ht="14.25" customHeight="1">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7">
        <v>7.822499999999998</v>
      </c>
    </row>
    <row r="4390" spans="1:22" ht="14.25" customHeight="1">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7">
        <v>22.444800000000001</v>
      </c>
    </row>
    <row r="4391" spans="1:22" ht="14.25" customHeight="1">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7">
        <v>-25.295600000000022</v>
      </c>
    </row>
    <row r="4392" spans="1:22" ht="14.25" customHeight="1">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7">
        <v>327.59220000000005</v>
      </c>
    </row>
    <row r="4393" spans="1:22" ht="14.25" customHeight="1">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7">
        <v>19.311600000000002</v>
      </c>
    </row>
    <row r="4394" spans="1:22" ht="14.25" customHeight="1">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7">
        <v>6.1572000000000031</v>
      </c>
    </row>
    <row r="4395" spans="1:22" ht="14.25" customHeight="1">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7">
        <v>21.735500000000002</v>
      </c>
    </row>
    <row r="4396" spans="1:22" ht="14.25" customHeight="1">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7">
        <v>-5.1968000000000005</v>
      </c>
    </row>
    <row r="4397" spans="1:22" ht="14.25" customHeight="1">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7">
        <v>-21.887999999999991</v>
      </c>
    </row>
    <row r="4398" spans="1:22" ht="14.25" customHeight="1">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7">
        <v>27.103200000000001</v>
      </c>
    </row>
    <row r="4399" spans="1:22" ht="14.25" customHeight="1">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7">
        <v>-46.736200000000011</v>
      </c>
    </row>
    <row r="4400" spans="1:22" ht="14.25" customHeight="1">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7">
        <v>12.0764</v>
      </c>
    </row>
    <row r="4401" spans="1:22" ht="14.25" customHeight="1">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7">
        <v>89.954999999999984</v>
      </c>
    </row>
    <row r="4402" spans="1:22" ht="14.25" customHeight="1">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7">
        <v>297.64349999999996</v>
      </c>
    </row>
    <row r="4403" spans="1:22" ht="14.25" customHeight="1">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7">
        <v>252.59</v>
      </c>
    </row>
    <row r="4404" spans="1:22" ht="14.25" customHeight="1">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7">
        <v>2.5488000000000004</v>
      </c>
    </row>
    <row r="4405" spans="1:22" ht="14.25" customHeight="1">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7">
        <v>8.071200000000001</v>
      </c>
    </row>
    <row r="4406" spans="1:22" ht="14.25" customHeight="1">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7">
        <v>2.1749999999999989</v>
      </c>
    </row>
    <row r="4407" spans="1:22" ht="14.25" customHeight="1">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7">
        <v>-2.4359999999999999</v>
      </c>
    </row>
    <row r="4408" spans="1:22" ht="14.25" customHeight="1">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7">
        <v>4.0859999999999994</v>
      </c>
    </row>
    <row r="4409" spans="1:22" ht="14.25" customHeight="1">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7">
        <v>150.98399999999998</v>
      </c>
    </row>
    <row r="4410" spans="1:22" ht="14.25" customHeight="1">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7">
        <v>2.3077000000000001</v>
      </c>
    </row>
    <row r="4411" spans="1:22" ht="14.25" customHeight="1">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7">
        <v>2.7166000000000001</v>
      </c>
    </row>
    <row r="4412" spans="1:22" ht="14.25" customHeight="1">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7">
        <v>30.223200000000002</v>
      </c>
    </row>
    <row r="4413" spans="1:22" ht="14.25" customHeight="1">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7">
        <v>9.0389999999999997</v>
      </c>
    </row>
    <row r="4414" spans="1:22" ht="14.25" customHeight="1">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7">
        <v>160.6722</v>
      </c>
    </row>
    <row r="4415" spans="1:22" ht="14.25" customHeight="1">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7">
        <v>26.864999999999995</v>
      </c>
    </row>
    <row r="4416" spans="1:22" ht="14.25" customHeight="1">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7">
        <v>182.3553</v>
      </c>
    </row>
    <row r="4417" spans="1:22" ht="14.25" customHeight="1">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7">
        <v>71.989999999999981</v>
      </c>
    </row>
    <row r="4418" spans="1:22" ht="14.25" customHeight="1">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7">
        <v>15.2</v>
      </c>
    </row>
    <row r="4419" spans="1:22" ht="14.25" customHeight="1">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7">
        <v>219.99039999999997</v>
      </c>
    </row>
    <row r="4420" spans="1:22" ht="14.25" customHeight="1">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7">
        <v>-21.470400000000026</v>
      </c>
    </row>
    <row r="4421" spans="1:22" ht="14.25" customHeight="1">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7">
        <v>-4.0215999999999994</v>
      </c>
    </row>
    <row r="4422" spans="1:22" ht="14.25" customHeight="1">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7">
        <v>3.0690000000000026</v>
      </c>
    </row>
    <row r="4423" spans="1:22" ht="14.25" customHeight="1">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7">
        <v>2.3327999999999989</v>
      </c>
    </row>
    <row r="4424" spans="1:22" ht="14.25" customHeight="1">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7">
        <v>4.4824000000000002</v>
      </c>
    </row>
    <row r="4425" spans="1:22" ht="14.25" customHeight="1">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7">
        <v>75.735000000000014</v>
      </c>
    </row>
    <row r="4426" spans="1:22" ht="14.25" customHeight="1">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7">
        <v>15.637499999999999</v>
      </c>
    </row>
    <row r="4427" spans="1:22" ht="14.25" customHeight="1">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7">
        <v>54.691199999999995</v>
      </c>
    </row>
    <row r="4428" spans="1:22" ht="14.25" customHeight="1">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7">
        <v>15.674399999999999</v>
      </c>
    </row>
    <row r="4429" spans="1:22" ht="14.25" customHeight="1">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7">
        <v>12.231</v>
      </c>
    </row>
    <row r="4430" spans="1:22" ht="14.25" customHeight="1">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7">
        <v>523.70519999999988</v>
      </c>
    </row>
    <row r="4431" spans="1:22" ht="14.25" customHeight="1">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7">
        <v>18.447000000000003</v>
      </c>
    </row>
    <row r="4432" spans="1:22" ht="14.25" customHeight="1">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7">
        <v>9.6</v>
      </c>
    </row>
    <row r="4433" spans="1:22" ht="14.25" customHeight="1">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7">
        <v>2.0747999999999998</v>
      </c>
    </row>
    <row r="4434" spans="1:22" ht="14.25" customHeight="1">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7">
        <v>9.1580000000000013</v>
      </c>
    </row>
    <row r="4435" spans="1:22" ht="14.25" customHeight="1">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7">
        <v>2.6249999999999991</v>
      </c>
    </row>
    <row r="4436" spans="1:22" ht="14.25" customHeight="1">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7">
        <v>160.15860000000001</v>
      </c>
    </row>
    <row r="4437" spans="1:22" ht="14.25" customHeight="1">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7">
        <v>-3.6002999999999998</v>
      </c>
    </row>
    <row r="4438" spans="1:22" ht="14.25" customHeight="1">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7">
        <v>2.7384000000000022</v>
      </c>
    </row>
    <row r="4439" spans="1:22" ht="14.25" customHeight="1">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7">
        <v>-71.296199999999999</v>
      </c>
    </row>
    <row r="4440" spans="1:22" ht="14.25" customHeight="1">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7">
        <v>3.6288</v>
      </c>
    </row>
    <row r="4441" spans="1:22" ht="14.25" customHeight="1">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7">
        <v>7.3999999999999995</v>
      </c>
    </row>
    <row r="4442" spans="1:22" ht="14.25" customHeight="1">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7">
        <v>36.283500000000004</v>
      </c>
    </row>
    <row r="4443" spans="1:22" ht="14.25" customHeight="1">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7">
        <v>135.21900000000002</v>
      </c>
    </row>
    <row r="4444" spans="1:22" ht="14.25" customHeight="1">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7">
        <v>10.511999999999999</v>
      </c>
    </row>
    <row r="4445" spans="1:22" ht="14.25" customHeight="1">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7">
        <v>15.552000000000001</v>
      </c>
    </row>
    <row r="4446" spans="1:22" ht="14.25" customHeight="1">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7">
        <v>36.824499999999993</v>
      </c>
    </row>
    <row r="4447" spans="1:22" ht="14.25" customHeight="1">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7">
        <v>14.256</v>
      </c>
    </row>
    <row r="4448" spans="1:22" ht="14.25" customHeight="1">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7">
        <v>14.268800000000001</v>
      </c>
    </row>
    <row r="4449" spans="1:22" ht="14.25" customHeight="1">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7">
        <v>42.362499999999997</v>
      </c>
    </row>
    <row r="4450" spans="1:22" ht="14.25" customHeight="1">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7">
        <v>4.0191999999999997</v>
      </c>
    </row>
    <row r="4451" spans="1:22" ht="14.25" customHeight="1">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7">
        <v>3.1104000000000003</v>
      </c>
    </row>
    <row r="4452" spans="1:22" ht="14.25" customHeight="1">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7">
        <v>87.744299999999981</v>
      </c>
    </row>
    <row r="4453" spans="1:22" ht="14.25" customHeight="1">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7">
        <v>8.6359999999999992</v>
      </c>
    </row>
    <row r="4454" spans="1:22" ht="14.25" customHeight="1">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7">
        <v>20.661200000000001</v>
      </c>
    </row>
    <row r="4455" spans="1:22" ht="14.25" customHeight="1">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7">
        <v>225.73499999999993</v>
      </c>
    </row>
    <row r="4456" spans="1:22" ht="14.25" customHeight="1">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7">
        <v>0.5583999999999989</v>
      </c>
    </row>
    <row r="4457" spans="1:22" ht="14.25" customHeight="1">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7">
        <v>-12.956799999999994</v>
      </c>
    </row>
    <row r="4458" spans="1:22" ht="14.25" customHeight="1">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7">
        <v>2.1492</v>
      </c>
    </row>
    <row r="4459" spans="1:22" ht="14.25" customHeight="1">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7">
        <v>114.93849999999998</v>
      </c>
    </row>
    <row r="4460" spans="1:22" ht="14.25" customHeight="1">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7">
        <v>-299.8116</v>
      </c>
    </row>
    <row r="4461" spans="1:22" ht="14.25" customHeight="1">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7">
        <v>3.2776000000000014</v>
      </c>
    </row>
    <row r="4462" spans="1:22" ht="14.25" customHeight="1">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7">
        <v>-29.436800000000012</v>
      </c>
    </row>
    <row r="4463" spans="1:22" ht="14.25" customHeight="1">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7">
        <v>1.359599999999995</v>
      </c>
    </row>
    <row r="4464" spans="1:22" ht="14.25" customHeight="1">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7">
        <v>-58.861599999999981</v>
      </c>
    </row>
    <row r="4465" spans="1:22" ht="14.25" customHeight="1">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7">
        <v>5.2026000000000003</v>
      </c>
    </row>
    <row r="4466" spans="1:22" ht="14.25" customHeight="1">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7">
        <v>26.22399999999999</v>
      </c>
    </row>
    <row r="4467" spans="1:22" ht="14.25" customHeight="1">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7">
        <v>1.1151</v>
      </c>
    </row>
    <row r="4468" spans="1:22" ht="14.25" customHeight="1">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7">
        <v>7.3709999999999996</v>
      </c>
    </row>
    <row r="4469" spans="1:22" ht="14.25" customHeight="1">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7">
        <v>78.941199999999995</v>
      </c>
    </row>
    <row r="4470" spans="1:22" ht="14.25" customHeight="1">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7">
        <v>-16.078399999999988</v>
      </c>
    </row>
    <row r="4471" spans="1:22" ht="14.25" customHeight="1">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7">
        <v>6.2208000000000006</v>
      </c>
    </row>
    <row r="4472" spans="1:22" ht="14.25" customHeight="1">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7">
        <v>-23.782199999999996</v>
      </c>
    </row>
    <row r="4473" spans="1:22" ht="14.25" customHeight="1">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7">
        <v>-15.466600000000003</v>
      </c>
    </row>
    <row r="4474" spans="1:22" ht="14.25" customHeight="1">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7">
        <v>65.993400000000008</v>
      </c>
    </row>
    <row r="4475" spans="1:22" ht="14.25" customHeight="1">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7">
        <v>-189.32100000000003</v>
      </c>
    </row>
    <row r="4476" spans="1:22" ht="14.25" customHeight="1">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7">
        <v>5.4432</v>
      </c>
    </row>
    <row r="4477" spans="1:22" ht="14.25" customHeight="1">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7">
        <v>7.436799999999999</v>
      </c>
    </row>
    <row r="4478" spans="1:22" ht="14.25" customHeight="1">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7">
        <v>2.6399999999999997</v>
      </c>
    </row>
    <row r="4479" spans="1:22" ht="14.25" customHeight="1">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7">
        <v>23.316299999999984</v>
      </c>
    </row>
    <row r="4480" spans="1:22" ht="14.25" customHeight="1">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7">
        <v>54.775599999999997</v>
      </c>
    </row>
    <row r="4481" spans="1:22" ht="14.25" customHeight="1">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7">
        <v>11.703000000000001</v>
      </c>
    </row>
    <row r="4482" spans="1:22" ht="14.25" customHeight="1">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7">
        <v>5.0358000000000001</v>
      </c>
    </row>
    <row r="4483" spans="1:22" ht="14.25" customHeight="1">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7">
        <v>14.295599999999997</v>
      </c>
    </row>
    <row r="4484" spans="1:22" ht="14.25" customHeight="1">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7">
        <v>15.799199999999999</v>
      </c>
    </row>
    <row r="4485" spans="1:22" ht="14.25" customHeight="1">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7">
        <v>56.977199999999996</v>
      </c>
    </row>
    <row r="4486" spans="1:22" ht="14.25" customHeight="1">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7">
        <v>3.0211999999999994</v>
      </c>
    </row>
    <row r="4487" spans="1:22" ht="14.25" customHeight="1">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7">
        <v>9.3312000000000008</v>
      </c>
    </row>
    <row r="4488" spans="1:22" ht="14.25" customHeight="1">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7">
        <v>150.98399999999998</v>
      </c>
    </row>
    <row r="4489" spans="1:22" ht="14.25" customHeight="1">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7">
        <v>-25.218500000000006</v>
      </c>
    </row>
    <row r="4490" spans="1:22" ht="14.25" customHeight="1">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7">
        <v>-14.687999999999999</v>
      </c>
    </row>
    <row r="4491" spans="1:22" ht="14.25" customHeight="1">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7">
        <v>-7.8225000000000016</v>
      </c>
    </row>
    <row r="4492" spans="1:22" ht="14.25" customHeight="1">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7">
        <v>5.2287000000000035</v>
      </c>
    </row>
    <row r="4493" spans="1:22" ht="14.25" customHeight="1">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7">
        <v>109.99799999999999</v>
      </c>
    </row>
    <row r="4494" spans="1:22" ht="14.25" customHeight="1">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7">
        <v>1.4223999999999997</v>
      </c>
    </row>
    <row r="4495" spans="1:22" ht="14.25" customHeight="1">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7">
        <v>12.700800000000001</v>
      </c>
    </row>
    <row r="4496" spans="1:22" ht="14.25" customHeight="1">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7">
        <v>-51.983999999999924</v>
      </c>
    </row>
    <row r="4497" spans="1:22" ht="14.25" customHeight="1">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7">
        <v>75.593699999999899</v>
      </c>
    </row>
    <row r="4498" spans="1:22" ht="14.25" customHeight="1">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7">
        <v>19.051200000000001</v>
      </c>
    </row>
    <row r="4499" spans="1:22" ht="14.25" customHeight="1">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7">
        <v>-462.86239999999998</v>
      </c>
    </row>
    <row r="4500" spans="1:22" ht="14.25" customHeight="1">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7">
        <v>6.2208000000000006</v>
      </c>
    </row>
    <row r="4501" spans="1:22" ht="14.25" customHeight="1">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7">
        <v>6.2208000000000006</v>
      </c>
    </row>
    <row r="4502" spans="1:22" ht="14.25" customHeight="1">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7">
        <v>8.1199999999999974</v>
      </c>
    </row>
    <row r="4503" spans="1:22" ht="14.25" customHeight="1">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7">
        <v>9.0719999999999992</v>
      </c>
    </row>
    <row r="4504" spans="1:22" ht="14.25" customHeight="1">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7">
        <v>7.1928000000000001</v>
      </c>
    </row>
    <row r="4505" spans="1:22" ht="14.25" customHeight="1">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7">
        <v>17.365599999999993</v>
      </c>
    </row>
    <row r="4506" spans="1:22" ht="14.25" customHeight="1">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7">
        <v>101.34879999999998</v>
      </c>
    </row>
    <row r="4507" spans="1:22" ht="14.25" customHeight="1">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7">
        <v>13.198499999999999</v>
      </c>
    </row>
    <row r="4508" spans="1:22" ht="14.25" customHeight="1">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7">
        <v>51.148499999999984</v>
      </c>
    </row>
    <row r="4509" spans="1:22" ht="14.25" customHeight="1">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7">
        <v>0.20339999999999847</v>
      </c>
    </row>
    <row r="4510" spans="1:22" ht="14.25" customHeight="1">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7">
        <v>5.5176999999999978</v>
      </c>
    </row>
    <row r="4511" spans="1:22" ht="14.25" customHeight="1">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7">
        <v>-6.423300000000026</v>
      </c>
    </row>
    <row r="4512" spans="1:22" ht="14.25" customHeight="1">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7">
        <v>17.157999999999998</v>
      </c>
    </row>
    <row r="4513" spans="1:22" ht="14.25" customHeight="1">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7">
        <v>39.340799999999994</v>
      </c>
    </row>
    <row r="4514" spans="1:22" ht="14.25" customHeight="1">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7">
        <v>-40.180799999999991</v>
      </c>
    </row>
    <row r="4515" spans="1:22" ht="14.25" customHeight="1">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7">
        <v>0.8087999999999993</v>
      </c>
    </row>
    <row r="4516" spans="1:22" ht="14.25" customHeight="1">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7">
        <v>75.654799999999994</v>
      </c>
    </row>
    <row r="4517" spans="1:22" ht="14.25" customHeight="1">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7">
        <v>12.025199999999998</v>
      </c>
    </row>
    <row r="4518" spans="1:22" ht="14.25" customHeight="1">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7">
        <v>10.058</v>
      </c>
    </row>
    <row r="4519" spans="1:22" ht="14.25" customHeight="1">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7">
        <v>15.815799999999999</v>
      </c>
    </row>
    <row r="4520" spans="1:22" ht="14.25" customHeight="1">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7">
        <v>6.9551999999999996</v>
      </c>
    </row>
    <row r="4521" spans="1:22" ht="14.25" customHeight="1">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7">
        <v>84.219999999999857</v>
      </c>
    </row>
    <row r="4522" spans="1:22" ht="14.25" customHeight="1">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7">
        <v>22.4316</v>
      </c>
    </row>
    <row r="4523" spans="1:22" ht="14.25" customHeight="1">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7">
        <v>6.9087999999999994</v>
      </c>
    </row>
    <row r="4524" spans="1:22" ht="14.25" customHeight="1">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7">
        <v>3.065399999999999</v>
      </c>
    </row>
    <row r="4525" spans="1:22" ht="14.25" customHeight="1">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7">
        <v>16.035599999999999</v>
      </c>
    </row>
    <row r="4526" spans="1:22" ht="14.25" customHeight="1">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7">
        <v>24.121800000000004</v>
      </c>
    </row>
    <row r="4527" spans="1:22" ht="14.25" customHeight="1">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7">
        <v>67.495000000000005</v>
      </c>
    </row>
    <row r="4528" spans="1:22" ht="14.25" customHeight="1">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7">
        <v>47.952000000000005</v>
      </c>
    </row>
    <row r="4529" spans="1:22" ht="14.25" customHeight="1">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7">
        <v>14.459599999999998</v>
      </c>
    </row>
    <row r="4530" spans="1:22" ht="14.25" customHeight="1">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7">
        <v>33.589200000000005</v>
      </c>
    </row>
    <row r="4531" spans="1:22" ht="14.25" customHeight="1">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7">
        <v>-3.9032000000000009</v>
      </c>
    </row>
    <row r="4532" spans="1:22" ht="14.25" customHeight="1">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7">
        <v>72.534400000000005</v>
      </c>
    </row>
    <row r="4533" spans="1:22" ht="14.25" customHeight="1">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7">
        <v>10.514399999999998</v>
      </c>
    </row>
    <row r="4534" spans="1:22" ht="14.25" customHeight="1">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7">
        <v>13.764599999999994</v>
      </c>
    </row>
    <row r="4535" spans="1:22" ht="14.25" customHeight="1">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7">
        <v>7.4871999999999996</v>
      </c>
    </row>
    <row r="4536" spans="1:22" ht="14.25" customHeight="1">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7">
        <v>5.8604000000000003</v>
      </c>
    </row>
    <row r="4537" spans="1:22" ht="14.25" customHeight="1">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7">
        <v>4.9103999999999992</v>
      </c>
    </row>
    <row r="4538" spans="1:22" ht="14.25" customHeight="1">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7">
        <v>30.231600000000007</v>
      </c>
    </row>
    <row r="4539" spans="1:22" ht="14.25" customHeight="1">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7">
        <v>6.2015999999999991</v>
      </c>
    </row>
    <row r="4540" spans="1:22" ht="14.25" customHeight="1">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7">
        <v>4.3295999999999992</v>
      </c>
    </row>
    <row r="4541" spans="1:22" ht="14.25" customHeight="1">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7">
        <v>1.0597999999999956</v>
      </c>
    </row>
    <row r="4542" spans="1:22" ht="14.25" customHeight="1">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7">
        <v>-28.22399999999999</v>
      </c>
    </row>
    <row r="4543" spans="1:22" ht="14.25" customHeight="1">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7">
        <v>-8.9040000000000035</v>
      </c>
    </row>
    <row r="4544" spans="1:22" ht="14.25" customHeight="1">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7">
        <v>149.8956</v>
      </c>
    </row>
    <row r="4545" spans="1:22" ht="14.25" customHeight="1">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7">
        <v>-5.4801000000000215</v>
      </c>
    </row>
    <row r="4546" spans="1:22" ht="14.25" customHeight="1">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7">
        <v>16.703999999999986</v>
      </c>
    </row>
    <row r="4547" spans="1:22" ht="14.25" customHeight="1">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7">
        <v>53.754400000000004</v>
      </c>
    </row>
    <row r="4548" spans="1:22" ht="14.25" customHeight="1">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7">
        <v>-2.9884000000000004</v>
      </c>
    </row>
    <row r="4549" spans="1:22" ht="14.25" customHeight="1">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7">
        <v>0.69120000000000026</v>
      </c>
    </row>
    <row r="4550" spans="1:22" ht="14.25" customHeight="1">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7">
        <v>-2.1340000000000003</v>
      </c>
    </row>
    <row r="4551" spans="1:22" ht="14.25" customHeight="1">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7">
        <v>49.437599999999975</v>
      </c>
    </row>
    <row r="4552" spans="1:22" ht="14.25" customHeight="1">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7">
        <v>2.8224</v>
      </c>
    </row>
    <row r="4553" spans="1:22" ht="14.25" customHeight="1">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7">
        <v>4.3901999999999788</v>
      </c>
    </row>
    <row r="4554" spans="1:22" ht="14.25" customHeight="1">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7">
        <v>23.027999999999992</v>
      </c>
    </row>
    <row r="4555" spans="1:22" ht="14.25" customHeight="1">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7">
        <v>5.7779999999999987</v>
      </c>
    </row>
    <row r="4556" spans="1:22" ht="14.25" customHeight="1">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7">
        <v>28.410000000000004</v>
      </c>
    </row>
    <row r="4557" spans="1:22" ht="14.25" customHeight="1">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7">
        <v>14.201999999999998</v>
      </c>
    </row>
    <row r="4558" spans="1:22" ht="14.25" customHeight="1">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7">
        <v>0.5583999999999989</v>
      </c>
    </row>
    <row r="4559" spans="1:22" ht="14.25" customHeight="1">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7">
        <v>-6.5618999999999996</v>
      </c>
    </row>
    <row r="4560" spans="1:22" ht="14.25" customHeight="1">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7">
        <v>17.968399999999995</v>
      </c>
    </row>
    <row r="4561" spans="1:22" ht="14.25" customHeight="1">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7">
        <v>-9.1335000000000122</v>
      </c>
    </row>
    <row r="4562" spans="1:22" ht="14.25" customHeight="1">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7">
        <v>122.148</v>
      </c>
    </row>
    <row r="4563" spans="1:22" ht="14.25" customHeight="1">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7">
        <v>8.2763999999999953</v>
      </c>
    </row>
    <row r="4564" spans="1:22" ht="14.25" customHeight="1">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7">
        <v>13.832000000000001</v>
      </c>
    </row>
    <row r="4565" spans="1:22" ht="14.25" customHeight="1">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7">
        <v>-57.631200000000035</v>
      </c>
    </row>
    <row r="4566" spans="1:22" ht="14.25" customHeight="1">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7">
        <v>-1.2588000000000008</v>
      </c>
    </row>
    <row r="4567" spans="1:22" ht="14.25" customHeight="1">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7">
        <v>4.5215999999999994</v>
      </c>
    </row>
    <row r="4568" spans="1:22" ht="14.25" customHeight="1">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7">
        <v>-21.1068</v>
      </c>
    </row>
    <row r="4569" spans="1:22" ht="14.25" customHeight="1">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7">
        <v>8.8623999999999992</v>
      </c>
    </row>
    <row r="4570" spans="1:22" ht="14.25" customHeight="1">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7">
        <v>-17.285400000000006</v>
      </c>
    </row>
    <row r="4571" spans="1:22" ht="14.25" customHeight="1">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7">
        <v>26.648999999999997</v>
      </c>
    </row>
    <row r="4572" spans="1:22" ht="14.25" customHeight="1">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7">
        <v>8.071200000000001</v>
      </c>
    </row>
    <row r="4573" spans="1:22" ht="14.25" customHeight="1">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7">
        <v>60.141199999999998</v>
      </c>
    </row>
    <row r="4574" spans="1:22" ht="14.25" customHeight="1">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7">
        <v>89.996999999999986</v>
      </c>
    </row>
    <row r="4575" spans="1:22" ht="14.25" customHeight="1">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7">
        <v>184.22039999999998</v>
      </c>
    </row>
    <row r="4576" spans="1:22" ht="14.25" customHeight="1">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7">
        <v>8.7047999999999988</v>
      </c>
    </row>
    <row r="4577" spans="1:22" ht="14.25" customHeight="1">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7">
        <v>3.6139999999999994</v>
      </c>
    </row>
    <row r="4578" spans="1:22" ht="14.25" customHeight="1">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7">
        <v>6.7149999999999999</v>
      </c>
    </row>
    <row r="4579" spans="1:22" ht="14.25" customHeight="1">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7">
        <v>3.3543999999999996</v>
      </c>
    </row>
    <row r="4580" spans="1:22" ht="14.25" customHeight="1">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7">
        <v>56.550000000000004</v>
      </c>
    </row>
    <row r="4581" spans="1:22" ht="14.25" customHeight="1">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7">
        <v>32.232199999999999</v>
      </c>
    </row>
    <row r="4582" spans="1:22" ht="14.25" customHeight="1">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7">
        <v>105.46800000000002</v>
      </c>
    </row>
    <row r="4583" spans="1:22" ht="14.25" customHeight="1">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7">
        <v>3.8447999999999967</v>
      </c>
    </row>
    <row r="4584" spans="1:22" ht="14.25" customHeight="1">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7">
        <v>7.9703999999999997</v>
      </c>
    </row>
    <row r="4585" spans="1:22" ht="14.25" customHeight="1">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7">
        <v>3.7995999999999999</v>
      </c>
    </row>
    <row r="4586" spans="1:22" ht="14.25" customHeight="1">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7">
        <v>38.29</v>
      </c>
    </row>
    <row r="4587" spans="1:22" ht="14.25" customHeight="1">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7">
        <v>4.2240000000000002</v>
      </c>
    </row>
    <row r="4588" spans="1:22" ht="14.25" customHeight="1">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7">
        <v>206.62319999999997</v>
      </c>
    </row>
    <row r="4589" spans="1:22" ht="14.25" customHeight="1">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7">
        <v>0.16740000000000022</v>
      </c>
    </row>
    <row r="4590" spans="1:22" ht="14.25" customHeight="1">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7">
        <v>10.508400000000002</v>
      </c>
    </row>
    <row r="4591" spans="1:22" ht="14.25" customHeight="1">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7">
        <v>22.627499999999962</v>
      </c>
    </row>
    <row r="4592" spans="1:22" ht="14.25" customHeight="1">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7">
        <v>4.9728000000000012</v>
      </c>
    </row>
    <row r="4593" spans="1:22" ht="14.25" customHeight="1">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7">
        <v>30.238400000000013</v>
      </c>
    </row>
    <row r="4594" spans="1:22" ht="14.25" customHeight="1">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7">
        <v>-5.4882000000000062</v>
      </c>
    </row>
    <row r="4595" spans="1:22" ht="14.25" customHeight="1">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7">
        <v>2.0540000000000003</v>
      </c>
    </row>
    <row r="4596" spans="1:22" ht="14.25" customHeight="1">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7">
        <v>33.851700000000051</v>
      </c>
    </row>
    <row r="4597" spans="1:22" ht="14.25" customHeight="1">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7">
        <v>15.111600000000001</v>
      </c>
    </row>
    <row r="4598" spans="1:22" ht="14.25" customHeight="1">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7">
        <v>13.2288</v>
      </c>
    </row>
    <row r="4599" spans="1:22" ht="14.25" customHeight="1">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7">
        <v>5.8887000000000009</v>
      </c>
    </row>
    <row r="4600" spans="1:22" ht="14.25" customHeight="1">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7">
        <v>26.563999999999997</v>
      </c>
    </row>
    <row r="4601" spans="1:22" ht="14.25" customHeight="1">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7">
        <v>43.784199999999984</v>
      </c>
    </row>
    <row r="4602" spans="1:22" ht="14.25" customHeight="1">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7">
        <v>63.134999999999991</v>
      </c>
    </row>
    <row r="4603" spans="1:22" ht="14.25" customHeight="1">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7">
        <v>5.4143999999999997</v>
      </c>
    </row>
    <row r="4604" spans="1:22" ht="14.25" customHeight="1">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7">
        <v>5.9383999999999988</v>
      </c>
    </row>
    <row r="4605" spans="1:22" ht="14.25" customHeight="1">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7">
        <v>53.804799999999986</v>
      </c>
    </row>
    <row r="4606" spans="1:22" ht="14.25" customHeight="1">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7">
        <v>4.4311999999999996</v>
      </c>
    </row>
    <row r="4607" spans="1:22" ht="14.25" customHeight="1">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7">
        <v>50.383200000000016</v>
      </c>
    </row>
    <row r="4608" spans="1:22" ht="14.25" customHeight="1">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7">
        <v>13.3371</v>
      </c>
    </row>
    <row r="4609" spans="1:22" ht="14.25" customHeight="1">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7">
        <v>160.62299999999993</v>
      </c>
    </row>
    <row r="4610" spans="1:22" ht="14.25" customHeight="1">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7">
        <v>2.0573999999999995</v>
      </c>
    </row>
    <row r="4611" spans="1:22" ht="14.25" customHeight="1">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7">
        <v>21.772800000000004</v>
      </c>
    </row>
    <row r="4612" spans="1:22" ht="14.25" customHeight="1">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7">
        <v>20.732800000000001</v>
      </c>
    </row>
    <row r="4613" spans="1:22" ht="14.25" customHeight="1">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7">
        <v>15.68</v>
      </c>
    </row>
    <row r="4614" spans="1:22" ht="14.25" customHeight="1">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7">
        <v>3.571200000000001</v>
      </c>
    </row>
    <row r="4615" spans="1:22" ht="14.25" customHeight="1">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7">
        <v>8.218</v>
      </c>
    </row>
    <row r="4616" spans="1:22" ht="14.25" customHeight="1">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7">
        <v>-166.39350000000002</v>
      </c>
    </row>
    <row r="4617" spans="1:22" ht="14.25" customHeight="1">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7">
        <v>4.2659999999999973</v>
      </c>
    </row>
    <row r="4618" spans="1:22" ht="14.25" customHeight="1">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7">
        <v>6.7188000000000088</v>
      </c>
    </row>
    <row r="4619" spans="1:22" ht="14.25" customHeight="1">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7">
        <v>147.47500000000002</v>
      </c>
    </row>
    <row r="4620" spans="1:22" ht="14.25" customHeight="1">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7">
        <v>141.1644</v>
      </c>
    </row>
    <row r="4621" spans="1:22" ht="14.25" customHeight="1">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7">
        <v>1007.9831999999999</v>
      </c>
    </row>
    <row r="4622" spans="1:22" ht="14.25" customHeight="1">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7">
        <v>33.93</v>
      </c>
    </row>
    <row r="4623" spans="1:22" ht="14.25" customHeight="1">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7">
        <v>21.714000000000002</v>
      </c>
    </row>
    <row r="4624" spans="1:22" ht="14.25" customHeight="1">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7">
        <v>-1.9872000000000005</v>
      </c>
    </row>
    <row r="4625" spans="1:22" ht="14.25" customHeight="1">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7">
        <v>62.137599999999992</v>
      </c>
    </row>
    <row r="4626" spans="1:22" ht="14.25" customHeight="1">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7">
        <v>-3.2309999999999945</v>
      </c>
    </row>
    <row r="4627" spans="1:22" ht="14.25" customHeight="1">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7">
        <v>4.240800000000001</v>
      </c>
    </row>
    <row r="4628" spans="1:22" ht="14.25" customHeight="1">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7">
        <v>20.163000000000004</v>
      </c>
    </row>
    <row r="4629" spans="1:22" ht="14.25" customHeight="1">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7">
        <v>6.9664000000000001</v>
      </c>
    </row>
    <row r="4630" spans="1:22" ht="14.25" customHeight="1">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7">
        <v>39.410000000000011</v>
      </c>
    </row>
    <row r="4631" spans="1:22" ht="14.25" customHeight="1">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7">
        <v>9.8901000000000039</v>
      </c>
    </row>
    <row r="4632" spans="1:22" ht="14.25" customHeight="1">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7">
        <v>6.1704000000000008</v>
      </c>
    </row>
    <row r="4633" spans="1:22" ht="14.25" customHeight="1">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7">
        <v>24.84</v>
      </c>
    </row>
    <row r="4634" spans="1:22" ht="14.25" customHeight="1">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7">
        <v>11.156400000000005</v>
      </c>
    </row>
    <row r="4635" spans="1:22" ht="14.25" customHeight="1">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7">
        <v>34.493999999999971</v>
      </c>
    </row>
    <row r="4636" spans="1:22" ht="14.25" customHeight="1">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7">
        <v>3.2391999999999967</v>
      </c>
    </row>
    <row r="4637" spans="1:22" ht="14.25" customHeight="1">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7">
        <v>9.7175999999999902</v>
      </c>
    </row>
    <row r="4638" spans="1:22" ht="14.25" customHeight="1">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7">
        <v>33.458399999999997</v>
      </c>
    </row>
    <row r="4639" spans="1:22" ht="14.25" customHeight="1">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7">
        <v>5.6993999999999998</v>
      </c>
    </row>
    <row r="4640" spans="1:22" ht="14.25" customHeight="1">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7">
        <v>12.298000000000002</v>
      </c>
    </row>
    <row r="4641" spans="1:22" ht="14.25" customHeight="1">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7">
        <v>751.9624</v>
      </c>
    </row>
    <row r="4642" spans="1:22" ht="14.25" customHeight="1">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7">
        <v>5.4340999999999999</v>
      </c>
    </row>
    <row r="4643" spans="1:22" ht="14.25" customHeight="1">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7">
        <v>-2.5343999999999998</v>
      </c>
    </row>
    <row r="4644" spans="1:22" ht="14.25" customHeight="1">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7">
        <v>-28.95679999999993</v>
      </c>
    </row>
    <row r="4645" spans="1:22" ht="14.25" customHeight="1">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7">
        <v>2.1492</v>
      </c>
    </row>
    <row r="4646" spans="1:22" ht="14.25" customHeight="1">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7">
        <v>41.880000000000024</v>
      </c>
    </row>
    <row r="4647" spans="1:22" ht="14.25" customHeight="1">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7">
        <v>-8.0980000000000167</v>
      </c>
    </row>
    <row r="4648" spans="1:22" ht="14.25" customHeight="1">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7">
        <v>6.1289999999999996</v>
      </c>
    </row>
    <row r="4649" spans="1:22" ht="14.25" customHeight="1">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7">
        <v>62.782199999999975</v>
      </c>
    </row>
    <row r="4650" spans="1:22" ht="14.25" customHeight="1">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7">
        <v>206.88929999999996</v>
      </c>
    </row>
    <row r="4651" spans="1:22" ht="14.25" customHeight="1">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7">
        <v>1.9320000000000004</v>
      </c>
    </row>
    <row r="4652" spans="1:22" ht="14.25" customHeight="1">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7">
        <v>114.93849999999998</v>
      </c>
    </row>
    <row r="4653" spans="1:22" ht="14.25" customHeight="1">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7">
        <v>97.88</v>
      </c>
    </row>
    <row r="4654" spans="1:22" ht="14.25" customHeight="1">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7">
        <v>5.7623999999999995</v>
      </c>
    </row>
    <row r="4655" spans="1:22" ht="14.25" customHeight="1">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7">
        <v>39.947999999999993</v>
      </c>
    </row>
    <row r="4656" spans="1:22" ht="14.25" customHeight="1">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7">
        <v>1.3535999999999999</v>
      </c>
    </row>
    <row r="4657" spans="1:22" ht="14.25" customHeight="1">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7">
        <v>3.9591999999999992</v>
      </c>
    </row>
    <row r="4658" spans="1:22" ht="14.25" customHeight="1">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7">
        <v>14.227200000000003</v>
      </c>
    </row>
    <row r="4659" spans="1:22" ht="14.25" customHeight="1">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7">
        <v>6.5164</v>
      </c>
    </row>
    <row r="4660" spans="1:22" ht="14.25" customHeight="1">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7">
        <v>2.8884000000000007</v>
      </c>
    </row>
    <row r="4661" spans="1:22" ht="14.25" customHeight="1">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7">
        <v>2.0474999999999994</v>
      </c>
    </row>
    <row r="4662" spans="1:22" ht="14.25" customHeight="1">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7">
        <v>-0.3444000000000047</v>
      </c>
    </row>
    <row r="4663" spans="1:22" ht="14.25" customHeight="1">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7">
        <v>-36.176400000000001</v>
      </c>
    </row>
    <row r="4664" spans="1:22" ht="14.25" customHeight="1">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7">
        <v>-9.5940000000000012</v>
      </c>
    </row>
    <row r="4665" spans="1:22" ht="14.25" customHeight="1">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7">
        <v>1.0499999999999998</v>
      </c>
    </row>
    <row r="4666" spans="1:22" ht="14.25" customHeight="1">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7">
        <v>-6.0047999999999977</v>
      </c>
    </row>
    <row r="4667" spans="1:22" ht="14.25" customHeight="1">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7">
        <v>5.7960000000000003</v>
      </c>
    </row>
    <row r="4668" spans="1:22" ht="14.25" customHeight="1">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7">
        <v>34.365600000000008</v>
      </c>
    </row>
    <row r="4669" spans="1:22" ht="14.25" customHeight="1">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7">
        <v>13.296199999999999</v>
      </c>
    </row>
    <row r="4670" spans="1:22" ht="14.25" customHeight="1">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7">
        <v>-18.802</v>
      </c>
    </row>
    <row r="4671" spans="1:22" ht="14.25" customHeight="1">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7">
        <v>-119.19180000000006</v>
      </c>
    </row>
    <row r="4672" spans="1:22" ht="14.25" customHeight="1">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7">
        <v>-57.950999999999993</v>
      </c>
    </row>
    <row r="4673" spans="1:22" ht="14.25" customHeight="1">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7">
        <v>72.357999999999976</v>
      </c>
    </row>
    <row r="4674" spans="1:22" ht="14.25" customHeight="1">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7">
        <v>165.34960000000001</v>
      </c>
    </row>
    <row r="4675" spans="1:22" ht="14.25" customHeight="1">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7">
        <v>33.3172</v>
      </c>
    </row>
    <row r="4676" spans="1:22" ht="14.25" customHeight="1">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7">
        <v>30.023400000000009</v>
      </c>
    </row>
    <row r="4677" spans="1:22" ht="14.25" customHeight="1">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7">
        <v>1.5007999999999999</v>
      </c>
    </row>
    <row r="4678" spans="1:22" ht="14.25" customHeight="1">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7">
        <v>11.167199999999999</v>
      </c>
    </row>
    <row r="4679" spans="1:22" ht="14.25" customHeight="1">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7">
        <v>3.2391999999999967</v>
      </c>
    </row>
    <row r="4680" spans="1:22" ht="14.25" customHeight="1">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7">
        <v>6.6239999999999952</v>
      </c>
    </row>
    <row r="4681" spans="1:22" ht="14.25" customHeight="1">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7">
        <v>5.7672000000000008</v>
      </c>
    </row>
    <row r="4682" spans="1:22" ht="14.25" customHeight="1">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7">
        <v>20.165599999999998</v>
      </c>
    </row>
    <row r="4683" spans="1:22" ht="14.25" customHeight="1">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7">
        <v>13.324499999999999</v>
      </c>
    </row>
    <row r="4684" spans="1:22" ht="14.25" customHeight="1">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7">
        <v>86.392799999999994</v>
      </c>
    </row>
    <row r="4685" spans="1:22" ht="14.25" customHeight="1">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7">
        <v>-56.448000000000008</v>
      </c>
    </row>
    <row r="4686" spans="1:22" ht="14.25" customHeight="1">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7">
        <v>-81.94</v>
      </c>
    </row>
    <row r="4687" spans="1:22" ht="14.25" customHeight="1">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7">
        <v>-2.7887999999999993</v>
      </c>
    </row>
    <row r="4688" spans="1:22" ht="14.25" customHeight="1">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7">
        <v>-2.3813999999999993</v>
      </c>
    </row>
    <row r="4689" spans="1:22" ht="14.25" customHeight="1">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7">
        <v>123.45480000000005</v>
      </c>
    </row>
    <row r="4690" spans="1:22" ht="14.25" customHeight="1">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7">
        <v>-4.7625000000000011</v>
      </c>
    </row>
    <row r="4691" spans="1:22" ht="14.25" customHeight="1">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7">
        <v>10.393599999999998</v>
      </c>
    </row>
    <row r="4692" spans="1:22" ht="14.25" customHeight="1">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7">
        <v>21.592800000000011</v>
      </c>
    </row>
    <row r="4693" spans="1:22" ht="14.25" customHeight="1">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7">
        <v>-42.411600000000035</v>
      </c>
    </row>
    <row r="4694" spans="1:22" ht="14.25" customHeight="1">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7">
        <v>77.671999999999983</v>
      </c>
    </row>
    <row r="4695" spans="1:22" ht="14.25" customHeight="1">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7">
        <v>2.6399999999999997</v>
      </c>
    </row>
    <row r="4696" spans="1:22" ht="14.25" customHeight="1">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7">
        <v>14.4648</v>
      </c>
    </row>
    <row r="4697" spans="1:22" ht="14.25" customHeight="1">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7">
        <v>48.470400000000012</v>
      </c>
    </row>
    <row r="4698" spans="1:22" ht="14.25" customHeight="1">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7">
        <v>38.437200000000004</v>
      </c>
    </row>
    <row r="4699" spans="1:22" ht="14.25" customHeight="1">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7">
        <v>136.66500000000002</v>
      </c>
    </row>
    <row r="4700" spans="1:22" ht="14.25" customHeight="1">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7">
        <v>14.849099999999979</v>
      </c>
    </row>
    <row r="4701" spans="1:22" ht="14.25" customHeight="1">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7">
        <v>0.59039999999999915</v>
      </c>
    </row>
    <row r="4702" spans="1:22" ht="14.25" customHeight="1">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7">
        <v>-14.883200000000002</v>
      </c>
    </row>
    <row r="4703" spans="1:22" ht="14.25" customHeight="1">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7">
        <v>2.1399999999999992</v>
      </c>
    </row>
    <row r="4704" spans="1:22" ht="14.25" customHeight="1">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7">
        <v>-6.9964999999999993</v>
      </c>
    </row>
    <row r="4705" spans="1:22" ht="14.25" customHeight="1">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7">
        <v>-19.602000000000007</v>
      </c>
    </row>
    <row r="4706" spans="1:22" ht="14.25" customHeight="1">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7">
        <v>18.899299999999997</v>
      </c>
    </row>
    <row r="4707" spans="1:22" ht="14.25" customHeight="1">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7">
        <v>6.8713999999999995</v>
      </c>
    </row>
    <row r="4708" spans="1:22" ht="14.25" customHeight="1">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7">
        <v>17.323999999999984</v>
      </c>
    </row>
    <row r="4709" spans="1:22" ht="14.25" customHeight="1">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7">
        <v>302.37299999999993</v>
      </c>
    </row>
    <row r="4710" spans="1:22" ht="14.25" customHeight="1">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7">
        <v>39.212999999999994</v>
      </c>
    </row>
    <row r="4711" spans="1:22" ht="14.25" customHeight="1">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7">
        <v>3.0367999999999995</v>
      </c>
    </row>
    <row r="4712" spans="1:22" ht="14.25" customHeight="1">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7">
        <v>22.4316</v>
      </c>
    </row>
    <row r="4713" spans="1:22" ht="14.25" customHeight="1">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7">
        <v>-0.59639999999999982</v>
      </c>
    </row>
    <row r="4714" spans="1:22" ht="14.25" customHeight="1">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7">
        <v>12.700800000000001</v>
      </c>
    </row>
    <row r="4715" spans="1:22" ht="14.25" customHeight="1">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7">
        <v>-74.952600000000004</v>
      </c>
    </row>
    <row r="4716" spans="1:22" ht="14.25" customHeight="1">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7">
        <v>38.779199999999989</v>
      </c>
    </row>
    <row r="4717" spans="1:22" ht="14.25" customHeight="1">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7">
        <v>20.158400000000015</v>
      </c>
    </row>
    <row r="4718" spans="1:22" ht="14.25" customHeight="1">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7">
        <v>88.733199999999954</v>
      </c>
    </row>
    <row r="4719" spans="1:22" ht="14.25" customHeight="1">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7">
        <v>2.2194000000000007</v>
      </c>
    </row>
    <row r="4720" spans="1:22" ht="14.25" customHeight="1">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7">
        <v>21.772800000000004</v>
      </c>
    </row>
    <row r="4721" spans="1:22" ht="14.25" customHeight="1">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7">
        <v>9.4717000000000837</v>
      </c>
    </row>
    <row r="4722" spans="1:22" ht="14.25" customHeight="1">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7">
        <v>27.881999999999998</v>
      </c>
    </row>
    <row r="4723" spans="1:22" ht="14.25" customHeight="1">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7">
        <v>-209.76929999999999</v>
      </c>
    </row>
    <row r="4724" spans="1:22" ht="14.25" customHeight="1">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7">
        <v>2.9561999999999999</v>
      </c>
    </row>
    <row r="4725" spans="1:22" ht="14.25" customHeight="1">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7">
        <v>7.2176999999999998</v>
      </c>
    </row>
    <row r="4726" spans="1:22" ht="14.25" customHeight="1">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7">
        <v>-6.921599999999998</v>
      </c>
    </row>
    <row r="4727" spans="1:22" ht="14.25" customHeight="1">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7">
        <v>50.36579999999995</v>
      </c>
    </row>
    <row r="4728" spans="1:22" ht="14.25" customHeight="1">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7">
        <v>55.895999999999958</v>
      </c>
    </row>
    <row r="4729" spans="1:22" ht="14.25" customHeight="1">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7">
        <v>-37.943400000000025</v>
      </c>
    </row>
    <row r="4730" spans="1:22" ht="14.25" customHeight="1">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7">
        <v>46.178999999999988</v>
      </c>
    </row>
    <row r="4731" spans="1:22" ht="14.25" customHeight="1">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7">
        <v>3.3098999999999998</v>
      </c>
    </row>
    <row r="4732" spans="1:22" ht="14.25" customHeight="1">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7">
        <v>99.940799999999982</v>
      </c>
    </row>
    <row r="4733" spans="1:22" ht="14.25" customHeight="1">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7">
        <v>4.5401999999999996</v>
      </c>
    </row>
    <row r="4734" spans="1:22" ht="14.25" customHeight="1">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7">
        <v>20.767499999999998</v>
      </c>
    </row>
    <row r="4735" spans="1:22" ht="14.25" customHeight="1">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7">
        <v>9.5615999999999985</v>
      </c>
    </row>
    <row r="4736" spans="1:22" ht="14.25" customHeight="1">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7">
        <v>146.38799999999998</v>
      </c>
    </row>
    <row r="4737" spans="1:22" ht="14.25" customHeight="1">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7">
        <v>3.8822000000000001</v>
      </c>
    </row>
    <row r="4738" spans="1:22" ht="14.25" customHeight="1">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7">
        <v>13.427999999999997</v>
      </c>
    </row>
    <row r="4739" spans="1:22" ht="14.25" customHeight="1">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7">
        <v>14.955599999999997</v>
      </c>
    </row>
    <row r="4740" spans="1:22" ht="14.25" customHeight="1">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7">
        <v>28.087600000000002</v>
      </c>
    </row>
    <row r="4741" spans="1:22" ht="14.25" customHeight="1">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7">
        <v>-0.88860000000000205</v>
      </c>
    </row>
    <row r="4742" spans="1:22" ht="14.25" customHeight="1">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7">
        <v>4.5815999999999999</v>
      </c>
    </row>
    <row r="4743" spans="1:22" ht="14.25" customHeight="1">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7">
        <v>2.3025000000000002</v>
      </c>
    </row>
    <row r="4744" spans="1:22" ht="14.25" customHeight="1">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7">
        <v>8.0996999999999986</v>
      </c>
    </row>
    <row r="4745" spans="1:22" ht="14.25" customHeight="1">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7">
        <v>2.5279999999999996</v>
      </c>
    </row>
    <row r="4746" spans="1:22" ht="14.25" customHeight="1">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7">
        <v>57.501599999999996</v>
      </c>
    </row>
    <row r="4747" spans="1:22" ht="14.25" customHeight="1">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7">
        <v>62.700400000000002</v>
      </c>
    </row>
    <row r="4748" spans="1:22" ht="14.25" customHeight="1">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7">
        <v>9.158100000000001</v>
      </c>
    </row>
    <row r="4749" spans="1:22" ht="14.25" customHeight="1">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7">
        <v>7.6049999999999978</v>
      </c>
    </row>
    <row r="4750" spans="1:22" ht="14.25" customHeight="1">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7">
        <v>11.995199999999997</v>
      </c>
    </row>
    <row r="4751" spans="1:22" ht="14.25" customHeight="1">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7">
        <v>16.032</v>
      </c>
    </row>
    <row r="4752" spans="1:22" ht="14.25" customHeight="1">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7">
        <v>62.82000000000005</v>
      </c>
    </row>
    <row r="4753" spans="1:22" ht="14.25" customHeight="1">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7">
        <v>-9.153000000000004</v>
      </c>
    </row>
    <row r="4754" spans="1:22" ht="14.25" customHeight="1">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7">
        <v>-23.576400000000007</v>
      </c>
    </row>
    <row r="4755" spans="1:22" ht="14.25" customHeight="1">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7">
        <v>6.4308000000000014</v>
      </c>
    </row>
    <row r="4756" spans="1:22" ht="14.25" customHeight="1">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7">
        <v>-2.5880000000000001</v>
      </c>
    </row>
    <row r="4757" spans="1:22" ht="14.25" customHeight="1">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7">
        <v>40.353599999999986</v>
      </c>
    </row>
    <row r="4758" spans="1:22" ht="14.25" customHeight="1">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7">
        <v>-1.5264000000000002</v>
      </c>
    </row>
    <row r="4759" spans="1:22" ht="14.25" customHeight="1">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7">
        <v>-69.395200000000031</v>
      </c>
    </row>
    <row r="4760" spans="1:22" ht="14.25" customHeight="1">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7">
        <v>219.50880000000006</v>
      </c>
    </row>
    <row r="4761" spans="1:22" ht="14.25" customHeight="1">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7">
        <v>18.335999999999999</v>
      </c>
    </row>
    <row r="4762" spans="1:22" ht="14.25" customHeight="1">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7">
        <v>2.8477999999999994</v>
      </c>
    </row>
    <row r="4763" spans="1:22" ht="14.25" customHeight="1">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7">
        <v>1.9925999999999999</v>
      </c>
    </row>
    <row r="4764" spans="1:22" ht="14.25" customHeight="1">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7">
        <v>1.0284</v>
      </c>
    </row>
    <row r="4765" spans="1:22" ht="14.25" customHeight="1">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7">
        <v>85.981799999999993</v>
      </c>
    </row>
    <row r="4766" spans="1:22" ht="14.25" customHeight="1">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7">
        <v>9.9936000000000007</v>
      </c>
    </row>
    <row r="4767" spans="1:22" ht="14.25" customHeight="1">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7">
        <v>7.5370999999999988</v>
      </c>
    </row>
    <row r="4768" spans="1:22" ht="14.25" customHeight="1">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7">
        <v>29.798999999999999</v>
      </c>
    </row>
    <row r="4769" spans="1:22" ht="14.25" customHeight="1">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7">
        <v>22.492499999999993</v>
      </c>
    </row>
    <row r="4770" spans="1:22" ht="14.25" customHeight="1">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7">
        <v>9.1871999999999989</v>
      </c>
    </row>
    <row r="4771" spans="1:22" ht="14.25" customHeight="1">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7">
        <v>4.1832000000000003</v>
      </c>
    </row>
    <row r="4772" spans="1:22" ht="14.25" customHeight="1">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7">
        <v>1.8719999999999997</v>
      </c>
    </row>
    <row r="4773" spans="1:22" ht="14.25" customHeight="1">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7">
        <v>83.512799999999913</v>
      </c>
    </row>
    <row r="4774" spans="1:22" ht="14.25" customHeight="1">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7">
        <v>-4.0400000000000009</v>
      </c>
    </row>
    <row r="4775" spans="1:22" ht="14.25" customHeight="1">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7">
        <v>4.1760000000000002</v>
      </c>
    </row>
    <row r="4776" spans="1:22" ht="14.25" customHeight="1">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7">
        <v>16.678799999999995</v>
      </c>
    </row>
    <row r="4777" spans="1:22" ht="14.25" customHeight="1">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7">
        <v>6.073599999999999</v>
      </c>
    </row>
    <row r="4778" spans="1:22" ht="14.25" customHeight="1">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7">
        <v>4.0749000000000004</v>
      </c>
    </row>
    <row r="4779" spans="1:22" ht="14.25" customHeight="1">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7">
        <v>6.6846000000000005</v>
      </c>
    </row>
    <row r="4780" spans="1:22" ht="14.25" customHeight="1">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7">
        <v>33.310199999999995</v>
      </c>
    </row>
    <row r="4781" spans="1:22" ht="14.25" customHeight="1">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7">
        <v>10.647000000000004</v>
      </c>
    </row>
    <row r="4782" spans="1:22" ht="14.25" customHeight="1">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7">
        <v>0</v>
      </c>
    </row>
    <row r="4783" spans="1:22" ht="14.25" customHeight="1">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7">
        <v>-2.214</v>
      </c>
    </row>
    <row r="4784" spans="1:22" ht="14.25" customHeight="1">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7">
        <v>3.5623000000000022</v>
      </c>
    </row>
    <row r="4785" spans="1:22" ht="14.25" customHeight="1">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7">
        <v>137.15100000000001</v>
      </c>
    </row>
    <row r="4786" spans="1:22" ht="14.25" customHeight="1">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7">
        <v>1.1480000000000006</v>
      </c>
    </row>
    <row r="4787" spans="1:22" ht="14.25" customHeight="1">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7">
        <v>-143.79040000000001</v>
      </c>
    </row>
    <row r="4788" spans="1:22" ht="14.25" customHeight="1">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7">
        <v>0.47519999999999984</v>
      </c>
    </row>
    <row r="4789" spans="1:22" ht="14.25" customHeight="1">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7">
        <v>-6.5339999999999954</v>
      </c>
    </row>
    <row r="4790" spans="1:22" ht="14.25" customHeight="1">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7">
        <v>15.069600000000007</v>
      </c>
    </row>
    <row r="4791" spans="1:22" ht="14.25" customHeight="1">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7">
        <v>10.983999999999996</v>
      </c>
    </row>
    <row r="4792" spans="1:22" ht="14.25" customHeight="1">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7">
        <v>-248.16599999999994</v>
      </c>
    </row>
    <row r="4793" spans="1:22" ht="14.25" customHeight="1">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7">
        <v>28.706399999999991</v>
      </c>
    </row>
    <row r="4794" spans="1:22" ht="14.25" customHeight="1">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7">
        <v>9.6935999999999964</v>
      </c>
    </row>
    <row r="4795" spans="1:22" ht="14.25" customHeight="1">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7">
        <v>11.231999999999999</v>
      </c>
    </row>
    <row r="4796" spans="1:22" ht="14.25" customHeight="1">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7">
        <v>18.114600000000003</v>
      </c>
    </row>
    <row r="4797" spans="1:22" ht="14.25" customHeight="1">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7">
        <v>2.7071999999999994</v>
      </c>
    </row>
    <row r="4798" spans="1:22" ht="14.25" customHeight="1">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7">
        <v>-44.146199999999979</v>
      </c>
    </row>
    <row r="4799" spans="1:22" ht="14.25" customHeight="1">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7">
        <v>10.8864</v>
      </c>
    </row>
    <row r="4800" spans="1:22" ht="14.25" customHeight="1">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7">
        <v>8.3028000000000031</v>
      </c>
    </row>
    <row r="4801" spans="1:22" ht="14.25" customHeight="1">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7">
        <v>4.3600000000000012</v>
      </c>
    </row>
    <row r="4802" spans="1:22" ht="14.25" customHeight="1">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7">
        <v>0.41720000000000046</v>
      </c>
    </row>
    <row r="4803" spans="1:22" ht="14.25" customHeight="1">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7">
        <v>-7.6119999999999983</v>
      </c>
    </row>
    <row r="4804" spans="1:22" ht="14.25" customHeight="1">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7">
        <v>-9.8207999999999984</v>
      </c>
    </row>
    <row r="4805" spans="1:22" ht="14.25" customHeight="1">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7">
        <v>-7.2589000000000041</v>
      </c>
    </row>
    <row r="4806" spans="1:22" ht="14.25" customHeight="1">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7">
        <v>19.339199999999998</v>
      </c>
    </row>
    <row r="4807" spans="1:22" ht="14.25" customHeight="1">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7">
        <v>18.211199999999998</v>
      </c>
    </row>
    <row r="4808" spans="1:22" ht="14.25" customHeight="1">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7">
        <v>19.259999999999998</v>
      </c>
    </row>
    <row r="4809" spans="1:22" ht="14.25" customHeight="1">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7">
        <v>10.088999999999999</v>
      </c>
    </row>
    <row r="4810" spans="1:22" ht="14.25" customHeight="1">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7">
        <v>21.197700000000001</v>
      </c>
    </row>
    <row r="4811" spans="1:22" ht="14.25" customHeight="1">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7">
        <v>91.950799999999987</v>
      </c>
    </row>
    <row r="4812" spans="1:22" ht="14.25" customHeight="1">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7">
        <v>71.97</v>
      </c>
    </row>
    <row r="4813" spans="1:22" ht="14.25" customHeight="1">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7">
        <v>-21.717600000000004</v>
      </c>
    </row>
    <row r="4814" spans="1:22" ht="14.25" customHeight="1">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7">
        <v>179.99639999999999</v>
      </c>
    </row>
    <row r="4815" spans="1:22" ht="14.25" customHeight="1">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7">
        <v>9.7151999999999941</v>
      </c>
    </row>
    <row r="4816" spans="1:22" ht="14.25" customHeight="1">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7">
        <v>8.0730000000000004</v>
      </c>
    </row>
    <row r="4817" spans="1:22" ht="14.25" customHeight="1">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7">
        <v>6.1640999999999995</v>
      </c>
    </row>
    <row r="4818" spans="1:22" ht="14.25" customHeight="1">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7">
        <v>5.6315999999999971</v>
      </c>
    </row>
    <row r="4819" spans="1:22" ht="14.25" customHeight="1">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7">
        <v>8.1551999999999971</v>
      </c>
    </row>
    <row r="4820" spans="1:22" ht="14.25" customHeight="1">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7">
        <v>-42.588000000000036</v>
      </c>
    </row>
    <row r="4821" spans="1:22" ht="14.25" customHeight="1">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7">
        <v>5.0763999999999996</v>
      </c>
    </row>
    <row r="4822" spans="1:22" ht="14.25" customHeight="1">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7">
        <v>-1181.2824000000003</v>
      </c>
    </row>
    <row r="4823" spans="1:22" ht="14.25" customHeight="1">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7">
        <v>47.993999999999971</v>
      </c>
    </row>
    <row r="4824" spans="1:22" ht="14.25" customHeight="1">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7">
        <v>-35.884799999999984</v>
      </c>
    </row>
    <row r="4825" spans="1:22" ht="14.25" customHeight="1">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7">
        <v>-24.275999999999996</v>
      </c>
    </row>
    <row r="4826" spans="1:22" ht="14.25" customHeight="1">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7">
        <v>-9.1109999999999971</v>
      </c>
    </row>
    <row r="4827" spans="1:22" ht="14.25" customHeight="1">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7">
        <v>15.590399999999995</v>
      </c>
    </row>
    <row r="4828" spans="1:22" ht="14.25" customHeight="1">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7">
        <v>4.9055999999999997</v>
      </c>
    </row>
    <row r="4829" spans="1:22" ht="14.25" customHeight="1">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7">
        <v>19.465600000000002</v>
      </c>
    </row>
    <row r="4830" spans="1:22" ht="14.25" customHeight="1">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7">
        <v>1.6355999999999997</v>
      </c>
    </row>
    <row r="4831" spans="1:22" ht="14.25" customHeight="1">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7">
        <v>4.4771999999999998</v>
      </c>
    </row>
    <row r="4832" spans="1:22" ht="14.25" customHeight="1">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7">
        <v>68.846399999999988</v>
      </c>
    </row>
    <row r="4833" spans="1:22" ht="14.25" customHeight="1">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7">
        <v>9.8901000000000039</v>
      </c>
    </row>
    <row r="4834" spans="1:22" ht="14.25" customHeight="1">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7">
        <v>5.8707999999999991</v>
      </c>
    </row>
    <row r="4835" spans="1:22" ht="14.25" customHeight="1">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7">
        <v>5.8232999999999997</v>
      </c>
    </row>
    <row r="4836" spans="1:22" ht="14.25" customHeight="1">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7">
        <v>13.472999999999999</v>
      </c>
    </row>
    <row r="4837" spans="1:22" ht="14.25" customHeight="1">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7">
        <v>27.881999999999998</v>
      </c>
    </row>
    <row r="4838" spans="1:22" ht="14.25" customHeight="1">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7">
        <v>7.2267999999999999</v>
      </c>
    </row>
    <row r="4839" spans="1:22" ht="14.25" customHeight="1">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7">
        <v>-2.6585999999999999</v>
      </c>
    </row>
    <row r="4840" spans="1:22" ht="14.25" customHeight="1">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7">
        <v>10.057200000000002</v>
      </c>
    </row>
    <row r="4841" spans="1:22" ht="14.25" customHeight="1">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7">
        <v>-34.314799999999991</v>
      </c>
    </row>
    <row r="4842" spans="1:22" ht="14.25" customHeight="1">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7">
        <v>11.583600000000001</v>
      </c>
    </row>
    <row r="4843" spans="1:22" ht="14.25" customHeight="1">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7">
        <v>-4.0722000000000023</v>
      </c>
    </row>
    <row r="4844" spans="1:22" ht="14.25" customHeight="1">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7">
        <v>-54.881999999999998</v>
      </c>
    </row>
    <row r="4845" spans="1:22" ht="14.25" customHeight="1">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7">
        <v>0.2992000000000008</v>
      </c>
    </row>
    <row r="4846" spans="1:22" ht="14.25" customHeight="1">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7">
        <v>2.2449999999999992</v>
      </c>
    </row>
    <row r="4847" spans="1:22" ht="14.25" customHeight="1">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7">
        <v>3.6791999999999998</v>
      </c>
    </row>
    <row r="4848" spans="1:22" ht="14.25" customHeight="1">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7">
        <v>19.796999999999997</v>
      </c>
    </row>
    <row r="4849" spans="1:22" ht="14.25" customHeight="1">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7">
        <v>17.908000000000001</v>
      </c>
    </row>
    <row r="4850" spans="1:22" ht="14.25" customHeight="1">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7">
        <v>0.8162000000000007</v>
      </c>
    </row>
    <row r="4851" spans="1:22" ht="14.25" customHeight="1">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7">
        <v>2.6459999999999999</v>
      </c>
    </row>
    <row r="4852" spans="1:22" ht="14.25" customHeight="1">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7">
        <v>121.98999999999992</v>
      </c>
    </row>
    <row r="4853" spans="1:22" ht="14.25" customHeight="1">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7">
        <v>91.151999999999958</v>
      </c>
    </row>
    <row r="4854" spans="1:22" ht="14.25" customHeight="1">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7">
        <v>19.43519999999998</v>
      </c>
    </row>
    <row r="4855" spans="1:22" ht="14.25" customHeight="1">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7">
        <v>4.5144000000000002</v>
      </c>
    </row>
    <row r="4856" spans="1:22" ht="14.25" customHeight="1">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7">
        <v>0.62579999999999902</v>
      </c>
    </row>
    <row r="4857" spans="1:22" ht="14.25" customHeight="1">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7">
        <v>4.4352</v>
      </c>
    </row>
    <row r="4858" spans="1:22" ht="14.25" customHeight="1">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7">
        <v>24.502800000000001</v>
      </c>
    </row>
    <row r="4859" spans="1:22" ht="14.25" customHeight="1">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7">
        <v>38.023999999999994</v>
      </c>
    </row>
    <row r="4860" spans="1:22" ht="14.25" customHeight="1">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7">
        <v>92.969999999999985</v>
      </c>
    </row>
    <row r="4861" spans="1:22" ht="14.25" customHeight="1">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7">
        <v>1.0192000000000001</v>
      </c>
    </row>
    <row r="4862" spans="1:22" ht="14.25" customHeight="1">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7">
        <v>843.17059999999992</v>
      </c>
    </row>
    <row r="4863" spans="1:22" ht="14.25" customHeight="1">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7">
        <v>265.42320000000001</v>
      </c>
    </row>
    <row r="4864" spans="1:22" ht="14.25" customHeight="1">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7">
        <v>7.3834</v>
      </c>
    </row>
    <row r="4865" spans="1:22" ht="14.25" customHeight="1">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7">
        <v>16.823699999999999</v>
      </c>
    </row>
    <row r="4866" spans="1:22" ht="14.25" customHeight="1">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7">
        <v>67.191599999999994</v>
      </c>
    </row>
    <row r="4867" spans="1:22" ht="14.25" customHeight="1">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7">
        <v>150.29399999999998</v>
      </c>
    </row>
    <row r="4868" spans="1:22" ht="14.25" customHeight="1">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7">
        <v>190.02059999999997</v>
      </c>
    </row>
    <row r="4869" spans="1:22" ht="14.25" customHeight="1">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7">
        <v>10.347300000000004</v>
      </c>
    </row>
    <row r="4870" spans="1:22" ht="14.25" customHeight="1">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7">
        <v>4.2336</v>
      </c>
    </row>
    <row r="4871" spans="1:22" ht="14.25" customHeight="1">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7">
        <v>-14.998000000000012</v>
      </c>
    </row>
    <row r="4872" spans="1:22" ht="14.25" customHeight="1">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7">
        <v>83.209699999999998</v>
      </c>
    </row>
    <row r="4873" spans="1:22" ht="14.25" customHeight="1">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7">
        <v>0.61559999999999993</v>
      </c>
    </row>
    <row r="4874" spans="1:22" ht="14.25" customHeight="1">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7">
        <v>-46.716000000000008</v>
      </c>
    </row>
    <row r="4875" spans="1:22" ht="14.25" customHeight="1">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7">
        <v>-11.593800000000005</v>
      </c>
    </row>
    <row r="4876" spans="1:22" ht="14.25" customHeight="1">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7">
        <v>-1.9602000000000008</v>
      </c>
    </row>
    <row r="4877" spans="1:22" ht="14.25" customHeight="1">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7">
        <v>29.950000000000003</v>
      </c>
    </row>
    <row r="4878" spans="1:22" ht="14.25" customHeight="1">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7">
        <v>4.6175999999999995</v>
      </c>
    </row>
    <row r="4879" spans="1:22" ht="14.25" customHeight="1">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7">
        <v>0.46440000000000037</v>
      </c>
    </row>
    <row r="4880" spans="1:22" ht="14.25" customHeight="1">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7">
        <v>-1.4760000000000004</v>
      </c>
    </row>
    <row r="4881" spans="1:22" ht="14.25" customHeight="1">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7">
        <v>2.6068000000000002</v>
      </c>
    </row>
    <row r="4882" spans="1:22" ht="14.25" customHeight="1">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7">
        <v>292.77599999999995</v>
      </c>
    </row>
    <row r="4883" spans="1:22" ht="14.25" customHeight="1">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7">
        <v>517.47930000000008</v>
      </c>
    </row>
    <row r="4884" spans="1:22" ht="14.25" customHeight="1">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7">
        <v>16.7776</v>
      </c>
    </row>
    <row r="4885" spans="1:22" ht="14.25" customHeight="1">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7">
        <v>64.199999999999989</v>
      </c>
    </row>
    <row r="4886" spans="1:22" ht="14.25" customHeight="1">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7">
        <v>0.87360000000000015</v>
      </c>
    </row>
    <row r="4887" spans="1:22" ht="14.25" customHeight="1">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7">
        <v>52.531999999999996</v>
      </c>
    </row>
    <row r="4888" spans="1:22" ht="14.25" customHeight="1">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7">
        <v>52.974299999999992</v>
      </c>
    </row>
    <row r="4889" spans="1:22" ht="14.25" customHeight="1">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7">
        <v>6.1019999999999968</v>
      </c>
    </row>
    <row r="4890" spans="1:22" ht="14.25" customHeight="1">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7">
        <v>56.300999999999988</v>
      </c>
    </row>
    <row r="4891" spans="1:22" ht="14.25" customHeight="1">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7">
        <v>315.82499999999993</v>
      </c>
    </row>
    <row r="4892" spans="1:22" ht="14.25" customHeight="1">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7">
        <v>2.5577999999999994</v>
      </c>
    </row>
    <row r="4893" spans="1:22" ht="14.25" customHeight="1">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7">
        <v>18.211199999999998</v>
      </c>
    </row>
    <row r="4894" spans="1:22" ht="14.25" customHeight="1">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7">
        <v>1.1760000000000002</v>
      </c>
    </row>
    <row r="4895" spans="1:22" ht="14.25" customHeight="1">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7">
        <v>2.2727999999999895</v>
      </c>
    </row>
    <row r="4896" spans="1:22" ht="14.25" customHeight="1">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7">
        <v>22.991999999999997</v>
      </c>
    </row>
    <row r="4897" spans="1:22" ht="14.25" customHeight="1">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7">
        <v>30.360399999999998</v>
      </c>
    </row>
    <row r="4898" spans="1:22" ht="14.25" customHeight="1">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7">
        <v>55.895999999999958</v>
      </c>
    </row>
    <row r="4899" spans="1:22" ht="14.25" customHeight="1">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7">
        <v>-7.8588000000000022</v>
      </c>
    </row>
    <row r="4900" spans="1:22" ht="14.25" customHeight="1">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7">
        <v>2.8884000000000007</v>
      </c>
    </row>
    <row r="4901" spans="1:22" ht="14.25" customHeight="1">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7">
        <v>-18.446399999999997</v>
      </c>
    </row>
    <row r="4902" spans="1:22" ht="14.25" customHeight="1">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7">
        <v>125.14319999999998</v>
      </c>
    </row>
    <row r="4903" spans="1:22" ht="14.25" customHeight="1">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7">
        <v>3.6348000000000003</v>
      </c>
    </row>
    <row r="4904" spans="1:22" ht="14.25" customHeight="1">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7">
        <v>9.0719999999999992</v>
      </c>
    </row>
    <row r="4905" spans="1:22" ht="14.25" customHeight="1">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7">
        <v>42.131399999999999</v>
      </c>
    </row>
    <row r="4906" spans="1:22" ht="14.25" customHeight="1">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7">
        <v>-19.258800000000008</v>
      </c>
    </row>
    <row r="4907" spans="1:22" ht="14.25" customHeight="1">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7">
        <v>11.0016</v>
      </c>
    </row>
    <row r="4908" spans="1:22" ht="14.25" customHeight="1">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7">
        <v>16.193999999999988</v>
      </c>
    </row>
    <row r="4909" spans="1:22" ht="14.25" customHeight="1">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7">
        <v>-8.659200000000002</v>
      </c>
    </row>
    <row r="4910" spans="1:22" ht="14.25" customHeight="1">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7">
        <v>-2.0773999999999999</v>
      </c>
    </row>
    <row r="4911" spans="1:22" ht="14.25" customHeight="1">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7">
        <v>6.6467999999999989</v>
      </c>
    </row>
    <row r="4912" spans="1:22" ht="14.25" customHeight="1">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7">
        <v>12.700800000000001</v>
      </c>
    </row>
    <row r="4913" spans="1:22" ht="14.25" customHeight="1">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7">
        <v>6.9990000000000059</v>
      </c>
    </row>
    <row r="4914" spans="1:22" ht="14.25" customHeight="1">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7">
        <v>-4.577</v>
      </c>
    </row>
    <row r="4915" spans="1:22" ht="14.25" customHeight="1">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7">
        <v>-1.8391999999999999</v>
      </c>
    </row>
    <row r="4916" spans="1:22" ht="14.25" customHeight="1">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7">
        <v>10.428399999999996</v>
      </c>
    </row>
    <row r="4917" spans="1:22" ht="14.25" customHeight="1">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7">
        <v>5.4201000000000006</v>
      </c>
    </row>
    <row r="4918" spans="1:22" ht="14.25" customHeight="1">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7">
        <v>5.8750999999999962</v>
      </c>
    </row>
    <row r="4919" spans="1:22" ht="14.25" customHeight="1">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7">
        <v>-32.664599999999993</v>
      </c>
    </row>
    <row r="4920" spans="1:22" ht="14.25" customHeight="1">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7">
        <v>38.266800000000003</v>
      </c>
    </row>
    <row r="4921" spans="1:22" ht="14.25" customHeight="1">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7">
        <v>67.274199999999979</v>
      </c>
    </row>
    <row r="4922" spans="1:22" ht="14.25" customHeight="1">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7">
        <v>-3.9032000000000009</v>
      </c>
    </row>
    <row r="4923" spans="1:22" ht="14.25" customHeight="1">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7">
        <v>46.118399999999994</v>
      </c>
    </row>
    <row r="4924" spans="1:22" ht="14.25" customHeight="1">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7">
        <v>1.1945999999999999</v>
      </c>
    </row>
    <row r="4925" spans="1:22" ht="14.25" customHeight="1">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7">
        <v>301.96799999999996</v>
      </c>
    </row>
    <row r="4926" spans="1:22" ht="14.25" customHeight="1">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7">
        <v>23.524799999999999</v>
      </c>
    </row>
    <row r="4927" spans="1:22" ht="14.25" customHeight="1">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7">
        <v>3.7200000000000006</v>
      </c>
    </row>
    <row r="4928" spans="1:22" ht="14.25" customHeight="1">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7">
        <v>-67.543499999999995</v>
      </c>
    </row>
    <row r="4929" spans="1:22" ht="14.25" customHeight="1">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7">
        <v>9.3312000000000008</v>
      </c>
    </row>
    <row r="4930" spans="1:22" ht="14.25" customHeight="1">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7">
        <v>251.20200000000003</v>
      </c>
    </row>
    <row r="4931" spans="1:22" ht="14.25" customHeight="1">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7">
        <v>16.170000000000002</v>
      </c>
    </row>
    <row r="4932" spans="1:22" ht="14.25" customHeight="1">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7">
        <v>7.0218000000000007</v>
      </c>
    </row>
    <row r="4933" spans="1:22" ht="14.25" customHeight="1">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7">
        <v>6.93</v>
      </c>
    </row>
    <row r="4934" spans="1:22" ht="14.25" customHeight="1">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7">
        <v>4.2308999999999983</v>
      </c>
    </row>
    <row r="4935" spans="1:22" ht="14.25" customHeight="1">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7">
        <v>-0.79200000000000004</v>
      </c>
    </row>
    <row r="4936" spans="1:22" ht="14.25" customHeight="1">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7">
        <v>0.84599999999999964</v>
      </c>
    </row>
    <row r="4937" spans="1:22" ht="14.25" customHeight="1">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7">
        <v>1.6776</v>
      </c>
    </row>
    <row r="4938" spans="1:22" ht="14.25" customHeight="1">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7">
        <v>15.5204</v>
      </c>
    </row>
    <row r="4939" spans="1:22" ht="14.25" customHeight="1">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7">
        <v>238.65299999999991</v>
      </c>
    </row>
    <row r="4940" spans="1:22" ht="14.25" customHeight="1">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7">
        <v>3.9294000000000082</v>
      </c>
    </row>
    <row r="4941" spans="1:22" ht="14.25" customHeight="1">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7">
        <v>6.5669999999999984</v>
      </c>
    </row>
    <row r="4942" spans="1:22" ht="14.25" customHeight="1">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7">
        <v>266.45219999999989</v>
      </c>
    </row>
    <row r="4943" spans="1:22" ht="14.25" customHeight="1">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7">
        <v>82.336799999999982</v>
      </c>
    </row>
    <row r="4944" spans="1:22" ht="14.25" customHeight="1">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7">
        <v>1.7607999999999997</v>
      </c>
    </row>
    <row r="4945" spans="1:22" ht="14.25" customHeight="1">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7">
        <v>18.766999999999996</v>
      </c>
    </row>
    <row r="4946" spans="1:22" ht="14.25" customHeight="1">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7">
        <v>46.118399999999994</v>
      </c>
    </row>
    <row r="4947" spans="1:22" ht="14.25" customHeight="1">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7">
        <v>3.9419999999999993</v>
      </c>
    </row>
    <row r="4948" spans="1:22" ht="14.25" customHeight="1">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7">
        <v>1.7876000000000003</v>
      </c>
    </row>
    <row r="4949" spans="1:22" ht="14.25" customHeight="1">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7">
        <v>13.742799999999999</v>
      </c>
    </row>
    <row r="4950" spans="1:22" ht="14.25" customHeight="1">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7">
        <v>41.120799999999988</v>
      </c>
    </row>
    <row r="4951" spans="1:22" ht="14.25" customHeight="1">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7">
        <v>6.0287999999999995</v>
      </c>
    </row>
    <row r="4952" spans="1:22" ht="14.25" customHeight="1">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7">
        <v>5.2164000000000001</v>
      </c>
    </row>
    <row r="4953" spans="1:22" ht="14.25" customHeight="1">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7">
        <v>6.2208000000000006</v>
      </c>
    </row>
    <row r="4954" spans="1:22" ht="14.25" customHeight="1">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7">
        <v>20.843999999999994</v>
      </c>
    </row>
    <row r="4955" spans="1:22" ht="14.25" customHeight="1">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7">
        <v>2.5769999999999982</v>
      </c>
    </row>
    <row r="4956" spans="1:22" ht="14.25" customHeight="1">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7">
        <v>4.6956000000000007</v>
      </c>
    </row>
    <row r="4957" spans="1:22" ht="14.25" customHeight="1">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7">
        <v>36.404399999999995</v>
      </c>
    </row>
    <row r="4958" spans="1:22" ht="14.25" customHeight="1">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7">
        <v>14.212</v>
      </c>
    </row>
    <row r="4959" spans="1:22" ht="14.25" customHeight="1">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7">
        <v>-4.3960000000000026</v>
      </c>
    </row>
    <row r="4960" spans="1:22" ht="14.25" customHeight="1">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7">
        <v>6.1307999999999998</v>
      </c>
    </row>
    <row r="4961" spans="1:22" ht="14.25" customHeight="1">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7">
        <v>6.1192000000000011</v>
      </c>
    </row>
    <row r="4962" spans="1:22" ht="14.25" customHeight="1">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7">
        <v>18.316800000000001</v>
      </c>
    </row>
    <row r="4963" spans="1:22" ht="14.25" customHeight="1">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7">
        <v>5.4800999999999966</v>
      </c>
    </row>
    <row r="4964" spans="1:22" ht="14.25" customHeight="1">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7">
        <v>4.6644000000000005</v>
      </c>
    </row>
    <row r="4965" spans="1:22" ht="14.25" customHeight="1">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7">
        <v>4.8588000000000164</v>
      </c>
    </row>
    <row r="4966" spans="1:22" ht="14.25" customHeight="1">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7">
        <v>-5.1760000000000002</v>
      </c>
    </row>
    <row r="4967" spans="1:22" ht="14.25" customHeight="1">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7">
        <v>58.379999999999939</v>
      </c>
    </row>
    <row r="4968" spans="1:22" ht="14.25" customHeight="1">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7">
        <v>3.8654999999999973</v>
      </c>
    </row>
    <row r="4969" spans="1:22" ht="14.25" customHeight="1">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7">
        <v>4.1159999999999997</v>
      </c>
    </row>
    <row r="4970" spans="1:22" ht="14.25" customHeight="1">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7">
        <v>83.991600000000005</v>
      </c>
    </row>
    <row r="4971" spans="1:22" ht="14.25" customHeight="1">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7">
        <v>15.537199999999999</v>
      </c>
    </row>
    <row r="4972" spans="1:22" ht="14.25" customHeight="1">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7">
        <v>-28.597800000000007</v>
      </c>
    </row>
    <row r="4973" spans="1:22" ht="14.25" customHeight="1">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7">
        <v>12.639200000000001</v>
      </c>
    </row>
    <row r="4974" spans="1:22" ht="14.25" customHeight="1">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7">
        <v>5.7797999999999963</v>
      </c>
    </row>
    <row r="4975" spans="1:22" ht="14.25" customHeight="1">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7">
        <v>31.068799999999996</v>
      </c>
    </row>
    <row r="4976" spans="1:22" ht="14.25" customHeight="1">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7">
        <v>6.3209999999999997</v>
      </c>
    </row>
    <row r="4977" spans="1:22" ht="14.25" customHeight="1">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7">
        <v>152.38799999999992</v>
      </c>
    </row>
    <row r="4978" spans="1:22" ht="14.25" customHeight="1">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7">
        <v>7.2089999999999996</v>
      </c>
    </row>
    <row r="4979" spans="1:22" ht="14.25" customHeight="1">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7">
        <v>2.3407999999999998</v>
      </c>
    </row>
    <row r="4980" spans="1:22" ht="14.25" customHeight="1">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7">
        <v>224.4426</v>
      </c>
    </row>
    <row r="4981" spans="1:22" ht="14.25" customHeight="1">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7">
        <v>1.5426000000000002</v>
      </c>
    </row>
    <row r="4982" spans="1:22" ht="14.25" customHeight="1">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7">
        <v>-11.761200000000002</v>
      </c>
    </row>
    <row r="4983" spans="1:22" ht="14.25" customHeight="1">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7">
        <v>-1.4279999999999999</v>
      </c>
    </row>
    <row r="4984" spans="1:22" ht="14.25" customHeight="1">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7">
        <v>2.4011999999999998</v>
      </c>
    </row>
    <row r="4985" spans="1:22" ht="14.25" customHeight="1">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7">
        <v>22.9068</v>
      </c>
    </row>
    <row r="4986" spans="1:22" ht="14.25" customHeight="1">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7">
        <v>1.1764999999999992</v>
      </c>
    </row>
    <row r="4987" spans="1:22" ht="14.25" customHeight="1">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7">
        <v>7.056</v>
      </c>
    </row>
    <row r="4988" spans="1:22" ht="14.25" customHeight="1">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7">
        <v>5.4432</v>
      </c>
    </row>
    <row r="4989" spans="1:22" ht="14.25" customHeight="1">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7">
        <v>149.14799999999991</v>
      </c>
    </row>
    <row r="4990" spans="1:22" ht="14.25" customHeight="1">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7">
        <v>-2.1755999999999993</v>
      </c>
    </row>
    <row r="4991" spans="1:22" ht="14.25" customHeight="1">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7">
        <v>2.1683999999999997</v>
      </c>
    </row>
    <row r="4992" spans="1:22" ht="14.25" customHeight="1">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7">
        <v>77.558399999999978</v>
      </c>
    </row>
    <row r="4993" spans="1:22" ht="14.25" customHeight="1">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7">
        <v>-2929.4845000000005</v>
      </c>
    </row>
    <row r="4994" spans="1:22" ht="14.25" customHeight="1">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7">
        <v>18.878399999999999</v>
      </c>
    </row>
    <row r="4995" spans="1:22" ht="14.25" customHeight="1">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7">
        <v>5.9903999999999984</v>
      </c>
    </row>
    <row r="4996" spans="1:22" ht="14.25" customHeight="1">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7">
        <v>3.5559999999999992</v>
      </c>
    </row>
    <row r="4997" spans="1:22" ht="14.25" customHeight="1">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7">
        <v>18.873199999999997</v>
      </c>
    </row>
    <row r="4998" spans="1:22" ht="14.25" customHeight="1">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7">
        <v>3.6587999999999976</v>
      </c>
    </row>
    <row r="4999" spans="1:22" ht="14.25" customHeight="1">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7">
        <v>-10.037199999999999</v>
      </c>
    </row>
    <row r="5000" spans="1:22" ht="14.25" customHeight="1">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7">
        <v>8.2194000000000003</v>
      </c>
    </row>
    <row r="5001" spans="1:22" ht="14.25" customHeight="1">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7">
        <v>27.782999999999998</v>
      </c>
    </row>
    <row r="5002" spans="1:22" ht="14.25" customHeight="1">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7">
        <v>28.796399999999998</v>
      </c>
    </row>
    <row r="5003" spans="1:22" ht="14.25" customHeight="1">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7">
        <v>20.154999999999994</v>
      </c>
    </row>
    <row r="5004" spans="1:22" ht="14.25" customHeight="1">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7">
        <v>91.967999999999989</v>
      </c>
    </row>
    <row r="5005" spans="1:22" ht="14.25" customHeight="1">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7">
        <v>5.0688000000000004</v>
      </c>
    </row>
    <row r="5006" spans="1:22" ht="14.25" customHeight="1">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7">
        <v>16.2486</v>
      </c>
    </row>
    <row r="5007" spans="1:22" ht="14.25" customHeight="1">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7">
        <v>207.14699999999993</v>
      </c>
    </row>
    <row r="5008" spans="1:22" ht="14.25" customHeight="1">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7">
        <v>1114.5119999999999</v>
      </c>
    </row>
    <row r="5009" spans="1:22" ht="14.25" customHeight="1">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7">
        <v>3.0497999999999985</v>
      </c>
    </row>
    <row r="5010" spans="1:22" ht="14.25" customHeight="1">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7">
        <v>-6.9827999999999975</v>
      </c>
    </row>
    <row r="5011" spans="1:22" ht="14.25" customHeight="1">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7">
        <v>-131.9940000000002</v>
      </c>
    </row>
    <row r="5012" spans="1:22" ht="14.25" customHeight="1">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7">
        <v>-3.9383999999999997</v>
      </c>
    </row>
    <row r="5013" spans="1:22" ht="14.25" customHeight="1">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7">
        <v>-356.96429999999998</v>
      </c>
    </row>
    <row r="5014" spans="1:22" ht="14.25" customHeight="1">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7">
        <v>-22.619999999999997</v>
      </c>
    </row>
    <row r="5015" spans="1:22" ht="14.25" customHeight="1">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7">
        <v>25.010999999999967</v>
      </c>
    </row>
    <row r="5016" spans="1:22" ht="14.25" customHeight="1">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7">
        <v>-52.640999999999991</v>
      </c>
    </row>
    <row r="5017" spans="1:22" ht="14.25" customHeight="1">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7">
        <v>9.6712000000000025</v>
      </c>
    </row>
    <row r="5018" spans="1:22" ht="14.25" customHeight="1">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7">
        <v>-250.39600000000019</v>
      </c>
    </row>
    <row r="5019" spans="1:22" ht="14.25" customHeight="1">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7">
        <v>3.2351999999999994</v>
      </c>
    </row>
    <row r="5020" spans="1:22" ht="14.25" customHeight="1">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7">
        <v>146.76929999999993</v>
      </c>
    </row>
    <row r="5021" spans="1:22" ht="14.25" customHeight="1">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7">
        <v>5.3196000000000012</v>
      </c>
    </row>
    <row r="5022" spans="1:22" ht="14.25" customHeight="1">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7">
        <v>17.378999999999976</v>
      </c>
    </row>
    <row r="5023" spans="1:22" ht="14.25" customHeight="1">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7">
        <v>21.791999999999994</v>
      </c>
    </row>
    <row r="5024" spans="1:22" ht="14.25" customHeight="1">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7">
        <v>146.76929999999993</v>
      </c>
    </row>
    <row r="5025" spans="1:22" ht="14.25" customHeight="1">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7">
        <v>11.177600000000002</v>
      </c>
    </row>
    <row r="5026" spans="1:22" ht="14.25" customHeight="1">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7">
        <v>16.405199999999997</v>
      </c>
    </row>
    <row r="5027" spans="1:22" ht="14.25" customHeight="1">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7">
        <v>133.97129999999996</v>
      </c>
    </row>
    <row r="5028" spans="1:22" ht="14.25" customHeight="1">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7">
        <v>60.552800000000005</v>
      </c>
    </row>
    <row r="5029" spans="1:22" ht="14.25" customHeight="1">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7">
        <v>72.640799999999999</v>
      </c>
    </row>
    <row r="5030" spans="1:22" ht="14.25" customHeight="1">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7">
        <v>53.994600000000005</v>
      </c>
    </row>
    <row r="5031" spans="1:22" ht="14.25" customHeight="1">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7">
        <v>2.1683999999999997</v>
      </c>
    </row>
    <row r="5032" spans="1:22" ht="14.25" customHeight="1">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7">
        <v>2.2282000000000002</v>
      </c>
    </row>
    <row r="5033" spans="1:22" ht="14.25" customHeight="1">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7">
        <v>40.370399999999997</v>
      </c>
    </row>
    <row r="5034" spans="1:22" ht="14.25" customHeight="1">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7">
        <v>25.552800000000005</v>
      </c>
    </row>
    <row r="5035" spans="1:22" ht="14.25" customHeight="1">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7">
        <v>7.4172000000000011</v>
      </c>
    </row>
    <row r="5036" spans="1:22" ht="14.25" customHeight="1">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7">
        <v>48.117999999999981</v>
      </c>
    </row>
    <row r="5037" spans="1:22" ht="14.25" customHeight="1">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7">
        <v>111.10349999999994</v>
      </c>
    </row>
    <row r="5038" spans="1:22" ht="14.25" customHeight="1">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7">
        <v>2.0339999999999989</v>
      </c>
    </row>
    <row r="5039" spans="1:22" ht="14.25" customHeight="1">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7">
        <v>83.98599999999999</v>
      </c>
    </row>
    <row r="5040" spans="1:22" ht="14.25" customHeight="1">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7">
        <v>-37.112400000000036</v>
      </c>
    </row>
    <row r="5041" spans="1:22" ht="14.25" customHeight="1">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7">
        <v>193.32000000000005</v>
      </c>
    </row>
    <row r="5042" spans="1:22" ht="14.25" customHeight="1">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7">
        <v>103.89819999999997</v>
      </c>
    </row>
    <row r="5043" spans="1:22" ht="14.25" customHeight="1">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7">
        <v>32.500799999999998</v>
      </c>
    </row>
    <row r="5044" spans="1:22" ht="14.25" customHeight="1">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7">
        <v>38.975999999999985</v>
      </c>
    </row>
    <row r="5045" spans="1:22" ht="14.25" customHeight="1">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7">
        <v>191.65860000000001</v>
      </c>
    </row>
    <row r="5046" spans="1:22" ht="14.25" customHeight="1">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7">
        <v>28.857999999999997</v>
      </c>
    </row>
    <row r="5047" spans="1:22" ht="14.25" customHeight="1">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7">
        <v>187.39760000000001</v>
      </c>
    </row>
    <row r="5048" spans="1:22" ht="14.25" customHeight="1">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7">
        <v>1.8143999999999996</v>
      </c>
    </row>
    <row r="5049" spans="1:22" ht="14.25" customHeight="1">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7">
        <v>3.9690000000000003</v>
      </c>
    </row>
    <row r="5050" spans="1:22" ht="14.25" customHeight="1">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7">
        <v>-13.827800000000003</v>
      </c>
    </row>
    <row r="5051" spans="1:22" ht="14.25" customHeight="1">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7">
        <v>13.997199999999999</v>
      </c>
    </row>
    <row r="5052" spans="1:22" ht="14.25" customHeight="1">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7">
        <v>8.7137999999999991</v>
      </c>
    </row>
    <row r="5053" spans="1:22" ht="14.25" customHeight="1">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7">
        <v>7.9299999999999971</v>
      </c>
    </row>
    <row r="5054" spans="1:22" ht="14.25" customHeight="1">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7">
        <v>91.950799999999987</v>
      </c>
    </row>
    <row r="5055" spans="1:22" ht="14.25" customHeight="1">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7">
        <v>84.659999999999982</v>
      </c>
    </row>
    <row r="5056" spans="1:22" ht="14.25" customHeight="1">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7">
        <v>0.79379999999999962</v>
      </c>
    </row>
    <row r="5057" spans="1:22" ht="14.25" customHeight="1">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7">
        <v>-437.5404000000002</v>
      </c>
    </row>
    <row r="5058" spans="1:22" ht="14.25" customHeight="1">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7">
        <v>11.879999999999999</v>
      </c>
    </row>
    <row r="5059" spans="1:22" ht="14.25" customHeight="1">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7">
        <v>0.83759999999999835</v>
      </c>
    </row>
    <row r="5060" spans="1:22" ht="14.25" customHeight="1">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7">
        <v>-83.204999999999984</v>
      </c>
    </row>
    <row r="5061" spans="1:22" ht="14.25" customHeight="1">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7">
        <v>195.99440000000004</v>
      </c>
    </row>
    <row r="5062" spans="1:22" ht="14.25" customHeight="1">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7">
        <v>70.178400000000025</v>
      </c>
    </row>
    <row r="5063" spans="1:22" ht="14.25" customHeight="1">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7">
        <v>21.99</v>
      </c>
    </row>
    <row r="5064" spans="1:22" ht="14.25" customHeight="1">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7">
        <v>105.83160000000002</v>
      </c>
    </row>
    <row r="5065" spans="1:22" ht="14.25" customHeight="1">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7">
        <v>11.156400000000005</v>
      </c>
    </row>
    <row r="5066" spans="1:22" ht="14.25" customHeight="1">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7">
        <v>113.67419999999998</v>
      </c>
    </row>
    <row r="5067" spans="1:22" ht="14.25" customHeight="1">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7">
        <v>81.59490000000001</v>
      </c>
    </row>
    <row r="5068" spans="1:22" ht="14.25" customHeight="1">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7">
        <v>-653.28340000000003</v>
      </c>
    </row>
    <row r="5069" spans="1:22" ht="14.25" customHeight="1">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7">
        <v>6.2059999999999977</v>
      </c>
    </row>
    <row r="5070" spans="1:22" ht="14.25" customHeight="1">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7">
        <v>274.995</v>
      </c>
    </row>
    <row r="5071" spans="1:22" ht="14.25" customHeight="1">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7">
        <v>37.229999999999983</v>
      </c>
    </row>
    <row r="5072" spans="1:22" ht="14.25" customHeight="1">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7">
        <v>17.253</v>
      </c>
    </row>
    <row r="5073" spans="1:22" ht="14.25" customHeight="1">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7">
        <v>22.629600000000003</v>
      </c>
    </row>
    <row r="5074" spans="1:22" ht="14.25" customHeight="1">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7">
        <v>83.994400000000013</v>
      </c>
    </row>
    <row r="5075" spans="1:22" ht="14.25" customHeight="1">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7">
        <v>15.700000000000003</v>
      </c>
    </row>
    <row r="5076" spans="1:22" ht="14.25" customHeight="1">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7">
        <v>4.5187999999999997</v>
      </c>
    </row>
    <row r="5077" spans="1:22" ht="14.25" customHeight="1">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7">
        <v>-95.670000000000044</v>
      </c>
    </row>
    <row r="5078" spans="1:22" ht="14.25" customHeight="1">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7">
        <v>5.6049999999999951</v>
      </c>
    </row>
    <row r="5079" spans="1:22" ht="14.25" customHeight="1">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7">
        <v>-131.95100000000002</v>
      </c>
    </row>
    <row r="5080" spans="1:22" ht="14.25" customHeight="1">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7">
        <v>8.5727999999999991</v>
      </c>
    </row>
    <row r="5081" spans="1:22" ht="14.25" customHeight="1">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7">
        <v>-29.605799999999981</v>
      </c>
    </row>
    <row r="5082" spans="1:22" ht="14.25" customHeight="1">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7">
        <v>2.8296000000000001</v>
      </c>
    </row>
    <row r="5083" spans="1:22" ht="14.25" customHeight="1">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7">
        <v>7.2576000000000001</v>
      </c>
    </row>
    <row r="5084" spans="1:22" ht="14.25" customHeight="1">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7">
        <v>8.3524000000000012</v>
      </c>
    </row>
    <row r="5085" spans="1:22" ht="14.25" customHeight="1">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7">
        <v>23.455199999999998</v>
      </c>
    </row>
    <row r="5086" spans="1:22" ht="14.25" customHeight="1">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7">
        <v>48.539199999999994</v>
      </c>
    </row>
    <row r="5087" spans="1:22" ht="14.25" customHeight="1">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7">
        <v>-9.5568000000000026</v>
      </c>
    </row>
    <row r="5088" spans="1:22" ht="14.25" customHeight="1">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7">
        <v>-93.231599999999958</v>
      </c>
    </row>
    <row r="5089" spans="1:22" ht="14.25" customHeight="1">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7">
        <v>-1.2890000000000006</v>
      </c>
    </row>
    <row r="5090" spans="1:22" ht="14.25" customHeight="1">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7">
        <v>-1.7892000000000001</v>
      </c>
    </row>
    <row r="5091" spans="1:22" ht="14.25" customHeight="1">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7">
        <v>2.8884000000000007</v>
      </c>
    </row>
    <row r="5092" spans="1:22" ht="14.25" customHeight="1">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7">
        <v>3.1842000000000001</v>
      </c>
    </row>
    <row r="5093" spans="1:22" ht="14.25" customHeight="1">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7">
        <v>-0.6048</v>
      </c>
    </row>
    <row r="5094" spans="1:22" ht="14.25" customHeight="1">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7">
        <v>13.891499999999999</v>
      </c>
    </row>
    <row r="5095" spans="1:22" ht="14.25" customHeight="1">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7">
        <v>-31.536000000000001</v>
      </c>
    </row>
    <row r="5096" spans="1:22" ht="14.25" customHeight="1">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7">
        <v>-120.37200000000003</v>
      </c>
    </row>
    <row r="5097" spans="1:22" ht="14.25" customHeight="1">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7">
        <v>-7.0080000000000044</v>
      </c>
    </row>
    <row r="5098" spans="1:22" ht="14.25" customHeight="1">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7">
        <v>-4.8491999999999997</v>
      </c>
    </row>
    <row r="5099" spans="1:22" ht="14.25" customHeight="1">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7">
        <v>-8.0500000000000025</v>
      </c>
    </row>
    <row r="5100" spans="1:22" ht="14.25" customHeight="1">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7">
        <v>-8.3524000000000012</v>
      </c>
    </row>
    <row r="5101" spans="1:22" ht="14.25" customHeight="1">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7">
        <v>6.4638000000000009</v>
      </c>
    </row>
    <row r="5102" spans="1:22" ht="14.25" customHeight="1">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7">
        <v>0.3335999999999999</v>
      </c>
    </row>
    <row r="5103" spans="1:22" ht="14.25" customHeight="1">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7">
        <v>1.8792</v>
      </c>
    </row>
    <row r="5104" spans="1:22" ht="14.25" customHeight="1">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7">
        <v>5.4432</v>
      </c>
    </row>
    <row r="5105" spans="1:22" ht="14.25" customHeight="1">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7">
        <v>12.509999999999993</v>
      </c>
    </row>
    <row r="5106" spans="1:22" ht="14.25" customHeight="1">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7">
        <v>5.0327999999999999</v>
      </c>
    </row>
    <row r="5107" spans="1:22" ht="14.25" customHeight="1">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7">
        <v>13.972799999999999</v>
      </c>
    </row>
    <row r="5108" spans="1:22" ht="14.25" customHeight="1">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7">
        <v>23.225999999999999</v>
      </c>
    </row>
    <row r="5109" spans="1:22" ht="14.25" customHeight="1">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7">
        <v>5.2559999999999985</v>
      </c>
    </row>
    <row r="5110" spans="1:22" ht="14.25" customHeight="1">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7">
        <v>6.7920000000000016</v>
      </c>
    </row>
    <row r="5111" spans="1:22" ht="14.25" customHeight="1">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7">
        <v>19.692</v>
      </c>
    </row>
    <row r="5112" spans="1:22" ht="14.25" customHeight="1">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7">
        <v>-35.046000000000028</v>
      </c>
    </row>
    <row r="5113" spans="1:22" ht="14.25" customHeight="1">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7">
        <v>3.1399999999999988</v>
      </c>
    </row>
    <row r="5114" spans="1:22" ht="14.25" customHeight="1">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7">
        <v>-7.4357999999999969</v>
      </c>
    </row>
    <row r="5115" spans="1:22" ht="14.25" customHeight="1">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7">
        <v>5.4432</v>
      </c>
    </row>
    <row r="5116" spans="1:22" ht="14.25" customHeight="1">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7">
        <v>3.3674999999999984</v>
      </c>
    </row>
    <row r="5117" spans="1:22" ht="14.25" customHeight="1">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7">
        <v>1.0737999999999999</v>
      </c>
    </row>
    <row r="5118" spans="1:22" ht="14.25" customHeight="1">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7">
        <v>0</v>
      </c>
    </row>
    <row r="5119" spans="1:22" ht="14.25" customHeight="1">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7">
        <v>16.186799999999998</v>
      </c>
    </row>
    <row r="5120" spans="1:22" ht="14.25" customHeight="1">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7">
        <v>296.06709999999998</v>
      </c>
    </row>
    <row r="5121" spans="1:22" ht="14.25" customHeight="1">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7">
        <v>28.657800000000002</v>
      </c>
    </row>
    <row r="5122" spans="1:22" ht="14.25" customHeight="1">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7">
        <v>9.3019999999999925</v>
      </c>
    </row>
    <row r="5123" spans="1:22" ht="14.25" customHeight="1">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7">
        <v>42.991400000000006</v>
      </c>
    </row>
    <row r="5124" spans="1:22" ht="14.25" customHeight="1">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7">
        <v>9.3312000000000008</v>
      </c>
    </row>
    <row r="5125" spans="1:22" ht="14.25" customHeight="1">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7">
        <v>6.3504000000000005</v>
      </c>
    </row>
    <row r="5126" spans="1:22" ht="14.25" customHeight="1">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7">
        <v>-108.33479999999997</v>
      </c>
    </row>
    <row r="5127" spans="1:22" ht="14.25" customHeight="1">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7">
        <v>31.491599999999995</v>
      </c>
    </row>
    <row r="5128" spans="1:22" ht="14.25" customHeight="1">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7">
        <v>1371.9803999999999</v>
      </c>
    </row>
    <row r="5129" spans="1:22" ht="14.25" customHeight="1">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7">
        <v>198.42899999999997</v>
      </c>
    </row>
    <row r="5130" spans="1:22" ht="14.25" customHeight="1">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7">
        <v>4.4173999999999989</v>
      </c>
    </row>
    <row r="5131" spans="1:22" ht="14.25" customHeight="1">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7">
        <v>80.631600000000006</v>
      </c>
    </row>
    <row r="5132" spans="1:22" ht="14.25" customHeight="1">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7">
        <v>21.065400000000004</v>
      </c>
    </row>
    <row r="5133" spans="1:22" ht="14.25" customHeight="1">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7">
        <v>37.414400000000001</v>
      </c>
    </row>
    <row r="5134" spans="1:22" ht="14.25" customHeight="1">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7">
        <v>37.791599999999988</v>
      </c>
    </row>
    <row r="5135" spans="1:22" ht="14.25" customHeight="1">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7">
        <v>14.682500000000001</v>
      </c>
    </row>
    <row r="5136" spans="1:22" ht="14.25" customHeight="1">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7">
        <v>32.670400000000001</v>
      </c>
    </row>
    <row r="5137" spans="1:22" ht="14.25" customHeight="1">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7">
        <v>8.1840000000000011</v>
      </c>
    </row>
    <row r="5138" spans="1:22" ht="14.25" customHeight="1">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7">
        <v>2.7323999999999993</v>
      </c>
    </row>
    <row r="5139" spans="1:22" ht="14.25" customHeight="1">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7">
        <v>13.0548</v>
      </c>
    </row>
    <row r="5140" spans="1:22" ht="14.25" customHeight="1">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7">
        <v>10.969799999999999</v>
      </c>
    </row>
    <row r="5141" spans="1:22" ht="14.25" customHeight="1">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7">
        <v>24.2285</v>
      </c>
    </row>
    <row r="5142" spans="1:22" ht="14.25" customHeight="1">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7">
        <v>43.164000000000001</v>
      </c>
    </row>
    <row r="5143" spans="1:22" ht="14.25" customHeight="1">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7">
        <v>292.77599999999995</v>
      </c>
    </row>
    <row r="5144" spans="1:22" ht="14.25" customHeight="1">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7">
        <v>18.513599999999997</v>
      </c>
    </row>
    <row r="5145" spans="1:22" ht="14.25" customHeight="1">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7">
        <v>1.1224999999999996</v>
      </c>
    </row>
    <row r="5146" spans="1:22" ht="14.25" customHeight="1">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7">
        <v>29.328400000000002</v>
      </c>
    </row>
    <row r="5147" spans="1:22" ht="14.25" customHeight="1">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7">
        <v>38.931200000000004</v>
      </c>
    </row>
    <row r="5148" spans="1:22" ht="14.25" customHeight="1">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7">
        <v>16.38</v>
      </c>
    </row>
    <row r="5149" spans="1:22" ht="14.25" customHeight="1">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7">
        <v>1.9223999999999997</v>
      </c>
    </row>
    <row r="5150" spans="1:22" ht="14.25" customHeight="1">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7">
        <v>105.29699999999988</v>
      </c>
    </row>
    <row r="5151" spans="1:22" ht="14.25" customHeight="1">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7">
        <v>352.30649999999997</v>
      </c>
    </row>
    <row r="5152" spans="1:22" ht="14.25" customHeight="1">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7">
        <v>16.945</v>
      </c>
    </row>
    <row r="5153" spans="1:22" ht="14.25" customHeight="1">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7">
        <v>10.373999999999999</v>
      </c>
    </row>
    <row r="5154" spans="1:22" ht="14.25" customHeight="1">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7">
        <v>0.83999999999999975</v>
      </c>
    </row>
    <row r="5155" spans="1:22" ht="14.25" customHeight="1">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7">
        <v>2.9040000000000008</v>
      </c>
    </row>
    <row r="5156" spans="1:22" ht="14.25" customHeight="1">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7">
        <v>13.063999999999998</v>
      </c>
    </row>
    <row r="5157" spans="1:22" ht="14.25" customHeight="1">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7">
        <v>34.070399999999999</v>
      </c>
    </row>
    <row r="5158" spans="1:22" ht="14.25" customHeight="1">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7">
        <v>125.19799999999992</v>
      </c>
    </row>
    <row r="5159" spans="1:22" ht="14.25" customHeight="1">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7">
        <v>-178.84680000000006</v>
      </c>
    </row>
    <row r="5160" spans="1:22" ht="14.25" customHeight="1">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7">
        <v>-10.312400000000004</v>
      </c>
    </row>
    <row r="5161" spans="1:22" ht="14.25" customHeight="1">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7">
        <v>9.2386000000000053</v>
      </c>
    </row>
    <row r="5162" spans="1:22" ht="14.25" customHeight="1">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7">
        <v>-14.603000000000005</v>
      </c>
    </row>
    <row r="5163" spans="1:22" ht="14.25" customHeight="1">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7">
        <v>259.88959999999997</v>
      </c>
    </row>
    <row r="5164" spans="1:22" ht="14.25" customHeight="1">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7">
        <v>33.215599999999995</v>
      </c>
    </row>
    <row r="5165" spans="1:22" ht="14.25" customHeight="1">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7">
        <v>-17.035200000000003</v>
      </c>
    </row>
    <row r="5166" spans="1:22" ht="14.25" customHeight="1">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7">
        <v>1.5209999999999999</v>
      </c>
    </row>
    <row r="5167" spans="1:22" ht="14.25" customHeight="1">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7">
        <v>5.7779999999999987</v>
      </c>
    </row>
    <row r="5168" spans="1:22" ht="14.25" customHeight="1">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7">
        <v>7.1280000000000001</v>
      </c>
    </row>
    <row r="5169" spans="1:22" ht="14.25" customHeight="1">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7">
        <v>112.78800000000001</v>
      </c>
    </row>
    <row r="5170" spans="1:22" ht="14.25" customHeight="1">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7">
        <v>11.958600000000001</v>
      </c>
    </row>
    <row r="5171" spans="1:22" ht="14.25" customHeight="1">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7">
        <v>160.62299999999993</v>
      </c>
    </row>
    <row r="5172" spans="1:22" ht="14.25" customHeight="1">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7">
        <v>700.98000000000013</v>
      </c>
    </row>
    <row r="5173" spans="1:22" ht="14.25" customHeight="1">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7">
        <v>69.177599999999984</v>
      </c>
    </row>
    <row r="5174" spans="1:22" ht="14.25" customHeight="1">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7">
        <v>150.98399999999998</v>
      </c>
    </row>
    <row r="5175" spans="1:22" ht="14.25" customHeight="1">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7">
        <v>0.89459999999999995</v>
      </c>
    </row>
    <row r="5176" spans="1:22" ht="14.25" customHeight="1">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7">
        <v>-3.5224000000000011</v>
      </c>
    </row>
    <row r="5177" spans="1:22" ht="14.25" customHeight="1">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7">
        <v>-91.758599999999973</v>
      </c>
    </row>
    <row r="5178" spans="1:22" ht="14.25" customHeight="1">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7">
        <v>19.968</v>
      </c>
    </row>
    <row r="5179" spans="1:22" ht="14.25" customHeight="1">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7">
        <v>1.6848000000000001</v>
      </c>
    </row>
    <row r="5180" spans="1:22" ht="14.25" customHeight="1">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7">
        <v>15.825600000000001</v>
      </c>
    </row>
    <row r="5181" spans="1:22" ht="14.25" customHeight="1">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7">
        <v>19.393200000000007</v>
      </c>
    </row>
    <row r="5182" spans="1:22" ht="14.25" customHeight="1">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7">
        <v>29.577600000000004</v>
      </c>
    </row>
    <row r="5183" spans="1:22" ht="14.25" customHeight="1">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7">
        <v>21.772800000000004</v>
      </c>
    </row>
    <row r="5184" spans="1:22" ht="14.25" customHeight="1">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7">
        <v>22.89</v>
      </c>
    </row>
    <row r="5185" spans="1:22" ht="14.25" customHeight="1">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7">
        <v>10.0725</v>
      </c>
    </row>
    <row r="5186" spans="1:22" ht="14.25" customHeight="1">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7">
        <v>17.8066</v>
      </c>
    </row>
    <row r="5187" spans="1:22" ht="14.25" customHeight="1">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7">
        <v>-337.80600000000004</v>
      </c>
    </row>
    <row r="5188" spans="1:22" ht="14.25" customHeight="1">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7">
        <v>-162.22960000000006</v>
      </c>
    </row>
    <row r="5189" spans="1:22" ht="14.25" customHeight="1">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7">
        <v>15.996799999999979</v>
      </c>
    </row>
    <row r="5190" spans="1:22" ht="14.25" customHeight="1">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7">
        <v>394.21199999999999</v>
      </c>
    </row>
    <row r="5191" spans="1:22" ht="14.25" customHeight="1">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7">
        <v>-27.292200000000001</v>
      </c>
    </row>
    <row r="5192" spans="1:22" ht="14.25" customHeight="1">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7">
        <v>4.5040000000000031</v>
      </c>
    </row>
    <row r="5193" spans="1:22" ht="14.25" customHeight="1">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7">
        <v>11.58</v>
      </c>
    </row>
    <row r="5194" spans="1:22" ht="14.25" customHeight="1">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7">
        <v>43.735999999999962</v>
      </c>
    </row>
    <row r="5195" spans="1:22" ht="14.25" customHeight="1">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7">
        <v>40.401199999999996</v>
      </c>
    </row>
    <row r="5196" spans="1:22" ht="14.25" customHeight="1">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7">
        <v>4.3295999999999992</v>
      </c>
    </row>
    <row r="5197" spans="1:22" ht="14.25" customHeight="1">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7">
        <v>22.3734</v>
      </c>
    </row>
    <row r="5198" spans="1:22" ht="14.25" customHeight="1">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7">
        <v>77.483699999999999</v>
      </c>
    </row>
    <row r="5199" spans="1:22" ht="14.25" customHeight="1">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7">
        <v>4.3600000000000012</v>
      </c>
    </row>
    <row r="5200" spans="1:22" ht="14.25" customHeight="1">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7">
        <v>-786.01440000000025</v>
      </c>
    </row>
    <row r="5201" spans="1:22" ht="14.25" customHeight="1">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7">
        <v>0.77759999999999996</v>
      </c>
    </row>
    <row r="5202" spans="1:22" ht="14.25" customHeight="1">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7">
        <v>32.398200000000017</v>
      </c>
    </row>
    <row r="5203" spans="1:22" ht="14.25" customHeight="1">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7">
        <v>5.7364999999999977</v>
      </c>
    </row>
    <row r="5204" spans="1:22" ht="14.25" customHeight="1">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7">
        <v>28.142100000000006</v>
      </c>
    </row>
    <row r="5205" spans="1:22" ht="14.25" customHeight="1">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7">
        <v>18.970199999999998</v>
      </c>
    </row>
    <row r="5206" spans="1:22" ht="14.25" customHeight="1">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7">
        <v>3.0557999999999996</v>
      </c>
    </row>
    <row r="5207" spans="1:22" ht="14.25" customHeight="1">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7">
        <v>4.2391999999999967</v>
      </c>
    </row>
    <row r="5208" spans="1:22" ht="14.25" customHeight="1">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7">
        <v>0.58279999999999998</v>
      </c>
    </row>
    <row r="5209" spans="1:22" ht="14.25" customHeight="1">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7">
        <v>9.9359999999999999</v>
      </c>
    </row>
    <row r="5210" spans="1:22" ht="14.25" customHeight="1">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7">
        <v>14.161000000000001</v>
      </c>
    </row>
    <row r="5211" spans="1:22" ht="14.25" customHeight="1">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7">
        <v>12.7746</v>
      </c>
    </row>
    <row r="5212" spans="1:22" ht="14.25" customHeight="1">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7">
        <v>120.94680000000001</v>
      </c>
    </row>
    <row r="5213" spans="1:22" ht="14.25" customHeight="1">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7">
        <v>9.8901000000000039</v>
      </c>
    </row>
    <row r="5214" spans="1:22" ht="14.25" customHeight="1">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7">
        <v>13.891499999999999</v>
      </c>
    </row>
    <row r="5215" spans="1:22" ht="14.25" customHeight="1">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7">
        <v>3.6017999999999999</v>
      </c>
    </row>
    <row r="5216" spans="1:22" ht="14.25" customHeight="1">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7">
        <v>13.452000000000002</v>
      </c>
    </row>
    <row r="5217" spans="1:22" ht="14.25" customHeight="1">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7">
        <v>13.454999999999998</v>
      </c>
    </row>
    <row r="5218" spans="1:22" ht="14.25" customHeight="1">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7">
        <v>8.2156000000000002</v>
      </c>
    </row>
    <row r="5219" spans="1:22" ht="14.25" customHeight="1">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7">
        <v>36.404399999999995</v>
      </c>
    </row>
    <row r="5220" spans="1:22" ht="14.25" customHeight="1">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7">
        <v>4.2</v>
      </c>
    </row>
    <row r="5221" spans="1:22" ht="14.25" customHeight="1">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7">
        <v>134.53020000000001</v>
      </c>
    </row>
    <row r="5222" spans="1:22" ht="14.25" customHeight="1">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7">
        <v>57.4938</v>
      </c>
    </row>
    <row r="5223" spans="1:22" ht="14.25" customHeight="1">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7">
        <v>197.92079999999999</v>
      </c>
    </row>
    <row r="5224" spans="1:22" ht="14.25" customHeight="1">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7">
        <v>2.2990000000000066</v>
      </c>
    </row>
    <row r="5225" spans="1:22" ht="14.25" customHeight="1">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7">
        <v>20.731199999999998</v>
      </c>
    </row>
    <row r="5226" spans="1:22" ht="14.25" customHeight="1">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7">
        <v>79.891199999999998</v>
      </c>
    </row>
    <row r="5227" spans="1:22" ht="14.25" customHeight="1">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7">
        <v>12.795999999999999</v>
      </c>
    </row>
    <row r="5228" spans="1:22" ht="14.25" customHeight="1">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7">
        <v>60.496799999999993</v>
      </c>
    </row>
    <row r="5229" spans="1:22" ht="14.25" customHeight="1">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7">
        <v>-44.196000000000026</v>
      </c>
    </row>
    <row r="5230" spans="1:22" ht="14.25" customHeight="1">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7">
        <v>40.170200000000001</v>
      </c>
    </row>
    <row r="5231" spans="1:22" ht="14.25" customHeight="1">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7">
        <v>5.1183999999999994</v>
      </c>
    </row>
    <row r="5232" spans="1:22" ht="14.25" customHeight="1">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7">
        <v>8.7144999999999868</v>
      </c>
    </row>
    <row r="5233" spans="1:22" ht="14.25" customHeight="1">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7">
        <v>12.6813</v>
      </c>
    </row>
    <row r="5234" spans="1:22" ht="14.25" customHeight="1">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7">
        <v>9.2798999999999996</v>
      </c>
    </row>
    <row r="5235" spans="1:22" ht="14.25" customHeight="1">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7">
        <v>145.2816</v>
      </c>
    </row>
    <row r="5236" spans="1:22" ht="14.25" customHeight="1">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7">
        <v>2.625099999999982</v>
      </c>
    </row>
    <row r="5237" spans="1:22" ht="14.25" customHeight="1">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7">
        <v>15.938399999999998</v>
      </c>
    </row>
    <row r="5238" spans="1:22" ht="14.25" customHeight="1">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7">
        <v>50.908200000000001</v>
      </c>
    </row>
    <row r="5239" spans="1:22" ht="14.25" customHeight="1">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7">
        <v>36.293999999999997</v>
      </c>
    </row>
    <row r="5240" spans="1:22" ht="14.25" customHeight="1">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7">
        <v>26.391200000000005</v>
      </c>
    </row>
    <row r="5241" spans="1:22" ht="14.25" customHeight="1">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7">
        <v>6.6587999999999994</v>
      </c>
    </row>
    <row r="5242" spans="1:22" ht="14.25" customHeight="1">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7">
        <v>12.958399999999999</v>
      </c>
    </row>
    <row r="5243" spans="1:22" ht="14.25" customHeight="1">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7">
        <v>3.6936</v>
      </c>
    </row>
    <row r="5244" spans="1:22" ht="14.25" customHeight="1">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7">
        <v>-5.6406000000000018</v>
      </c>
    </row>
    <row r="5245" spans="1:22" ht="14.25" customHeight="1">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7">
        <v>4.8023999999999996</v>
      </c>
    </row>
    <row r="5246" spans="1:22" ht="14.25" customHeight="1">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7">
        <v>15.352199999999989</v>
      </c>
    </row>
    <row r="5247" spans="1:22" ht="14.25" customHeight="1">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7">
        <v>33.357600000000019</v>
      </c>
    </row>
    <row r="5248" spans="1:22" ht="14.25" customHeight="1">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7">
        <v>4.7039999999999997</v>
      </c>
    </row>
    <row r="5249" spans="1:22" ht="14.25" customHeight="1">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7">
        <v>-52.958400000000012</v>
      </c>
    </row>
    <row r="5250" spans="1:22" ht="14.25" customHeight="1">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7">
        <v>10.875</v>
      </c>
    </row>
    <row r="5251" spans="1:22" ht="14.25" customHeight="1">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7">
        <v>4.0871999999999993</v>
      </c>
    </row>
    <row r="5252" spans="1:22" ht="14.25" customHeight="1">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7">
        <v>19.995999999999974</v>
      </c>
    </row>
    <row r="5253" spans="1:22" ht="14.25" customHeight="1">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7">
        <v>23.086399999999998</v>
      </c>
    </row>
    <row r="5254" spans="1:22" ht="14.25" customHeight="1">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7">
        <v>53.043899999999979</v>
      </c>
    </row>
    <row r="5255" spans="1:22" ht="14.25" customHeight="1">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7">
        <v>33.639999999999986</v>
      </c>
    </row>
    <row r="5256" spans="1:22" ht="14.25" customHeight="1">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7">
        <v>-7.0979999999999919</v>
      </c>
    </row>
    <row r="5257" spans="1:22" ht="14.25" customHeight="1">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7">
        <v>-5.4548000000000041</v>
      </c>
    </row>
    <row r="5258" spans="1:22" ht="14.25" customHeight="1">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7">
        <v>4.7519999999999998</v>
      </c>
    </row>
    <row r="5259" spans="1:22" ht="14.25" customHeight="1">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7">
        <v>18.662400000000002</v>
      </c>
    </row>
    <row r="5260" spans="1:22" ht="14.25" customHeight="1">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7">
        <v>16.543999999999997</v>
      </c>
    </row>
    <row r="5261" spans="1:22" ht="14.25" customHeight="1">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7">
        <v>15.934799999999997</v>
      </c>
    </row>
    <row r="5262" spans="1:22" ht="14.25" customHeight="1">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7">
        <v>14.758199999999995</v>
      </c>
    </row>
    <row r="5263" spans="1:22" ht="14.25" customHeight="1">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7">
        <v>-4.8180000000000005</v>
      </c>
    </row>
    <row r="5264" spans="1:22" ht="14.25" customHeight="1">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7">
        <v>-22.948000000000008</v>
      </c>
    </row>
    <row r="5265" spans="1:22" ht="14.25" customHeight="1">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7">
        <v>-2.9180000000000028</v>
      </c>
    </row>
    <row r="5266" spans="1:22" ht="14.25" customHeight="1">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7">
        <v>3.5528999999999984</v>
      </c>
    </row>
    <row r="5267" spans="1:22" ht="14.25" customHeight="1">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7">
        <v>5.7623999999999995</v>
      </c>
    </row>
    <row r="5268" spans="1:22" ht="14.25" customHeight="1">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7">
        <v>82.290599999999998</v>
      </c>
    </row>
    <row r="5269" spans="1:22" ht="14.25" customHeight="1">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7">
        <v>1.0114000000000001</v>
      </c>
    </row>
    <row r="5270" spans="1:22" ht="14.25" customHeight="1">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7">
        <v>24.122399999999995</v>
      </c>
    </row>
    <row r="5271" spans="1:22" ht="14.25" customHeight="1">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7">
        <v>11.6496</v>
      </c>
    </row>
    <row r="5272" spans="1:22" ht="14.25" customHeight="1">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7">
        <v>113.84799999999998</v>
      </c>
    </row>
    <row r="5273" spans="1:22" ht="14.25" customHeight="1">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7">
        <v>8.0967999999999982</v>
      </c>
    </row>
    <row r="5274" spans="1:22" ht="14.25" customHeight="1">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7">
        <v>-14.987700000000061</v>
      </c>
    </row>
    <row r="5275" spans="1:22" ht="14.25" customHeight="1">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7">
        <v>-2.6207999999999991</v>
      </c>
    </row>
    <row r="5276" spans="1:22" ht="14.25" customHeight="1">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7">
        <v>178.79999999999998</v>
      </c>
    </row>
    <row r="5277" spans="1:22" ht="14.25" customHeight="1">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7">
        <v>70.312000000000012</v>
      </c>
    </row>
    <row r="5278" spans="1:22" ht="14.25" customHeight="1">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7">
        <v>8.5024999999999942</v>
      </c>
    </row>
    <row r="5279" spans="1:22" ht="14.25" customHeight="1">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7">
        <v>-9.717599999999976</v>
      </c>
    </row>
    <row r="5280" spans="1:22" ht="14.25" customHeight="1">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7">
        <v>48.539199999999994</v>
      </c>
    </row>
    <row r="5281" spans="1:22" ht="14.25" customHeight="1">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7">
        <v>1.8872</v>
      </c>
    </row>
    <row r="5282" spans="1:22" ht="14.25" customHeight="1">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7">
        <v>22.235199999999999</v>
      </c>
    </row>
    <row r="5283" spans="1:22" ht="14.25" customHeight="1">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7">
        <v>2.9567999999999999</v>
      </c>
    </row>
    <row r="5284" spans="1:22" ht="14.25" customHeight="1">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7">
        <v>17.314799999999998</v>
      </c>
    </row>
    <row r="5285" spans="1:22" ht="14.25" customHeight="1">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7">
        <v>0</v>
      </c>
    </row>
    <row r="5286" spans="1:22" ht="14.25" customHeight="1">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7">
        <v>22.200000000000003</v>
      </c>
    </row>
    <row r="5287" spans="1:22" ht="14.25" customHeight="1">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7">
        <v>7.4339999999999993</v>
      </c>
    </row>
    <row r="5288" spans="1:22" ht="14.25" customHeight="1">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7">
        <v>-7.3231999999999999</v>
      </c>
    </row>
    <row r="5289" spans="1:22" ht="14.25" customHeight="1">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7">
        <v>-152.9847</v>
      </c>
    </row>
    <row r="5290" spans="1:22" ht="14.25" customHeight="1">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7">
        <v>80.340400000000002</v>
      </c>
    </row>
    <row r="5291" spans="1:22" ht="14.25" customHeight="1">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7">
        <v>6.2664</v>
      </c>
    </row>
    <row r="5292" spans="1:22" ht="14.25" customHeight="1">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7">
        <v>-13.810000000000116</v>
      </c>
    </row>
    <row r="5293" spans="1:22" ht="14.25" customHeight="1">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7">
        <v>61.46279999999998</v>
      </c>
    </row>
    <row r="5294" spans="1:22" ht="14.25" customHeight="1">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7">
        <v>0.33479999999999999</v>
      </c>
    </row>
    <row r="5295" spans="1:22" ht="14.25" customHeight="1">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7">
        <v>-15.476400000000005</v>
      </c>
    </row>
    <row r="5296" spans="1:22" ht="14.25" customHeight="1">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7">
        <v>23.183999999999997</v>
      </c>
    </row>
    <row r="5297" spans="1:22" ht="14.25" customHeight="1">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7">
        <v>32.468400000000003</v>
      </c>
    </row>
    <row r="5298" spans="1:22" ht="14.25" customHeight="1">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7">
        <v>4.0203000000000007</v>
      </c>
    </row>
    <row r="5299" spans="1:22" ht="14.25" customHeight="1">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7">
        <v>135.98000000000002</v>
      </c>
    </row>
    <row r="5300" spans="1:22" ht="14.25" customHeight="1">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7">
        <v>1.9175999999999997</v>
      </c>
    </row>
    <row r="5301" spans="1:22" ht="14.25" customHeight="1">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7">
        <v>8.6939999999999991</v>
      </c>
    </row>
    <row r="5302" spans="1:22" ht="14.25" customHeight="1">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7">
        <v>386.83499999999981</v>
      </c>
    </row>
    <row r="5303" spans="1:22" ht="14.25" customHeight="1">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7">
        <v>653.30099999999982</v>
      </c>
    </row>
    <row r="5304" spans="1:22" ht="14.25" customHeight="1">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7">
        <v>29.808</v>
      </c>
    </row>
    <row r="5305" spans="1:22" ht="14.25" customHeight="1">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7">
        <v>-1.0656000000000017</v>
      </c>
    </row>
    <row r="5306" spans="1:22" ht="14.25" customHeight="1">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7">
        <v>-7.4759999999999991</v>
      </c>
    </row>
    <row r="5307" spans="1:22" ht="14.25" customHeight="1">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7">
        <v>28.959000000000003</v>
      </c>
    </row>
    <row r="5308" spans="1:22" ht="14.25" customHeight="1">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7">
        <v>80.019899999999993</v>
      </c>
    </row>
    <row r="5309" spans="1:22" ht="14.25" customHeight="1">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7">
        <v>1.9989999999999952</v>
      </c>
    </row>
    <row r="5310" spans="1:22" ht="14.25" customHeight="1">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7">
        <v>-46.399800000000013</v>
      </c>
    </row>
    <row r="5311" spans="1:22" ht="14.25" customHeight="1">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7">
        <v>3.9120000000000004</v>
      </c>
    </row>
    <row r="5312" spans="1:22" ht="14.25" customHeight="1">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7">
        <v>-2287.7820000000002</v>
      </c>
    </row>
    <row r="5313" spans="1:22" ht="14.25" customHeight="1">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7">
        <v>3.3408000000000002</v>
      </c>
    </row>
    <row r="5314" spans="1:22" ht="14.25" customHeight="1">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7">
        <v>3.5059999999999967</v>
      </c>
    </row>
    <row r="5315" spans="1:22" ht="14.25" customHeight="1">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7">
        <v>21.436799999999998</v>
      </c>
    </row>
    <row r="5316" spans="1:22" ht="14.25" customHeight="1">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7">
        <v>14.974399999999999</v>
      </c>
    </row>
    <row r="5317" spans="1:22" ht="14.25" customHeight="1">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7">
        <v>11.69100000000001</v>
      </c>
    </row>
    <row r="5318" spans="1:22" ht="14.25" customHeight="1">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7">
        <v>1.3283999999999985</v>
      </c>
    </row>
    <row r="5319" spans="1:22" ht="14.25" customHeight="1">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7">
        <v>1.5691000000000002</v>
      </c>
    </row>
    <row r="5320" spans="1:22" ht="14.25" customHeight="1">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7">
        <v>7.2576000000000001</v>
      </c>
    </row>
    <row r="5321" spans="1:22" ht="14.25" customHeight="1">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7">
        <v>-21.887999999999991</v>
      </c>
    </row>
    <row r="5322" spans="1:22" ht="14.25" customHeight="1">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7">
        <v>-1002.7836000000001</v>
      </c>
    </row>
    <row r="5323" spans="1:22" ht="14.25" customHeight="1">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7">
        <v>-26.247599999999998</v>
      </c>
    </row>
    <row r="5324" spans="1:22" ht="14.25" customHeight="1">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7">
        <v>5.9279999999999999</v>
      </c>
    </row>
    <row r="5325" spans="1:22" ht="14.25" customHeight="1">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7">
        <v>7.98</v>
      </c>
    </row>
    <row r="5326" spans="1:22" ht="14.25" customHeight="1">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7">
        <v>6.2530000000000001</v>
      </c>
    </row>
    <row r="5327" spans="1:22" ht="14.25" customHeight="1">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7">
        <v>9.0288000000000004</v>
      </c>
    </row>
    <row r="5328" spans="1:22" ht="14.25" customHeight="1">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7">
        <v>2.0039999999999996</v>
      </c>
    </row>
    <row r="5329" spans="1:22" ht="14.25" customHeight="1">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7">
        <v>9.3312000000000008</v>
      </c>
    </row>
    <row r="5330" spans="1:22" ht="14.25" customHeight="1">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7">
        <v>2.3939999999999984</v>
      </c>
    </row>
    <row r="5331" spans="1:22" ht="14.25" customHeight="1">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7">
        <v>11.748799999999997</v>
      </c>
    </row>
    <row r="5332" spans="1:22" ht="14.25" customHeight="1">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7">
        <v>24.936599999999999</v>
      </c>
    </row>
    <row r="5333" spans="1:22" ht="14.25" customHeight="1">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7">
        <v>20.452499999999997</v>
      </c>
    </row>
    <row r="5334" spans="1:22" ht="14.25" customHeight="1">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7">
        <v>6.5887999999999991</v>
      </c>
    </row>
    <row r="5335" spans="1:22" ht="14.25" customHeight="1">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7">
        <v>4.0583999999999998</v>
      </c>
    </row>
    <row r="5336" spans="1:22" ht="14.25" customHeight="1">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7">
        <v>8.4966000000000008</v>
      </c>
    </row>
    <row r="5337" spans="1:22" ht="14.25" customHeight="1">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7">
        <v>1.5547999999999997</v>
      </c>
    </row>
    <row r="5338" spans="1:22" ht="14.25" customHeight="1">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7">
        <v>8.767199999999999</v>
      </c>
    </row>
    <row r="5339" spans="1:22" ht="14.25" customHeight="1">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7">
        <v>111.5688</v>
      </c>
    </row>
    <row r="5340" spans="1:22" ht="14.25" customHeight="1">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7">
        <v>4.8910000000000053</v>
      </c>
    </row>
    <row r="5341" spans="1:22" ht="14.25" customHeight="1">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7">
        <v>5.7527999999999988</v>
      </c>
    </row>
    <row r="5342" spans="1:22" ht="14.25" customHeight="1">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7">
        <v>6.011400000000001</v>
      </c>
    </row>
    <row r="5343" spans="1:22" ht="14.25" customHeight="1">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7">
        <v>53.996999999999957</v>
      </c>
    </row>
    <row r="5344" spans="1:22" ht="14.25" customHeight="1">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7">
        <v>0.55079999999999985</v>
      </c>
    </row>
    <row r="5345" spans="1:22" ht="14.25" customHeight="1">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7">
        <v>16.747500000000016</v>
      </c>
    </row>
    <row r="5346" spans="1:22" ht="14.25" customHeight="1">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7">
        <v>2.2364999999999995</v>
      </c>
    </row>
    <row r="5347" spans="1:22" ht="14.25" customHeight="1">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7">
        <v>210.4935999999999</v>
      </c>
    </row>
    <row r="5348" spans="1:22" ht="14.25" customHeight="1">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7">
        <v>3.9497999999999998</v>
      </c>
    </row>
    <row r="5349" spans="1:22" ht="14.25" customHeight="1">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7">
        <v>2.8835999999999995</v>
      </c>
    </row>
    <row r="5350" spans="1:22" ht="14.25" customHeight="1">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7">
        <v>15.523199999999999</v>
      </c>
    </row>
    <row r="5351" spans="1:22" ht="14.25" customHeight="1">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7">
        <v>19.950000000000003</v>
      </c>
    </row>
    <row r="5352" spans="1:22" ht="14.25" customHeight="1">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7">
        <v>48.551399999999994</v>
      </c>
    </row>
    <row r="5353" spans="1:22" ht="14.25" customHeight="1">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7">
        <v>15.195999999999998</v>
      </c>
    </row>
    <row r="5354" spans="1:22" ht="14.25" customHeight="1">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7">
        <v>37.078199999999981</v>
      </c>
    </row>
    <row r="5355" spans="1:22" ht="14.25" customHeight="1">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7">
        <v>41.021599999999999</v>
      </c>
    </row>
    <row r="5356" spans="1:22" ht="14.25" customHeight="1">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7">
        <v>20.959199999999996</v>
      </c>
    </row>
    <row r="5357" spans="1:22" ht="14.25" customHeight="1">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7">
        <v>3.84</v>
      </c>
    </row>
    <row r="5358" spans="1:22" ht="14.25" customHeight="1">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7">
        <v>9.5339999999999971</v>
      </c>
    </row>
    <row r="5359" spans="1:22" ht="14.25" customHeight="1">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7">
        <v>1.6359999999999992</v>
      </c>
    </row>
    <row r="5360" spans="1:22" ht="14.25" customHeight="1">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7">
        <v>0.63119999999999798</v>
      </c>
    </row>
    <row r="5361" spans="1:22" ht="14.25" customHeight="1">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7">
        <v>12.874400000000001</v>
      </c>
    </row>
    <row r="5362" spans="1:22" ht="14.25" customHeight="1">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7">
        <v>-32.219200000000022</v>
      </c>
    </row>
    <row r="5363" spans="1:22" ht="14.25" customHeight="1">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7">
        <v>54.056999999999988</v>
      </c>
    </row>
    <row r="5364" spans="1:22" ht="14.25" customHeight="1">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7">
        <v>23.990399999999994</v>
      </c>
    </row>
    <row r="5365" spans="1:22" ht="14.25" customHeight="1">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7">
        <v>22.948799999999999</v>
      </c>
    </row>
    <row r="5366" spans="1:22" ht="14.25" customHeight="1">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7">
        <v>6.4864000000000033</v>
      </c>
    </row>
    <row r="5367" spans="1:22" ht="14.25" customHeight="1">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7">
        <v>13.229299999999995</v>
      </c>
    </row>
    <row r="5368" spans="1:22" ht="14.25" customHeight="1">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7">
        <v>7.7679000000000009</v>
      </c>
    </row>
    <row r="5369" spans="1:22" ht="14.25" customHeight="1">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7">
        <v>5.4332000000000003</v>
      </c>
    </row>
    <row r="5370" spans="1:22" ht="14.25" customHeight="1">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7">
        <v>3.8949999999999996</v>
      </c>
    </row>
    <row r="5371" spans="1:22" ht="14.25" customHeight="1">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7">
        <v>28.706399999999991</v>
      </c>
    </row>
    <row r="5372" spans="1:22" ht="14.25" customHeight="1">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7">
        <v>71.229600000000005</v>
      </c>
    </row>
    <row r="5373" spans="1:22" ht="14.25" customHeight="1">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7">
        <v>79.793999999999997</v>
      </c>
    </row>
    <row r="5374" spans="1:22" ht="14.25" customHeight="1">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7">
        <v>5.4432</v>
      </c>
    </row>
    <row r="5375" spans="1:22" ht="14.25" customHeight="1">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7">
        <v>-69.472199999999958</v>
      </c>
    </row>
    <row r="5376" spans="1:22" ht="14.25" customHeight="1">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7">
        <v>3.6288</v>
      </c>
    </row>
    <row r="5377" spans="1:22" ht="14.25" customHeight="1">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7">
        <v>9.8159999999999954</v>
      </c>
    </row>
    <row r="5378" spans="1:22" ht="14.25" customHeight="1">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7">
        <v>7.86</v>
      </c>
    </row>
    <row r="5379" spans="1:22" ht="14.25" customHeight="1">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7">
        <v>117.61469999999996</v>
      </c>
    </row>
    <row r="5380" spans="1:22" ht="14.25" customHeight="1">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7">
        <v>-30.228800000000007</v>
      </c>
    </row>
    <row r="5381" spans="1:22" ht="14.25" customHeight="1">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7">
        <v>7.6145999999999994</v>
      </c>
    </row>
    <row r="5382" spans="1:22" ht="14.25" customHeight="1">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7">
        <v>35.623799999999996</v>
      </c>
    </row>
    <row r="5383" spans="1:22" ht="14.25" customHeight="1">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7">
        <v>9.0719999999999992</v>
      </c>
    </row>
    <row r="5384" spans="1:22" ht="14.25" customHeight="1">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7">
        <v>5.3352000000000004</v>
      </c>
    </row>
    <row r="5385" spans="1:22" ht="14.25" customHeight="1">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7">
        <v>3.7584</v>
      </c>
    </row>
    <row r="5386" spans="1:22" ht="14.25" customHeight="1">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7">
        <v>41.79000000000002</v>
      </c>
    </row>
    <row r="5387" spans="1:22" ht="14.25" customHeight="1">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7">
        <v>72.788800000000037</v>
      </c>
    </row>
    <row r="5388" spans="1:22" ht="14.25" customHeight="1">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7">
        <v>18.5886</v>
      </c>
    </row>
    <row r="5389" spans="1:22" ht="14.25" customHeight="1">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7">
        <v>10.498500000000007</v>
      </c>
    </row>
    <row r="5390" spans="1:22" ht="14.25" customHeight="1">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7">
        <v>47.097900000000003</v>
      </c>
    </row>
    <row r="5391" spans="1:22" ht="14.25" customHeight="1">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7">
        <v>4.8117999999999999</v>
      </c>
    </row>
    <row r="5392" spans="1:22" ht="14.25" customHeight="1">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7">
        <v>9.5525999999999982</v>
      </c>
    </row>
    <row r="5393" spans="1:22" ht="14.25" customHeight="1">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7">
        <v>10.799999999999999</v>
      </c>
    </row>
    <row r="5394" spans="1:22" ht="14.25" customHeight="1">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7">
        <v>4.5815999999999999</v>
      </c>
    </row>
    <row r="5395" spans="1:22" ht="14.25" customHeight="1">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7">
        <v>102.2784</v>
      </c>
    </row>
    <row r="5396" spans="1:22" ht="14.25" customHeight="1">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7">
        <v>235.95240000000001</v>
      </c>
    </row>
    <row r="5397" spans="1:22" ht="14.25" customHeight="1">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7">
        <v>9.8909999999999982</v>
      </c>
    </row>
    <row r="5398" spans="1:22" ht="14.25" customHeight="1">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7">
        <v>23.384</v>
      </c>
    </row>
    <row r="5399" spans="1:22" ht="14.25" customHeight="1">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7">
        <v>11.309999999999999</v>
      </c>
    </row>
    <row r="5400" spans="1:22" ht="14.25" customHeight="1">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7">
        <v>-2.0348999999999995</v>
      </c>
    </row>
    <row r="5401" spans="1:22" ht="14.25" customHeight="1">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7">
        <v>6.5490000000000208</v>
      </c>
    </row>
    <row r="5402" spans="1:22" ht="14.25" customHeight="1">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7">
        <v>15.1158</v>
      </c>
    </row>
    <row r="5403" spans="1:22" ht="14.25" customHeight="1">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7">
        <v>26.3934</v>
      </c>
    </row>
    <row r="5404" spans="1:22" ht="14.25" customHeight="1">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7">
        <v>7.71</v>
      </c>
    </row>
    <row r="5405" spans="1:22" ht="14.25" customHeight="1">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7">
        <v>1.3104</v>
      </c>
    </row>
    <row r="5406" spans="1:22" ht="14.25" customHeight="1">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7">
        <v>55.744999999999948</v>
      </c>
    </row>
    <row r="5407" spans="1:22" ht="14.25" customHeight="1">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7">
        <v>15.220800000000001</v>
      </c>
    </row>
    <row r="5408" spans="1:22" ht="14.25" customHeight="1">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7">
        <v>5.0054999999999996</v>
      </c>
    </row>
    <row r="5409" spans="1:22" ht="14.25" customHeight="1">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7">
        <v>40.443199999999997</v>
      </c>
    </row>
    <row r="5410" spans="1:22" ht="14.25" customHeight="1">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7">
        <v>8.4089999999999989</v>
      </c>
    </row>
    <row r="5411" spans="1:22" ht="14.25" customHeight="1">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7">
        <v>33.93</v>
      </c>
    </row>
    <row r="5412" spans="1:22" ht="14.25" customHeight="1">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7">
        <v>11.117599999999999</v>
      </c>
    </row>
    <row r="5413" spans="1:22" ht="14.25" customHeight="1">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7">
        <v>3.5279999999999996</v>
      </c>
    </row>
    <row r="5414" spans="1:22" ht="14.25" customHeight="1">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7">
        <v>8.1071999999999917</v>
      </c>
    </row>
    <row r="5415" spans="1:22" ht="14.25" customHeight="1">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7">
        <v>62.929999999999993</v>
      </c>
    </row>
    <row r="5416" spans="1:22" ht="14.25" customHeight="1">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7">
        <v>-197.57520000000002</v>
      </c>
    </row>
    <row r="5417" spans="1:22" ht="14.25" customHeight="1">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7">
        <v>7.2576000000000001</v>
      </c>
    </row>
    <row r="5418" spans="1:22" ht="14.25" customHeight="1">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7">
        <v>-8.9963999999999995</v>
      </c>
    </row>
    <row r="5419" spans="1:22" ht="14.25" customHeight="1">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7">
        <v>7.68</v>
      </c>
    </row>
    <row r="5420" spans="1:22" ht="14.25" customHeight="1">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7">
        <v>12.700800000000001</v>
      </c>
    </row>
    <row r="5421" spans="1:22" ht="14.25" customHeight="1">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7">
        <v>15.038400000000003</v>
      </c>
    </row>
    <row r="5422" spans="1:22" ht="14.25" customHeight="1">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7">
        <v>-60.836100000000016</v>
      </c>
    </row>
    <row r="5423" spans="1:22" ht="14.25" customHeight="1">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7">
        <v>1.1993999999999998</v>
      </c>
    </row>
    <row r="5424" spans="1:22" ht="14.25" customHeight="1">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7">
        <v>3.9312000000000005</v>
      </c>
    </row>
    <row r="5425" spans="1:22" ht="14.25" customHeight="1">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7">
        <v>11.879999999999999</v>
      </c>
    </row>
    <row r="5426" spans="1:22" ht="14.25" customHeight="1">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7">
        <v>1.0207999999999999</v>
      </c>
    </row>
    <row r="5427" spans="1:22" ht="14.25" customHeight="1">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7">
        <v>659.98</v>
      </c>
    </row>
    <row r="5428" spans="1:22" ht="14.25" customHeight="1">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7">
        <v>51.47399999999999</v>
      </c>
    </row>
    <row r="5429" spans="1:22" ht="14.25" customHeight="1">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7">
        <v>35.245000000000005</v>
      </c>
    </row>
    <row r="5430" spans="1:22" ht="14.25" customHeight="1">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7">
        <v>12.097800000000001</v>
      </c>
    </row>
    <row r="5431" spans="1:22" ht="14.25" customHeight="1">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7">
        <v>1.9989999999999979</v>
      </c>
    </row>
    <row r="5432" spans="1:22" ht="14.25" customHeight="1">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7">
        <v>16.156799999999997</v>
      </c>
    </row>
    <row r="5433" spans="1:22" ht="14.25" customHeight="1">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7">
        <v>1.3715999999999999</v>
      </c>
    </row>
    <row r="5434" spans="1:22" ht="14.25" customHeight="1">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7">
        <v>-4.9727999999999994</v>
      </c>
    </row>
    <row r="5435" spans="1:22" ht="14.25" customHeight="1">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7">
        <v>0.66719999999999979</v>
      </c>
    </row>
    <row r="5436" spans="1:22" ht="14.25" customHeight="1">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7">
        <v>459.39599999999996</v>
      </c>
    </row>
    <row r="5437" spans="1:22" ht="14.25" customHeight="1">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7">
        <v>97.199999999999989</v>
      </c>
    </row>
    <row r="5438" spans="1:22" ht="14.25" customHeight="1">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7">
        <v>5.3680000000000012</v>
      </c>
    </row>
    <row r="5439" spans="1:22" ht="14.25" customHeight="1">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7">
        <v>-6.8669999999999973</v>
      </c>
    </row>
    <row r="5440" spans="1:22" ht="14.25" customHeight="1">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7">
        <v>15.991199999999992</v>
      </c>
    </row>
    <row r="5441" spans="1:22" ht="14.25" customHeight="1">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7">
        <v>183.99499999999998</v>
      </c>
    </row>
    <row r="5442" spans="1:22" ht="14.25" customHeight="1">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7">
        <v>0.15480000000000005</v>
      </c>
    </row>
    <row r="5443" spans="1:22" ht="14.25" customHeight="1">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7">
        <v>2.3879999999999999</v>
      </c>
    </row>
    <row r="5444" spans="1:22" ht="14.25" customHeight="1">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7">
        <v>36.851999999999997</v>
      </c>
    </row>
    <row r="5445" spans="1:22" ht="14.25" customHeight="1">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7">
        <v>21.024899999999999</v>
      </c>
    </row>
    <row r="5446" spans="1:22" ht="14.25" customHeight="1">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7">
        <v>2.7845999999999997</v>
      </c>
    </row>
    <row r="5447" spans="1:22" ht="14.25" customHeight="1">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7">
        <v>7.0659000000000001</v>
      </c>
    </row>
    <row r="5448" spans="1:22" ht="14.25" customHeight="1">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7">
        <v>8.25</v>
      </c>
    </row>
    <row r="5449" spans="1:22" ht="14.25" customHeight="1">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7">
        <v>87.482499999999987</v>
      </c>
    </row>
    <row r="5450" spans="1:22" ht="14.25" customHeight="1">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7">
        <v>7.158600000000007</v>
      </c>
    </row>
    <row r="5451" spans="1:22" ht="14.25" customHeight="1">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7">
        <v>10.905999999999993</v>
      </c>
    </row>
    <row r="5452" spans="1:22" ht="14.25" customHeight="1">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7">
        <v>149.38199999999998</v>
      </c>
    </row>
    <row r="5453" spans="1:22" ht="14.25" customHeight="1">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7">
        <v>12.979199999999999</v>
      </c>
    </row>
    <row r="5454" spans="1:22" ht="14.25" customHeight="1">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7">
        <v>24.997999999999987</v>
      </c>
    </row>
    <row r="5455" spans="1:22" ht="14.25" customHeight="1">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7">
        <v>13.780799999999996</v>
      </c>
    </row>
    <row r="5456" spans="1:22" ht="14.25" customHeight="1">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7">
        <v>0.73360000000000003</v>
      </c>
    </row>
    <row r="5457" spans="1:22" ht="14.25" customHeight="1">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7">
        <v>0.77039999999999909</v>
      </c>
    </row>
    <row r="5458" spans="1:22" ht="14.25" customHeight="1">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7">
        <v>9.6039999999999992</v>
      </c>
    </row>
    <row r="5459" spans="1:22" ht="14.25" customHeight="1">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7">
        <v>20.537999999999997</v>
      </c>
    </row>
    <row r="5460" spans="1:22" ht="14.25" customHeight="1">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7">
        <v>4.3367999999999993</v>
      </c>
    </row>
    <row r="5461" spans="1:22" ht="14.25" customHeight="1">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7">
        <v>92.392000000000053</v>
      </c>
    </row>
    <row r="5462" spans="1:22" ht="14.25" customHeight="1">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7">
        <v>-3.864600000000002</v>
      </c>
    </row>
    <row r="5463" spans="1:22" ht="14.25" customHeight="1">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7">
        <v>4.4352</v>
      </c>
    </row>
    <row r="5464" spans="1:22" ht="14.25" customHeight="1">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7">
        <v>-23.716000000000001</v>
      </c>
    </row>
    <row r="5465" spans="1:22" ht="14.25" customHeight="1">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7">
        <v>19.622399999999999</v>
      </c>
    </row>
    <row r="5466" spans="1:22" ht="14.25" customHeight="1">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7">
        <v>36.692999999999998</v>
      </c>
    </row>
    <row r="5467" spans="1:22" ht="14.25" customHeight="1">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7">
        <v>-320.59699999999998</v>
      </c>
    </row>
    <row r="5468" spans="1:22" ht="14.25" customHeight="1">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7">
        <v>6.0659999999999989</v>
      </c>
    </row>
    <row r="5469" spans="1:22" ht="14.25" customHeight="1">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7">
        <v>13.764599999999994</v>
      </c>
    </row>
    <row r="5470" spans="1:22" ht="14.25" customHeight="1">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7">
        <v>73.19399999999996</v>
      </c>
    </row>
    <row r="5471" spans="1:22" ht="14.25" customHeight="1">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7">
        <v>9.3312000000000008</v>
      </c>
    </row>
    <row r="5472" spans="1:22" ht="14.25" customHeight="1">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7">
        <v>9.2939999999999969</v>
      </c>
    </row>
    <row r="5473" spans="1:22" ht="14.25" customHeight="1">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7">
        <v>4.0080000000000009</v>
      </c>
    </row>
    <row r="5474" spans="1:22" ht="14.25" customHeight="1">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7">
        <v>-17.607599999999998</v>
      </c>
    </row>
    <row r="5475" spans="1:22" ht="14.25" customHeight="1">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7">
        <v>-183.6323999999999</v>
      </c>
    </row>
    <row r="5476" spans="1:22" ht="14.25" customHeight="1">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7">
        <v>37.533999999999992</v>
      </c>
    </row>
    <row r="5477" spans="1:22" ht="14.25" customHeight="1">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7">
        <v>22.200000000000003</v>
      </c>
    </row>
    <row r="5478" spans="1:22" ht="14.25" customHeight="1">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7">
        <v>22.828499999999998</v>
      </c>
    </row>
    <row r="5479" spans="1:22" ht="14.25" customHeight="1">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7">
        <v>8.7906000000000013</v>
      </c>
    </row>
    <row r="5480" spans="1:22" ht="14.25" customHeight="1">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7">
        <v>62.915999999999997</v>
      </c>
    </row>
    <row r="5481" spans="1:22" ht="14.25" customHeight="1">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7">
        <v>-1.3082999999999996</v>
      </c>
    </row>
    <row r="5482" spans="1:22" ht="14.25" customHeight="1">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7">
        <v>11.609099999999998</v>
      </c>
    </row>
    <row r="5483" spans="1:22" ht="14.25" customHeight="1">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7">
        <v>6.4799999999999969</v>
      </c>
    </row>
    <row r="5484" spans="1:22" ht="14.25" customHeight="1">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7">
        <v>115.1808</v>
      </c>
    </row>
    <row r="5485" spans="1:22" ht="14.25" customHeight="1">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7">
        <v>0.40679999999999694</v>
      </c>
    </row>
    <row r="5486" spans="1:22" ht="14.25" customHeight="1">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7">
        <v>-68.1096</v>
      </c>
    </row>
    <row r="5487" spans="1:22" ht="14.25" customHeight="1">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7">
        <v>7.6283999999999974</v>
      </c>
    </row>
    <row r="5488" spans="1:22" ht="14.25" customHeight="1">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7">
        <v>-6.2860000000000031</v>
      </c>
    </row>
    <row r="5489" spans="1:22" ht="14.25" customHeight="1">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7">
        <v>-5.694300000000001</v>
      </c>
    </row>
    <row r="5490" spans="1:22" ht="14.25" customHeight="1">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7">
        <v>2.0358000000000001</v>
      </c>
    </row>
    <row r="5491" spans="1:22" ht="14.25" customHeight="1">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7">
        <v>1.8207000000000013</v>
      </c>
    </row>
    <row r="5492" spans="1:22" ht="14.25" customHeight="1">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7">
        <v>-19.105800000000016</v>
      </c>
    </row>
    <row r="5493" spans="1:22" ht="14.25" customHeight="1">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7">
        <v>1.8160000000000016</v>
      </c>
    </row>
    <row r="5494" spans="1:22" ht="14.25" customHeight="1">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7">
        <v>0.14719999999999978</v>
      </c>
    </row>
    <row r="5495" spans="1:22" ht="14.25" customHeight="1">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7">
        <v>19.872</v>
      </c>
    </row>
    <row r="5496" spans="1:22" ht="14.25" customHeight="1">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7">
        <v>-4.8391999999999769</v>
      </c>
    </row>
    <row r="5497" spans="1:22" ht="14.25" customHeight="1">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7">
        <v>-6.1247999999999987</v>
      </c>
    </row>
    <row r="5498" spans="1:22" ht="14.25" customHeight="1">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7">
        <v>19.176000000000002</v>
      </c>
    </row>
    <row r="5499" spans="1:22" ht="14.25" customHeight="1">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7">
        <v>1.9023999999999992</v>
      </c>
    </row>
    <row r="5500" spans="1:22" ht="14.25" customHeight="1">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7">
        <v>3.6017999999999999</v>
      </c>
    </row>
    <row r="5501" spans="1:22" ht="14.25" customHeight="1">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7">
        <v>8.7989999999999995</v>
      </c>
    </row>
    <row r="5502" spans="1:22" ht="14.25" customHeight="1">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7">
        <v>88.552800000000005</v>
      </c>
    </row>
    <row r="5503" spans="1:22" ht="14.25" customHeight="1">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7">
        <v>4.3904000000000005</v>
      </c>
    </row>
    <row r="5504" spans="1:22" ht="14.25" customHeight="1">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7">
        <v>0.66239999999999977</v>
      </c>
    </row>
    <row r="5505" spans="1:22" ht="14.25" customHeight="1">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7">
        <v>1.2584999999999997</v>
      </c>
    </row>
    <row r="5506" spans="1:22" ht="14.25" customHeight="1">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7">
        <v>2.8781999999999992</v>
      </c>
    </row>
    <row r="5507" spans="1:22" ht="14.25" customHeight="1">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7">
        <v>-186.15999999999997</v>
      </c>
    </row>
    <row r="5508" spans="1:22" ht="14.25" customHeight="1">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7">
        <v>27.881999999999998</v>
      </c>
    </row>
    <row r="5509" spans="1:22" ht="14.25" customHeight="1">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7">
        <v>8.6016000000000012</v>
      </c>
    </row>
    <row r="5510" spans="1:22" ht="14.25" customHeight="1">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7">
        <v>62.736999999999995</v>
      </c>
    </row>
    <row r="5511" spans="1:22" ht="14.25" customHeight="1">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7">
        <v>19.137599999999992</v>
      </c>
    </row>
    <row r="5512" spans="1:22" ht="14.25" customHeight="1">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7">
        <v>3.4749999999999996</v>
      </c>
    </row>
    <row r="5513" spans="1:22" ht="14.25" customHeight="1">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7">
        <v>11.102399999999996</v>
      </c>
    </row>
    <row r="5514" spans="1:22" ht="14.25" customHeight="1">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7">
        <v>7.6868999999999996</v>
      </c>
    </row>
    <row r="5515" spans="1:22" ht="14.25" customHeight="1">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7">
        <v>2.3996999999999815</v>
      </c>
    </row>
    <row r="5516" spans="1:22" ht="14.25" customHeight="1">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7">
        <v>44.889600000000002</v>
      </c>
    </row>
    <row r="5517" spans="1:22" ht="14.25" customHeight="1">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7">
        <v>3.8654999999999973</v>
      </c>
    </row>
    <row r="5518" spans="1:22" ht="14.25" customHeight="1">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7">
        <v>527.98400000000004</v>
      </c>
    </row>
    <row r="5519" spans="1:22" ht="14.25" customHeight="1">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7">
        <v>-10.283999999999992</v>
      </c>
    </row>
    <row r="5520" spans="1:22" ht="14.25" customHeight="1">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7">
        <v>6.8459999999999965</v>
      </c>
    </row>
    <row r="5521" spans="1:22" ht="14.25" customHeight="1">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7">
        <v>3.1806000000000005</v>
      </c>
    </row>
    <row r="5522" spans="1:22" ht="14.25" customHeight="1">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7">
        <v>8.6709999999999994</v>
      </c>
    </row>
    <row r="5523" spans="1:22" ht="14.25" customHeight="1">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7">
        <v>-28.796399999999984</v>
      </c>
    </row>
    <row r="5524" spans="1:22" ht="14.25" customHeight="1">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7">
        <v>7.0043999999999977</v>
      </c>
    </row>
    <row r="5525" spans="1:22" ht="14.25" customHeight="1">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7">
        <v>15.724800000000002</v>
      </c>
    </row>
    <row r="5526" spans="1:22" ht="14.25" customHeight="1">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7">
        <v>36.928799999999995</v>
      </c>
    </row>
    <row r="5527" spans="1:22" ht="14.25" customHeight="1">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7">
        <v>4.0098000000000003</v>
      </c>
    </row>
    <row r="5528" spans="1:22" ht="14.25" customHeight="1">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7">
        <v>0.65159999999999996</v>
      </c>
    </row>
    <row r="5529" spans="1:22" ht="14.25" customHeight="1">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7">
        <v>18.211199999999998</v>
      </c>
    </row>
    <row r="5530" spans="1:22" ht="14.25" customHeight="1">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7">
        <v>27.985999999999994</v>
      </c>
    </row>
    <row r="5531" spans="1:22" ht="14.25" customHeight="1">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7">
        <v>40.353599999999986</v>
      </c>
    </row>
    <row r="5532" spans="1:22" ht="14.25" customHeight="1">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7">
        <v>743.98799999999983</v>
      </c>
    </row>
    <row r="5533" spans="1:22" ht="14.25" customHeight="1">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7">
        <v>75.57480000000001</v>
      </c>
    </row>
    <row r="5534" spans="1:22" ht="14.25" customHeight="1">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7">
        <v>5.101499999999997</v>
      </c>
    </row>
    <row r="5535" spans="1:22" ht="14.25" customHeight="1">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7">
        <v>129.34800000000001</v>
      </c>
    </row>
    <row r="5536" spans="1:22" ht="14.25" customHeight="1">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7">
        <v>28.171799999999998</v>
      </c>
    </row>
    <row r="5537" spans="1:22" ht="14.25" customHeight="1">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7">
        <v>30.787199999999999</v>
      </c>
    </row>
    <row r="5538" spans="1:22" ht="14.25" customHeight="1">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7">
        <v>5.6015999999999995</v>
      </c>
    </row>
    <row r="5539" spans="1:22" ht="14.25" customHeight="1">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7">
        <v>6.2208000000000006</v>
      </c>
    </row>
    <row r="5540" spans="1:22" ht="14.25" customHeight="1">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7">
        <v>8.0177999999999994</v>
      </c>
    </row>
    <row r="5541" spans="1:22" ht="14.25" customHeight="1">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7">
        <v>-54.595799999999997</v>
      </c>
    </row>
    <row r="5542" spans="1:22" ht="14.25" customHeight="1">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7">
        <v>-2.6268000000000002</v>
      </c>
    </row>
    <row r="5543" spans="1:22" ht="14.25" customHeight="1">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7">
        <v>2.5136999999999983</v>
      </c>
    </row>
    <row r="5544" spans="1:22" ht="14.25" customHeight="1">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7">
        <v>-218.86559999999997</v>
      </c>
    </row>
    <row r="5545" spans="1:22" ht="14.25" customHeight="1">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7">
        <v>-7.6559999999999988</v>
      </c>
    </row>
    <row r="5546" spans="1:22" ht="14.25" customHeight="1">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7">
        <v>-4.1711999999999989</v>
      </c>
    </row>
    <row r="5547" spans="1:22" ht="14.25" customHeight="1">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7">
        <v>17.523999999999997</v>
      </c>
    </row>
    <row r="5548" spans="1:22" ht="14.25" customHeight="1">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7">
        <v>10.567200000000001</v>
      </c>
    </row>
    <row r="5549" spans="1:22" ht="14.25" customHeight="1">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7">
        <v>47.459999999999994</v>
      </c>
    </row>
    <row r="5550" spans="1:22" ht="14.25" customHeight="1">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7">
        <v>11.793600000000001</v>
      </c>
    </row>
    <row r="5551" spans="1:22" ht="14.25" customHeight="1">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7">
        <v>34.982499999999987</v>
      </c>
    </row>
    <row r="5552" spans="1:22" ht="14.25" customHeight="1">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7">
        <v>0.33399999999999974</v>
      </c>
    </row>
    <row r="5553" spans="1:22" ht="14.25" customHeight="1">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7">
        <v>-3.123000000000002</v>
      </c>
    </row>
    <row r="5554" spans="1:22" ht="14.25" customHeight="1">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7">
        <v>20.8719</v>
      </c>
    </row>
    <row r="5555" spans="1:22" ht="14.25" customHeight="1">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7">
        <v>12.700800000000001</v>
      </c>
    </row>
    <row r="5556" spans="1:22" ht="14.25" customHeight="1">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7">
        <v>-12.998700000000007</v>
      </c>
    </row>
    <row r="5557" spans="1:22" ht="14.25" customHeight="1">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7">
        <v>3.4543999999999997</v>
      </c>
    </row>
    <row r="5558" spans="1:22" ht="14.25" customHeight="1">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7">
        <v>1.9711999999999996</v>
      </c>
    </row>
    <row r="5559" spans="1:22" ht="14.25" customHeight="1">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7">
        <v>15.764000000000003</v>
      </c>
    </row>
    <row r="5560" spans="1:22" ht="14.25" customHeight="1">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7">
        <v>3.1104000000000003</v>
      </c>
    </row>
    <row r="5561" spans="1:22" ht="14.25" customHeight="1">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7">
        <v>238.65299999999991</v>
      </c>
    </row>
    <row r="5562" spans="1:22" ht="14.25" customHeight="1">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7">
        <v>6.8723999999999998</v>
      </c>
    </row>
    <row r="5563" spans="1:22" ht="14.25" customHeight="1">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7">
        <v>17.27</v>
      </c>
    </row>
    <row r="5564" spans="1:22" ht="14.25" customHeight="1">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7">
        <v>1439.9760000000001</v>
      </c>
    </row>
    <row r="5565" spans="1:22" ht="14.25" customHeight="1">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7">
        <v>30.7776</v>
      </c>
    </row>
    <row r="5566" spans="1:22" ht="14.25" customHeight="1">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7">
        <v>2.188799999999997</v>
      </c>
    </row>
    <row r="5567" spans="1:22" ht="14.25" customHeight="1">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7">
        <v>8.9993999999999801</v>
      </c>
    </row>
    <row r="5568" spans="1:22" ht="14.25" customHeight="1">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7">
        <v>1.8599999999999994</v>
      </c>
    </row>
    <row r="5569" spans="1:22" ht="14.25" customHeight="1">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7">
        <v>-2.5647999999999982</v>
      </c>
    </row>
    <row r="5570" spans="1:22" ht="14.25" customHeight="1">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7">
        <v>335.99440000000004</v>
      </c>
    </row>
    <row r="5571" spans="1:22" ht="14.25" customHeight="1">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7">
        <v>5.6375999999999999</v>
      </c>
    </row>
    <row r="5572" spans="1:22" ht="14.25" customHeight="1">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7">
        <v>-7.3015000000000025</v>
      </c>
    </row>
    <row r="5573" spans="1:22" ht="14.25" customHeight="1">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7">
        <v>35.661300000000004</v>
      </c>
    </row>
    <row r="5574" spans="1:22" ht="14.25" customHeight="1">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7">
        <v>-23.952000000000005</v>
      </c>
    </row>
    <row r="5575" spans="1:22" ht="14.25" customHeight="1">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7">
        <v>5.6783999999999981</v>
      </c>
    </row>
    <row r="5576" spans="1:22" ht="14.25" customHeight="1">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7">
        <v>-9.1845000000000034</v>
      </c>
    </row>
    <row r="5577" spans="1:22" ht="14.25" customHeight="1">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7">
        <v>-44.984999999999999</v>
      </c>
    </row>
    <row r="5578" spans="1:22" ht="14.25" customHeight="1">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7">
        <v>122.76479999999999</v>
      </c>
    </row>
    <row r="5579" spans="1:22" ht="14.25" customHeight="1">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7">
        <v>15.8256</v>
      </c>
    </row>
    <row r="5580" spans="1:22" ht="14.25" customHeight="1">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7">
        <v>1.9023999999999992</v>
      </c>
    </row>
    <row r="5581" spans="1:22" ht="14.25" customHeight="1">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7">
        <v>-15.245000000000005</v>
      </c>
    </row>
    <row r="5582" spans="1:22" ht="14.25" customHeight="1">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7">
        <v>22.809600000000003</v>
      </c>
    </row>
    <row r="5583" spans="1:22" ht="14.25" customHeight="1">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7">
        <v>8.5914000000000019</v>
      </c>
    </row>
    <row r="5584" spans="1:22" ht="14.25" customHeight="1">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7">
        <v>3.4400000000000008</v>
      </c>
    </row>
    <row r="5585" spans="1:22" ht="14.25" customHeight="1">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7">
        <v>1.9711999999999996</v>
      </c>
    </row>
    <row r="5586" spans="1:22" ht="14.25" customHeight="1">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7">
        <v>1.6711999999999989</v>
      </c>
    </row>
    <row r="5587" spans="1:22" ht="14.25" customHeight="1">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7">
        <v>163.81799999999998</v>
      </c>
    </row>
    <row r="5588" spans="1:22" ht="14.25" customHeight="1">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7">
        <v>5.3897999999999939</v>
      </c>
    </row>
    <row r="5589" spans="1:22" ht="14.25" customHeight="1">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7">
        <v>3.5970000000000004</v>
      </c>
    </row>
    <row r="5590" spans="1:22" ht="14.25" customHeight="1">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7">
        <v>2.2098</v>
      </c>
    </row>
    <row r="5591" spans="1:22" ht="14.25" customHeight="1">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7">
        <v>9.5340000000000025</v>
      </c>
    </row>
    <row r="5592" spans="1:22" ht="14.25" customHeight="1">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7">
        <v>81.047399999999982</v>
      </c>
    </row>
    <row r="5593" spans="1:22" ht="14.25" customHeight="1">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7">
        <v>27.057799999999986</v>
      </c>
    </row>
    <row r="5594" spans="1:22" ht="14.25" customHeight="1">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7">
        <v>9.4700000000000006</v>
      </c>
    </row>
    <row r="5595" spans="1:22" ht="14.25" customHeight="1">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7">
        <v>-45.933299999999988</v>
      </c>
    </row>
    <row r="5596" spans="1:22" ht="14.25" customHeight="1">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7">
        <v>109.75440000000003</v>
      </c>
    </row>
    <row r="5597" spans="1:22" ht="14.25" customHeight="1">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7">
        <v>131.35499999999996</v>
      </c>
    </row>
    <row r="5598" spans="1:22" ht="14.25" customHeight="1">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7">
        <v>32.251400000000004</v>
      </c>
    </row>
    <row r="5599" spans="1:22" ht="14.25" customHeight="1">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7">
        <v>6.5052000000000003</v>
      </c>
    </row>
    <row r="5600" spans="1:22" ht="14.25" customHeight="1">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7">
        <v>2.7845999999999997</v>
      </c>
    </row>
    <row r="5601" spans="1:22" ht="14.25" customHeight="1">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7">
        <v>4.1987999999999985</v>
      </c>
    </row>
    <row r="5602" spans="1:22" ht="14.25" customHeight="1">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7">
        <v>4.8869999999999987</v>
      </c>
    </row>
    <row r="5603" spans="1:22" ht="14.25" customHeight="1">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7">
        <v>-3.5622000000000043</v>
      </c>
    </row>
    <row r="5604" spans="1:22" ht="14.25" customHeight="1">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7">
        <v>1.0620000000000003</v>
      </c>
    </row>
    <row r="5605" spans="1:22" ht="14.25" customHeight="1">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7">
        <v>27.972000000000001</v>
      </c>
    </row>
    <row r="5606" spans="1:22" ht="14.25" customHeight="1">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7">
        <v>206.62319999999997</v>
      </c>
    </row>
    <row r="5607" spans="1:22" ht="14.25" customHeight="1">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7">
        <v>1.0679999999999996</v>
      </c>
    </row>
    <row r="5608" spans="1:22" ht="14.25" customHeight="1">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7">
        <v>-11.069100000000006</v>
      </c>
    </row>
    <row r="5609" spans="1:22" ht="14.25" customHeight="1">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7">
        <v>2.9835000000000003</v>
      </c>
    </row>
    <row r="5610" spans="1:22" ht="14.25" customHeight="1">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7">
        <v>2.0228000000000002</v>
      </c>
    </row>
    <row r="5611" spans="1:22" ht="14.25" customHeight="1">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7">
        <v>217.76699999999994</v>
      </c>
    </row>
    <row r="5612" spans="1:22" ht="14.25" customHeight="1">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7">
        <v>-4.6409999999999982</v>
      </c>
    </row>
    <row r="5613" spans="1:22" ht="14.25" customHeight="1">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7">
        <v>371.31600000000003</v>
      </c>
    </row>
    <row r="5614" spans="1:22" ht="14.25" customHeight="1">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7">
        <v>224.42400000000006</v>
      </c>
    </row>
    <row r="5615" spans="1:22" ht="14.25" customHeight="1">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7">
        <v>5.8979999999999961</v>
      </c>
    </row>
    <row r="5616" spans="1:22" ht="14.25" customHeight="1">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7">
        <v>8.7330000000000005</v>
      </c>
    </row>
    <row r="5617" spans="1:22" ht="14.25" customHeight="1">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7">
        <v>281.01600000000008</v>
      </c>
    </row>
    <row r="5618" spans="1:22" ht="14.25" customHeight="1">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7">
        <v>7.9218000000000002</v>
      </c>
    </row>
    <row r="5619" spans="1:22" ht="14.25" customHeight="1">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7">
        <v>5.3680000000000012</v>
      </c>
    </row>
    <row r="5620" spans="1:22" ht="14.25" customHeight="1">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7">
        <v>8.8783999999999992</v>
      </c>
    </row>
    <row r="5621" spans="1:22" ht="14.25" customHeight="1">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7">
        <v>174.98249999999999</v>
      </c>
    </row>
    <row r="5622" spans="1:22" ht="14.25" customHeight="1">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7">
        <v>1.0335999999999999</v>
      </c>
    </row>
    <row r="5623" spans="1:22" ht="14.25" customHeight="1">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7">
        <v>50.490000000000009</v>
      </c>
    </row>
    <row r="5624" spans="1:22" ht="14.25" customHeight="1">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7">
        <v>17.160000000000004</v>
      </c>
    </row>
    <row r="5625" spans="1:22" ht="14.25" customHeight="1">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7">
        <v>21</v>
      </c>
    </row>
    <row r="5626" spans="1:22" ht="14.25" customHeight="1">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7">
        <v>21.598799999999983</v>
      </c>
    </row>
    <row r="5627" spans="1:22" ht="14.25" customHeight="1">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7">
        <v>2.9567999999999999</v>
      </c>
    </row>
    <row r="5628" spans="1:22" ht="14.25" customHeight="1">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7">
        <v>399.29939999999976</v>
      </c>
    </row>
    <row r="5629" spans="1:22" ht="14.25" customHeight="1">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7">
        <v>4.6818000000000008</v>
      </c>
    </row>
    <row r="5630" spans="1:22" ht="14.25" customHeight="1">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7">
        <v>-13.677599999999998</v>
      </c>
    </row>
    <row r="5631" spans="1:22" ht="14.25" customHeight="1">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7">
        <v>-339.7050000000001</v>
      </c>
    </row>
    <row r="5632" spans="1:22" ht="14.25" customHeight="1">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7">
        <v>103.15800000000003</v>
      </c>
    </row>
    <row r="5633" spans="1:22" ht="14.25" customHeight="1">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7">
        <v>75.37319999999994</v>
      </c>
    </row>
    <row r="5634" spans="1:22" ht="14.25" customHeight="1">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7">
        <v>8.2061999999999991</v>
      </c>
    </row>
    <row r="5635" spans="1:22" ht="14.25" customHeight="1">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7">
        <v>3.6847999999999987</v>
      </c>
    </row>
    <row r="5636" spans="1:22" ht="14.25" customHeight="1">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7">
        <v>76.399999999999991</v>
      </c>
    </row>
    <row r="5637" spans="1:22" ht="14.25" customHeight="1">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7">
        <v>28.896000000000001</v>
      </c>
    </row>
    <row r="5638" spans="1:22" ht="14.25" customHeight="1">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7">
        <v>85.490999999999957</v>
      </c>
    </row>
    <row r="5639" spans="1:22" ht="14.25" customHeight="1">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7">
        <v>23.119199999999999</v>
      </c>
    </row>
    <row r="5640" spans="1:22" ht="14.25" customHeight="1">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7">
        <v>149.14799999999991</v>
      </c>
    </row>
    <row r="5641" spans="1:22" ht="14.25" customHeight="1">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7">
        <v>35.759999999999962</v>
      </c>
    </row>
    <row r="5642" spans="1:22" ht="14.25" customHeight="1">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7">
        <v>10.080000000000002</v>
      </c>
    </row>
    <row r="5643" spans="1:22" ht="14.25" customHeight="1">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7">
        <v>2.8911999999999995</v>
      </c>
    </row>
    <row r="5644" spans="1:22" ht="14.25" customHeight="1">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7">
        <v>3.0976000000000004</v>
      </c>
    </row>
    <row r="5645" spans="1:22" ht="14.25" customHeight="1">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7">
        <v>8.7906000000000013</v>
      </c>
    </row>
    <row r="5646" spans="1:22" ht="14.25" customHeight="1">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7">
        <v>11.296999999999999</v>
      </c>
    </row>
    <row r="5647" spans="1:22" ht="14.25" customHeight="1">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7">
        <v>20.101500000000001</v>
      </c>
    </row>
    <row r="5648" spans="1:22" ht="14.25" customHeight="1">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7">
        <v>69.199200000000005</v>
      </c>
    </row>
    <row r="5649" spans="1:22" ht="14.25" customHeight="1">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7">
        <v>9.3312000000000008</v>
      </c>
    </row>
    <row r="5650" spans="1:22" ht="14.25" customHeight="1">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7">
        <v>15.552000000000001</v>
      </c>
    </row>
    <row r="5651" spans="1:22" ht="14.25" customHeight="1">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7">
        <v>28.95</v>
      </c>
    </row>
    <row r="5652" spans="1:22" ht="14.25" customHeight="1">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7">
        <v>0</v>
      </c>
    </row>
    <row r="5653" spans="1:22" ht="14.25" customHeight="1">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7">
        <v>210.73499999999993</v>
      </c>
    </row>
    <row r="5654" spans="1:22" ht="14.25" customHeight="1">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7">
        <v>20.085100000000001</v>
      </c>
    </row>
    <row r="5655" spans="1:22" ht="14.25" customHeight="1">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7">
        <v>0.79380000000000006</v>
      </c>
    </row>
    <row r="5656" spans="1:22" ht="14.25" customHeight="1">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7">
        <v>-30.159999999999997</v>
      </c>
    </row>
    <row r="5657" spans="1:22" ht="14.25" customHeight="1">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7">
        <v>2.3359999999999994</v>
      </c>
    </row>
    <row r="5658" spans="1:22" ht="14.25" customHeight="1">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7">
        <v>3.7855999999999992</v>
      </c>
    </row>
    <row r="5659" spans="1:22" ht="14.25" customHeight="1">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7">
        <v>-8.4581999999999979</v>
      </c>
    </row>
    <row r="5660" spans="1:22" ht="14.25" customHeight="1">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7">
        <v>-264.21500000000003</v>
      </c>
    </row>
    <row r="5661" spans="1:22" ht="14.25" customHeight="1">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7">
        <v>5.1791999999999998</v>
      </c>
    </row>
    <row r="5662" spans="1:22" ht="14.25" customHeight="1">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7">
        <v>-7.17</v>
      </c>
    </row>
    <row r="5663" spans="1:22" ht="14.25" customHeight="1">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7">
        <v>7.5039999999999987</v>
      </c>
    </row>
    <row r="5664" spans="1:22" ht="14.25" customHeight="1">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7">
        <v>-95.823000000000079</v>
      </c>
    </row>
    <row r="5665" spans="1:22" ht="14.25" customHeight="1">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7">
        <v>1.3992000000000013</v>
      </c>
    </row>
    <row r="5666" spans="1:22" ht="14.25" customHeight="1">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7">
        <v>-8.1311999999999998</v>
      </c>
    </row>
    <row r="5667" spans="1:22" ht="14.25" customHeight="1">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7">
        <v>4.1680000000000028</v>
      </c>
    </row>
    <row r="5668" spans="1:22" ht="14.25" customHeight="1">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7">
        <v>8.7052000000000049</v>
      </c>
    </row>
    <row r="5669" spans="1:22" ht="14.25" customHeight="1">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7">
        <v>6.8713999999999995</v>
      </c>
    </row>
    <row r="5670" spans="1:22" ht="14.25" customHeight="1">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7">
        <v>17.544800000000002</v>
      </c>
    </row>
    <row r="5671" spans="1:22" ht="14.25" customHeight="1">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7">
        <v>132.58980000000003</v>
      </c>
    </row>
    <row r="5672" spans="1:22" ht="14.25" customHeight="1">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7">
        <v>92.393599999999992</v>
      </c>
    </row>
    <row r="5673" spans="1:22" ht="14.25" customHeight="1">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7">
        <v>8.7735000000000056</v>
      </c>
    </row>
    <row r="5674" spans="1:22" ht="14.25" customHeight="1">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7">
        <v>5.5439999999999987</v>
      </c>
    </row>
    <row r="5675" spans="1:22" ht="14.25" customHeight="1">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7">
        <v>2.6399999999999997</v>
      </c>
    </row>
    <row r="5676" spans="1:22" ht="14.25" customHeight="1">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7">
        <v>6.2208000000000006</v>
      </c>
    </row>
    <row r="5677" spans="1:22" ht="14.25" customHeight="1">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7">
        <v>5.7408000000000019</v>
      </c>
    </row>
    <row r="5678" spans="1:22" ht="14.25" customHeight="1">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7">
        <v>2.2079999999999984</v>
      </c>
    </row>
    <row r="5679" spans="1:22" ht="14.25" customHeight="1">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7">
        <v>-50.66879999999999</v>
      </c>
    </row>
    <row r="5680" spans="1:22" ht="14.25" customHeight="1">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7">
        <v>9.1979999999999986</v>
      </c>
    </row>
    <row r="5681" spans="1:22" ht="14.25" customHeight="1">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7">
        <v>53.860799999999998</v>
      </c>
    </row>
    <row r="5682" spans="1:22" ht="14.25" customHeight="1">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7">
        <v>2.9347999999999996</v>
      </c>
    </row>
    <row r="5683" spans="1:22" ht="14.25" customHeight="1">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7">
        <v>3.1104000000000003</v>
      </c>
    </row>
    <row r="5684" spans="1:22" ht="14.25" customHeight="1">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7">
        <v>7.1280000000000001</v>
      </c>
    </row>
    <row r="5685" spans="1:22" ht="14.25" customHeight="1">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7">
        <v>293.98040000000003</v>
      </c>
    </row>
    <row r="5686" spans="1:22" ht="14.25" customHeight="1">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7">
        <v>40.274000000000001</v>
      </c>
    </row>
    <row r="5687" spans="1:22" ht="14.25" customHeight="1">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7">
        <v>35.652599999999993</v>
      </c>
    </row>
    <row r="5688" spans="1:22" ht="14.25" customHeight="1">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7">
        <v>5.1910000000000007</v>
      </c>
    </row>
    <row r="5689" spans="1:22" ht="14.25" customHeight="1">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7">
        <v>12.988799999999991</v>
      </c>
    </row>
    <row r="5690" spans="1:22" ht="14.25" customHeight="1">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7">
        <v>16.518599999999999</v>
      </c>
    </row>
    <row r="5691" spans="1:22" ht="14.25" customHeight="1">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7">
        <v>-90.376199999999997</v>
      </c>
    </row>
    <row r="5692" spans="1:22" ht="14.25" customHeight="1">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7">
        <v>9.3023999999999987</v>
      </c>
    </row>
    <row r="5693" spans="1:22" ht="14.25" customHeight="1">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7">
        <v>20.584999999999994</v>
      </c>
    </row>
    <row r="5694" spans="1:22" ht="14.25" customHeight="1">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7">
        <v>36.447299999999998</v>
      </c>
    </row>
    <row r="5695" spans="1:22" ht="14.25" customHeight="1">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7">
        <v>12.672000000000001</v>
      </c>
    </row>
    <row r="5696" spans="1:22" ht="14.25" customHeight="1">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7">
        <v>141.1644</v>
      </c>
    </row>
    <row r="5697" spans="1:22" ht="14.25" customHeight="1">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7">
        <v>-1.7772000000000041</v>
      </c>
    </row>
    <row r="5698" spans="1:22" ht="14.25" customHeight="1">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7">
        <v>-42.46380000000002</v>
      </c>
    </row>
    <row r="5699" spans="1:22" ht="14.25" customHeight="1">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7">
        <v>-23.548000000000009</v>
      </c>
    </row>
    <row r="5700" spans="1:22" ht="14.25" customHeight="1">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7">
        <v>4.4399999999999995</v>
      </c>
    </row>
    <row r="5701" spans="1:22" ht="14.25" customHeight="1">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7">
        <v>17.581200000000003</v>
      </c>
    </row>
    <row r="5702" spans="1:22" ht="14.25" customHeight="1">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7">
        <v>15.281999999999998</v>
      </c>
    </row>
    <row r="5703" spans="1:22" ht="14.25" customHeight="1">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7">
        <v>-22.743500000000004</v>
      </c>
    </row>
    <row r="5704" spans="1:22" ht="14.25" customHeight="1">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7">
        <v>0.29519999999999957</v>
      </c>
    </row>
    <row r="5705" spans="1:22" ht="14.25" customHeight="1">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7">
        <v>-52.336500000000029</v>
      </c>
    </row>
    <row r="5706" spans="1:22" ht="14.25" customHeight="1">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7">
        <v>42.893499999999975</v>
      </c>
    </row>
    <row r="5707" spans="1:22" ht="14.25" customHeight="1">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7">
        <v>3.3755999999999986</v>
      </c>
    </row>
    <row r="5708" spans="1:22" ht="14.25" customHeight="1">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7">
        <v>14.563799999999997</v>
      </c>
    </row>
    <row r="5709" spans="1:22" ht="14.25" customHeight="1">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7">
        <v>30.187200000000001</v>
      </c>
    </row>
    <row r="5710" spans="1:22" ht="14.25" customHeight="1">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7">
        <v>7.158600000000007</v>
      </c>
    </row>
    <row r="5711" spans="1:22" ht="14.25" customHeight="1">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7">
        <v>21.294000000000008</v>
      </c>
    </row>
    <row r="5712" spans="1:22" ht="14.25" customHeight="1">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7">
        <v>1014.9797</v>
      </c>
    </row>
    <row r="5713" spans="1:22" ht="14.25" customHeight="1">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7">
        <v>9.3312000000000008</v>
      </c>
    </row>
    <row r="5714" spans="1:22" ht="14.25" customHeight="1">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7">
        <v>4.1390999999999991</v>
      </c>
    </row>
    <row r="5715" spans="1:22" ht="14.25" customHeight="1">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7">
        <v>1.6037999999999999</v>
      </c>
    </row>
    <row r="5716" spans="1:22" ht="14.25" customHeight="1">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7">
        <v>47.938500000000005</v>
      </c>
    </row>
    <row r="5717" spans="1:22" ht="14.25" customHeight="1">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7">
        <v>111.59099999999995</v>
      </c>
    </row>
    <row r="5718" spans="1:22" ht="14.25" customHeight="1">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7">
        <v>8.4563999999999986</v>
      </c>
    </row>
    <row r="5719" spans="1:22" ht="14.25" customHeight="1">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7">
        <v>27.241199999999996</v>
      </c>
    </row>
    <row r="5720" spans="1:22" ht="14.25" customHeight="1">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7">
        <v>5.2272000000000007</v>
      </c>
    </row>
    <row r="5721" spans="1:22" ht="14.25" customHeight="1">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7">
        <v>21.164000000000005</v>
      </c>
    </row>
    <row r="5722" spans="1:22" ht="14.25" customHeight="1">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7">
        <v>2.289000000000001</v>
      </c>
    </row>
    <row r="5723" spans="1:22" ht="14.25" customHeight="1">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7">
        <v>4.5587999999999944</v>
      </c>
    </row>
    <row r="5724" spans="1:22" ht="14.25" customHeight="1">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7">
        <v>29.993999999999986</v>
      </c>
    </row>
    <row r="5725" spans="1:22" ht="14.25" customHeight="1">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7">
        <v>6.2208000000000006</v>
      </c>
    </row>
    <row r="5726" spans="1:22" ht="14.25" customHeight="1">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7">
        <v>-82.884</v>
      </c>
    </row>
    <row r="5727" spans="1:22" ht="14.25" customHeight="1">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7">
        <v>395.96040000000005</v>
      </c>
    </row>
    <row r="5728" spans="1:22" ht="14.25" customHeight="1">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7">
        <v>118.29299999999989</v>
      </c>
    </row>
    <row r="5729" spans="1:22" ht="14.25" customHeight="1">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7">
        <v>32.059799999999996</v>
      </c>
    </row>
    <row r="5730" spans="1:22" ht="14.25" customHeight="1">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7">
        <v>305.13000000000011</v>
      </c>
    </row>
    <row r="5731" spans="1:22" ht="14.25" customHeight="1">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7">
        <v>28.087600000000002</v>
      </c>
    </row>
    <row r="5732" spans="1:22" ht="14.25" customHeight="1">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7">
        <v>41.392799999999966</v>
      </c>
    </row>
    <row r="5733" spans="1:22" ht="14.25" customHeight="1">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7">
        <v>12.659199999999998</v>
      </c>
    </row>
    <row r="5734" spans="1:22" ht="14.25" customHeight="1">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7">
        <v>185.25779999999997</v>
      </c>
    </row>
    <row r="5735" spans="1:22" ht="14.25" customHeight="1">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7">
        <v>7.9794000000000018</v>
      </c>
    </row>
    <row r="5736" spans="1:22" ht="14.25" customHeight="1">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7">
        <v>8.5543999999999976</v>
      </c>
    </row>
    <row r="5737" spans="1:22" ht="14.25" customHeight="1">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7">
        <v>4.8720000000000008</v>
      </c>
    </row>
    <row r="5738" spans="1:22" ht="14.25" customHeight="1">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7">
        <v>9.2927999999999997</v>
      </c>
    </row>
    <row r="5739" spans="1:22" ht="14.25" customHeight="1">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7">
        <v>5.7899999999999991</v>
      </c>
    </row>
    <row r="5740" spans="1:22" ht="14.25" customHeight="1">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7">
        <v>13.4316</v>
      </c>
    </row>
    <row r="5741" spans="1:22" ht="14.25" customHeight="1">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7">
        <v>6.3504000000000005</v>
      </c>
    </row>
    <row r="5742" spans="1:22" ht="14.25" customHeight="1">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7">
        <v>10.0624</v>
      </c>
    </row>
    <row r="5743" spans="1:22" ht="14.25" customHeight="1">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7">
        <v>53.271999999999991</v>
      </c>
    </row>
    <row r="5744" spans="1:22" ht="14.25" customHeight="1">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7">
        <v>12.8256</v>
      </c>
    </row>
    <row r="5745" spans="1:22" ht="14.25" customHeight="1">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7">
        <v>9.6191999999999993</v>
      </c>
    </row>
    <row r="5746" spans="1:22" ht="14.25" customHeight="1">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7">
        <v>7.9547999999999632</v>
      </c>
    </row>
    <row r="5747" spans="1:22" ht="14.25" customHeight="1">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7">
        <v>6.8991999999999987</v>
      </c>
    </row>
    <row r="5748" spans="1:22" ht="14.25" customHeight="1">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7">
        <v>31.197999999999986</v>
      </c>
    </row>
    <row r="5749" spans="1:22" ht="14.25" customHeight="1">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7">
        <v>17.879399999999997</v>
      </c>
    </row>
    <row r="5750" spans="1:22" ht="14.25" customHeight="1">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7">
        <v>-2.4840000000000018</v>
      </c>
    </row>
    <row r="5751" spans="1:22" ht="14.25" customHeight="1">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7">
        <v>36.725500000000004</v>
      </c>
    </row>
    <row r="5752" spans="1:22" ht="14.25" customHeight="1">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7">
        <v>-184.83660000000003</v>
      </c>
    </row>
    <row r="5753" spans="1:22" ht="14.25" customHeight="1">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7">
        <v>22.200000000000003</v>
      </c>
    </row>
    <row r="5754" spans="1:22" ht="14.25" customHeight="1">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7">
        <v>9.4989999999999988</v>
      </c>
    </row>
    <row r="5755" spans="1:22" ht="14.25" customHeight="1">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7">
        <v>225.26400000000001</v>
      </c>
    </row>
    <row r="5756" spans="1:22" ht="14.25" customHeight="1">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7">
        <v>1.4455999999999998</v>
      </c>
    </row>
    <row r="5757" spans="1:22" ht="14.25" customHeight="1">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7">
        <v>-8.532</v>
      </c>
    </row>
    <row r="5758" spans="1:22" ht="14.25" customHeight="1">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7">
        <v>624.98749999999995</v>
      </c>
    </row>
    <row r="5759" spans="1:22" ht="14.25" customHeight="1">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7">
        <v>12.114900000000002</v>
      </c>
    </row>
    <row r="5760" spans="1:22" ht="14.25" customHeight="1">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7">
        <v>-1.9791000000000025</v>
      </c>
    </row>
    <row r="5761" spans="1:22" ht="14.25" customHeight="1">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7">
        <v>125.14319999999998</v>
      </c>
    </row>
    <row r="5762" spans="1:22" ht="14.25" customHeight="1">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7">
        <v>2.1546000000000003</v>
      </c>
    </row>
    <row r="5763" spans="1:22" ht="14.25" customHeight="1">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7">
        <v>152.02319999999997</v>
      </c>
    </row>
    <row r="5764" spans="1:22" ht="14.25" customHeight="1">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7">
        <v>19.7712</v>
      </c>
    </row>
    <row r="5765" spans="1:22" ht="14.25" customHeight="1">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7">
        <v>209.27399999999992</v>
      </c>
    </row>
    <row r="5766" spans="1:22" ht="14.25" customHeight="1">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7">
        <v>17.693999999999988</v>
      </c>
    </row>
    <row r="5767" spans="1:22" ht="14.25" customHeight="1">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7">
        <v>25.018199999999993</v>
      </c>
    </row>
    <row r="5768" spans="1:22" ht="14.25" customHeight="1">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7">
        <v>20.298599999999993</v>
      </c>
    </row>
    <row r="5769" spans="1:22" ht="14.25" customHeight="1">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7">
        <v>20.234999999999996</v>
      </c>
    </row>
    <row r="5770" spans="1:22" ht="14.25" customHeight="1">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7">
        <v>1.512</v>
      </c>
    </row>
    <row r="5771" spans="1:22" ht="14.25" customHeight="1">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7">
        <v>10.223999999999998</v>
      </c>
    </row>
    <row r="5772" spans="1:22" ht="14.25" customHeight="1">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7">
        <v>4.6220999999999997</v>
      </c>
    </row>
    <row r="5773" spans="1:22" ht="14.25" customHeight="1">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7">
        <v>335.85479999999984</v>
      </c>
    </row>
    <row r="5774" spans="1:22" ht="14.25" customHeight="1">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7">
        <v>233.99610000000001</v>
      </c>
    </row>
    <row r="5775" spans="1:22" ht="14.25" customHeight="1">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7">
        <v>2.3967999999999989</v>
      </c>
    </row>
    <row r="5776" spans="1:22" ht="14.25" customHeight="1">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7">
        <v>-31.914400000000015</v>
      </c>
    </row>
    <row r="5777" spans="1:22" ht="14.25" customHeight="1">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7">
        <v>4.6228000000000007</v>
      </c>
    </row>
    <row r="5778" spans="1:22" ht="14.25" customHeight="1">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7">
        <v>5.8230000000000004</v>
      </c>
    </row>
    <row r="5779" spans="1:22" ht="14.25" customHeight="1">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7">
        <v>50.327999999999996</v>
      </c>
    </row>
    <row r="5780" spans="1:22" ht="14.25" customHeight="1">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7">
        <v>7.9248000000000012</v>
      </c>
    </row>
    <row r="5781" spans="1:22" ht="14.25" customHeight="1">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7">
        <v>11.264799999999997</v>
      </c>
    </row>
    <row r="5782" spans="1:22" ht="14.25" customHeight="1">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7">
        <v>24.291899999999998</v>
      </c>
    </row>
    <row r="5783" spans="1:22" ht="14.25" customHeight="1">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7">
        <v>0.59670000000000001</v>
      </c>
    </row>
    <row r="5784" spans="1:22" ht="14.25" customHeight="1">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7">
        <v>7.4496000000000002</v>
      </c>
    </row>
    <row r="5785" spans="1:22" ht="14.25" customHeight="1">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7">
        <v>16.397999999999996</v>
      </c>
    </row>
    <row r="5786" spans="1:22" ht="14.25" customHeight="1">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7">
        <v>-384.71640000000002</v>
      </c>
    </row>
    <row r="5787" spans="1:22" ht="14.25" customHeight="1">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7">
        <v>4.3955999999999982</v>
      </c>
    </row>
    <row r="5788" spans="1:22" ht="14.25" customHeight="1">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7">
        <v>-16.601199999999999</v>
      </c>
    </row>
    <row r="5789" spans="1:22" ht="14.25" customHeight="1">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7">
        <v>10.703699999999987</v>
      </c>
    </row>
    <row r="5790" spans="1:22" ht="14.25" customHeight="1">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7">
        <v>1.8479999999999985</v>
      </c>
    </row>
    <row r="5791" spans="1:22" ht="14.25" customHeight="1">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7">
        <v>-3.0933000000000002</v>
      </c>
    </row>
    <row r="5792" spans="1:22" ht="14.25" customHeight="1">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7">
        <v>16.8</v>
      </c>
    </row>
    <row r="5793" spans="1:22" ht="14.25" customHeight="1">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7">
        <v>0</v>
      </c>
    </row>
    <row r="5794" spans="1:22" ht="14.25" customHeight="1">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7">
        <v>25.438400000000001</v>
      </c>
    </row>
    <row r="5795" spans="1:22" ht="14.25" customHeight="1">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7">
        <v>15.524999999999999</v>
      </c>
    </row>
    <row r="5796" spans="1:22" ht="14.25" customHeight="1">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7">
        <v>16.3352</v>
      </c>
    </row>
    <row r="5797" spans="1:22" ht="14.25" customHeight="1">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7">
        <v>362.84040000000005</v>
      </c>
    </row>
    <row r="5798" spans="1:22" ht="14.25" customHeight="1">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7">
        <v>36.381599999999992</v>
      </c>
    </row>
    <row r="5799" spans="1:22" ht="14.25" customHeight="1">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7">
        <v>8.6939999999999991</v>
      </c>
    </row>
    <row r="5800" spans="1:22" ht="14.25" customHeight="1">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7">
        <v>37.9848</v>
      </c>
    </row>
    <row r="5801" spans="1:22" ht="14.25" customHeight="1">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7">
        <v>-6.0196000000000538</v>
      </c>
    </row>
    <row r="5802" spans="1:22" ht="14.25" customHeight="1">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7">
        <v>43.197600000000023</v>
      </c>
    </row>
    <row r="5803" spans="1:22" ht="14.25" customHeight="1">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7">
        <v>3.6288</v>
      </c>
    </row>
    <row r="5804" spans="1:22" ht="14.25" customHeight="1">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7">
        <v>1.1988000000000003</v>
      </c>
    </row>
    <row r="5805" spans="1:22" ht="14.25" customHeight="1">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7">
        <v>1.1555999999999984</v>
      </c>
    </row>
    <row r="5806" spans="1:22" ht="14.25" customHeight="1">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7">
        <v>6.1792000000000016</v>
      </c>
    </row>
    <row r="5807" spans="1:22" ht="14.25" customHeight="1">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7">
        <v>-27.264600000000016</v>
      </c>
    </row>
    <row r="5808" spans="1:22" ht="14.25" customHeight="1">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7">
        <v>4.1147999999999998</v>
      </c>
    </row>
    <row r="5809" spans="1:22" ht="14.25" customHeight="1">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7">
        <v>8.7168000000000063</v>
      </c>
    </row>
    <row r="5810" spans="1:22" ht="14.25" customHeight="1">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7">
        <v>8.3328000000000024</v>
      </c>
    </row>
    <row r="5811" spans="1:22" ht="14.25" customHeight="1">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7">
        <v>-18.180799999999998</v>
      </c>
    </row>
    <row r="5812" spans="1:22" ht="14.25" customHeight="1">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7">
        <v>48.539199999999994</v>
      </c>
    </row>
    <row r="5813" spans="1:22" ht="14.25" customHeight="1">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7">
        <v>15.633199999999988</v>
      </c>
    </row>
    <row r="5814" spans="1:22" ht="14.25" customHeight="1">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7">
        <v>185.99699999999984</v>
      </c>
    </row>
    <row r="5815" spans="1:22" ht="14.25" customHeight="1">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7">
        <v>9.3312000000000008</v>
      </c>
    </row>
    <row r="5816" spans="1:22" ht="14.25" customHeight="1">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7">
        <v>-0.7295000000000007</v>
      </c>
    </row>
    <row r="5817" spans="1:22" ht="14.25" customHeight="1">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7">
        <v>78.388800000000003</v>
      </c>
    </row>
    <row r="5818" spans="1:22" ht="14.25" customHeight="1">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7">
        <v>4.6806000000000001</v>
      </c>
    </row>
    <row r="5819" spans="1:22" ht="14.25" customHeight="1">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7">
        <v>5.767199999999999</v>
      </c>
    </row>
    <row r="5820" spans="1:22" ht="14.25" customHeight="1">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7">
        <v>44.712000000000003</v>
      </c>
    </row>
    <row r="5821" spans="1:22" ht="14.25" customHeight="1">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7">
        <v>5.6448</v>
      </c>
    </row>
    <row r="5822" spans="1:22" ht="14.25" customHeight="1">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7">
        <v>4.7724000000000046</v>
      </c>
    </row>
    <row r="5823" spans="1:22" ht="14.25" customHeight="1">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7">
        <v>2.0979000000000001</v>
      </c>
    </row>
    <row r="5824" spans="1:22" ht="14.25" customHeight="1">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7">
        <v>-10.705500000000043</v>
      </c>
    </row>
    <row r="5825" spans="1:22" ht="14.25" customHeight="1">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7">
        <v>6.4691999999999998</v>
      </c>
    </row>
    <row r="5826" spans="1:22" ht="14.25" customHeight="1">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7">
        <v>1.9602000000000004</v>
      </c>
    </row>
    <row r="5827" spans="1:22" ht="14.25" customHeight="1">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7">
        <v>201.31199999999998</v>
      </c>
    </row>
    <row r="5828" spans="1:22" ht="14.25" customHeight="1">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7">
        <v>14.124599999999999</v>
      </c>
    </row>
    <row r="5829" spans="1:22" ht="14.25" customHeight="1">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7">
        <v>-8.0784000000000198</v>
      </c>
    </row>
    <row r="5830" spans="1:22" ht="14.25" customHeight="1">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7">
        <v>2.2239999999999998</v>
      </c>
    </row>
    <row r="5831" spans="1:22" ht="14.25" customHeight="1">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7">
        <v>104.75279999999998</v>
      </c>
    </row>
    <row r="5832" spans="1:22" ht="14.25" customHeight="1">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7">
        <v>8.0945999999999998</v>
      </c>
    </row>
    <row r="5833" spans="1:22" ht="14.25" customHeight="1">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7">
        <v>176.78640000000001</v>
      </c>
    </row>
    <row r="5834" spans="1:22" ht="14.25" customHeight="1">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7">
        <v>2.0358000000000001</v>
      </c>
    </row>
    <row r="5835" spans="1:22" ht="14.25" customHeight="1">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7">
        <v>0</v>
      </c>
    </row>
    <row r="5836" spans="1:22" ht="14.25" customHeight="1">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7">
        <v>-42.799999999999983</v>
      </c>
    </row>
    <row r="5837" spans="1:22" ht="14.25" customHeight="1">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7">
        <v>-26.963999999999999</v>
      </c>
    </row>
    <row r="5838" spans="1:22" ht="14.25" customHeight="1">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7">
        <v>-8.1674999999999933</v>
      </c>
    </row>
    <row r="5839" spans="1:22" ht="14.25" customHeight="1">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7">
        <v>5.7568000000000019</v>
      </c>
    </row>
    <row r="5840" spans="1:22" ht="14.25" customHeight="1">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7">
        <v>3.3479999999999954</v>
      </c>
    </row>
    <row r="5841" spans="1:22" ht="14.25" customHeight="1">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7">
        <v>15.552000000000001</v>
      </c>
    </row>
    <row r="5842" spans="1:22" ht="14.25" customHeight="1">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7">
        <v>11.035399999999996</v>
      </c>
    </row>
    <row r="5843" spans="1:22" ht="14.25" customHeight="1">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7">
        <v>51.995999999999981</v>
      </c>
    </row>
    <row r="5844" spans="1:22" ht="14.25" customHeight="1">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7">
        <v>6.097999999999999</v>
      </c>
    </row>
    <row r="5845" spans="1:22" ht="14.25" customHeight="1">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7">
        <v>29.145599999999995</v>
      </c>
    </row>
    <row r="5846" spans="1:22" ht="14.25" customHeight="1">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7">
        <v>54.404699999999963</v>
      </c>
    </row>
    <row r="5847" spans="1:22" ht="14.25" customHeight="1">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7">
        <v>15.552000000000001</v>
      </c>
    </row>
    <row r="5848" spans="1:22" ht="14.25" customHeight="1">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7">
        <v>2.8195999999999799</v>
      </c>
    </row>
    <row r="5849" spans="1:22" ht="14.25" customHeight="1">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7">
        <v>15.372000000000002</v>
      </c>
    </row>
    <row r="5850" spans="1:22" ht="14.25" customHeight="1">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7">
        <v>178.90999999999997</v>
      </c>
    </row>
    <row r="5851" spans="1:22" ht="14.25" customHeight="1">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7">
        <v>143.19179999999994</v>
      </c>
    </row>
    <row r="5852" spans="1:22" ht="14.25" customHeight="1">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7">
        <v>274.995</v>
      </c>
    </row>
    <row r="5853" spans="1:22" ht="14.25" customHeight="1">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7">
        <v>34.389600000000002</v>
      </c>
    </row>
    <row r="5854" spans="1:22" ht="14.25" customHeight="1">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7">
        <v>12.856800000000002</v>
      </c>
    </row>
    <row r="5855" spans="1:22" ht="14.25" customHeight="1">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7">
        <v>4.7236000000000002</v>
      </c>
    </row>
    <row r="5856" spans="1:22" ht="14.25" customHeight="1">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7">
        <v>-1.2558000000000051</v>
      </c>
    </row>
    <row r="5857" spans="1:22" ht="14.25" customHeight="1">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7">
        <v>-4.895999999999999</v>
      </c>
    </row>
    <row r="5858" spans="1:22" ht="14.25" customHeight="1">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7">
        <v>-2.1792000000000007</v>
      </c>
    </row>
    <row r="5859" spans="1:22" ht="14.25" customHeight="1">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7">
        <v>-11.439000000000004</v>
      </c>
    </row>
    <row r="5860" spans="1:22" ht="14.25" customHeight="1">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7">
        <v>14.097999999999999</v>
      </c>
    </row>
    <row r="5861" spans="1:22" ht="14.25" customHeight="1">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7">
        <v>45.293999999999983</v>
      </c>
    </row>
    <row r="5862" spans="1:22" ht="14.25" customHeight="1">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7">
        <v>2.8884000000000007</v>
      </c>
    </row>
    <row r="5863" spans="1:22" ht="14.25" customHeight="1">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7">
        <v>53.860799999999998</v>
      </c>
    </row>
    <row r="5864" spans="1:22" ht="14.25" customHeight="1">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7">
        <v>9.3312000000000008</v>
      </c>
    </row>
    <row r="5865" spans="1:22" ht="14.25" customHeight="1">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7">
        <v>4.3524000000000003</v>
      </c>
    </row>
    <row r="5866" spans="1:22" ht="14.25" customHeight="1">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7">
        <v>22.251600000000003</v>
      </c>
    </row>
    <row r="5867" spans="1:22" ht="14.25" customHeight="1">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7">
        <v>2.0064000000000002</v>
      </c>
    </row>
    <row r="5868" spans="1:22" ht="14.25" customHeight="1">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7">
        <v>294.67100000000005</v>
      </c>
    </row>
    <row r="5869" spans="1:22" ht="14.25" customHeight="1">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7">
        <v>0.58399999999999985</v>
      </c>
    </row>
    <row r="5870" spans="1:22" ht="14.25" customHeight="1">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7">
        <v>-80.178000000000026</v>
      </c>
    </row>
    <row r="5871" spans="1:22" ht="14.25" customHeight="1">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7">
        <v>100.19599999999997</v>
      </c>
    </row>
    <row r="5872" spans="1:22" ht="14.25" customHeight="1">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7">
        <v>80.843000000000075</v>
      </c>
    </row>
    <row r="5873" spans="1:22" ht="14.25" customHeight="1">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7">
        <v>21.751499999999986</v>
      </c>
    </row>
    <row r="5874" spans="1:22" ht="14.25" customHeight="1">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7">
        <v>16.732800000000005</v>
      </c>
    </row>
    <row r="5875" spans="1:22" ht="14.25" customHeight="1">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7">
        <v>54.04</v>
      </c>
    </row>
    <row r="5876" spans="1:22" ht="14.25" customHeight="1">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7">
        <v>4.3883999999999999</v>
      </c>
    </row>
    <row r="5877" spans="1:22" ht="14.25" customHeight="1">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7">
        <v>1.0268999999999999</v>
      </c>
    </row>
    <row r="5878" spans="1:22" ht="14.25" customHeight="1">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7">
        <v>219.45140000000001</v>
      </c>
    </row>
    <row r="5879" spans="1:22" ht="14.25" customHeight="1">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7">
        <v>8.7906000000000013</v>
      </c>
    </row>
    <row r="5880" spans="1:22" ht="14.25" customHeight="1">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7">
        <v>68.846399999999988</v>
      </c>
    </row>
    <row r="5881" spans="1:22" ht="14.25" customHeight="1">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7">
        <v>92.236799999999988</v>
      </c>
    </row>
    <row r="5882" spans="1:22" ht="14.25" customHeight="1">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7">
        <v>50.097999999999985</v>
      </c>
    </row>
    <row r="5883" spans="1:22" ht="14.25" customHeight="1">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7">
        <v>180.76590000000002</v>
      </c>
    </row>
    <row r="5884" spans="1:22" ht="14.25" customHeight="1">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7">
        <v>-99.621900000000068</v>
      </c>
    </row>
    <row r="5885" spans="1:22" ht="14.25" customHeight="1">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7">
        <v>7.352800000000002</v>
      </c>
    </row>
    <row r="5886" spans="1:22" ht="14.25" customHeight="1">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7">
        <v>196.50359999999978</v>
      </c>
    </row>
    <row r="5887" spans="1:22" ht="14.25" customHeight="1">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7">
        <v>5.0231999999999992</v>
      </c>
    </row>
    <row r="5888" spans="1:22" ht="14.25" customHeight="1">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7">
        <v>86.385600000000011</v>
      </c>
    </row>
    <row r="5889" spans="1:22" ht="14.25" customHeight="1">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7">
        <v>11.117599999999999</v>
      </c>
    </row>
    <row r="5890" spans="1:22" ht="14.25" customHeight="1">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7">
        <v>21.012799999999999</v>
      </c>
    </row>
    <row r="5891" spans="1:22" ht="14.25" customHeight="1">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7">
        <v>11.778199999999998</v>
      </c>
    </row>
    <row r="5892" spans="1:22" ht="14.25" customHeight="1">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7">
        <v>13.451199999999996</v>
      </c>
    </row>
    <row r="5893" spans="1:22" ht="14.25" customHeight="1">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7">
        <v>1.6175999999999986</v>
      </c>
    </row>
    <row r="5894" spans="1:22" ht="14.25" customHeight="1">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7">
        <v>2.0393999999999934</v>
      </c>
    </row>
    <row r="5895" spans="1:22" ht="14.25" customHeight="1">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7">
        <v>1.3621999999999999</v>
      </c>
    </row>
    <row r="5896" spans="1:22" ht="14.25" customHeight="1">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7">
        <v>23.968799999999998</v>
      </c>
    </row>
    <row r="5897" spans="1:22" ht="14.25" customHeight="1">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7">
        <v>22.200000000000003</v>
      </c>
    </row>
    <row r="5898" spans="1:22" ht="14.25" customHeight="1">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7">
        <v>9.629999999999999</v>
      </c>
    </row>
    <row r="5899" spans="1:22" ht="14.25" customHeight="1">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7">
        <v>22.047199999999997</v>
      </c>
    </row>
    <row r="5900" spans="1:22" ht="14.25" customHeight="1">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7">
        <v>124.7808</v>
      </c>
    </row>
    <row r="5901" spans="1:22" ht="14.25" customHeight="1">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7">
        <v>4.8899999999999997</v>
      </c>
    </row>
    <row r="5902" spans="1:22" ht="14.25" customHeight="1">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7">
        <v>7.5599999999999987</v>
      </c>
    </row>
    <row r="5903" spans="1:22" ht="14.25" customHeight="1">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7">
        <v>10.4148</v>
      </c>
    </row>
    <row r="5904" spans="1:22" ht="14.25" customHeight="1">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7">
        <v>28.171799999999998</v>
      </c>
    </row>
    <row r="5905" spans="1:22" ht="14.25" customHeight="1">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7">
        <v>22.226399999999998</v>
      </c>
    </row>
    <row r="5906" spans="1:22" ht="14.25" customHeight="1">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7">
        <v>12.672000000000001</v>
      </c>
    </row>
    <row r="5907" spans="1:22" ht="14.25" customHeight="1">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7">
        <v>19.872</v>
      </c>
    </row>
    <row r="5908" spans="1:22" ht="14.25" customHeight="1">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7">
        <v>1.0169999999999995</v>
      </c>
    </row>
    <row r="5909" spans="1:22" ht="14.25" customHeight="1">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7">
        <v>9.2639999999999993</v>
      </c>
    </row>
    <row r="5910" spans="1:22" ht="14.25" customHeight="1">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7">
        <v>26.864999999999995</v>
      </c>
    </row>
    <row r="5911" spans="1:22" ht="14.25" customHeight="1">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7">
        <v>5.6627999999999998</v>
      </c>
    </row>
    <row r="5912" spans="1:22" ht="14.25" customHeight="1">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7">
        <v>33.8598</v>
      </c>
    </row>
    <row r="5913" spans="1:22" ht="14.25" customHeight="1">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7">
        <v>13.028400000000001</v>
      </c>
    </row>
    <row r="5914" spans="1:22" ht="14.25" customHeight="1">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7">
        <v>6.63</v>
      </c>
    </row>
    <row r="5915" spans="1:22" ht="14.25" customHeight="1">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7">
        <v>1.0429999999999984</v>
      </c>
    </row>
    <row r="5916" spans="1:22" ht="14.25" customHeight="1">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7">
        <v>41.223699999999994</v>
      </c>
    </row>
    <row r="5917" spans="1:22" ht="14.25" customHeight="1">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7">
        <v>8.8783999999999956</v>
      </c>
    </row>
    <row r="5918" spans="1:22" ht="14.25" customHeight="1">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7">
        <v>27.433999999999997</v>
      </c>
    </row>
    <row r="5919" spans="1:22" ht="14.25" customHeight="1">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7">
        <v>158.57639999999992</v>
      </c>
    </row>
    <row r="5920" spans="1:22" ht="14.25" customHeight="1">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7">
        <v>-25.049000000000149</v>
      </c>
    </row>
    <row r="5921" spans="1:22" ht="14.25" customHeight="1">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7">
        <v>58.791600000000003</v>
      </c>
    </row>
    <row r="5922" spans="1:22" ht="14.25" customHeight="1">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7">
        <v>217.76699999999994</v>
      </c>
    </row>
    <row r="5923" spans="1:22" ht="14.25" customHeight="1">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7">
        <v>53.260799999999996</v>
      </c>
    </row>
    <row r="5924" spans="1:22" ht="14.25" customHeight="1">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7">
        <v>1.3559999999999945</v>
      </c>
    </row>
    <row r="5925" spans="1:22" ht="14.25" customHeight="1">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7">
        <v>-120.05080000000007</v>
      </c>
    </row>
    <row r="5926" spans="1:22" ht="14.25" customHeight="1">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7">
        <v>6.6583999999999968</v>
      </c>
    </row>
    <row r="5927" spans="1:22" ht="14.25" customHeight="1">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7">
        <v>362.83500000000004</v>
      </c>
    </row>
    <row r="5928" spans="1:22" ht="14.25" customHeight="1">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7">
        <v>316.13920000000007</v>
      </c>
    </row>
    <row r="5929" spans="1:22" ht="14.25" customHeight="1">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7">
        <v>3.4356999999999998</v>
      </c>
    </row>
    <row r="5930" spans="1:22" ht="14.25" customHeight="1">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7">
        <v>3.9248000000000003</v>
      </c>
    </row>
    <row r="5931" spans="1:22" ht="14.25" customHeight="1">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7">
        <v>-45.349200000000003</v>
      </c>
    </row>
    <row r="5932" spans="1:22" ht="14.25" customHeight="1">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7">
        <v>5.4432</v>
      </c>
    </row>
    <row r="5933" spans="1:22" ht="14.25" customHeight="1">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7">
        <v>-113.9980000000001</v>
      </c>
    </row>
    <row r="5934" spans="1:22" ht="14.25" customHeight="1">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7">
        <v>1.0044</v>
      </c>
    </row>
    <row r="5935" spans="1:22" ht="14.25" customHeight="1">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7">
        <v>4.8231000000000002</v>
      </c>
    </row>
    <row r="5936" spans="1:22" ht="14.25" customHeight="1">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7">
        <v>85.786999999999949</v>
      </c>
    </row>
    <row r="5937" spans="1:22" ht="14.25" customHeight="1">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7">
        <v>8.6359999999999992</v>
      </c>
    </row>
    <row r="5938" spans="1:22" ht="14.25" customHeight="1">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7">
        <v>19.966499999999982</v>
      </c>
    </row>
    <row r="5939" spans="1:22" ht="14.25" customHeight="1">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7">
        <v>8.9969999999999892</v>
      </c>
    </row>
    <row r="5940" spans="1:22" ht="14.25" customHeight="1">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7">
        <v>9.5991999999999997</v>
      </c>
    </row>
    <row r="5941" spans="1:22" ht="14.25" customHeight="1">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7">
        <v>4.2951999999999995</v>
      </c>
    </row>
    <row r="5942" spans="1:22" ht="14.25" customHeight="1">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7">
        <v>130.75199999999995</v>
      </c>
    </row>
    <row r="5943" spans="1:22" ht="14.25" customHeight="1">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7">
        <v>1.5876000000000001</v>
      </c>
    </row>
    <row r="5944" spans="1:22" ht="14.25" customHeight="1">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7">
        <v>18.477200000000011</v>
      </c>
    </row>
    <row r="5945" spans="1:22" ht="14.25" customHeight="1">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7">
        <v>2.6376000000000004</v>
      </c>
    </row>
    <row r="5946" spans="1:22" ht="14.25" customHeight="1">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7">
        <v>30.431999999999995</v>
      </c>
    </row>
    <row r="5947" spans="1:22" ht="14.25" customHeight="1">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7">
        <v>12.441600000000001</v>
      </c>
    </row>
    <row r="5948" spans="1:22" ht="14.25" customHeight="1">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7">
        <v>13.186800000000005</v>
      </c>
    </row>
    <row r="5949" spans="1:22" ht="14.25" customHeight="1">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7">
        <v>12.690999999999999</v>
      </c>
    </row>
    <row r="5950" spans="1:22" ht="14.25" customHeight="1">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7">
        <v>19.6328</v>
      </c>
    </row>
    <row r="5951" spans="1:22" ht="14.25" customHeight="1">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7">
        <v>125.98740000000001</v>
      </c>
    </row>
    <row r="5952" spans="1:22" ht="14.25" customHeight="1">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7">
        <v>78.671999999999997</v>
      </c>
    </row>
    <row r="5953" spans="1:22" ht="14.25" customHeight="1">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7">
        <v>112.49279999999999</v>
      </c>
    </row>
    <row r="5954" spans="1:22" ht="14.25" customHeight="1">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7">
        <v>7.2576000000000001</v>
      </c>
    </row>
    <row r="5955" spans="1:22" ht="14.25" customHeight="1">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7">
        <v>2.9400000000000004</v>
      </c>
    </row>
    <row r="5956" spans="1:22" ht="14.25" customHeight="1">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7">
        <v>7.7896000000000001</v>
      </c>
    </row>
    <row r="5957" spans="1:22" ht="14.25" customHeight="1">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7">
        <v>-250.54079999999999</v>
      </c>
    </row>
    <row r="5958" spans="1:22" ht="14.25" customHeight="1">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7">
        <v>6.7655000000000598</v>
      </c>
    </row>
    <row r="5959" spans="1:22" ht="14.25" customHeight="1">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7">
        <v>40.274000000000001</v>
      </c>
    </row>
    <row r="5960" spans="1:22" ht="14.25" customHeight="1">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7">
        <v>14.974399999999999</v>
      </c>
    </row>
    <row r="5961" spans="1:22" ht="14.25" customHeight="1">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7">
        <v>77.035199999999975</v>
      </c>
    </row>
    <row r="5962" spans="1:22" ht="14.25" customHeight="1">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7">
        <v>6.5471999999999984</v>
      </c>
    </row>
    <row r="5963" spans="1:22" ht="14.25" customHeight="1">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7">
        <v>57.592799999999983</v>
      </c>
    </row>
    <row r="5964" spans="1:22" ht="14.25" customHeight="1">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7">
        <v>2.0228000000000002</v>
      </c>
    </row>
    <row r="5965" spans="1:22" ht="14.25" customHeight="1">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7">
        <v>55.763999999999996</v>
      </c>
    </row>
    <row r="5966" spans="1:22" ht="14.25" customHeight="1">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7">
        <v>5.1659999999999986</v>
      </c>
    </row>
    <row r="5967" spans="1:22" ht="14.25" customHeight="1">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7">
        <v>63.436800000000005</v>
      </c>
    </row>
    <row r="5968" spans="1:22" ht="14.25" customHeight="1">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7">
        <v>10.787999999999997</v>
      </c>
    </row>
    <row r="5969" spans="1:22" ht="14.25" customHeight="1">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7">
        <v>40.170200000000001</v>
      </c>
    </row>
    <row r="5970" spans="1:22" ht="14.25" customHeight="1">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7">
        <v>50.327999999999996</v>
      </c>
    </row>
    <row r="5971" spans="1:22" ht="14.25" customHeight="1">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7">
        <v>3.1551999999999998</v>
      </c>
    </row>
    <row r="5972" spans="1:22" ht="14.25" customHeight="1">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7">
        <v>9.7608000000000015</v>
      </c>
    </row>
    <row r="5973" spans="1:22" ht="14.25" customHeight="1">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7">
        <v>15.4872</v>
      </c>
    </row>
    <row r="5974" spans="1:22" ht="14.25" customHeight="1">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7">
        <v>30.097999999999978</v>
      </c>
    </row>
    <row r="5975" spans="1:22" ht="14.25" customHeight="1">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7">
        <v>124.48799999999994</v>
      </c>
    </row>
    <row r="5976" spans="1:22" ht="14.25" customHeight="1">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7">
        <v>-67.851000000000028</v>
      </c>
    </row>
    <row r="5977" spans="1:22" ht="14.25" customHeight="1">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7">
        <v>93.698800000000006</v>
      </c>
    </row>
    <row r="5978" spans="1:22" ht="14.25" customHeight="1">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7">
        <v>6.2375999999999996</v>
      </c>
    </row>
    <row r="5979" spans="1:22" ht="14.25" customHeight="1">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7">
        <v>34.5</v>
      </c>
    </row>
    <row r="5980" spans="1:22" ht="14.25" customHeight="1">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7">
        <v>111.77400000000003</v>
      </c>
    </row>
    <row r="5981" spans="1:22" ht="14.25" customHeight="1">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7">
        <v>15.3888</v>
      </c>
    </row>
    <row r="5982" spans="1:22" ht="14.25" customHeight="1">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7">
        <v>45.348800000000011</v>
      </c>
    </row>
    <row r="5983" spans="1:22" ht="14.25" customHeight="1">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7">
        <v>5.7593999999999976</v>
      </c>
    </row>
    <row r="5984" spans="1:22" ht="14.25" customHeight="1">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7">
        <v>6.3504000000000005</v>
      </c>
    </row>
    <row r="5985" spans="1:22" ht="14.25" customHeight="1">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7">
        <v>6.4199999999999964</v>
      </c>
    </row>
    <row r="5986" spans="1:22" ht="14.25" customHeight="1">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7">
        <v>76.087800000000001</v>
      </c>
    </row>
    <row r="5987" spans="1:22" ht="14.25" customHeight="1">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7">
        <v>35.677599999999998</v>
      </c>
    </row>
    <row r="5988" spans="1:22" ht="14.25" customHeight="1">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7">
        <v>0.87919999999999732</v>
      </c>
    </row>
    <row r="5989" spans="1:22" ht="14.25" customHeight="1">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7">
        <v>120.51060000000001</v>
      </c>
    </row>
    <row r="5990" spans="1:22" ht="14.25" customHeight="1">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7">
        <v>4.0419999999999998</v>
      </c>
    </row>
    <row r="5991" spans="1:22" ht="14.25" customHeight="1">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7">
        <v>126.22500000000002</v>
      </c>
    </row>
    <row r="5992" spans="1:22" ht="14.25" customHeight="1">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7">
        <v>884.05799999999999</v>
      </c>
    </row>
    <row r="5993" spans="1:22" ht="14.25" customHeight="1">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7">
        <v>32.335100000000025</v>
      </c>
    </row>
    <row r="5994" spans="1:22" ht="14.25" customHeight="1">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7">
        <v>-20.784600000000012</v>
      </c>
    </row>
    <row r="5995" spans="1:22" ht="14.25" customHeight="1">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7">
        <v>-4.0599999999999987</v>
      </c>
    </row>
    <row r="5996" spans="1:22" ht="14.25" customHeight="1">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7">
        <v>1.6899999999999986</v>
      </c>
    </row>
    <row r="5997" spans="1:22" ht="14.25" customHeight="1">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7">
        <v>-137.52900000000002</v>
      </c>
    </row>
    <row r="5998" spans="1:22" ht="14.25" customHeight="1">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7">
        <v>24.196000000000012</v>
      </c>
    </row>
    <row r="5999" spans="1:22" ht="14.25" customHeight="1">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7">
        <v>-147.8655</v>
      </c>
    </row>
    <row r="6000" spans="1:22" ht="14.25" customHeight="1">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7">
        <v>4.2293999999999699</v>
      </c>
    </row>
    <row r="6001" spans="1:22" ht="14.25" customHeight="1">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7">
        <v>12.441600000000001</v>
      </c>
    </row>
    <row r="6002" spans="1:22" ht="14.25" customHeight="1">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7">
        <v>42.025599999999997</v>
      </c>
    </row>
    <row r="6003" spans="1:22" ht="14.25" customHeight="1">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7">
        <v>7.6965000000000039</v>
      </c>
    </row>
    <row r="6004" spans="1:22" ht="14.25" customHeight="1">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7">
        <v>-4.1711999999999989</v>
      </c>
    </row>
    <row r="6005" spans="1:22" ht="14.25" customHeight="1">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7">
        <v>-8.6057999999999986</v>
      </c>
    </row>
    <row r="6006" spans="1:22" ht="14.25" customHeight="1">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7">
        <v>8.2992000000000008</v>
      </c>
    </row>
    <row r="6007" spans="1:22" ht="14.25" customHeight="1">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7">
        <v>8.5371999999999968</v>
      </c>
    </row>
    <row r="6008" spans="1:22" ht="14.25" customHeight="1">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7">
        <v>3.8654999999999973</v>
      </c>
    </row>
    <row r="6009" spans="1:22" ht="14.25" customHeight="1">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7">
        <v>21.751499999999986</v>
      </c>
    </row>
    <row r="6010" spans="1:22" ht="14.25" customHeight="1">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7">
        <v>31.519199999999998</v>
      </c>
    </row>
    <row r="6011" spans="1:22" ht="14.25" customHeight="1">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7">
        <v>14.238599999999995</v>
      </c>
    </row>
    <row r="6012" spans="1:22" ht="14.25" customHeight="1">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7">
        <v>286.71299999999962</v>
      </c>
    </row>
    <row r="6013" spans="1:22" ht="14.25" customHeight="1">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7">
        <v>122.148</v>
      </c>
    </row>
    <row r="6014" spans="1:22" ht="14.25" customHeight="1">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7">
        <v>35.984999999999999</v>
      </c>
    </row>
    <row r="6015" spans="1:22" ht="14.25" customHeight="1">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7">
        <v>7.1519999999999992</v>
      </c>
    </row>
    <row r="6016" spans="1:22" ht="14.25" customHeight="1">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7">
        <v>363.90480000000025</v>
      </c>
    </row>
    <row r="6017" spans="1:22" ht="14.25" customHeight="1">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7">
        <v>15.633199999999988</v>
      </c>
    </row>
    <row r="6018" spans="1:22" ht="14.25" customHeight="1">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7">
        <v>12.912900000000004</v>
      </c>
    </row>
    <row r="6019" spans="1:22" ht="14.25" customHeight="1">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7">
        <v>9.3312000000000008</v>
      </c>
    </row>
    <row r="6020" spans="1:22" ht="14.25" customHeight="1">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7">
        <v>26.630399999999998</v>
      </c>
    </row>
    <row r="6021" spans="1:22" ht="14.25" customHeight="1">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7">
        <v>11.489999999999991</v>
      </c>
    </row>
    <row r="6022" spans="1:22" ht="14.25" customHeight="1">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7">
        <v>4.6818000000000008</v>
      </c>
    </row>
    <row r="6023" spans="1:22" ht="14.25" customHeight="1">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7">
        <v>15.1158</v>
      </c>
    </row>
    <row r="6024" spans="1:22" ht="14.25" customHeight="1">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7">
        <v>2.4779999999999989</v>
      </c>
    </row>
    <row r="6025" spans="1:22" ht="14.25" customHeight="1">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7">
        <v>4.8986000000000018</v>
      </c>
    </row>
    <row r="6026" spans="1:22" ht="14.25" customHeight="1">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7">
        <v>64.627199999999988</v>
      </c>
    </row>
    <row r="6027" spans="1:22" ht="14.25" customHeight="1">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7">
        <v>3.7584</v>
      </c>
    </row>
    <row r="6028" spans="1:22" ht="14.25" customHeight="1">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7">
        <v>0.33599999999999963</v>
      </c>
    </row>
    <row r="6029" spans="1:22" ht="14.25" customHeight="1">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7">
        <v>25.185999999999996</v>
      </c>
    </row>
    <row r="6030" spans="1:22" ht="14.25" customHeight="1">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7">
        <v>6.0059999999999993</v>
      </c>
    </row>
    <row r="6031" spans="1:22" ht="14.25" customHeight="1">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7">
        <v>2.8535999999999988</v>
      </c>
    </row>
    <row r="6032" spans="1:22" ht="14.25" customHeight="1">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7">
        <v>23.924000000000007</v>
      </c>
    </row>
    <row r="6033" spans="1:22" ht="14.25" customHeight="1">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7">
        <v>6.5471999999999984</v>
      </c>
    </row>
    <row r="6034" spans="1:22" ht="14.25" customHeight="1">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7">
        <v>15.372000000000003</v>
      </c>
    </row>
    <row r="6035" spans="1:22" ht="14.25" customHeight="1">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7">
        <v>5.1815999999999995</v>
      </c>
    </row>
    <row r="6036" spans="1:22" ht="14.25" customHeight="1">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7">
        <v>-52.833600000000004</v>
      </c>
    </row>
    <row r="6037" spans="1:22" ht="14.25" customHeight="1">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7">
        <v>-512.14680000000021</v>
      </c>
    </row>
    <row r="6038" spans="1:22" ht="14.25" customHeight="1">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7">
        <v>16.614000000000001</v>
      </c>
    </row>
    <row r="6039" spans="1:22" ht="14.25" customHeight="1">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7">
        <v>54.691199999999995</v>
      </c>
    </row>
    <row r="6040" spans="1:22" ht="14.25" customHeight="1">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7">
        <v>5.1967999999999961</v>
      </c>
    </row>
    <row r="6041" spans="1:22" ht="14.25" customHeight="1">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7">
        <v>2.5343999999999998</v>
      </c>
    </row>
    <row r="6042" spans="1:22" ht="14.25" customHeight="1">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7">
        <v>75.180000000000064</v>
      </c>
    </row>
    <row r="6043" spans="1:22" ht="14.25" customHeight="1">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7">
        <v>177.19799999999998</v>
      </c>
    </row>
    <row r="6044" spans="1:22" ht="14.25" customHeight="1">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7">
        <v>3.9512</v>
      </c>
    </row>
    <row r="6045" spans="1:22" ht="14.25" customHeight="1">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7">
        <v>-35.36460000000001</v>
      </c>
    </row>
    <row r="6046" spans="1:22" ht="14.25" customHeight="1">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7">
        <v>10.109400000000001</v>
      </c>
    </row>
    <row r="6047" spans="1:22" ht="14.25" customHeight="1">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7">
        <v>89.306999999999988</v>
      </c>
    </row>
    <row r="6048" spans="1:22" ht="14.25" customHeight="1">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7">
        <v>173.23500000000001</v>
      </c>
    </row>
    <row r="6049" spans="1:22" ht="14.25" customHeight="1">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7">
        <v>-12.916800000000002</v>
      </c>
    </row>
    <row r="6050" spans="1:22" ht="14.25" customHeight="1">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7">
        <v>-1031.5385000000001</v>
      </c>
    </row>
    <row r="6051" spans="1:22" ht="14.25" customHeight="1">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7">
        <v>54.214999999999982</v>
      </c>
    </row>
    <row r="6052" spans="1:22" ht="14.25" customHeight="1">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7">
        <v>16.170000000000002</v>
      </c>
    </row>
    <row r="6053" spans="1:22" ht="14.25" customHeight="1">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7">
        <v>76.27200000000002</v>
      </c>
    </row>
    <row r="6054" spans="1:22" ht="14.25" customHeight="1">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7">
        <v>4.0338000000000003</v>
      </c>
    </row>
    <row r="6055" spans="1:22" ht="14.25" customHeight="1">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7">
        <v>7.7000000000000028</v>
      </c>
    </row>
    <row r="6056" spans="1:22" ht="14.25" customHeight="1">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7">
        <v>-9.7607999999999961</v>
      </c>
    </row>
    <row r="6057" spans="1:22" ht="14.25" customHeight="1">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7">
        <v>-3.4122000000000003</v>
      </c>
    </row>
    <row r="6058" spans="1:22" ht="14.25" customHeight="1">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7">
        <v>30.391999999999996</v>
      </c>
    </row>
    <row r="6059" spans="1:22" ht="14.25" customHeight="1">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7">
        <v>5.3391999999999991</v>
      </c>
    </row>
    <row r="6060" spans="1:22" ht="14.25" customHeight="1">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7">
        <v>17.472000000000001</v>
      </c>
    </row>
    <row r="6061" spans="1:22" ht="14.25" customHeight="1">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7">
        <v>6.9920000000000009</v>
      </c>
    </row>
    <row r="6062" spans="1:22" ht="14.25" customHeight="1">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7">
        <v>38.350800000000007</v>
      </c>
    </row>
    <row r="6063" spans="1:22" ht="14.25" customHeight="1">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7">
        <v>6.0147000000000004</v>
      </c>
    </row>
    <row r="6064" spans="1:22" ht="14.25" customHeight="1">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7">
        <v>224.99249999999995</v>
      </c>
    </row>
    <row r="6065" spans="1:22" ht="14.25" customHeight="1">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7">
        <v>6.1739999999999995</v>
      </c>
    </row>
    <row r="6066" spans="1:22" ht="14.25" customHeight="1">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7">
        <v>8.0730000000000004</v>
      </c>
    </row>
    <row r="6067" spans="1:22" ht="14.25" customHeight="1">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7">
        <v>7.7687999999999988</v>
      </c>
    </row>
    <row r="6068" spans="1:22" ht="14.25" customHeight="1">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7">
        <v>10.007999999999988</v>
      </c>
    </row>
    <row r="6069" spans="1:22" ht="14.25" customHeight="1">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7">
        <v>-97.176000000000073</v>
      </c>
    </row>
    <row r="6070" spans="1:22" ht="14.25" customHeight="1">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7">
        <v>3.3504</v>
      </c>
    </row>
    <row r="6071" spans="1:22" ht="14.25" customHeight="1">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7">
        <v>38.609999999999957</v>
      </c>
    </row>
    <row r="6072" spans="1:22" ht="14.25" customHeight="1">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7">
        <v>5.9210999999999983</v>
      </c>
    </row>
    <row r="6073" spans="1:22" ht="14.25" customHeight="1">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7">
        <v>-26.720400000000019</v>
      </c>
    </row>
    <row r="6074" spans="1:22" ht="14.25" customHeight="1">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7">
        <v>0.56679999999999997</v>
      </c>
    </row>
    <row r="6075" spans="1:22" ht="14.25" customHeight="1">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7">
        <v>-1.3248000000000004</v>
      </c>
    </row>
    <row r="6076" spans="1:22" ht="14.25" customHeight="1">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7">
        <v>51.823799999999999</v>
      </c>
    </row>
    <row r="6077" spans="1:22" ht="14.25" customHeight="1">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7">
        <v>2.7062000000000239</v>
      </c>
    </row>
    <row r="6078" spans="1:22" ht="14.25" customHeight="1">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7">
        <v>206.31600000000006</v>
      </c>
    </row>
    <row r="6079" spans="1:22" ht="14.25" customHeight="1">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7">
        <v>30.441600000000001</v>
      </c>
    </row>
    <row r="6080" spans="1:22" ht="14.25" customHeight="1">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7">
        <v>3.2849999999999993</v>
      </c>
    </row>
    <row r="6081" spans="1:22" ht="14.25" customHeight="1">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7">
        <v>61.382399999999997</v>
      </c>
    </row>
    <row r="6082" spans="1:22" ht="14.25" customHeight="1">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7">
        <v>7.5527999999999977</v>
      </c>
    </row>
    <row r="6083" spans="1:22" ht="14.25" customHeight="1">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7">
        <v>-11.321999999999999</v>
      </c>
    </row>
    <row r="6084" spans="1:22" ht="14.25" customHeight="1">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7">
        <v>-9.634800000000002</v>
      </c>
    </row>
    <row r="6085" spans="1:22" ht="14.25" customHeight="1">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7">
        <v>2.6567999999999969</v>
      </c>
    </row>
    <row r="6086" spans="1:22" ht="14.25" customHeight="1">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7">
        <v>-0.60080000000000044</v>
      </c>
    </row>
    <row r="6087" spans="1:22" ht="14.25" customHeight="1">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7">
        <v>0.67859999999999987</v>
      </c>
    </row>
    <row r="6088" spans="1:22" ht="14.25" customHeight="1">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7">
        <v>-6.7320000000000011</v>
      </c>
    </row>
    <row r="6089" spans="1:22" ht="14.25" customHeight="1">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7">
        <v>12.856800000000002</v>
      </c>
    </row>
    <row r="6090" spans="1:22" ht="14.25" customHeight="1">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7">
        <v>3.1104000000000003</v>
      </c>
    </row>
    <row r="6091" spans="1:22" ht="14.25" customHeight="1">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7">
        <v>-0.98999999999999977</v>
      </c>
    </row>
    <row r="6092" spans="1:22" ht="14.25" customHeight="1">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7">
        <v>18.176400000000008</v>
      </c>
    </row>
    <row r="6093" spans="1:22" ht="14.25" customHeight="1">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7">
        <v>95.759999999999991</v>
      </c>
    </row>
    <row r="6094" spans="1:22" ht="14.25" customHeight="1">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7">
        <v>18.104400000000002</v>
      </c>
    </row>
    <row r="6095" spans="1:22" ht="14.25" customHeight="1">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7">
        <v>21.791999999999994</v>
      </c>
    </row>
    <row r="6096" spans="1:22" ht="14.25" customHeight="1">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7">
        <v>12.712000000000003</v>
      </c>
    </row>
    <row r="6097" spans="1:22" ht="14.25" customHeight="1">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7">
        <v>6.3295999999999992</v>
      </c>
    </row>
    <row r="6098" spans="1:22" ht="14.25" customHeight="1">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7">
        <v>8.0990999999999875</v>
      </c>
    </row>
    <row r="6099" spans="1:22" ht="14.25" customHeight="1">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7">
        <v>3.9770999999999996</v>
      </c>
    </row>
    <row r="6100" spans="1:22" ht="14.25" customHeight="1">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7">
        <v>1.7876000000000003</v>
      </c>
    </row>
    <row r="6101" spans="1:22" ht="14.25" customHeight="1">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7">
        <v>609.71569999999997</v>
      </c>
    </row>
    <row r="6102" spans="1:22" ht="14.25" customHeight="1">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7">
        <v>350.90820000000008</v>
      </c>
    </row>
    <row r="6103" spans="1:22" ht="14.25" customHeight="1">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7">
        <v>375.73500000000001</v>
      </c>
    </row>
    <row r="6104" spans="1:22" ht="14.25" customHeight="1">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7">
        <v>28.309500000000007</v>
      </c>
    </row>
    <row r="6105" spans="1:22" ht="14.25" customHeight="1">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7">
        <v>20.389799999999994</v>
      </c>
    </row>
    <row r="6106" spans="1:22" ht="14.25" customHeight="1">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7">
        <v>-83.875200000000035</v>
      </c>
    </row>
    <row r="6107" spans="1:22" ht="14.25" customHeight="1">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7">
        <v>3.5783999999999998</v>
      </c>
    </row>
    <row r="6108" spans="1:22" ht="14.25" customHeight="1">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7">
        <v>-49.551600000000022</v>
      </c>
    </row>
    <row r="6109" spans="1:22" ht="14.25" customHeight="1">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7">
        <v>-8.1800000000000033</v>
      </c>
    </row>
    <row r="6110" spans="1:22" ht="14.25" customHeight="1">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7">
        <v>2.0999999999999996</v>
      </c>
    </row>
    <row r="6111" spans="1:22" ht="14.25" customHeight="1">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7">
        <v>-3.2436000000000016</v>
      </c>
    </row>
    <row r="6112" spans="1:22" ht="14.25" customHeight="1">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7">
        <v>-21.068600000000174</v>
      </c>
    </row>
    <row r="6113" spans="1:22" ht="14.25" customHeight="1">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7">
        <v>33.028800000000004</v>
      </c>
    </row>
    <row r="6114" spans="1:22" ht="14.25" customHeight="1">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7">
        <v>5.4443999999999999</v>
      </c>
    </row>
    <row r="6115" spans="1:22" ht="14.25" customHeight="1">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7">
        <v>0</v>
      </c>
    </row>
    <row r="6116" spans="1:22" ht="14.25" customHeight="1">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7">
        <v>-12.839199999999977</v>
      </c>
    </row>
    <row r="6117" spans="1:22" ht="14.25" customHeight="1">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7">
        <v>14.142599999999996</v>
      </c>
    </row>
    <row r="6118" spans="1:22" ht="14.25" customHeight="1">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7">
        <v>592.78960000000006</v>
      </c>
    </row>
    <row r="6119" spans="1:22" ht="14.25" customHeight="1">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7">
        <v>6.8723999999999998</v>
      </c>
    </row>
    <row r="6120" spans="1:22" ht="14.25" customHeight="1">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7">
        <v>19.197599999999994</v>
      </c>
    </row>
    <row r="6121" spans="1:22" ht="14.25" customHeight="1">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7">
        <v>6.5538000000000007</v>
      </c>
    </row>
    <row r="6122" spans="1:22" ht="14.25" customHeight="1">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7">
        <v>61.38239999999999</v>
      </c>
    </row>
    <row r="6123" spans="1:22" ht="14.25" customHeight="1">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7">
        <v>-128.2388</v>
      </c>
    </row>
    <row r="6124" spans="1:22" ht="14.25" customHeight="1">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7">
        <v>4.6175999999999995</v>
      </c>
    </row>
    <row r="6125" spans="1:22" ht="14.25" customHeight="1">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7">
        <v>6.8119999999999994</v>
      </c>
    </row>
    <row r="6126" spans="1:22" ht="14.25" customHeight="1">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7">
        <v>8.5024999999999942</v>
      </c>
    </row>
    <row r="6127" spans="1:22" ht="14.25" customHeight="1">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7">
        <v>5.3819999999999997</v>
      </c>
    </row>
    <row r="6128" spans="1:22" ht="14.25" customHeight="1">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7">
        <v>1.2713999999999996</v>
      </c>
    </row>
    <row r="6129" spans="1:22" ht="14.25" customHeight="1">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7">
        <v>54.666000000000011</v>
      </c>
    </row>
    <row r="6130" spans="1:22" ht="14.25" customHeight="1">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7">
        <v>18.527999999999999</v>
      </c>
    </row>
    <row r="6131" spans="1:22" ht="14.25" customHeight="1">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7">
        <v>20.767499999999998</v>
      </c>
    </row>
    <row r="6132" spans="1:22" ht="14.25" customHeight="1">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7">
        <v>1.3159999999999998</v>
      </c>
    </row>
    <row r="6133" spans="1:22" ht="14.25" customHeight="1">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7">
        <v>161.96739999999997</v>
      </c>
    </row>
    <row r="6134" spans="1:22" ht="14.25" customHeight="1">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7">
        <v>59.435499999999998</v>
      </c>
    </row>
    <row r="6135" spans="1:22" ht="14.25" customHeight="1">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7">
        <v>12.095999999999997</v>
      </c>
    </row>
    <row r="6136" spans="1:22" ht="14.25" customHeight="1">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7">
        <v>55.911999999999978</v>
      </c>
    </row>
    <row r="6137" spans="1:22" ht="14.25" customHeight="1">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7">
        <v>3.4619999999999997</v>
      </c>
    </row>
    <row r="6138" spans="1:22" ht="14.25" customHeight="1">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7">
        <v>-186.56820000000005</v>
      </c>
    </row>
    <row r="6139" spans="1:22" ht="14.25" customHeight="1">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7">
        <v>11.222399999999999</v>
      </c>
    </row>
    <row r="6140" spans="1:22" ht="14.25" customHeight="1">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7">
        <v>-12.097999999999999</v>
      </c>
    </row>
    <row r="6141" spans="1:22" ht="14.25" customHeight="1">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7">
        <v>30.014399999999998</v>
      </c>
    </row>
    <row r="6142" spans="1:22" ht="14.25" customHeight="1">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7">
        <v>134.65199999999999</v>
      </c>
    </row>
    <row r="6143" spans="1:22" ht="14.25" customHeight="1">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7">
        <v>3.9128000000000043</v>
      </c>
    </row>
    <row r="6144" spans="1:22" ht="14.25" customHeight="1">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7">
        <v>74.8142</v>
      </c>
    </row>
    <row r="6145" spans="1:22" ht="14.25" customHeight="1">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7">
        <v>48.806400000000011</v>
      </c>
    </row>
    <row r="6146" spans="1:22" ht="14.25" customHeight="1">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7">
        <v>9.2321999999999989</v>
      </c>
    </row>
    <row r="6147" spans="1:22" ht="14.25" customHeight="1">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7">
        <v>3.1752000000000002</v>
      </c>
    </row>
    <row r="6148" spans="1:22" ht="14.25" customHeight="1">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7">
        <v>3.1752000000000002</v>
      </c>
    </row>
    <row r="6149" spans="1:22" ht="14.25" customHeight="1">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7">
        <v>14.7668</v>
      </c>
    </row>
    <row r="6150" spans="1:22" ht="14.25" customHeight="1">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7">
        <v>12.599000000000004</v>
      </c>
    </row>
    <row r="6151" spans="1:22" ht="14.25" customHeight="1">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7">
        <v>-34.070400000000006</v>
      </c>
    </row>
    <row r="6152" spans="1:22" ht="14.25" customHeight="1">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7">
        <v>88.725000000000023</v>
      </c>
    </row>
    <row r="6153" spans="1:22" ht="14.25" customHeight="1">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7">
        <v>70.490000000000009</v>
      </c>
    </row>
    <row r="6154" spans="1:22" ht="14.25" customHeight="1">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7">
        <v>0.87919999999999732</v>
      </c>
    </row>
    <row r="6155" spans="1:22" ht="14.25" customHeight="1">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7">
        <v>10.393599999999998</v>
      </c>
    </row>
    <row r="6156" spans="1:22" ht="14.25" customHeight="1">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7">
        <v>5.7752999999999961</v>
      </c>
    </row>
    <row r="6157" spans="1:22" ht="14.25" customHeight="1">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7">
        <v>33.270399999999981</v>
      </c>
    </row>
    <row r="6158" spans="1:22" ht="14.25" customHeight="1">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7">
        <v>9.5418000000000003</v>
      </c>
    </row>
    <row r="6159" spans="1:22" ht="14.25" customHeight="1">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7">
        <v>38.323799999999999</v>
      </c>
    </row>
    <row r="6160" spans="1:22" ht="14.25" customHeight="1">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7">
        <v>23.419200000000011</v>
      </c>
    </row>
    <row r="6161" spans="1:22" ht="14.25" customHeight="1">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7">
        <v>108.17520000000002</v>
      </c>
    </row>
    <row r="6162" spans="1:22" ht="14.25" customHeight="1">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7">
        <v>28.347899999999981</v>
      </c>
    </row>
    <row r="6163" spans="1:22" ht="14.25" customHeight="1">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7">
        <v>3.9851999999999999</v>
      </c>
    </row>
    <row r="6164" spans="1:22" ht="14.25" customHeight="1">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7">
        <v>1.961999999999998</v>
      </c>
    </row>
    <row r="6165" spans="1:22" ht="14.25" customHeight="1">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7">
        <v>-25.737000000000002</v>
      </c>
    </row>
    <row r="6166" spans="1:22" ht="14.25" customHeight="1">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7">
        <v>1.3728000000000002</v>
      </c>
    </row>
    <row r="6167" spans="1:22" ht="14.25" customHeight="1">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7">
        <v>5.5044000000000013</v>
      </c>
    </row>
    <row r="6168" spans="1:22" ht="14.25" customHeight="1">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7">
        <v>53.199999999999989</v>
      </c>
    </row>
    <row r="6169" spans="1:22" ht="14.25" customHeight="1">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7">
        <v>44.045999999999992</v>
      </c>
    </row>
    <row r="6170" spans="1:22" ht="14.25" customHeight="1">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7">
        <v>11.250400000000001</v>
      </c>
    </row>
    <row r="6171" spans="1:22" ht="14.25" customHeight="1">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7">
        <v>6.4127999999999998</v>
      </c>
    </row>
    <row r="6172" spans="1:22" ht="14.25" customHeight="1">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7">
        <v>11.558699999999998</v>
      </c>
    </row>
    <row r="6173" spans="1:22" ht="14.25" customHeight="1">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7">
        <v>1.0207999999999999</v>
      </c>
    </row>
    <row r="6174" spans="1:22" ht="14.25" customHeight="1">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7">
        <v>12.548999999999999</v>
      </c>
    </row>
    <row r="6175" spans="1:22" ht="14.25" customHeight="1">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7">
        <v>9.1160000000000014</v>
      </c>
    </row>
    <row r="6176" spans="1:22" ht="14.25" customHeight="1">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7">
        <v>226.36260000000004</v>
      </c>
    </row>
    <row r="6177" spans="1:22" ht="14.25" customHeight="1">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7">
        <v>422.51</v>
      </c>
    </row>
    <row r="6178" spans="1:22" ht="14.25" customHeight="1">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7">
        <v>24.068799999999996</v>
      </c>
    </row>
    <row r="6179" spans="1:22" ht="14.25" customHeight="1">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7">
        <v>57.32119999999999</v>
      </c>
    </row>
    <row r="6180" spans="1:22" ht="14.25" customHeight="1">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7">
        <v>11.720800000000001</v>
      </c>
    </row>
    <row r="6181" spans="1:22" ht="14.25" customHeight="1">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7">
        <v>6.3960000000000008</v>
      </c>
    </row>
    <row r="6182" spans="1:22" ht="14.25" customHeight="1">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7">
        <v>176.38600000000002</v>
      </c>
    </row>
    <row r="6183" spans="1:22" ht="14.25" customHeight="1">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7">
        <v>32.981699999999989</v>
      </c>
    </row>
    <row r="6184" spans="1:22" ht="14.25" customHeight="1">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7">
        <v>6.8619999999999992</v>
      </c>
    </row>
    <row r="6185" spans="1:22" ht="14.25" customHeight="1">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7">
        <v>17.756799999999998</v>
      </c>
    </row>
    <row r="6186" spans="1:22" ht="14.25" customHeight="1">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7">
        <v>25.245000000000019</v>
      </c>
    </row>
    <row r="6187" spans="1:22" ht="14.25" customHeight="1">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7">
        <v>10.679999999999996</v>
      </c>
    </row>
    <row r="6188" spans="1:22" ht="14.25" customHeight="1">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7">
        <v>20.575499999999998</v>
      </c>
    </row>
    <row r="6189" spans="1:22" ht="14.25" customHeight="1">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7">
        <v>11.793599999999998</v>
      </c>
    </row>
    <row r="6190" spans="1:22" ht="14.25" customHeight="1">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7">
        <v>35.711999999999989</v>
      </c>
    </row>
    <row r="6191" spans="1:22" ht="14.25" customHeight="1">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7">
        <v>47.97999999999999</v>
      </c>
    </row>
    <row r="6192" spans="1:22" ht="14.25" customHeight="1">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7">
        <v>207.88559999999998</v>
      </c>
    </row>
    <row r="6193" spans="1:22" ht="14.25" customHeight="1">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7">
        <v>8.4888000000000012</v>
      </c>
    </row>
    <row r="6194" spans="1:22" ht="14.25" customHeight="1">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7">
        <v>9.0719999999999992</v>
      </c>
    </row>
    <row r="6195" spans="1:22" ht="14.25" customHeight="1">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7">
        <v>-9.8114999999999988</v>
      </c>
    </row>
    <row r="6196" spans="1:22" ht="14.25" customHeight="1">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7">
        <v>26.557999999999993</v>
      </c>
    </row>
    <row r="6197" spans="1:22" ht="14.25" customHeight="1">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7">
        <v>-76.997200000000021</v>
      </c>
    </row>
    <row r="6198" spans="1:22" ht="14.25" customHeight="1">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7">
        <v>-4.460999999999995</v>
      </c>
    </row>
    <row r="6199" spans="1:22" ht="14.25" customHeight="1">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7">
        <v>28.696499999999993</v>
      </c>
    </row>
    <row r="6200" spans="1:22" ht="14.25" customHeight="1">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7">
        <v>13.252199999999997</v>
      </c>
    </row>
    <row r="6201" spans="1:22" ht="14.25" customHeight="1">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7">
        <v>46.118399999999994</v>
      </c>
    </row>
    <row r="6202" spans="1:22" ht="14.25" customHeight="1">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7">
        <v>485.98919999999993</v>
      </c>
    </row>
    <row r="6203" spans="1:22" ht="14.25" customHeight="1">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7">
        <v>-4.9004999999999974</v>
      </c>
    </row>
    <row r="6204" spans="1:22" ht="14.25" customHeight="1">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7">
        <v>7.0489999999999498</v>
      </c>
    </row>
    <row r="6205" spans="1:22" ht="14.25" customHeight="1">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7">
        <v>-47.030399999999986</v>
      </c>
    </row>
    <row r="6206" spans="1:22" ht="14.25" customHeight="1">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7">
        <v>1.7352000000000005</v>
      </c>
    </row>
    <row r="6207" spans="1:22" ht="14.25" customHeight="1">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7">
        <v>15.942499999999992</v>
      </c>
    </row>
    <row r="6208" spans="1:22" ht="14.25" customHeight="1">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7">
        <v>7.8899999999999979</v>
      </c>
    </row>
    <row r="6209" spans="1:22" ht="14.25" customHeight="1">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7">
        <v>-14.576399999999996</v>
      </c>
    </row>
    <row r="6210" spans="1:22" ht="14.25" customHeight="1">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7">
        <v>-6.3960000000000008</v>
      </c>
    </row>
    <row r="6211" spans="1:22" ht="14.25" customHeight="1">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7">
        <v>942.81569999999988</v>
      </c>
    </row>
    <row r="6212" spans="1:22" ht="14.25" customHeight="1">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7">
        <v>290.00579999999991</v>
      </c>
    </row>
    <row r="6213" spans="1:22" ht="14.25" customHeight="1">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7">
        <v>22.419600000000003</v>
      </c>
    </row>
    <row r="6214" spans="1:22" ht="14.25" customHeight="1">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7">
        <v>9.120000000000001</v>
      </c>
    </row>
    <row r="6215" spans="1:22" ht="14.25" customHeight="1">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7">
        <v>22.074799999999996</v>
      </c>
    </row>
    <row r="6216" spans="1:22" ht="14.25" customHeight="1">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7">
        <v>3.7435999999999998</v>
      </c>
    </row>
    <row r="6217" spans="1:22" ht="14.25" customHeight="1">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7">
        <v>27.945600000000002</v>
      </c>
    </row>
    <row r="6218" spans="1:22" ht="14.25" customHeight="1">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7">
        <v>29.252800000000001</v>
      </c>
    </row>
    <row r="6219" spans="1:22" ht="14.25" customHeight="1">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7">
        <v>0.29969999999999963</v>
      </c>
    </row>
    <row r="6220" spans="1:22" ht="14.25" customHeight="1">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7">
        <v>35.195999999999998</v>
      </c>
    </row>
    <row r="6221" spans="1:22" ht="14.25" customHeight="1">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7">
        <v>51.834599999999995</v>
      </c>
    </row>
    <row r="6222" spans="1:22" ht="14.25" customHeight="1">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7">
        <v>1.4601999999999977</v>
      </c>
    </row>
    <row r="6223" spans="1:22" ht="14.25" customHeight="1">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7">
        <v>26.081999999999997</v>
      </c>
    </row>
    <row r="6224" spans="1:22" ht="14.25" customHeight="1">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7">
        <v>19.084800000000005</v>
      </c>
    </row>
    <row r="6225" spans="1:22" ht="14.25" customHeight="1">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7">
        <v>1.0730999999999993</v>
      </c>
    </row>
    <row r="6226" spans="1:22" ht="14.25" customHeight="1">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7">
        <v>-54.588000000000008</v>
      </c>
    </row>
    <row r="6227" spans="1:22" ht="14.25" customHeight="1">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7">
        <v>-103.86059999999998</v>
      </c>
    </row>
    <row r="6228" spans="1:22" ht="14.25" customHeight="1">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7">
        <v>-14.558399999999978</v>
      </c>
    </row>
    <row r="6229" spans="1:22" ht="14.25" customHeight="1">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7">
        <v>7.7679000000000009</v>
      </c>
    </row>
    <row r="6230" spans="1:22" ht="14.25" customHeight="1">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7">
        <v>-20.235600000000005</v>
      </c>
    </row>
    <row r="6231" spans="1:22" ht="14.25" customHeight="1">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7">
        <v>15.863099999999999</v>
      </c>
    </row>
    <row r="6232" spans="1:22" ht="14.25" customHeight="1">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7">
        <v>11.8248</v>
      </c>
    </row>
    <row r="6233" spans="1:22" ht="14.25" customHeight="1">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7">
        <v>8.8783999999999921</v>
      </c>
    </row>
    <row r="6234" spans="1:22" ht="14.25" customHeight="1">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7">
        <v>9.3312000000000008</v>
      </c>
    </row>
    <row r="6235" spans="1:22" ht="14.25" customHeight="1">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7">
        <v>34.214400000000005</v>
      </c>
    </row>
    <row r="6236" spans="1:22" ht="14.25" customHeight="1">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7">
        <v>459.98749999999995</v>
      </c>
    </row>
    <row r="6237" spans="1:22" ht="14.25" customHeight="1">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7">
        <v>-17.991000000000003</v>
      </c>
    </row>
    <row r="6238" spans="1:22" ht="14.25" customHeight="1">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7">
        <v>21.591000000000001</v>
      </c>
    </row>
    <row r="6239" spans="1:22" ht="14.25" customHeight="1">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7">
        <v>9.2176000000000009</v>
      </c>
    </row>
    <row r="6240" spans="1:22" ht="14.25" customHeight="1">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7">
        <v>21.64500000000001</v>
      </c>
    </row>
    <row r="6241" spans="1:22" ht="14.25" customHeight="1">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7">
        <v>93.698800000000006</v>
      </c>
    </row>
    <row r="6242" spans="1:22" ht="14.25" customHeight="1">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7">
        <v>3.8167999999999997</v>
      </c>
    </row>
    <row r="6243" spans="1:22" ht="14.25" customHeight="1">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7">
        <v>101.4504</v>
      </c>
    </row>
    <row r="6244" spans="1:22" ht="14.25" customHeight="1">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7">
        <v>-14.591999999999999</v>
      </c>
    </row>
    <row r="6245" spans="1:22" ht="14.25" customHeight="1">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7">
        <v>7.6049999999999978</v>
      </c>
    </row>
    <row r="6246" spans="1:22" ht="14.25" customHeight="1">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7">
        <v>30.950400000000002</v>
      </c>
    </row>
    <row r="6247" spans="1:22" ht="14.25" customHeight="1">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7">
        <v>6.4205999999999976</v>
      </c>
    </row>
    <row r="6248" spans="1:22" ht="14.25" customHeight="1">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7">
        <v>6.011400000000001</v>
      </c>
    </row>
    <row r="6249" spans="1:22" ht="14.25" customHeight="1">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7">
        <v>19.968599999999999</v>
      </c>
    </row>
    <row r="6250" spans="1:22" ht="14.25" customHeight="1">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7">
        <v>2.6208000000000005</v>
      </c>
    </row>
    <row r="6251" spans="1:22" ht="14.25" customHeight="1">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7">
        <v>120.94159999999999</v>
      </c>
    </row>
    <row r="6252" spans="1:22" ht="14.25" customHeight="1">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7">
        <v>3.99</v>
      </c>
    </row>
    <row r="6253" spans="1:22" ht="14.25" customHeight="1">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7">
        <v>-6.344100000000001</v>
      </c>
    </row>
    <row r="6254" spans="1:22" ht="14.25" customHeight="1">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7">
        <v>27.993600000000001</v>
      </c>
    </row>
    <row r="6255" spans="1:22" ht="14.25" customHeight="1">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7">
        <v>50.242500000000007</v>
      </c>
    </row>
    <row r="6256" spans="1:22" ht="14.25" customHeight="1">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7">
        <v>8.1167999999999996</v>
      </c>
    </row>
    <row r="6257" spans="1:22" ht="14.25" customHeight="1">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7">
        <v>3.4495999999999993</v>
      </c>
    </row>
    <row r="6258" spans="1:22" ht="14.25" customHeight="1">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7">
        <v>-2.5255999999999998</v>
      </c>
    </row>
    <row r="6259" spans="1:22" ht="14.25" customHeight="1">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7">
        <v>-81.725799999999978</v>
      </c>
    </row>
    <row r="6260" spans="1:22" ht="14.25" customHeight="1">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7">
        <v>11.230799999999999</v>
      </c>
    </row>
    <row r="6261" spans="1:22" ht="14.25" customHeight="1">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7">
        <v>5.5663999999999998</v>
      </c>
    </row>
    <row r="6262" spans="1:22" ht="14.25" customHeight="1">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7">
        <v>4.9247999999999985</v>
      </c>
    </row>
    <row r="6263" spans="1:22" ht="14.25" customHeight="1">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7">
        <v>19.872</v>
      </c>
    </row>
    <row r="6264" spans="1:22" ht="14.25" customHeight="1">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7">
        <v>-729.91380000000004</v>
      </c>
    </row>
    <row r="6265" spans="1:22" ht="14.25" customHeight="1">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7">
        <v>15.524999999999999</v>
      </c>
    </row>
    <row r="6266" spans="1:22" ht="14.25" customHeight="1">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7">
        <v>14.424999999999999</v>
      </c>
    </row>
    <row r="6267" spans="1:22" ht="14.25" customHeight="1">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7">
        <v>1.1771999999999998</v>
      </c>
    </row>
    <row r="6268" spans="1:22" ht="14.25" customHeight="1">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7">
        <v>48.551399999999994</v>
      </c>
    </row>
    <row r="6269" spans="1:22" ht="14.25" customHeight="1">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7">
        <v>93.593999999999994</v>
      </c>
    </row>
    <row r="6270" spans="1:22" ht="14.25" customHeight="1">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7">
        <v>10.327</v>
      </c>
    </row>
    <row r="6271" spans="1:22" ht="14.25" customHeight="1">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7">
        <v>-7.9984000000000073</v>
      </c>
    </row>
    <row r="6272" spans="1:22" ht="14.25" customHeight="1">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7">
        <v>43.464599999999905</v>
      </c>
    </row>
    <row r="6273" spans="1:22" ht="14.25" customHeight="1">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7">
        <v>44.974999999999987</v>
      </c>
    </row>
    <row r="6274" spans="1:22" ht="14.25" customHeight="1">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7">
        <v>23.262400000000003</v>
      </c>
    </row>
    <row r="6275" spans="1:22" ht="14.25" customHeight="1">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7">
        <v>4.4711999999999996</v>
      </c>
    </row>
    <row r="6276" spans="1:22" ht="14.25" customHeight="1">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7">
        <v>89.963999999999999</v>
      </c>
    </row>
    <row r="6277" spans="1:22" ht="14.25" customHeight="1">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7">
        <v>10.890000000000002</v>
      </c>
    </row>
    <row r="6278" spans="1:22" ht="14.25" customHeight="1">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7">
        <v>41.223699999999994</v>
      </c>
    </row>
    <row r="6279" spans="1:22" ht="14.25" customHeight="1">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7">
        <v>17.379999999999995</v>
      </c>
    </row>
    <row r="6280" spans="1:22" ht="14.25" customHeight="1">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7">
        <v>-4.6764000000000001</v>
      </c>
    </row>
    <row r="6281" spans="1:22" ht="14.25" customHeight="1">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7">
        <v>4.1651999999999987</v>
      </c>
    </row>
    <row r="6282" spans="1:22" ht="14.25" customHeight="1">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7">
        <v>1.9925999999999999</v>
      </c>
    </row>
    <row r="6283" spans="1:22" ht="14.25" customHeight="1">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7">
        <v>9.5735999999999937</v>
      </c>
    </row>
    <row r="6284" spans="1:22" ht="14.25" customHeight="1">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7">
        <v>-26.541000000000004</v>
      </c>
    </row>
    <row r="6285" spans="1:22" ht="14.25" customHeight="1">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7">
        <v>143.30299999999997</v>
      </c>
    </row>
    <row r="6286" spans="1:22" ht="14.25" customHeight="1">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7">
        <v>56.324000000000012</v>
      </c>
    </row>
    <row r="6287" spans="1:22" ht="14.25" customHeight="1">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7">
        <v>-231.41160000000008</v>
      </c>
    </row>
    <row r="6288" spans="1:22" ht="14.25" customHeight="1">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7">
        <v>17.998199999999997</v>
      </c>
    </row>
    <row r="6289" spans="1:22" ht="14.25" customHeight="1">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7">
        <v>-87.935400000000044</v>
      </c>
    </row>
    <row r="6290" spans="1:22" ht="14.25" customHeight="1">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7">
        <v>68.846399999999974</v>
      </c>
    </row>
    <row r="6291" spans="1:22" ht="14.25" customHeight="1">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7">
        <v>102.95279999999988</v>
      </c>
    </row>
    <row r="6292" spans="1:22" ht="14.25" customHeight="1">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7">
        <v>91.772800000000018</v>
      </c>
    </row>
    <row r="6293" spans="1:22" ht="14.25" customHeight="1">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7">
        <v>168.47040000000004</v>
      </c>
    </row>
    <row r="6294" spans="1:22" ht="14.25" customHeight="1">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7">
        <v>7.7679000000000009</v>
      </c>
    </row>
    <row r="6295" spans="1:22" ht="14.25" customHeight="1">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7">
        <v>16.676400000000001</v>
      </c>
    </row>
    <row r="6296" spans="1:22" ht="14.25" customHeight="1">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7">
        <v>12.581999999999999</v>
      </c>
    </row>
    <row r="6297" spans="1:22" ht="14.25" customHeight="1">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7">
        <v>503.78219999999976</v>
      </c>
    </row>
    <row r="6298" spans="1:22" ht="14.25" customHeight="1">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7">
        <v>84.51</v>
      </c>
    </row>
    <row r="6299" spans="1:22" ht="14.25" customHeight="1">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7">
        <v>66.627199999999988</v>
      </c>
    </row>
    <row r="6300" spans="1:22" ht="14.25" customHeight="1">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7">
        <v>12.2715</v>
      </c>
    </row>
    <row r="6301" spans="1:22" ht="14.25" customHeight="1">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7">
        <v>9.5570999999999984</v>
      </c>
    </row>
    <row r="6302" spans="1:22" ht="14.25" customHeight="1">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7">
        <v>-38.11140000000001</v>
      </c>
    </row>
    <row r="6303" spans="1:22" ht="14.25" customHeight="1">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7">
        <v>4.7195999999999998</v>
      </c>
    </row>
    <row r="6304" spans="1:22" ht="14.25" customHeight="1">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7">
        <v>19.596000000000018</v>
      </c>
    </row>
    <row r="6305" spans="1:22" ht="14.25" customHeight="1">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7">
        <v>23.234999999999992</v>
      </c>
    </row>
    <row r="6306" spans="1:22" ht="14.25" customHeight="1">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7">
        <v>3.2063999999999999</v>
      </c>
    </row>
    <row r="6307" spans="1:22" ht="14.25" customHeight="1">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7">
        <v>-4.1761999999999997</v>
      </c>
    </row>
    <row r="6308" spans="1:22" ht="14.25" customHeight="1">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7">
        <v>-14.407800000000009</v>
      </c>
    </row>
    <row r="6309" spans="1:22" ht="14.25" customHeight="1">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7">
        <v>16.783200000000001</v>
      </c>
    </row>
    <row r="6310" spans="1:22" ht="14.25" customHeight="1">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7">
        <v>-97.552800000000076</v>
      </c>
    </row>
    <row r="6311" spans="1:22" ht="14.25" customHeight="1">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7">
        <v>228.07919999999999</v>
      </c>
    </row>
    <row r="6312" spans="1:22" ht="14.25" customHeight="1">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7">
        <v>5.3115999999999985</v>
      </c>
    </row>
    <row r="6313" spans="1:22" ht="14.25" customHeight="1">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7">
        <v>21.751499999999986</v>
      </c>
    </row>
    <row r="6314" spans="1:22" ht="14.25" customHeight="1">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7">
        <v>81.131400000000014</v>
      </c>
    </row>
    <row r="6315" spans="1:22" ht="14.25" customHeight="1">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7">
        <v>7.3451000000000004</v>
      </c>
    </row>
    <row r="6316" spans="1:22" ht="14.25" customHeight="1">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7">
        <v>45.575999999999979</v>
      </c>
    </row>
    <row r="6317" spans="1:22" ht="14.25" customHeight="1">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7">
        <v>96.343800000000002</v>
      </c>
    </row>
    <row r="6318" spans="1:22" ht="14.25" customHeight="1">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7">
        <v>69.177599999999984</v>
      </c>
    </row>
    <row r="6319" spans="1:22" ht="14.25" customHeight="1">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7">
        <v>7.98</v>
      </c>
    </row>
    <row r="6320" spans="1:22" ht="14.25" customHeight="1">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7">
        <v>3.4964999999999993</v>
      </c>
    </row>
    <row r="6321" spans="1:22" ht="14.25" customHeight="1">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7">
        <v>15.335999999999999</v>
      </c>
    </row>
    <row r="6322" spans="1:22" ht="14.25" customHeight="1">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7">
        <v>3.6288</v>
      </c>
    </row>
    <row r="6323" spans="1:22" ht="14.25" customHeight="1">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7">
        <v>2.8100999999999998</v>
      </c>
    </row>
    <row r="6324" spans="1:22" ht="14.25" customHeight="1">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7">
        <v>7.4871999999999996</v>
      </c>
    </row>
    <row r="6325" spans="1:22" ht="14.25" customHeight="1">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7">
        <v>31.005899999999997</v>
      </c>
    </row>
    <row r="6326" spans="1:22" ht="14.25" customHeight="1">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7">
        <v>16.032</v>
      </c>
    </row>
    <row r="6327" spans="1:22" ht="14.25" customHeight="1">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7">
        <v>103.3116</v>
      </c>
    </row>
    <row r="6328" spans="1:22" ht="14.25" customHeight="1">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7">
        <v>4.0541999999999998</v>
      </c>
    </row>
    <row r="6329" spans="1:22" ht="14.25" customHeight="1">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7">
        <v>30.023400000000009</v>
      </c>
    </row>
    <row r="6330" spans="1:22" ht="14.25" customHeight="1">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7">
        <v>8.9534999999999982</v>
      </c>
    </row>
    <row r="6331" spans="1:22" ht="14.25" customHeight="1">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7">
        <v>93.581600000000009</v>
      </c>
    </row>
    <row r="6332" spans="1:22" ht="14.25" customHeight="1">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7">
        <v>15.979199999999999</v>
      </c>
    </row>
    <row r="6333" spans="1:22" ht="14.25" customHeight="1">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7">
        <v>12.736799999999999</v>
      </c>
    </row>
    <row r="6334" spans="1:22" ht="14.25" customHeight="1">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7">
        <v>4.8608999999999991</v>
      </c>
    </row>
    <row r="6335" spans="1:22" ht="14.25" customHeight="1">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7">
        <v>13.365</v>
      </c>
    </row>
    <row r="6336" spans="1:22" ht="14.25" customHeight="1">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7">
        <v>23.086399999999998</v>
      </c>
    </row>
    <row r="6337" spans="1:22" ht="14.25" customHeight="1">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7">
        <v>6.3979999999999997</v>
      </c>
    </row>
    <row r="6338" spans="1:22" ht="14.25" customHeight="1">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7">
        <v>15.993599999999997</v>
      </c>
    </row>
    <row r="6339" spans="1:22" ht="14.25" customHeight="1">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7">
        <v>42.494999999999948</v>
      </c>
    </row>
    <row r="6340" spans="1:22" ht="14.25" customHeight="1">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7">
        <v>43.9</v>
      </c>
    </row>
    <row r="6341" spans="1:22" ht="14.25" customHeight="1">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7">
        <v>2.4597999999999871</v>
      </c>
    </row>
    <row r="6342" spans="1:22" ht="14.25" customHeight="1">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7">
        <v>1351.9895999999999</v>
      </c>
    </row>
    <row r="6343" spans="1:22" ht="14.25" customHeight="1">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7">
        <v>-35.215199999999996</v>
      </c>
    </row>
    <row r="6344" spans="1:22" ht="14.25" customHeight="1">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7">
        <v>52.734000000000009</v>
      </c>
    </row>
    <row r="6345" spans="1:22" ht="14.25" customHeight="1">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7">
        <v>14.9156</v>
      </c>
    </row>
    <row r="6346" spans="1:22" ht="14.25" customHeight="1">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7">
        <v>33.254399999999997</v>
      </c>
    </row>
    <row r="6347" spans="1:22" ht="14.25" customHeight="1">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7">
        <v>170.51129999999998</v>
      </c>
    </row>
    <row r="6348" spans="1:22" ht="14.25" customHeight="1">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7">
        <v>12.029499999999999</v>
      </c>
    </row>
    <row r="6349" spans="1:22" ht="14.25" customHeight="1">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7">
        <v>4.4137999999999993</v>
      </c>
    </row>
    <row r="6350" spans="1:22" ht="14.25" customHeight="1">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7">
        <v>10.4496</v>
      </c>
    </row>
    <row r="6351" spans="1:22" ht="14.25" customHeight="1">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7">
        <v>10.517999999999997</v>
      </c>
    </row>
    <row r="6352" spans="1:22" ht="14.25" customHeight="1">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7">
        <v>-105.69000000000003</v>
      </c>
    </row>
    <row r="6353" spans="1:22" ht="14.25" customHeight="1">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7">
        <v>27.103200000000001</v>
      </c>
    </row>
    <row r="6354" spans="1:22" ht="14.25" customHeight="1">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7">
        <v>-2.0099999999999998</v>
      </c>
    </row>
    <row r="6355" spans="1:22" ht="14.25" customHeight="1">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7">
        <v>2.0975000000000001</v>
      </c>
    </row>
    <row r="6356" spans="1:22" ht="14.25" customHeight="1">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7">
        <v>101.39399999999998</v>
      </c>
    </row>
    <row r="6357" spans="1:22" ht="14.25" customHeight="1">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7">
        <v>-13.637000000000011</v>
      </c>
    </row>
    <row r="6358" spans="1:22" ht="14.25" customHeight="1">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7">
        <v>6.8879999999999981</v>
      </c>
    </row>
    <row r="6359" spans="1:22" ht="14.25" customHeight="1">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7">
        <v>12.441600000000001</v>
      </c>
    </row>
    <row r="6360" spans="1:22" ht="14.25" customHeight="1">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7">
        <v>3.1104000000000003</v>
      </c>
    </row>
    <row r="6361" spans="1:22" ht="14.25" customHeight="1">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7">
        <v>8.6352000000000011</v>
      </c>
    </row>
    <row r="6362" spans="1:22" ht="14.25" customHeight="1">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7">
        <v>15.764000000000003</v>
      </c>
    </row>
    <row r="6363" spans="1:22" ht="14.25" customHeight="1">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7">
        <v>8.2900999999999954</v>
      </c>
    </row>
    <row r="6364" spans="1:22" ht="14.25" customHeight="1">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7">
        <v>56.55</v>
      </c>
    </row>
    <row r="6365" spans="1:22" ht="14.25" customHeight="1">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7">
        <v>103.99920000000003</v>
      </c>
    </row>
    <row r="6366" spans="1:22" ht="14.25" customHeight="1">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7">
        <v>24.883200000000002</v>
      </c>
    </row>
    <row r="6367" spans="1:22" ht="14.25" customHeight="1">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7">
        <v>11.1294</v>
      </c>
    </row>
    <row r="6368" spans="1:22" ht="14.25" customHeight="1">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7">
        <v>7.2111000000000161</v>
      </c>
    </row>
    <row r="6369" spans="1:22" ht="14.25" customHeight="1">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7">
        <v>33.325600000000009</v>
      </c>
    </row>
    <row r="6370" spans="1:22" ht="14.25" customHeight="1">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7">
        <v>49.92</v>
      </c>
    </row>
    <row r="6371" spans="1:22" ht="14.25" customHeight="1">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7">
        <v>-29.512000000000008</v>
      </c>
    </row>
    <row r="6372" spans="1:22" ht="14.25" customHeight="1">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7">
        <v>12.776399999999988</v>
      </c>
    </row>
    <row r="6373" spans="1:22" ht="14.25" customHeight="1">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7">
        <v>21.819200000000002</v>
      </c>
    </row>
    <row r="6374" spans="1:22" ht="14.25" customHeight="1">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7">
        <v>3.1160999999999999</v>
      </c>
    </row>
    <row r="6375" spans="1:22" ht="14.25" customHeight="1">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7">
        <v>66.954599999999971</v>
      </c>
    </row>
    <row r="6376" spans="1:22" ht="14.25" customHeight="1">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7">
        <v>70.197999999999922</v>
      </c>
    </row>
    <row r="6377" spans="1:22" ht="14.25" customHeight="1">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7">
        <v>-1.249000000000013</v>
      </c>
    </row>
    <row r="6378" spans="1:22" ht="14.25" customHeight="1">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7">
        <v>1.7247999999999997</v>
      </c>
    </row>
    <row r="6379" spans="1:22" ht="14.25" customHeight="1">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7">
        <v>4.2803999999999984</v>
      </c>
    </row>
    <row r="6380" spans="1:22" ht="14.25" customHeight="1">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7">
        <v>41.995800000000003</v>
      </c>
    </row>
    <row r="6381" spans="1:22" ht="14.25" customHeight="1">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7">
        <v>71.537499999999994</v>
      </c>
    </row>
    <row r="6382" spans="1:22" ht="14.25" customHeight="1">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7">
        <v>-11.825600000000001</v>
      </c>
    </row>
    <row r="6383" spans="1:22" ht="14.25" customHeight="1">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7">
        <v>-167.98600000000002</v>
      </c>
    </row>
    <row r="6384" spans="1:22" ht="14.25" customHeight="1">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7">
        <v>-36.954399999999993</v>
      </c>
    </row>
    <row r="6385" spans="1:22" ht="14.25" customHeight="1">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7">
        <v>-52.454400000000007</v>
      </c>
    </row>
    <row r="6386" spans="1:22" ht="14.25" customHeight="1">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7">
        <v>14.395200000000004</v>
      </c>
    </row>
    <row r="6387" spans="1:22" ht="14.25" customHeight="1">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7">
        <v>13.300799999999999</v>
      </c>
    </row>
    <row r="6388" spans="1:22" ht="14.25" customHeight="1">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7">
        <v>-6.6278000000000006</v>
      </c>
    </row>
    <row r="6389" spans="1:22" ht="14.25" customHeight="1">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7">
        <v>4.7519999999999998</v>
      </c>
    </row>
    <row r="6390" spans="1:22" ht="14.25" customHeight="1">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7">
        <v>6.8982000000000028</v>
      </c>
    </row>
    <row r="6391" spans="1:22" ht="14.25" customHeight="1">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7">
        <v>146.24049999999997</v>
      </c>
    </row>
    <row r="6392" spans="1:22" ht="14.25" customHeight="1">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7">
        <v>6.3504000000000005</v>
      </c>
    </row>
    <row r="6393" spans="1:22" ht="14.25" customHeight="1">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7">
        <v>6.7251999999999992</v>
      </c>
    </row>
    <row r="6394" spans="1:22" ht="14.25" customHeight="1">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7">
        <v>2.8224</v>
      </c>
    </row>
    <row r="6395" spans="1:22" ht="14.25" customHeight="1">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7">
        <v>10.5252</v>
      </c>
    </row>
    <row r="6396" spans="1:22" ht="14.25" customHeight="1">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7">
        <v>198.46</v>
      </c>
    </row>
    <row r="6397" spans="1:22" ht="14.25" customHeight="1">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7">
        <v>4.6304999999999996</v>
      </c>
    </row>
    <row r="6398" spans="1:22" ht="14.25" customHeight="1">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7">
        <v>7.8029999999999982</v>
      </c>
    </row>
    <row r="6399" spans="1:22" ht="14.25" customHeight="1">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7">
        <v>0.59039999999999915</v>
      </c>
    </row>
    <row r="6400" spans="1:22" ht="14.25" customHeight="1">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7">
        <v>247.48499999999993</v>
      </c>
    </row>
    <row r="6401" spans="1:22" ht="14.25" customHeight="1">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7">
        <v>11.827199999999999</v>
      </c>
    </row>
    <row r="6402" spans="1:22" ht="14.25" customHeight="1">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7">
        <v>68.363999999999976</v>
      </c>
    </row>
    <row r="6403" spans="1:22" ht="14.25" customHeight="1">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7">
        <v>33.874400000000009</v>
      </c>
    </row>
    <row r="6404" spans="1:22" ht="14.25" customHeight="1">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7">
        <v>1.8672</v>
      </c>
    </row>
    <row r="6405" spans="1:22" ht="14.25" customHeight="1">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7">
        <v>3.0438000000000001</v>
      </c>
    </row>
    <row r="6406" spans="1:22" ht="14.25" customHeight="1">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7">
        <v>19.966499999999982</v>
      </c>
    </row>
    <row r="6407" spans="1:22" ht="14.25" customHeight="1">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7">
        <v>7.119599999999906</v>
      </c>
    </row>
    <row r="6408" spans="1:22" ht="14.25" customHeight="1">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7">
        <v>43.421699999999994</v>
      </c>
    </row>
    <row r="6409" spans="1:22" ht="14.25" customHeight="1">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7">
        <v>-12.84900000000016</v>
      </c>
    </row>
    <row r="6410" spans="1:22" ht="14.25" customHeight="1">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7">
        <v>5.7749999999999986</v>
      </c>
    </row>
    <row r="6411" spans="1:22" ht="14.25" customHeight="1">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7">
        <v>16.183799999999998</v>
      </c>
    </row>
    <row r="6412" spans="1:22" ht="14.25" customHeight="1">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7">
        <v>0.69930000000000003</v>
      </c>
    </row>
    <row r="6413" spans="1:22" ht="14.25" customHeight="1">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7">
        <v>26.902399999999993</v>
      </c>
    </row>
    <row r="6414" spans="1:22" ht="14.25" customHeight="1">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7">
        <v>48.377100000000006</v>
      </c>
    </row>
    <row r="6415" spans="1:22" ht="14.25" customHeight="1">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7">
        <v>9.8159999999999954</v>
      </c>
    </row>
    <row r="6416" spans="1:22" ht="14.25" customHeight="1">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7">
        <v>-7.6799999999999962</v>
      </c>
    </row>
    <row r="6417" spans="1:22" ht="14.25" customHeight="1">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7">
        <v>29.357999999999997</v>
      </c>
    </row>
    <row r="6418" spans="1:22" ht="14.25" customHeight="1">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7">
        <v>-25.334400000000002</v>
      </c>
    </row>
    <row r="6419" spans="1:22" ht="14.25" customHeight="1">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7">
        <v>-1.3463999999999998</v>
      </c>
    </row>
    <row r="6420" spans="1:22" ht="14.25" customHeight="1">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7">
        <v>6.1488000000000014</v>
      </c>
    </row>
    <row r="6421" spans="1:22" ht="14.25" customHeight="1">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7">
        <v>81.173400000000001</v>
      </c>
    </row>
    <row r="6422" spans="1:22" ht="14.25" customHeight="1">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7">
        <v>3.4692000000000003</v>
      </c>
    </row>
    <row r="6423" spans="1:22" ht="14.25" customHeight="1">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7">
        <v>9.9882000000000204</v>
      </c>
    </row>
    <row r="6424" spans="1:22" ht="14.25" customHeight="1">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7">
        <v>34.698299999999996</v>
      </c>
    </row>
    <row r="6425" spans="1:22" ht="14.25" customHeight="1">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7">
        <v>-73.819200000000052</v>
      </c>
    </row>
    <row r="6426" spans="1:22" ht="14.25" customHeight="1">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7">
        <v>9.3312000000000008</v>
      </c>
    </row>
    <row r="6427" spans="1:22" ht="14.25" customHeight="1">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7">
        <v>1119.996799999999</v>
      </c>
    </row>
    <row r="6428" spans="1:22" ht="14.25" customHeight="1">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7">
        <v>-4.1959999999999997</v>
      </c>
    </row>
    <row r="6429" spans="1:22" ht="14.25" customHeight="1">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7">
        <v>3.6288</v>
      </c>
    </row>
    <row r="6430" spans="1:22" ht="14.25" customHeight="1">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7">
        <v>-24.476399999999998</v>
      </c>
    </row>
    <row r="6431" spans="1:22" ht="14.25" customHeight="1">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7">
        <v>-1.6239999999999997</v>
      </c>
    </row>
    <row r="6432" spans="1:22" ht="14.25" customHeight="1">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7">
        <v>-299.26140000000009</v>
      </c>
    </row>
    <row r="6433" spans="1:22" ht="14.25" customHeight="1">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7">
        <v>-10.487400000000001</v>
      </c>
    </row>
    <row r="6434" spans="1:22" ht="14.25" customHeight="1">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7">
        <v>-51.29400000000004</v>
      </c>
    </row>
    <row r="6435" spans="1:22" ht="14.25" customHeight="1">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7">
        <v>8.5259999999999998</v>
      </c>
    </row>
    <row r="6436" spans="1:22" ht="14.25" customHeight="1">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7">
        <v>13.571999999999996</v>
      </c>
    </row>
    <row r="6437" spans="1:22" ht="14.25" customHeight="1">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7">
        <v>14.700000000000003</v>
      </c>
    </row>
    <row r="6438" spans="1:22" ht="14.25" customHeight="1">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7">
        <v>28.628999999999962</v>
      </c>
    </row>
    <row r="6439" spans="1:22" ht="14.25" customHeight="1">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7">
        <v>22.678200000000018</v>
      </c>
    </row>
    <row r="6440" spans="1:22" ht="14.25" customHeight="1">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7">
        <v>-97.49879999999996</v>
      </c>
    </row>
    <row r="6441" spans="1:22" ht="14.25" customHeight="1">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7">
        <v>-6.5490000000000492</v>
      </c>
    </row>
    <row r="6442" spans="1:22" ht="14.25" customHeight="1">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7">
        <v>12.492000000000001</v>
      </c>
    </row>
    <row r="6443" spans="1:22" ht="14.25" customHeight="1">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7">
        <v>23.968799999999998</v>
      </c>
    </row>
    <row r="6444" spans="1:22" ht="14.25" customHeight="1">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7">
        <v>18.211199999999998</v>
      </c>
    </row>
    <row r="6445" spans="1:22" ht="14.25" customHeight="1">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7">
        <v>11.454000000000001</v>
      </c>
    </row>
    <row r="6446" spans="1:22" ht="14.25" customHeight="1">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7">
        <v>33.726600000000005</v>
      </c>
    </row>
    <row r="6447" spans="1:22" ht="14.25" customHeight="1">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7">
        <v>2.4863999999999997</v>
      </c>
    </row>
    <row r="6448" spans="1:22" ht="14.25" customHeight="1">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7">
        <v>-77.625</v>
      </c>
    </row>
    <row r="6449" spans="1:22" ht="14.25" customHeight="1">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7">
        <v>0.86239999999999983</v>
      </c>
    </row>
    <row r="6450" spans="1:22" ht="14.25" customHeight="1">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7">
        <v>0.65399999999999947</v>
      </c>
    </row>
    <row r="6451" spans="1:22" ht="14.25" customHeight="1">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7">
        <v>5.1647999999999996</v>
      </c>
    </row>
    <row r="6452" spans="1:22" ht="14.25" customHeight="1">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7">
        <v>21.012799999999999</v>
      </c>
    </row>
    <row r="6453" spans="1:22" ht="14.25" customHeight="1">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7">
        <v>2.2109999999999994</v>
      </c>
    </row>
    <row r="6454" spans="1:22" ht="14.25" customHeight="1">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7">
        <v>13.857900000000008</v>
      </c>
    </row>
    <row r="6455" spans="1:22" ht="14.25" customHeight="1">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7">
        <v>0.55899999999999961</v>
      </c>
    </row>
    <row r="6456" spans="1:22" ht="14.25" customHeight="1">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7">
        <v>15.2712</v>
      </c>
    </row>
    <row r="6457" spans="1:22" ht="14.25" customHeight="1">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7">
        <v>11.457599999999998</v>
      </c>
    </row>
    <row r="6458" spans="1:22" ht="14.25" customHeight="1">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7">
        <v>36.717300000000009</v>
      </c>
    </row>
    <row r="6459" spans="1:22" ht="14.25" customHeight="1">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7">
        <v>7.0224000000000011</v>
      </c>
    </row>
    <row r="6460" spans="1:22" ht="14.25" customHeight="1">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7">
        <v>1.0903999999999998</v>
      </c>
    </row>
    <row r="6461" spans="1:22" ht="14.25" customHeight="1">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7">
        <v>6.6150000000000002</v>
      </c>
    </row>
    <row r="6462" spans="1:22" ht="14.25" customHeight="1">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7">
        <v>9.3000000000000007</v>
      </c>
    </row>
    <row r="6463" spans="1:22" ht="14.25" customHeight="1">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7">
        <v>18.893699999999995</v>
      </c>
    </row>
    <row r="6464" spans="1:22" ht="14.25" customHeight="1">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7">
        <v>23.576399999999978</v>
      </c>
    </row>
    <row r="6465" spans="1:22" ht="14.25" customHeight="1">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7">
        <v>37</v>
      </c>
    </row>
    <row r="6466" spans="1:22" ht="14.25" customHeight="1">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7">
        <v>6.3743999999999996</v>
      </c>
    </row>
    <row r="6467" spans="1:22" ht="14.25" customHeight="1">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7">
        <v>6.3719999999999999</v>
      </c>
    </row>
    <row r="6468" spans="1:22" ht="14.25" customHeight="1">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7">
        <v>25.330199999999998</v>
      </c>
    </row>
    <row r="6469" spans="1:22" ht="14.25" customHeight="1">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7">
        <v>582.23199999999997</v>
      </c>
    </row>
    <row r="6470" spans="1:22" ht="14.25" customHeight="1">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7">
        <v>176.38600000000002</v>
      </c>
    </row>
    <row r="6471" spans="1:22" ht="14.25" customHeight="1">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7">
        <v>23.898600000000002</v>
      </c>
    </row>
    <row r="6472" spans="1:22" ht="14.25" customHeight="1">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7">
        <v>35.634600000000006</v>
      </c>
    </row>
    <row r="6473" spans="1:22" ht="14.25" customHeight="1">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7">
        <v>11.451999999999995</v>
      </c>
    </row>
    <row r="6474" spans="1:22" ht="14.25" customHeight="1">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7">
        <v>33.830999999999989</v>
      </c>
    </row>
    <row r="6475" spans="1:22" ht="14.25" customHeight="1">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7">
        <v>87.180000000000092</v>
      </c>
    </row>
    <row r="6476" spans="1:22" ht="14.25" customHeight="1">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7">
        <v>-53.285600000000009</v>
      </c>
    </row>
    <row r="6477" spans="1:22" ht="14.25" customHeight="1">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7">
        <v>-3.4913999999999987</v>
      </c>
    </row>
    <row r="6478" spans="1:22" ht="14.25" customHeight="1">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7">
        <v>0.58499999999999974</v>
      </c>
    </row>
    <row r="6479" spans="1:22" ht="14.25" customHeight="1">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7">
        <v>-2.5749000000000279</v>
      </c>
    </row>
    <row r="6480" spans="1:22" ht="14.25" customHeight="1">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7">
        <v>5.4432</v>
      </c>
    </row>
    <row r="6481" spans="1:22" ht="14.25" customHeight="1">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7">
        <v>50.396000000000015</v>
      </c>
    </row>
    <row r="6482" spans="1:22" ht="14.25" customHeight="1">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7">
        <v>1.8353999999999999</v>
      </c>
    </row>
    <row r="6483" spans="1:22" ht="14.25" customHeight="1">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7">
        <v>0</v>
      </c>
    </row>
    <row r="6484" spans="1:22" ht="14.25" customHeight="1">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7">
        <v>-4.1400000000000077</v>
      </c>
    </row>
    <row r="6485" spans="1:22" ht="14.25" customHeight="1">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7">
        <v>-115.43040000000002</v>
      </c>
    </row>
    <row r="6486" spans="1:22" ht="14.25" customHeight="1">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7">
        <v>36.183599999999991</v>
      </c>
    </row>
    <row r="6487" spans="1:22" ht="14.25" customHeight="1">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7">
        <v>22.226399999999998</v>
      </c>
    </row>
    <row r="6488" spans="1:22" ht="14.25" customHeight="1">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7">
        <v>156.33799999999997</v>
      </c>
    </row>
    <row r="6489" spans="1:22" ht="14.25" customHeight="1">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7">
        <v>-9.8462999999999994</v>
      </c>
    </row>
    <row r="6490" spans="1:22" ht="14.25" customHeight="1">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7">
        <v>96.023199999999974</v>
      </c>
    </row>
    <row r="6491" spans="1:22" ht="14.25" customHeight="1">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7">
        <v>15.552000000000001</v>
      </c>
    </row>
    <row r="6492" spans="1:22" ht="14.25" customHeight="1">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7">
        <v>16.889599999999998</v>
      </c>
    </row>
    <row r="6493" spans="1:22" ht="14.25" customHeight="1">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7">
        <v>10.858799999999974</v>
      </c>
    </row>
    <row r="6494" spans="1:22" ht="14.25" customHeight="1">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7">
        <v>4.4684999999999953</v>
      </c>
    </row>
    <row r="6495" spans="1:22" ht="14.25" customHeight="1">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7">
        <v>24.476800000000004</v>
      </c>
    </row>
    <row r="6496" spans="1:22" ht="14.25" customHeight="1">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7">
        <v>-2.6999999999999993</v>
      </c>
    </row>
    <row r="6497" spans="1:22" ht="14.25" customHeight="1">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7">
        <v>5.4432</v>
      </c>
    </row>
    <row r="6498" spans="1:22" ht="14.25" customHeight="1">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7">
        <v>-3.272000000000002</v>
      </c>
    </row>
    <row r="6499" spans="1:22" ht="14.25" customHeight="1">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7">
        <v>6.0725999999999987</v>
      </c>
    </row>
    <row r="6500" spans="1:22" ht="14.25" customHeight="1">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7">
        <v>62.14139999999999</v>
      </c>
    </row>
    <row r="6501" spans="1:22" ht="14.25" customHeight="1">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7">
        <v>64.367799999999988</v>
      </c>
    </row>
    <row r="6502" spans="1:22" ht="14.25" customHeight="1">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7">
        <v>41.427599999999991</v>
      </c>
    </row>
    <row r="6503" spans="1:22" ht="14.25" customHeight="1">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7">
        <v>-107.99280000000002</v>
      </c>
    </row>
    <row r="6504" spans="1:22" ht="14.25" customHeight="1">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7">
        <v>-10.046400000000002</v>
      </c>
    </row>
    <row r="6505" spans="1:22" ht="14.25" customHeight="1">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7">
        <v>-13.4694</v>
      </c>
    </row>
    <row r="6506" spans="1:22" ht="14.25" customHeight="1">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7">
        <v>349.33919999999995</v>
      </c>
    </row>
    <row r="6507" spans="1:22" ht="14.25" customHeight="1">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7">
        <v>0.46409999999999996</v>
      </c>
    </row>
    <row r="6508" spans="1:22" ht="14.25" customHeight="1">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7">
        <v>5.9799999999999986</v>
      </c>
    </row>
    <row r="6509" spans="1:22" ht="14.25" customHeight="1">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7">
        <v>-24.962399999999988</v>
      </c>
    </row>
    <row r="6510" spans="1:22" ht="14.25" customHeight="1">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7">
        <v>137.15100000000001</v>
      </c>
    </row>
    <row r="6511" spans="1:22" ht="14.25" customHeight="1">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7">
        <v>17.623199999999997</v>
      </c>
    </row>
    <row r="6512" spans="1:22" ht="14.25" customHeight="1">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7">
        <v>16.669799999999999</v>
      </c>
    </row>
    <row r="6513" spans="1:22" ht="14.25" customHeight="1">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7">
        <v>8.1191999999999993</v>
      </c>
    </row>
    <row r="6514" spans="1:22" ht="14.25" customHeight="1">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7">
        <v>5.6448</v>
      </c>
    </row>
    <row r="6515" spans="1:22" ht="14.25" customHeight="1">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7">
        <v>140.59569999999999</v>
      </c>
    </row>
    <row r="6516" spans="1:22" ht="14.25" customHeight="1">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7">
        <v>23.218199999999996</v>
      </c>
    </row>
    <row r="6517" spans="1:22" ht="14.25" customHeight="1">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7">
        <v>0</v>
      </c>
    </row>
    <row r="6518" spans="1:22" ht="14.25" customHeight="1">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7">
        <v>105.97999999999999</v>
      </c>
    </row>
    <row r="6519" spans="1:22" ht="14.25" customHeight="1">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7">
        <v>41.706000000000003</v>
      </c>
    </row>
    <row r="6520" spans="1:22" ht="14.25" customHeight="1">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7">
        <v>30.508800000000008</v>
      </c>
    </row>
    <row r="6521" spans="1:22" ht="14.25" customHeight="1">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7">
        <v>0.83999999999999975</v>
      </c>
    </row>
    <row r="6522" spans="1:22" ht="14.25" customHeight="1">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7">
        <v>2504.2215999999999</v>
      </c>
    </row>
    <row r="6523" spans="1:22" ht="14.25" customHeight="1">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7">
        <v>72.640799999999999</v>
      </c>
    </row>
    <row r="6524" spans="1:22" ht="14.25" customHeight="1">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7">
        <v>25.231499999999997</v>
      </c>
    </row>
    <row r="6525" spans="1:22" ht="14.25" customHeight="1">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7">
        <v>3.2759999999999994</v>
      </c>
    </row>
    <row r="6526" spans="1:22" ht="14.25" customHeight="1">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7">
        <v>-12.998700000000007</v>
      </c>
    </row>
    <row r="6527" spans="1:22" ht="14.25" customHeight="1">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7">
        <v>-4.7625000000000011</v>
      </c>
    </row>
    <row r="6528" spans="1:22" ht="14.25" customHeight="1">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7">
        <v>-7.8500000000000014</v>
      </c>
    </row>
    <row r="6529" spans="1:22" ht="14.25" customHeight="1">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7">
        <v>899.98199999999997</v>
      </c>
    </row>
    <row r="6530" spans="1:22" ht="14.25" customHeight="1">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7">
        <v>56.26400000000001</v>
      </c>
    </row>
    <row r="6531" spans="1:22" ht="14.25" customHeight="1">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7">
        <v>2.3409000000000004</v>
      </c>
    </row>
    <row r="6532" spans="1:22" ht="14.25" customHeight="1">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7">
        <v>-6.8633999999999986</v>
      </c>
    </row>
    <row r="6533" spans="1:22" ht="14.25" customHeight="1">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7">
        <v>2.5519999999999996</v>
      </c>
    </row>
    <row r="6534" spans="1:22" ht="14.25" customHeight="1">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7">
        <v>29.988</v>
      </c>
    </row>
    <row r="6535" spans="1:22" ht="14.25" customHeight="1">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7">
        <v>143.982</v>
      </c>
    </row>
    <row r="6536" spans="1:22" ht="14.25" customHeight="1">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7">
        <v>726.56189999999981</v>
      </c>
    </row>
    <row r="6537" spans="1:22" ht="14.25" customHeight="1">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7">
        <v>-50.098000000000297</v>
      </c>
    </row>
    <row r="6538" spans="1:22" ht="14.25" customHeight="1">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7">
        <v>-147.8655</v>
      </c>
    </row>
    <row r="6539" spans="1:22" ht="14.25" customHeight="1">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7">
        <v>-24.588000000000001</v>
      </c>
    </row>
    <row r="6540" spans="1:22" ht="14.25" customHeight="1">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7">
        <v>41.337400000000002</v>
      </c>
    </row>
    <row r="6541" spans="1:22" ht="14.25" customHeight="1">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7">
        <v>75.686000000000007</v>
      </c>
    </row>
    <row r="6542" spans="1:22" ht="14.25" customHeight="1">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7">
        <v>34.629599999999996</v>
      </c>
    </row>
    <row r="6543" spans="1:22" ht="14.25" customHeight="1">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7">
        <v>23.786399999999986</v>
      </c>
    </row>
    <row r="6544" spans="1:22" ht="14.25" customHeight="1">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7">
        <v>10.787999999999997</v>
      </c>
    </row>
    <row r="6545" spans="1:22" ht="14.25" customHeight="1">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7">
        <v>7.9895999999999994</v>
      </c>
    </row>
    <row r="6546" spans="1:22" ht="14.25" customHeight="1">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7">
        <v>-46.53600000000003</v>
      </c>
    </row>
    <row r="6547" spans="1:22" ht="14.25" customHeight="1">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7">
        <v>1.764</v>
      </c>
    </row>
    <row r="6548" spans="1:22" ht="14.25" customHeight="1">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7">
        <v>7.7449999999999983</v>
      </c>
    </row>
    <row r="6549" spans="1:22" ht="14.25" customHeight="1">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7">
        <v>-172.11720000000003</v>
      </c>
    </row>
    <row r="6550" spans="1:22" ht="14.25" customHeight="1">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7">
        <v>5.6783999999999981</v>
      </c>
    </row>
    <row r="6551" spans="1:22" ht="14.25" customHeight="1">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7">
        <v>38.970000000000006</v>
      </c>
    </row>
    <row r="6552" spans="1:22" ht="14.25" customHeight="1">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7">
        <v>21.837600000000023</v>
      </c>
    </row>
    <row r="6553" spans="1:22" ht="14.25" customHeight="1">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7">
        <v>6.4127999999999998</v>
      </c>
    </row>
    <row r="6554" spans="1:22" ht="14.25" customHeight="1">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7">
        <v>7.9449999999999932</v>
      </c>
    </row>
    <row r="6555" spans="1:22" ht="14.25" customHeight="1">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7">
        <v>71.992800000000003</v>
      </c>
    </row>
    <row r="6556" spans="1:22" ht="14.25" customHeight="1">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7">
        <v>31.582499999999953</v>
      </c>
    </row>
    <row r="6557" spans="1:22" ht="14.25" customHeight="1">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7">
        <v>1.2375999999999996</v>
      </c>
    </row>
    <row r="6558" spans="1:22" ht="14.25" customHeight="1">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7">
        <v>-14.759400000000003</v>
      </c>
    </row>
    <row r="6559" spans="1:22" ht="14.25" customHeight="1">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7">
        <v>7.9378000000000002</v>
      </c>
    </row>
    <row r="6560" spans="1:22" ht="14.25" customHeight="1">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7">
        <v>169.18200000000004</v>
      </c>
    </row>
    <row r="6561" spans="1:22" ht="14.25" customHeight="1">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7">
        <v>197.35299999999998</v>
      </c>
    </row>
    <row r="6562" spans="1:22" ht="14.25" customHeight="1">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7">
        <v>1.512</v>
      </c>
    </row>
    <row r="6563" spans="1:22" ht="14.25" customHeight="1">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7">
        <v>-90.774000000000029</v>
      </c>
    </row>
    <row r="6564" spans="1:22" ht="14.25" customHeight="1">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7">
        <v>7.9085999999999999</v>
      </c>
    </row>
    <row r="6565" spans="1:22" ht="14.25" customHeight="1">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7">
        <v>-38.849999999999994</v>
      </c>
    </row>
    <row r="6566" spans="1:22" ht="14.25" customHeight="1">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7">
        <v>2.5055999999999998</v>
      </c>
    </row>
    <row r="6567" spans="1:22" ht="14.25" customHeight="1">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7">
        <v>244.24959999999999</v>
      </c>
    </row>
    <row r="6568" spans="1:22" ht="14.25" customHeight="1">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7">
        <v>-426.9860000000001</v>
      </c>
    </row>
    <row r="6569" spans="1:22" ht="14.25" customHeight="1">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7">
        <v>0.71199999999999974</v>
      </c>
    </row>
    <row r="6570" spans="1:22" ht="14.25" customHeight="1">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7">
        <v>1.008</v>
      </c>
    </row>
    <row r="6571" spans="1:22" ht="14.25" customHeight="1">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7">
        <v>-18.117599999999996</v>
      </c>
    </row>
    <row r="6572" spans="1:22" ht="14.25" customHeight="1">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7">
        <v>50.40629999999998</v>
      </c>
    </row>
    <row r="6573" spans="1:22" ht="14.25" customHeight="1">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7">
        <v>28.496999999999957</v>
      </c>
    </row>
    <row r="6574" spans="1:22" ht="14.25" customHeight="1">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7">
        <v>5.8604000000000003</v>
      </c>
    </row>
    <row r="6575" spans="1:22" ht="14.25" customHeight="1">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7">
        <v>67.608000000000004</v>
      </c>
    </row>
    <row r="6576" spans="1:22" ht="14.25" customHeight="1">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7">
        <v>118.37040000000002</v>
      </c>
    </row>
    <row r="6577" spans="1:22" ht="14.25" customHeight="1">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7">
        <v>440.76480000000004</v>
      </c>
    </row>
    <row r="6578" spans="1:22" ht="14.25" customHeight="1">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7">
        <v>-17.035200000000003</v>
      </c>
    </row>
    <row r="6579" spans="1:22" ht="14.25" customHeight="1">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7">
        <v>50.442599999999977</v>
      </c>
    </row>
    <row r="6580" spans="1:22" ht="14.25" customHeight="1">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7">
        <v>75.595799999999997</v>
      </c>
    </row>
    <row r="6581" spans="1:22" ht="14.25" customHeight="1">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7">
        <v>3.2063999999999999</v>
      </c>
    </row>
    <row r="6582" spans="1:22" ht="14.25" customHeight="1">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7">
        <v>2.2517999999999998</v>
      </c>
    </row>
    <row r="6583" spans="1:22" ht="14.25" customHeight="1">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7">
        <v>30.581999999999987</v>
      </c>
    </row>
    <row r="6584" spans="1:22" ht="14.25" customHeight="1">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7">
        <v>86.385600000000011</v>
      </c>
    </row>
    <row r="6585" spans="1:22" ht="14.25" customHeight="1">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7">
        <v>29.562599999999986</v>
      </c>
    </row>
    <row r="6586" spans="1:22" ht="14.25" customHeight="1">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7">
        <v>67.990000000000009</v>
      </c>
    </row>
    <row r="6587" spans="1:22" ht="14.25" customHeight="1">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7">
        <v>3.8720000000000003</v>
      </c>
    </row>
    <row r="6588" spans="1:22" ht="14.25" customHeight="1">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7">
        <v>5.7071999999999976</v>
      </c>
    </row>
    <row r="6589" spans="1:22" ht="14.25" customHeight="1">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7">
        <v>69.67619999999998</v>
      </c>
    </row>
    <row r="6590" spans="1:22" ht="14.25" customHeight="1">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7">
        <v>7.1712000000000007</v>
      </c>
    </row>
    <row r="6591" spans="1:22" ht="14.25" customHeight="1">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7">
        <v>11.585999999999984</v>
      </c>
    </row>
    <row r="6592" spans="1:22" ht="14.25" customHeight="1">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7">
        <v>3.2213999999999996</v>
      </c>
    </row>
    <row r="6593" spans="1:22" ht="14.25" customHeight="1">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7">
        <v>9.702</v>
      </c>
    </row>
    <row r="6594" spans="1:22" ht="14.25" customHeight="1">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7">
        <v>1.7324999999999999</v>
      </c>
    </row>
    <row r="6595" spans="1:22" ht="14.25" customHeight="1">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7">
        <v>11.748799999999997</v>
      </c>
    </row>
    <row r="6596" spans="1:22" ht="14.25" customHeight="1">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7">
        <v>35.260400000000004</v>
      </c>
    </row>
    <row r="6597" spans="1:22" ht="14.25" customHeight="1">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7">
        <v>-7.8399999999999963</v>
      </c>
    </row>
    <row r="6598" spans="1:22" ht="14.25" customHeight="1">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7">
        <v>1.8703999999999998</v>
      </c>
    </row>
    <row r="6599" spans="1:22" ht="14.25" customHeight="1">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7">
        <v>-0.9099999999999997</v>
      </c>
    </row>
    <row r="6600" spans="1:22" ht="14.25" customHeight="1">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7">
        <v>22.480800000000002</v>
      </c>
    </row>
    <row r="6601" spans="1:22" ht="14.25" customHeight="1">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7">
        <v>23.680799999999998</v>
      </c>
    </row>
    <row r="6602" spans="1:22" ht="14.25" customHeight="1">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7">
        <v>73.41</v>
      </c>
    </row>
    <row r="6603" spans="1:22" ht="14.25" customHeight="1">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7">
        <v>64.756799999999998</v>
      </c>
    </row>
    <row r="6604" spans="1:22" ht="14.25" customHeight="1">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7">
        <v>7.2035999999999998</v>
      </c>
    </row>
    <row r="6605" spans="1:22" ht="14.25" customHeight="1">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7">
        <v>-32.929200000000002</v>
      </c>
    </row>
    <row r="6606" spans="1:22" ht="14.25" customHeight="1">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7">
        <v>0</v>
      </c>
    </row>
    <row r="6607" spans="1:22" ht="14.25" customHeight="1">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7">
        <v>21.772800000000004</v>
      </c>
    </row>
    <row r="6608" spans="1:22" ht="14.25" customHeight="1">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7">
        <v>23.756399999999985</v>
      </c>
    </row>
    <row r="6609" spans="1:22" ht="14.25" customHeight="1">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7">
        <v>-84.823200000000071</v>
      </c>
    </row>
    <row r="6610" spans="1:22" ht="14.25" customHeight="1">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7">
        <v>116.24249999999996</v>
      </c>
    </row>
    <row r="6611" spans="1:22" ht="14.25" customHeight="1">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7">
        <v>25.149600000000007</v>
      </c>
    </row>
    <row r="6612" spans="1:22" ht="14.25" customHeight="1">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7">
        <v>6.0299999999999994</v>
      </c>
    </row>
    <row r="6613" spans="1:22" ht="14.25" customHeight="1">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7">
        <v>51.829200000000014</v>
      </c>
    </row>
    <row r="6614" spans="1:22" ht="14.25" customHeight="1">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7">
        <v>9.7979999999999983</v>
      </c>
    </row>
    <row r="6615" spans="1:22" ht="14.25" customHeight="1">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7">
        <v>131.58600000000001</v>
      </c>
    </row>
    <row r="6616" spans="1:22" ht="14.25" customHeight="1">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7">
        <v>35.679599999999979</v>
      </c>
    </row>
    <row r="6617" spans="1:22" ht="14.25" customHeight="1">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7">
        <v>14.097999999999999</v>
      </c>
    </row>
    <row r="6618" spans="1:22" ht="14.25" customHeight="1">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7">
        <v>10.799999999999999</v>
      </c>
    </row>
    <row r="6619" spans="1:22" ht="14.25" customHeight="1">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7">
        <v>107.7216</v>
      </c>
    </row>
    <row r="6620" spans="1:22" ht="14.25" customHeight="1">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7">
        <v>15.552000000000001</v>
      </c>
    </row>
    <row r="6621" spans="1:22" ht="14.25" customHeight="1">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7">
        <v>54.584400000000002</v>
      </c>
    </row>
    <row r="6622" spans="1:22" ht="14.25" customHeight="1">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7">
        <v>83.281000000000063</v>
      </c>
    </row>
    <row r="6623" spans="1:22" ht="14.25" customHeight="1">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7">
        <v>53.235000000000014</v>
      </c>
    </row>
    <row r="6624" spans="1:22" ht="14.25" customHeight="1">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7">
        <v>12.145199999999997</v>
      </c>
    </row>
    <row r="6625" spans="1:22" ht="14.25" customHeight="1">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7">
        <v>27.485599999999998</v>
      </c>
    </row>
    <row r="6626" spans="1:22" ht="14.25" customHeight="1">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7">
        <v>-13.170600000000007</v>
      </c>
    </row>
    <row r="6627" spans="1:22" ht="14.25" customHeight="1">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7">
        <v>-8.5416000000000025</v>
      </c>
    </row>
    <row r="6628" spans="1:22" ht="14.25" customHeight="1">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7">
        <v>2239.9871999999996</v>
      </c>
    </row>
    <row r="6629" spans="1:22" ht="14.25" customHeight="1">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7">
        <v>6.2208000000000006</v>
      </c>
    </row>
    <row r="6630" spans="1:22" ht="14.25" customHeight="1">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7">
        <v>134.33279999999996</v>
      </c>
    </row>
    <row r="6631" spans="1:22" ht="14.25" customHeight="1">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7">
        <v>-5.4120000000000008</v>
      </c>
    </row>
    <row r="6632" spans="1:22" ht="14.25" customHeight="1">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7">
        <v>52.376399999999961</v>
      </c>
    </row>
    <row r="6633" spans="1:22" ht="14.25" customHeight="1">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7">
        <v>629.01</v>
      </c>
    </row>
    <row r="6634" spans="1:22" ht="14.25" customHeight="1">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7">
        <v>15.254400000000004</v>
      </c>
    </row>
    <row r="6635" spans="1:22" ht="14.25" customHeight="1">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7">
        <v>85.995700000000014</v>
      </c>
    </row>
    <row r="6636" spans="1:22" ht="14.25" customHeight="1">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7">
        <v>-52.548099999999991</v>
      </c>
    </row>
    <row r="6637" spans="1:22" ht="14.25" customHeight="1">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7">
        <v>70.55639999999994</v>
      </c>
    </row>
    <row r="6638" spans="1:22" ht="14.25" customHeight="1">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7">
        <v>39.689000000000007</v>
      </c>
    </row>
    <row r="6639" spans="1:22" ht="14.25" customHeight="1">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7">
        <v>2.027099999999999</v>
      </c>
    </row>
    <row r="6640" spans="1:22" ht="14.25" customHeight="1">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7">
        <v>36.255599999999994</v>
      </c>
    </row>
    <row r="6641" spans="1:22" ht="14.25" customHeight="1">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7">
        <v>-734.52639999999997</v>
      </c>
    </row>
    <row r="6642" spans="1:22" ht="14.25" customHeight="1">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7">
        <v>60.422399999999996</v>
      </c>
    </row>
    <row r="6643" spans="1:22" ht="14.25" customHeight="1">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7">
        <v>29.518599999999999</v>
      </c>
    </row>
    <row r="6644" spans="1:22" ht="14.25" customHeight="1">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7">
        <v>66.600000000000009</v>
      </c>
    </row>
    <row r="6645" spans="1:22" ht="14.25" customHeight="1">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7">
        <v>38.357200000000006</v>
      </c>
    </row>
    <row r="6646" spans="1:22" ht="14.25" customHeight="1">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7">
        <v>-31.487400000000001</v>
      </c>
    </row>
    <row r="6647" spans="1:22" ht="14.25" customHeight="1">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7">
        <v>15.015599999999985</v>
      </c>
    </row>
    <row r="6648" spans="1:22" ht="14.25" customHeight="1">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7">
        <v>-304.66529999999989</v>
      </c>
    </row>
    <row r="6649" spans="1:22" ht="14.25" customHeight="1">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7">
        <v>8.7168000000000063</v>
      </c>
    </row>
    <row r="6650" spans="1:22" ht="14.25" customHeight="1">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7">
        <v>-68.185600000000022</v>
      </c>
    </row>
    <row r="6651" spans="1:22" ht="14.25" customHeight="1">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7">
        <v>107.99459999999999</v>
      </c>
    </row>
    <row r="6652" spans="1:22" ht="14.25" customHeight="1">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7">
        <v>15.498000000000001</v>
      </c>
    </row>
    <row r="6653" spans="1:22" ht="14.25" customHeight="1">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7">
        <v>-11.651199999999999</v>
      </c>
    </row>
    <row r="6654" spans="1:22" ht="14.25" customHeight="1">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7">
        <v>7.2576000000000001</v>
      </c>
    </row>
    <row r="6655" spans="1:22" ht="14.25" customHeight="1">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7">
        <v>-39.636999999999993</v>
      </c>
    </row>
    <row r="6656" spans="1:22" ht="14.25" customHeight="1">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7">
        <v>25.018199999999993</v>
      </c>
    </row>
    <row r="6657" spans="1:22" ht="14.25" customHeight="1">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7">
        <v>4.7987999999999964</v>
      </c>
    </row>
    <row r="6658" spans="1:22" ht="14.25" customHeight="1">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7">
        <v>-6.3960000000000008</v>
      </c>
    </row>
    <row r="6659" spans="1:22" ht="14.25" customHeight="1">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7">
        <v>3.8570000000000002</v>
      </c>
    </row>
    <row r="6660" spans="1:22" ht="14.25" customHeight="1">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7">
        <v>16.317200000000003</v>
      </c>
    </row>
    <row r="6661" spans="1:22" ht="14.25" customHeight="1">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7">
        <v>-185.71679999999998</v>
      </c>
    </row>
    <row r="6662" spans="1:22" ht="14.25" customHeight="1">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7">
        <v>11.897999999999996</v>
      </c>
    </row>
    <row r="6663" spans="1:22" ht="14.25" customHeight="1">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7">
        <v>33.036799999999985</v>
      </c>
    </row>
    <row r="6664" spans="1:22" ht="14.25" customHeight="1">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7">
        <v>210.49419999999998</v>
      </c>
    </row>
    <row r="6665" spans="1:22" ht="14.25" customHeight="1">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7">
        <v>60.664499999999961</v>
      </c>
    </row>
    <row r="6666" spans="1:22" ht="14.25" customHeight="1">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7">
        <v>113.21099999999998</v>
      </c>
    </row>
    <row r="6667" spans="1:22" ht="14.25" customHeight="1">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7">
        <v>79.691999999999979</v>
      </c>
    </row>
    <row r="6668" spans="1:22" ht="14.25" customHeight="1">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7">
        <v>15.426000000000002</v>
      </c>
    </row>
    <row r="6669" spans="1:22" ht="14.25" customHeight="1">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7">
        <v>2.9567999999999999</v>
      </c>
    </row>
    <row r="6670" spans="1:22" ht="14.25" customHeight="1">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7">
        <v>4.42</v>
      </c>
    </row>
    <row r="6671" spans="1:22" ht="14.25" customHeight="1">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7">
        <v>34.960000000000008</v>
      </c>
    </row>
    <row r="6672" spans="1:22" ht="14.25" customHeight="1">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7">
        <v>13.427999999999997</v>
      </c>
    </row>
    <row r="6673" spans="1:22" ht="14.25" customHeight="1">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7">
        <v>17.348799999999997</v>
      </c>
    </row>
    <row r="6674" spans="1:22" ht="14.25" customHeight="1">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7">
        <v>79.757999999999967</v>
      </c>
    </row>
    <row r="6675" spans="1:22" ht="14.25" customHeight="1">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7">
        <v>12.232799999999997</v>
      </c>
    </row>
    <row r="6676" spans="1:22" ht="14.25" customHeight="1">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7">
        <v>4.9139999999999997</v>
      </c>
    </row>
    <row r="6677" spans="1:22" ht="14.25" customHeight="1">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7">
        <v>22.653000000000006</v>
      </c>
    </row>
    <row r="6678" spans="1:22" ht="14.25" customHeight="1">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7">
        <v>5.1350000000000007</v>
      </c>
    </row>
    <row r="6679" spans="1:22" ht="14.25" customHeight="1">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7">
        <v>165.28680000000003</v>
      </c>
    </row>
    <row r="6680" spans="1:22" ht="14.25" customHeight="1">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7">
        <v>3.5153999999999979</v>
      </c>
    </row>
    <row r="6681" spans="1:22" ht="14.25" customHeight="1">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7">
        <v>2.8339999999999996</v>
      </c>
    </row>
    <row r="6682" spans="1:22" ht="14.25" customHeight="1">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7">
        <v>37.562399999999997</v>
      </c>
    </row>
    <row r="6683" spans="1:22" ht="14.25" customHeight="1">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7">
        <v>73.41</v>
      </c>
    </row>
    <row r="6684" spans="1:22" ht="14.25" customHeight="1">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7">
        <v>1.728</v>
      </c>
    </row>
    <row r="6685" spans="1:22" ht="14.25" customHeight="1">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7">
        <v>8.8176000000000023</v>
      </c>
    </row>
    <row r="6686" spans="1:22" ht="14.25" customHeight="1">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7">
        <v>-15.751400000000004</v>
      </c>
    </row>
    <row r="6687" spans="1:22" ht="14.25" customHeight="1">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7">
        <v>-19.737199999999994</v>
      </c>
    </row>
    <row r="6688" spans="1:22" ht="14.25" customHeight="1">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7">
        <v>1.4759999999999982</v>
      </c>
    </row>
    <row r="6689" spans="1:22" ht="14.25" customHeight="1">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7">
        <v>55.895999999999958</v>
      </c>
    </row>
    <row r="6690" spans="1:22" ht="14.25" customHeight="1">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7">
        <v>21.27239999999999</v>
      </c>
    </row>
    <row r="6691" spans="1:22" ht="14.25" customHeight="1">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7">
        <v>2.1279999999999988</v>
      </c>
    </row>
    <row r="6692" spans="1:22" ht="14.25" customHeight="1">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7">
        <v>8.4095999999999993</v>
      </c>
    </row>
    <row r="6693" spans="1:22" ht="14.25" customHeight="1">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7">
        <v>54.558</v>
      </c>
    </row>
    <row r="6694" spans="1:22" ht="14.25" customHeight="1">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7">
        <v>219.65459999999999</v>
      </c>
    </row>
    <row r="6695" spans="1:22" ht="14.25" customHeight="1">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7">
        <v>80.791200000000003</v>
      </c>
    </row>
    <row r="6696" spans="1:22" ht="14.25" customHeight="1">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7">
        <v>14.870699999999998</v>
      </c>
    </row>
    <row r="6697" spans="1:22" ht="14.25" customHeight="1">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7">
        <v>134.93219999999999</v>
      </c>
    </row>
    <row r="6698" spans="1:22" ht="14.25" customHeight="1">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7">
        <v>11.450399999999998</v>
      </c>
    </row>
    <row r="6699" spans="1:22" ht="14.25" customHeight="1">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7">
        <v>26.930399999999999</v>
      </c>
    </row>
    <row r="6700" spans="1:22" ht="14.25" customHeight="1">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7">
        <v>7.6798000000000002</v>
      </c>
    </row>
    <row r="6701" spans="1:22" ht="14.25" customHeight="1">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7">
        <v>22.529599999999995</v>
      </c>
    </row>
    <row r="6702" spans="1:22" ht="14.25" customHeight="1">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7">
        <v>17.623199999999997</v>
      </c>
    </row>
    <row r="6703" spans="1:22" ht="14.25" customHeight="1">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7">
        <v>20.391999999999989</v>
      </c>
    </row>
    <row r="6704" spans="1:22" ht="14.25" customHeight="1">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7">
        <v>-4.9127999999999989</v>
      </c>
    </row>
    <row r="6705" spans="1:22" ht="14.25" customHeight="1">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7">
        <v>19.03860000000001</v>
      </c>
    </row>
    <row r="6706" spans="1:22" ht="14.25" customHeight="1">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7">
        <v>1.7918999999999998</v>
      </c>
    </row>
    <row r="6707" spans="1:22" ht="14.25" customHeight="1">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7">
        <v>8.998500000000007</v>
      </c>
    </row>
    <row r="6708" spans="1:22" ht="14.25" customHeight="1">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7">
        <v>58.46399999999997</v>
      </c>
    </row>
    <row r="6709" spans="1:22" ht="14.25" customHeight="1">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7">
        <v>3.6017999999999999</v>
      </c>
    </row>
    <row r="6710" spans="1:22" ht="14.25" customHeight="1">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7">
        <v>99.431999999999931</v>
      </c>
    </row>
    <row r="6711" spans="1:22" ht="14.25" customHeight="1">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7">
        <v>20.155800000000013</v>
      </c>
    </row>
    <row r="6712" spans="1:22" ht="14.25" customHeight="1">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7">
        <v>99.295999999999978</v>
      </c>
    </row>
    <row r="6713" spans="1:22" ht="14.25" customHeight="1">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7">
        <v>1.2389999999999994</v>
      </c>
    </row>
    <row r="6714" spans="1:22" ht="14.25" customHeight="1">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7">
        <v>-292.98719999999997</v>
      </c>
    </row>
    <row r="6715" spans="1:22" ht="14.25" customHeight="1">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7">
        <v>-26.755799999999994</v>
      </c>
    </row>
    <row r="6716" spans="1:22" ht="14.25" customHeight="1">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7">
        <v>-4.908000000000003</v>
      </c>
    </row>
    <row r="6717" spans="1:22" ht="14.25" customHeight="1">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7">
        <v>24.998400000000011</v>
      </c>
    </row>
    <row r="6718" spans="1:22" ht="14.25" customHeight="1">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7">
        <v>14.399999999999999</v>
      </c>
    </row>
    <row r="6719" spans="1:22" ht="14.25" customHeight="1">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7">
        <v>12.700800000000001</v>
      </c>
    </row>
    <row r="6720" spans="1:22" ht="14.25" customHeight="1">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7">
        <v>31.983999999999995</v>
      </c>
    </row>
    <row r="6721" spans="1:22" ht="14.25" customHeight="1">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7">
        <v>3.0576000000000008</v>
      </c>
    </row>
    <row r="6722" spans="1:22" ht="14.25" customHeight="1">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7">
        <v>31.489499999999992</v>
      </c>
    </row>
    <row r="6723" spans="1:22" ht="14.25" customHeight="1">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7">
        <v>6.0632000000000019</v>
      </c>
    </row>
    <row r="6724" spans="1:22" ht="14.25" customHeight="1">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7">
        <v>4.8545999999999978</v>
      </c>
    </row>
    <row r="6725" spans="1:22" ht="14.25" customHeight="1">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7">
        <v>6.9654000000000007</v>
      </c>
    </row>
    <row r="6726" spans="1:22" ht="14.25" customHeight="1">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7">
        <v>4.8162000000000003</v>
      </c>
    </row>
    <row r="6727" spans="1:22" ht="14.25" customHeight="1">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7">
        <v>5.2028999999999996</v>
      </c>
    </row>
    <row r="6728" spans="1:22" ht="14.25" customHeight="1">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7">
        <v>7.7639999999999993</v>
      </c>
    </row>
    <row r="6729" spans="1:22" ht="14.25" customHeight="1">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7">
        <v>83.283999999999992</v>
      </c>
    </row>
    <row r="6730" spans="1:22" ht="14.25" customHeight="1">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7">
        <v>8.2055999999999987</v>
      </c>
    </row>
    <row r="6731" spans="1:22" ht="14.25" customHeight="1">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7">
        <v>-4.4945999999999984</v>
      </c>
    </row>
    <row r="6732" spans="1:22" ht="14.25" customHeight="1">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7">
        <v>56.274400000000014</v>
      </c>
    </row>
    <row r="6733" spans="1:22" ht="14.25" customHeight="1">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7">
        <v>7.2576000000000001</v>
      </c>
    </row>
    <row r="6734" spans="1:22" ht="14.25" customHeight="1">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7">
        <v>62.137599999999992</v>
      </c>
    </row>
    <row r="6735" spans="1:22" ht="14.25" customHeight="1">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7">
        <v>3.2432000000000016</v>
      </c>
    </row>
    <row r="6736" spans="1:22" ht="14.25" customHeight="1">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7">
        <v>3.9473999999999996</v>
      </c>
    </row>
    <row r="6737" spans="1:22" ht="14.25" customHeight="1">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7">
        <v>44.366400000000006</v>
      </c>
    </row>
    <row r="6738" spans="1:22" ht="14.25" customHeight="1">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7">
        <v>81.131400000000014</v>
      </c>
    </row>
    <row r="6739" spans="1:22" ht="14.25" customHeight="1">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7">
        <v>6.0263999999999918</v>
      </c>
    </row>
    <row r="6740" spans="1:22" ht="14.25" customHeight="1">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7">
        <v>15.610399999999993</v>
      </c>
    </row>
    <row r="6741" spans="1:22" ht="14.25" customHeight="1">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7">
        <v>7.6968000000000032</v>
      </c>
    </row>
    <row r="6742" spans="1:22" ht="14.25" customHeight="1">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7">
        <v>-5.1396000000000583</v>
      </c>
    </row>
    <row r="6743" spans="1:22" ht="14.25" customHeight="1">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7">
        <v>3.1806000000000005</v>
      </c>
    </row>
    <row r="6744" spans="1:22" ht="14.25" customHeight="1">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7">
        <v>-13.740299999999994</v>
      </c>
    </row>
    <row r="6745" spans="1:22" ht="14.25" customHeight="1">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7">
        <v>16.146000000000001</v>
      </c>
    </row>
    <row r="6746" spans="1:22" ht="14.25" customHeight="1">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7">
        <v>107.98920000000001</v>
      </c>
    </row>
    <row r="6747" spans="1:22" ht="14.25" customHeight="1">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7">
        <v>1.7940000000000005</v>
      </c>
    </row>
    <row r="6748" spans="1:22" ht="14.25" customHeight="1">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7">
        <v>163.78700000000003</v>
      </c>
    </row>
    <row r="6749" spans="1:22" ht="14.25" customHeight="1">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7">
        <v>5.0462999999999996</v>
      </c>
    </row>
    <row r="6750" spans="1:22" ht="14.25" customHeight="1">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7">
        <v>8.0730000000000004</v>
      </c>
    </row>
    <row r="6751" spans="1:22" ht="14.25" customHeight="1">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7">
        <v>29.245000000000005</v>
      </c>
    </row>
    <row r="6752" spans="1:22" ht="14.25" customHeight="1">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7">
        <v>20.733199999999997</v>
      </c>
    </row>
    <row r="6753" spans="1:22" ht="14.25" customHeight="1">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7">
        <v>2.2724000000000002</v>
      </c>
    </row>
    <row r="6754" spans="1:22" ht="14.25" customHeight="1">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7">
        <v>27.881999999999998</v>
      </c>
    </row>
    <row r="6755" spans="1:22" ht="14.25" customHeight="1">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7">
        <v>3.7412000000000001</v>
      </c>
    </row>
    <row r="6756" spans="1:22" ht="14.25" customHeight="1">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7">
        <v>121.10560000000001</v>
      </c>
    </row>
    <row r="6757" spans="1:22" ht="14.25" customHeight="1">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7">
        <v>18.960000000000004</v>
      </c>
    </row>
    <row r="6758" spans="1:22" ht="14.25" customHeight="1">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7">
        <v>143.62880000000001</v>
      </c>
    </row>
    <row r="6759" spans="1:22" ht="14.25" customHeight="1">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7">
        <v>102.94440000000002</v>
      </c>
    </row>
    <row r="6760" spans="1:22" ht="14.25" customHeight="1">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7">
        <v>0</v>
      </c>
    </row>
    <row r="6761" spans="1:22" ht="14.25" customHeight="1">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7">
        <v>2.4581999999999997</v>
      </c>
    </row>
    <row r="6762" spans="1:22" ht="14.25" customHeight="1">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7">
        <v>0</v>
      </c>
    </row>
    <row r="6763" spans="1:22" ht="14.25" customHeight="1">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7">
        <v>31.015599999999978</v>
      </c>
    </row>
    <row r="6764" spans="1:22" ht="14.25" customHeight="1">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7">
        <v>9.8685000000000009</v>
      </c>
    </row>
    <row r="6765" spans="1:22" ht="14.25" customHeight="1">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7">
        <v>-8.3524000000000012</v>
      </c>
    </row>
    <row r="6766" spans="1:22" ht="14.25" customHeight="1">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7">
        <v>-19.470000000000141</v>
      </c>
    </row>
    <row r="6767" spans="1:22" ht="14.25" customHeight="1">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7">
        <v>-18.117599999999996</v>
      </c>
    </row>
    <row r="6768" spans="1:22" ht="14.25" customHeight="1">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7">
        <v>3.5460000000000007</v>
      </c>
    </row>
    <row r="6769" spans="1:22" ht="14.25" customHeight="1">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7">
        <v>-6.1879999999999988</v>
      </c>
    </row>
    <row r="6770" spans="1:22" ht="14.25" customHeight="1">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7">
        <v>98.105000000000004</v>
      </c>
    </row>
    <row r="6771" spans="1:22" ht="14.25" customHeight="1">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7">
        <v>13.452000000000002</v>
      </c>
    </row>
    <row r="6772" spans="1:22" ht="14.25" customHeight="1">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7">
        <v>146.79</v>
      </c>
    </row>
    <row r="6773" spans="1:22" ht="14.25" customHeight="1">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7">
        <v>-9.9704999999999977</v>
      </c>
    </row>
    <row r="6774" spans="1:22" ht="14.25" customHeight="1">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7">
        <v>2.7956000000000003</v>
      </c>
    </row>
    <row r="6775" spans="1:22" ht="14.25" customHeight="1">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7">
        <v>1.3049999999999997</v>
      </c>
    </row>
    <row r="6776" spans="1:22" ht="14.25" customHeight="1">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7">
        <v>18.662400000000002</v>
      </c>
    </row>
    <row r="6777" spans="1:22" ht="14.25" customHeight="1">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7">
        <v>8.1143999999999998</v>
      </c>
    </row>
    <row r="6778" spans="1:22" ht="14.25" customHeight="1">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7">
        <v>-17.523000000000014</v>
      </c>
    </row>
    <row r="6779" spans="1:22" ht="14.25" customHeight="1">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7">
        <v>157.46849999999998</v>
      </c>
    </row>
    <row r="6780" spans="1:22" ht="14.25" customHeight="1">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7">
        <v>31.044599999999974</v>
      </c>
    </row>
    <row r="6781" spans="1:22" ht="14.25" customHeight="1">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7">
        <v>4.2803999999999984</v>
      </c>
    </row>
    <row r="6782" spans="1:22" ht="14.25" customHeight="1">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7">
        <v>5.8695999999999993</v>
      </c>
    </row>
    <row r="6783" spans="1:22" ht="14.25" customHeight="1">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7">
        <v>27.485599999999998</v>
      </c>
    </row>
    <row r="6784" spans="1:22" ht="14.25" customHeight="1">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7">
        <v>3.0143999999999984</v>
      </c>
    </row>
    <row r="6785" spans="1:22" ht="14.25" customHeight="1">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7">
        <v>4.2470999999999943</v>
      </c>
    </row>
    <row r="6786" spans="1:22" ht="14.25" customHeight="1">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7">
        <v>-34.646999999999991</v>
      </c>
    </row>
    <row r="6787" spans="1:22" ht="14.25" customHeight="1">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7">
        <v>-25.992000000000004</v>
      </c>
    </row>
    <row r="6788" spans="1:22" ht="14.25" customHeight="1">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7">
        <v>7.2576000000000001</v>
      </c>
    </row>
    <row r="6789" spans="1:22" ht="14.25" customHeight="1">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7">
        <v>12.992999999999988</v>
      </c>
    </row>
    <row r="6790" spans="1:22" ht="14.25" customHeight="1">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7">
        <v>31.468499999999999</v>
      </c>
    </row>
    <row r="6791" spans="1:22" ht="14.25" customHeight="1">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7">
        <v>12.314400000000006</v>
      </c>
    </row>
    <row r="6792" spans="1:22" ht="14.25" customHeight="1">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7">
        <v>2.8079999999999998</v>
      </c>
    </row>
    <row r="6793" spans="1:22" ht="14.25" customHeight="1">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7">
        <v>2.7944000000000004</v>
      </c>
    </row>
    <row r="6794" spans="1:22" ht="14.25" customHeight="1">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7">
        <v>30.211199999999998</v>
      </c>
    </row>
    <row r="6795" spans="1:22" ht="14.25" customHeight="1">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7">
        <v>1.6115999999999993</v>
      </c>
    </row>
    <row r="6796" spans="1:22" ht="14.25" customHeight="1">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7">
        <v>26.997299999999967</v>
      </c>
    </row>
    <row r="6797" spans="1:22" ht="14.25" customHeight="1">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7">
        <v>-15.526799999999994</v>
      </c>
    </row>
    <row r="6798" spans="1:22" ht="14.25" customHeight="1">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7">
        <v>-16.585799999999999</v>
      </c>
    </row>
    <row r="6799" spans="1:22" ht="14.25" customHeight="1">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7">
        <v>-6.0768000000000004</v>
      </c>
    </row>
    <row r="6800" spans="1:22" ht="14.25" customHeight="1">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7">
        <v>-3.9399999999999995</v>
      </c>
    </row>
    <row r="6801" spans="1:22" ht="14.25" customHeight="1">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7">
        <v>-24.102599999999995</v>
      </c>
    </row>
    <row r="6802" spans="1:22" ht="14.25" customHeight="1">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7">
        <v>-386.95699999999999</v>
      </c>
    </row>
    <row r="6803" spans="1:22" ht="14.25" customHeight="1">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7">
        <v>-7.8960000000000008</v>
      </c>
    </row>
    <row r="6804" spans="1:22" ht="14.25" customHeight="1">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7">
        <v>21.42</v>
      </c>
    </row>
    <row r="6805" spans="1:22" ht="14.25" customHeight="1">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7">
        <v>4.1971999999999987</v>
      </c>
    </row>
    <row r="6806" spans="1:22" ht="14.25" customHeight="1">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7">
        <v>34.992999999999995</v>
      </c>
    </row>
    <row r="6807" spans="1:22" ht="14.25" customHeight="1">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7">
        <v>4.8804000000000007</v>
      </c>
    </row>
    <row r="6808" spans="1:22" ht="14.25" customHeight="1">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7">
        <v>1.3978000000000002</v>
      </c>
    </row>
    <row r="6809" spans="1:22" ht="14.25" customHeight="1">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7">
        <v>35.661300000000004</v>
      </c>
    </row>
    <row r="6810" spans="1:22" ht="14.25" customHeight="1">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7">
        <v>-7.8330000000000055</v>
      </c>
    </row>
    <row r="6811" spans="1:22" ht="14.25" customHeight="1">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7">
        <v>-2.5880000000000001</v>
      </c>
    </row>
    <row r="6812" spans="1:22" ht="14.25" customHeight="1">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7">
        <v>-18.038499999999996</v>
      </c>
    </row>
    <row r="6813" spans="1:22" ht="14.25" customHeight="1">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7">
        <v>-29.152799999999992</v>
      </c>
    </row>
    <row r="6814" spans="1:22" ht="14.25" customHeight="1">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7">
        <v>-12.207999999999995</v>
      </c>
    </row>
    <row r="6815" spans="1:22" ht="14.25" customHeight="1">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7">
        <v>4.7975999999999992</v>
      </c>
    </row>
    <row r="6816" spans="1:22" ht="14.25" customHeight="1">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7">
        <v>-168.8189999999999</v>
      </c>
    </row>
    <row r="6817" spans="1:22" ht="14.25" customHeight="1">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7">
        <v>2.6208000000000005</v>
      </c>
    </row>
    <row r="6818" spans="1:22" ht="14.25" customHeight="1">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7">
        <v>8.9499999999999993</v>
      </c>
    </row>
    <row r="6819" spans="1:22" ht="14.25" customHeight="1">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7">
        <v>1061.5721999999998</v>
      </c>
    </row>
    <row r="6820" spans="1:22" ht="14.25" customHeight="1">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7">
        <v>-2.6880000000000015</v>
      </c>
    </row>
    <row r="6821" spans="1:22" ht="14.25" customHeight="1">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7">
        <v>-2.3903999999999996</v>
      </c>
    </row>
    <row r="6822" spans="1:22" ht="14.25" customHeight="1">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7">
        <v>-3.2391999999999896</v>
      </c>
    </row>
    <row r="6823" spans="1:22" ht="14.25" customHeight="1">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7">
        <v>-1.4059999999999997</v>
      </c>
    </row>
    <row r="6824" spans="1:22" ht="14.25" customHeight="1">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7">
        <v>43.705999999999996</v>
      </c>
    </row>
    <row r="6825" spans="1:22" ht="14.25" customHeight="1">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7">
        <v>49.23</v>
      </c>
    </row>
    <row r="6826" spans="1:22" ht="14.25" customHeight="1">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7">
        <v>39.44380000000001</v>
      </c>
    </row>
    <row r="6827" spans="1:22" ht="14.25" customHeight="1">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7">
        <v>4.8719999999999999</v>
      </c>
    </row>
    <row r="6828" spans="1:22" ht="14.25" customHeight="1">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7">
        <v>8399.9759999999987</v>
      </c>
    </row>
    <row r="6829" spans="1:22" ht="14.25" customHeight="1">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7">
        <v>331.19099999999997</v>
      </c>
    </row>
    <row r="6830" spans="1:22" ht="14.25" customHeight="1">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7">
        <v>16.8413</v>
      </c>
    </row>
    <row r="6831" spans="1:22" ht="14.25" customHeight="1">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7">
        <v>9.5088000000000008</v>
      </c>
    </row>
    <row r="6832" spans="1:22" ht="14.25" customHeight="1">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7">
        <v>53.451900000000009</v>
      </c>
    </row>
    <row r="6833" spans="1:22" ht="14.25" customHeight="1">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7">
        <v>4.5448000000000004</v>
      </c>
    </row>
    <row r="6834" spans="1:22" ht="14.25" customHeight="1">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7">
        <v>1.0019999999999993</v>
      </c>
    </row>
    <row r="6835" spans="1:22" ht="14.25" customHeight="1">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7">
        <v>-12.778499999999994</v>
      </c>
    </row>
    <row r="6836" spans="1:22" ht="14.25" customHeight="1">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7">
        <v>3.9032000000000018</v>
      </c>
    </row>
    <row r="6837" spans="1:22" ht="14.25" customHeight="1">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7">
        <v>70.219000000000008</v>
      </c>
    </row>
    <row r="6838" spans="1:22" ht="14.25" customHeight="1">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7">
        <v>9.3152000000000008</v>
      </c>
    </row>
    <row r="6839" spans="1:22" ht="14.25" customHeight="1">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7">
        <v>2.8911999999999995</v>
      </c>
    </row>
    <row r="6840" spans="1:22" ht="14.25" customHeight="1">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7">
        <v>459.39599999999996</v>
      </c>
    </row>
    <row r="6841" spans="1:22" ht="14.25" customHeight="1">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7">
        <v>41.759999999999948</v>
      </c>
    </row>
    <row r="6842" spans="1:22" ht="14.25" customHeight="1">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7">
        <v>-10.382399999999997</v>
      </c>
    </row>
    <row r="6843" spans="1:22" ht="14.25" customHeight="1">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7">
        <v>1.6559999999999988</v>
      </c>
    </row>
    <row r="6844" spans="1:22" ht="14.25" customHeight="1">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7">
        <v>5.2164000000000001</v>
      </c>
    </row>
    <row r="6845" spans="1:22" ht="14.25" customHeight="1">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7">
        <v>0.67899999999999849</v>
      </c>
    </row>
    <row r="6846" spans="1:22" ht="14.25" customHeight="1">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7">
        <v>307.14479999999992</v>
      </c>
    </row>
    <row r="6847" spans="1:22" ht="14.25" customHeight="1">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7">
        <v>47.848000000000013</v>
      </c>
    </row>
    <row r="6848" spans="1:22" ht="14.25" customHeight="1">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7">
        <v>14.417999999999999</v>
      </c>
    </row>
    <row r="6849" spans="1:22" ht="14.25" customHeight="1">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7">
        <v>3.4995000000000029</v>
      </c>
    </row>
    <row r="6850" spans="1:22" ht="14.25" customHeight="1">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7">
        <v>26.902399999999993</v>
      </c>
    </row>
    <row r="6851" spans="1:22" ht="14.25" customHeight="1">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7">
        <v>27.563200000000002</v>
      </c>
    </row>
    <row r="6852" spans="1:22" ht="14.25" customHeight="1">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7">
        <v>407.12880000000007</v>
      </c>
    </row>
    <row r="6853" spans="1:22" ht="14.25" customHeight="1">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7">
        <v>49.843499999999999</v>
      </c>
    </row>
    <row r="6854" spans="1:22" ht="14.25" customHeight="1">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7">
        <v>17.371200000000002</v>
      </c>
    </row>
    <row r="6855" spans="1:22" ht="14.25" customHeight="1">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7">
        <v>148.49099999999996</v>
      </c>
    </row>
    <row r="6856" spans="1:22" ht="14.25" customHeight="1">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7">
        <v>14.718399999999974</v>
      </c>
    </row>
    <row r="6857" spans="1:22" ht="14.25" customHeight="1">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7">
        <v>20.6816</v>
      </c>
    </row>
    <row r="6858" spans="1:22" ht="14.25" customHeight="1">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7">
        <v>85.981799999999993</v>
      </c>
    </row>
    <row r="6859" spans="1:22" ht="14.25" customHeight="1">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7">
        <v>13.507200000000001</v>
      </c>
    </row>
    <row r="6860" spans="1:22" ht="14.25" customHeight="1">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7">
        <v>3.4685999999999999</v>
      </c>
    </row>
    <row r="6861" spans="1:22" ht="14.25" customHeight="1">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7">
        <v>3.5970000000000004</v>
      </c>
    </row>
    <row r="6862" spans="1:22" ht="14.25" customHeight="1">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7">
        <v>46.731299999999962</v>
      </c>
    </row>
    <row r="6863" spans="1:22" ht="14.25" customHeight="1">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7">
        <v>11.2896</v>
      </c>
    </row>
    <row r="6864" spans="1:22" ht="14.25" customHeight="1">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7">
        <v>-19.105800000000016</v>
      </c>
    </row>
    <row r="6865" spans="1:22" ht="14.25" customHeight="1">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7">
        <v>3.6288</v>
      </c>
    </row>
    <row r="6866" spans="1:22" ht="14.25" customHeight="1">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7">
        <v>4.7519999999999998</v>
      </c>
    </row>
    <row r="6867" spans="1:22" ht="14.25" customHeight="1">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7">
        <v>-20.690999999999992</v>
      </c>
    </row>
    <row r="6868" spans="1:22" ht="14.25" customHeight="1">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7">
        <v>91.789199999999994</v>
      </c>
    </row>
    <row r="6869" spans="1:22" ht="14.25" customHeight="1">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7">
        <v>-7.9959999999999996</v>
      </c>
    </row>
    <row r="6870" spans="1:22" ht="14.25" customHeight="1">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7">
        <v>180.44099999999992</v>
      </c>
    </row>
    <row r="6871" spans="1:22" ht="14.25" customHeight="1">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7">
        <v>6.2208000000000006</v>
      </c>
    </row>
    <row r="6872" spans="1:22" ht="14.25" customHeight="1">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7">
        <v>21.384</v>
      </c>
    </row>
    <row r="6873" spans="1:22" ht="14.25" customHeight="1">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7">
        <v>3.8843999999999994</v>
      </c>
    </row>
    <row r="6874" spans="1:22" ht="14.25" customHeight="1">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7">
        <v>2.3406000000000002</v>
      </c>
    </row>
    <row r="6875" spans="1:22" ht="14.25" customHeight="1">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7">
        <v>-17.248000000000008</v>
      </c>
    </row>
    <row r="6876" spans="1:22" ht="14.25" customHeight="1">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7">
        <v>-17.996400000000019</v>
      </c>
    </row>
    <row r="6877" spans="1:22" ht="14.25" customHeight="1">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7">
        <v>11.778199999999998</v>
      </c>
    </row>
    <row r="6878" spans="1:22" ht="14.25" customHeight="1">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7">
        <v>314.05859999999996</v>
      </c>
    </row>
    <row r="6879" spans="1:22" ht="14.25" customHeight="1">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7">
        <v>-95.24760000000002</v>
      </c>
    </row>
    <row r="6880" spans="1:22" ht="14.25" customHeight="1">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7">
        <v>1.8703999999999998</v>
      </c>
    </row>
    <row r="6881" spans="1:22" ht="14.25" customHeight="1">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7">
        <v>125.24499999999995</v>
      </c>
    </row>
    <row r="6882" spans="1:22" ht="14.25" customHeight="1">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7">
        <v>15.552000000000001</v>
      </c>
    </row>
    <row r="6883" spans="1:22" ht="14.25" customHeight="1">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7">
        <v>401.81399999999985</v>
      </c>
    </row>
    <row r="6884" spans="1:22" ht="14.25" customHeight="1">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7">
        <v>2.9346000000000032</v>
      </c>
    </row>
    <row r="6885" spans="1:22" ht="14.25" customHeight="1">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7">
        <v>52.531999999999996</v>
      </c>
    </row>
    <row r="6886" spans="1:22" ht="14.25" customHeight="1">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7">
        <v>770.35199999999986</v>
      </c>
    </row>
    <row r="6887" spans="1:22" ht="14.25" customHeight="1">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7">
        <v>8.8008000000000006</v>
      </c>
    </row>
    <row r="6888" spans="1:22" ht="14.25" customHeight="1">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7">
        <v>-56.310799999999972</v>
      </c>
    </row>
    <row r="6889" spans="1:22" ht="14.25" customHeight="1">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7">
        <v>8.7629999999999999</v>
      </c>
    </row>
    <row r="6890" spans="1:22" ht="14.25" customHeight="1">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7">
        <v>27.503999999999998</v>
      </c>
    </row>
    <row r="6891" spans="1:22" ht="14.25" customHeight="1">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7">
        <v>26.790400000000005</v>
      </c>
    </row>
    <row r="6892" spans="1:22" ht="14.25" customHeight="1">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7">
        <v>24.460800000000003</v>
      </c>
    </row>
    <row r="6893" spans="1:22" ht="14.25" customHeight="1">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7">
        <v>34.181999999999988</v>
      </c>
    </row>
    <row r="6894" spans="1:22" ht="14.25" customHeight="1">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7">
        <v>12.441600000000001</v>
      </c>
    </row>
    <row r="6895" spans="1:22" ht="14.25" customHeight="1">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7">
        <v>6.9087999999999994</v>
      </c>
    </row>
    <row r="6896" spans="1:22" ht="14.25" customHeight="1">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7">
        <v>119.4742</v>
      </c>
    </row>
    <row r="6897" spans="1:22" ht="14.25" customHeight="1">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7">
        <v>9.9991999999999948</v>
      </c>
    </row>
    <row r="6898" spans="1:22" ht="14.25" customHeight="1">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7">
        <v>114.93849999999998</v>
      </c>
    </row>
    <row r="6899" spans="1:22" ht="14.25" customHeight="1">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7">
        <v>-7.9067999999999969</v>
      </c>
    </row>
    <row r="6900" spans="1:22" ht="14.25" customHeight="1">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7">
        <v>-163.57670000000005</v>
      </c>
    </row>
    <row r="6901" spans="1:22" ht="14.25" customHeight="1">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7">
        <v>-13.015200000000004</v>
      </c>
    </row>
    <row r="6902" spans="1:22" ht="14.25" customHeight="1">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7">
        <v>167.97899999999996</v>
      </c>
    </row>
    <row r="6903" spans="1:22" ht="14.25" customHeight="1">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7">
        <v>839.9860000000001</v>
      </c>
    </row>
    <row r="6904" spans="1:22" ht="14.25" customHeight="1">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7">
        <v>5.6</v>
      </c>
    </row>
    <row r="6905" spans="1:22" ht="14.25" customHeight="1">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7">
        <v>-15.087600000000002</v>
      </c>
    </row>
    <row r="6906" spans="1:22" ht="14.25" customHeight="1">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7">
        <v>-44.235000000000007</v>
      </c>
    </row>
    <row r="6907" spans="1:22" ht="14.25" customHeight="1">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7">
        <v>2.8836000000000004</v>
      </c>
    </row>
    <row r="6908" spans="1:22" ht="14.25" customHeight="1">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7">
        <v>19.814399999999999</v>
      </c>
    </row>
    <row r="6909" spans="1:22" ht="14.25" customHeight="1">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7">
        <v>125.19799999999992</v>
      </c>
    </row>
    <row r="6910" spans="1:22" ht="14.25" customHeight="1">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7">
        <v>4.2803999999999984</v>
      </c>
    </row>
    <row r="6911" spans="1:22" ht="14.25" customHeight="1">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7">
        <v>-2.0015999999999998</v>
      </c>
    </row>
    <row r="6912" spans="1:22" ht="14.25" customHeight="1">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7">
        <v>25.511200000000002</v>
      </c>
    </row>
    <row r="6913" spans="1:22" ht="14.25" customHeight="1">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7">
        <v>50.365800000000007</v>
      </c>
    </row>
    <row r="6914" spans="1:22" ht="14.25" customHeight="1">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7">
        <v>59.037199999999999</v>
      </c>
    </row>
    <row r="6915" spans="1:22" ht="14.25" customHeight="1">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7">
        <v>4.1987999999999985</v>
      </c>
    </row>
    <row r="6916" spans="1:22" ht="14.25" customHeight="1">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7">
        <v>9.911999999999999</v>
      </c>
    </row>
    <row r="6917" spans="1:22" ht="14.25" customHeight="1">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7">
        <v>-31.332000000000008</v>
      </c>
    </row>
    <row r="6918" spans="1:22" ht="14.25" customHeight="1">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7">
        <v>44.961600000000004</v>
      </c>
    </row>
    <row r="6919" spans="1:22" ht="14.25" customHeight="1">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7">
        <v>70.196000000000026</v>
      </c>
    </row>
    <row r="6920" spans="1:22" ht="14.25" customHeight="1">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7">
        <v>0.86400000000000077</v>
      </c>
    </row>
    <row r="6921" spans="1:22" ht="14.25" customHeight="1">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7">
        <v>-18.031199999999998</v>
      </c>
    </row>
    <row r="6922" spans="1:22" ht="14.25" customHeight="1">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7">
        <v>99.901199999999989</v>
      </c>
    </row>
    <row r="6923" spans="1:22" ht="14.25" customHeight="1">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7">
        <v>8.49</v>
      </c>
    </row>
    <row r="6924" spans="1:22" ht="14.25" customHeight="1">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7">
        <v>240.8595</v>
      </c>
    </row>
    <row r="6925" spans="1:22" ht="14.25" customHeight="1">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7">
        <v>3.3947999999999996</v>
      </c>
    </row>
    <row r="6926" spans="1:22" ht="14.25" customHeight="1">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7">
        <v>10.883599999999998</v>
      </c>
    </row>
    <row r="6927" spans="1:22" ht="14.25" customHeight="1">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7">
        <v>42.588000000000022</v>
      </c>
    </row>
    <row r="6928" spans="1:22" ht="14.25" customHeight="1">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7">
        <v>8.6939999999999991</v>
      </c>
    </row>
    <row r="6929" spans="1:22" ht="14.25" customHeight="1">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7">
        <v>25.293599999999998</v>
      </c>
    </row>
    <row r="6930" spans="1:22" ht="14.25" customHeight="1">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7">
        <v>10.307099999999998</v>
      </c>
    </row>
    <row r="6931" spans="1:22" ht="14.25" customHeight="1">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7">
        <v>97.013699999999858</v>
      </c>
    </row>
    <row r="6932" spans="1:22" ht="14.25" customHeight="1">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7">
        <v>9.3905999999999992</v>
      </c>
    </row>
    <row r="6933" spans="1:22" ht="14.25" customHeight="1">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7">
        <v>-2.2490000000000023</v>
      </c>
    </row>
    <row r="6934" spans="1:22" ht="14.25" customHeight="1">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7">
        <v>-13.993000000000004</v>
      </c>
    </row>
    <row r="6935" spans="1:22" ht="14.25" customHeight="1">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7">
        <v>1.1993999999999998</v>
      </c>
    </row>
    <row r="6936" spans="1:22" ht="14.25" customHeight="1">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7">
        <v>4.6781999999999968</v>
      </c>
    </row>
    <row r="6937" spans="1:22" ht="14.25" customHeight="1">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7">
        <v>-10.797300000000011</v>
      </c>
    </row>
    <row r="6938" spans="1:22" ht="14.25" customHeight="1">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7">
        <v>-75.844800000000006</v>
      </c>
    </row>
    <row r="6939" spans="1:22" ht="14.25" customHeight="1">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7">
        <v>11.876799999999998</v>
      </c>
    </row>
    <row r="6940" spans="1:22" ht="14.25" customHeight="1">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7">
        <v>52.769200000000012</v>
      </c>
    </row>
    <row r="6941" spans="1:22" ht="14.25" customHeight="1">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7">
        <v>37.108400000000003</v>
      </c>
    </row>
    <row r="6942" spans="1:22" ht="14.25" customHeight="1">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7">
        <v>8.2359999999999989</v>
      </c>
    </row>
    <row r="6943" spans="1:22" ht="14.25" customHeight="1">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7">
        <v>214.16399999999993</v>
      </c>
    </row>
    <row r="6944" spans="1:22" ht="14.25" customHeight="1">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7">
        <v>31.519199999999998</v>
      </c>
    </row>
    <row r="6945" spans="1:22" ht="14.25" customHeight="1">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7">
        <v>38.997500000000002</v>
      </c>
    </row>
    <row r="6946" spans="1:22" ht="14.25" customHeight="1">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7">
        <v>5.4487999999999994</v>
      </c>
    </row>
    <row r="6947" spans="1:22" ht="14.25" customHeight="1">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7">
        <v>-26.195999999999984</v>
      </c>
    </row>
    <row r="6948" spans="1:22" ht="14.25" customHeight="1">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7">
        <v>1.1656</v>
      </c>
    </row>
    <row r="6949" spans="1:22" ht="14.25" customHeight="1">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7">
        <v>-55.256</v>
      </c>
    </row>
    <row r="6950" spans="1:22" ht="14.25" customHeight="1">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7">
        <v>-23.782199999999996</v>
      </c>
    </row>
    <row r="6951" spans="1:22" ht="14.25" customHeight="1">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7">
        <v>18.252499999999998</v>
      </c>
    </row>
    <row r="6952" spans="1:22" ht="14.25" customHeight="1">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7">
        <v>-29.323800000000006</v>
      </c>
    </row>
    <row r="6953" spans="1:22" ht="14.25" customHeight="1">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7">
        <v>55.998599999999954</v>
      </c>
    </row>
    <row r="6954" spans="1:22" ht="14.25" customHeight="1">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7">
        <v>4.1327999999999996</v>
      </c>
    </row>
    <row r="6955" spans="1:22" ht="14.25" customHeight="1">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7">
        <v>19.418399999999995</v>
      </c>
    </row>
    <row r="6956" spans="1:22" ht="14.25" customHeight="1">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7">
        <v>50.396000000000015</v>
      </c>
    </row>
    <row r="6957" spans="1:22" ht="14.25" customHeight="1">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7">
        <v>9.8163999999999998</v>
      </c>
    </row>
    <row r="6958" spans="1:22" ht="14.25" customHeight="1">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7">
        <v>17.107999999999997</v>
      </c>
    </row>
    <row r="6959" spans="1:22" ht="14.25" customHeight="1">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7">
        <v>15.524999999999999</v>
      </c>
    </row>
    <row r="6960" spans="1:22" ht="14.25" customHeight="1">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7">
        <v>4.3428000000000004</v>
      </c>
    </row>
    <row r="6961" spans="1:22" ht="14.25" customHeight="1">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7">
        <v>73.41</v>
      </c>
    </row>
    <row r="6962" spans="1:22" ht="14.25" customHeight="1">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7">
        <v>6.2208000000000006</v>
      </c>
    </row>
    <row r="6963" spans="1:22" ht="14.25" customHeight="1">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7">
        <v>2.1060000000000008</v>
      </c>
    </row>
    <row r="6964" spans="1:22" ht="14.25" customHeight="1">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7">
        <v>4.7939999999999996</v>
      </c>
    </row>
    <row r="6965" spans="1:22" ht="14.25" customHeight="1">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7">
        <v>5.580000000000001</v>
      </c>
    </row>
    <row r="6966" spans="1:22" ht="14.25" customHeight="1">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7">
        <v>11.086</v>
      </c>
    </row>
    <row r="6967" spans="1:22" ht="14.25" customHeight="1">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7">
        <v>18.235199999999999</v>
      </c>
    </row>
    <row r="6968" spans="1:22" ht="14.25" customHeight="1">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7">
        <v>3.1654</v>
      </c>
    </row>
    <row r="6969" spans="1:22" ht="14.25" customHeight="1">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7">
        <v>28.857599999999998</v>
      </c>
    </row>
    <row r="6970" spans="1:22" ht="14.25" customHeight="1">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7">
        <v>214.4922</v>
      </c>
    </row>
    <row r="6971" spans="1:22" ht="14.25" customHeight="1">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7">
        <v>7.7034999999999982</v>
      </c>
    </row>
    <row r="6972" spans="1:22" ht="14.25" customHeight="1">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7">
        <v>-2.5248000000000022</v>
      </c>
    </row>
    <row r="6973" spans="1:22" ht="14.25" customHeight="1">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7">
        <v>4.4792000000000058</v>
      </c>
    </row>
    <row r="6974" spans="1:22" ht="14.25" customHeight="1">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7">
        <v>29.495000000000019</v>
      </c>
    </row>
    <row r="6975" spans="1:22" ht="14.25" customHeight="1">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7">
        <v>-13.938000000000002</v>
      </c>
    </row>
    <row r="6976" spans="1:22" ht="14.25" customHeight="1">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7">
        <v>8.3328000000000024</v>
      </c>
    </row>
    <row r="6977" spans="1:22" ht="14.25" customHeight="1">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7">
        <v>1.9925999999999999</v>
      </c>
    </row>
    <row r="6978" spans="1:22" ht="14.25" customHeight="1">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7">
        <v>46.631999999999977</v>
      </c>
    </row>
    <row r="6979" spans="1:22" ht="14.25" customHeight="1">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7">
        <v>17.993999999999993</v>
      </c>
    </row>
    <row r="6980" spans="1:22" ht="14.25" customHeight="1">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7">
        <v>23.946299999999997</v>
      </c>
    </row>
    <row r="6981" spans="1:22" ht="14.25" customHeight="1">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7">
        <v>69.704999999999998</v>
      </c>
    </row>
    <row r="6982" spans="1:22" ht="14.25" customHeight="1">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7">
        <v>2.8415999999999997</v>
      </c>
    </row>
    <row r="6983" spans="1:22" ht="14.25" customHeight="1">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7">
        <v>13.8828</v>
      </c>
    </row>
    <row r="6984" spans="1:22" ht="14.25" customHeight="1">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7">
        <v>11.086</v>
      </c>
    </row>
    <row r="6985" spans="1:22" ht="14.25" customHeight="1">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7">
        <v>2.2827999999999999</v>
      </c>
    </row>
    <row r="6986" spans="1:22" ht="14.25" customHeight="1">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7">
        <v>71.161999999999978</v>
      </c>
    </row>
    <row r="6987" spans="1:22" ht="14.25" customHeight="1">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7">
        <v>14.4648</v>
      </c>
    </row>
    <row r="6988" spans="1:22" ht="14.25" customHeight="1">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7">
        <v>2.99</v>
      </c>
    </row>
    <row r="6989" spans="1:22" ht="14.25" customHeight="1">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7">
        <v>12.672000000000001</v>
      </c>
    </row>
    <row r="6990" spans="1:22" ht="14.25" customHeight="1">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7">
        <v>130.28849999999983</v>
      </c>
    </row>
    <row r="6991" spans="1:22" ht="14.25" customHeight="1">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7">
        <v>-3.7584000000000009</v>
      </c>
    </row>
    <row r="6992" spans="1:22" ht="14.25" customHeight="1">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7">
        <v>18.660600000000002</v>
      </c>
    </row>
    <row r="6993" spans="1:22" ht="14.25" customHeight="1">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7">
        <v>58.811999999999998</v>
      </c>
    </row>
    <row r="6994" spans="1:22" ht="14.25" customHeight="1">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7">
        <v>41.038800000000002</v>
      </c>
    </row>
    <row r="6995" spans="1:22" ht="14.25" customHeight="1">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7">
        <v>79.757999999999967</v>
      </c>
    </row>
    <row r="6996" spans="1:22" ht="14.25" customHeight="1">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7">
        <v>6.9749999999999979</v>
      </c>
    </row>
    <row r="6997" spans="1:22" ht="14.25" customHeight="1">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7">
        <v>8.3916000000000004</v>
      </c>
    </row>
    <row r="6998" spans="1:22" ht="14.25" customHeight="1">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7">
        <v>-22.144000000000005</v>
      </c>
    </row>
    <row r="6999" spans="1:22" ht="14.25" customHeight="1">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7">
        <v>63.753599999999992</v>
      </c>
    </row>
    <row r="7000" spans="1:22" ht="14.25" customHeight="1">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7">
        <v>6.3504000000000005</v>
      </c>
    </row>
    <row r="7001" spans="1:22" ht="14.25" customHeight="1">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7">
        <v>62.531999999999982</v>
      </c>
    </row>
    <row r="7002" spans="1:22" ht="14.25" customHeight="1">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7">
        <v>0.77280000000000015</v>
      </c>
    </row>
    <row r="7003" spans="1:22" ht="14.25" customHeight="1">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7">
        <v>-110.02320000000003</v>
      </c>
    </row>
    <row r="7004" spans="1:22" ht="14.25" customHeight="1">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7">
        <v>26.031600000000012</v>
      </c>
    </row>
    <row r="7005" spans="1:22" ht="14.25" customHeight="1">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7">
        <v>22.573199999999996</v>
      </c>
    </row>
    <row r="7006" spans="1:22" ht="14.25" customHeight="1">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7">
        <v>1.8144</v>
      </c>
    </row>
    <row r="7007" spans="1:22" ht="14.25" customHeight="1">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7">
        <v>13.677600000000002</v>
      </c>
    </row>
    <row r="7008" spans="1:22" ht="14.25" customHeight="1">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7">
        <v>-7.4759999999999991</v>
      </c>
    </row>
    <row r="7009" spans="1:22" ht="14.25" customHeight="1">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7">
        <v>-8.9795999999999978</v>
      </c>
    </row>
    <row r="7010" spans="1:22" ht="14.25" customHeight="1">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7">
        <v>-42.746999999999957</v>
      </c>
    </row>
    <row r="7011" spans="1:22" ht="14.25" customHeight="1">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7">
        <v>-3.8976000000000015</v>
      </c>
    </row>
    <row r="7012" spans="1:22" ht="14.25" customHeight="1">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7">
        <v>5.8369999999999997</v>
      </c>
    </row>
    <row r="7013" spans="1:22" ht="14.25" customHeight="1">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7">
        <v>0.15120000000000022</v>
      </c>
    </row>
    <row r="7014" spans="1:22" ht="14.25" customHeight="1">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7">
        <v>56.20320000000001</v>
      </c>
    </row>
    <row r="7015" spans="1:22" ht="14.25" customHeight="1">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7">
        <v>15.697800000000004</v>
      </c>
    </row>
    <row r="7016" spans="1:22" ht="14.25" customHeight="1">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7">
        <v>38.157600000000002</v>
      </c>
    </row>
    <row r="7017" spans="1:22" ht="14.25" customHeight="1">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7">
        <v>14.172800000000002</v>
      </c>
    </row>
    <row r="7018" spans="1:22" ht="14.25" customHeight="1">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7">
        <v>164.63160000000005</v>
      </c>
    </row>
    <row r="7019" spans="1:22" ht="14.25" customHeight="1">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7">
        <v>7.0218000000000007</v>
      </c>
    </row>
    <row r="7020" spans="1:22" ht="14.25" customHeight="1">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7">
        <v>12.1401</v>
      </c>
    </row>
    <row r="7021" spans="1:22" ht="14.25" customHeight="1">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7">
        <v>5.4432</v>
      </c>
    </row>
    <row r="7022" spans="1:22" ht="14.25" customHeight="1">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7">
        <v>0.50999999999999979</v>
      </c>
    </row>
    <row r="7023" spans="1:22" ht="14.25" customHeight="1">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7">
        <v>1.2672000000000003</v>
      </c>
    </row>
    <row r="7024" spans="1:22" ht="14.25" customHeight="1">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7">
        <v>10.772999999999989</v>
      </c>
    </row>
    <row r="7025" spans="1:22" ht="14.25" customHeight="1">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7">
        <v>10.8864</v>
      </c>
    </row>
    <row r="7026" spans="1:22" ht="14.25" customHeight="1">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7">
        <v>69.704999999999984</v>
      </c>
    </row>
    <row r="7027" spans="1:22" ht="14.25" customHeight="1">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7">
        <v>65.963399999999979</v>
      </c>
    </row>
    <row r="7028" spans="1:22" ht="14.25" customHeight="1">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7">
        <v>15.605999999999996</v>
      </c>
    </row>
    <row r="7029" spans="1:22" ht="14.25" customHeight="1">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7">
        <v>2.4011999999999998</v>
      </c>
    </row>
    <row r="7030" spans="1:22" ht="14.25" customHeight="1">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7">
        <v>15.593999999999999</v>
      </c>
    </row>
    <row r="7031" spans="1:22" ht="14.25" customHeight="1">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7">
        <v>7.8792000000000009</v>
      </c>
    </row>
    <row r="7032" spans="1:22" ht="14.25" customHeight="1">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7">
        <v>6.4799999999999969</v>
      </c>
    </row>
    <row r="7033" spans="1:22" ht="14.25" customHeight="1">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7">
        <v>25.093799999999998</v>
      </c>
    </row>
    <row r="7034" spans="1:22" ht="14.25" customHeight="1">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7">
        <v>8.1881999999999877</v>
      </c>
    </row>
    <row r="7035" spans="1:22" ht="14.25" customHeight="1">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7">
        <v>17.189999999999998</v>
      </c>
    </row>
    <row r="7036" spans="1:22" ht="14.25" customHeight="1">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7">
        <v>11.450399999999998</v>
      </c>
    </row>
    <row r="7037" spans="1:22" ht="14.25" customHeight="1">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7">
        <v>52.339199999999977</v>
      </c>
    </row>
    <row r="7038" spans="1:22" ht="14.25" customHeight="1">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7">
        <v>89.996999999999986</v>
      </c>
    </row>
    <row r="7039" spans="1:22" ht="14.25" customHeight="1">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7">
        <v>6.2208000000000006</v>
      </c>
    </row>
    <row r="7040" spans="1:22" ht="14.25" customHeight="1">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7">
        <v>6.4584000000000001</v>
      </c>
    </row>
    <row r="7041" spans="1:22" ht="14.25" customHeight="1">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7">
        <v>41.680000000000007</v>
      </c>
    </row>
    <row r="7042" spans="1:22" ht="14.25" customHeight="1">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7">
        <v>8.3753999999999991</v>
      </c>
    </row>
    <row r="7043" spans="1:22" ht="14.25" customHeight="1">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7">
        <v>27.359200000000001</v>
      </c>
    </row>
    <row r="7044" spans="1:22" ht="14.25" customHeight="1">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7">
        <v>69.996499999999969</v>
      </c>
    </row>
    <row r="7045" spans="1:22" ht="14.25" customHeight="1">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7">
        <v>-14.195999999999984</v>
      </c>
    </row>
    <row r="7046" spans="1:22" ht="14.25" customHeight="1">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7">
        <v>1.1479999999999988</v>
      </c>
    </row>
    <row r="7047" spans="1:22" ht="14.25" customHeight="1">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7">
        <v>3.3524000000000003</v>
      </c>
    </row>
    <row r="7048" spans="1:22" ht="14.25" customHeight="1">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7">
        <v>2.4897999999999989</v>
      </c>
    </row>
    <row r="7049" spans="1:22" ht="14.25" customHeight="1">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7">
        <v>139.98599999999999</v>
      </c>
    </row>
    <row r="7050" spans="1:22" ht="14.25" customHeight="1">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7">
        <v>5.4432</v>
      </c>
    </row>
    <row r="7051" spans="1:22" ht="14.25" customHeight="1">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7">
        <v>2.3685999999999989</v>
      </c>
    </row>
    <row r="7052" spans="1:22" ht="14.25" customHeight="1">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7">
        <v>68.11999999999999</v>
      </c>
    </row>
    <row r="7053" spans="1:22" ht="14.25" customHeight="1">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7">
        <v>6.0632000000000019</v>
      </c>
    </row>
    <row r="7054" spans="1:22" ht="14.25" customHeight="1">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7">
        <v>13.940999999999999</v>
      </c>
    </row>
    <row r="7055" spans="1:22" ht="14.25" customHeight="1">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7">
        <v>25.191599999999994</v>
      </c>
    </row>
    <row r="7056" spans="1:22" ht="14.25" customHeight="1">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7">
        <v>-31.843000000000018</v>
      </c>
    </row>
    <row r="7057" spans="1:22" ht="14.25" customHeight="1">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7">
        <v>11.189999999999996</v>
      </c>
    </row>
    <row r="7058" spans="1:22" ht="14.25" customHeight="1">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7">
        <v>39.873599999999982</v>
      </c>
    </row>
    <row r="7059" spans="1:22" ht="14.25" customHeight="1">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7">
        <v>111.51699999999991</v>
      </c>
    </row>
    <row r="7060" spans="1:22" ht="14.25" customHeight="1">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7">
        <v>2.0087999999999973</v>
      </c>
    </row>
    <row r="7061" spans="1:22" ht="14.25" customHeight="1">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7">
        <v>24.191799999999994</v>
      </c>
    </row>
    <row r="7062" spans="1:22" ht="14.25" customHeight="1">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7">
        <v>2.1286</v>
      </c>
    </row>
    <row r="7063" spans="1:22" ht="14.25" customHeight="1">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7">
        <v>4.0985999999999994</v>
      </c>
    </row>
    <row r="7064" spans="1:22" ht="14.25" customHeight="1">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7">
        <v>10.422000000000001</v>
      </c>
    </row>
    <row r="7065" spans="1:22" ht="14.25" customHeight="1">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7">
        <v>0.69839999999999902</v>
      </c>
    </row>
    <row r="7066" spans="1:22" ht="14.25" customHeight="1">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7">
        <v>8.4942000000000011</v>
      </c>
    </row>
    <row r="7067" spans="1:22" ht="14.25" customHeight="1">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7">
        <v>327.94580000000002</v>
      </c>
    </row>
    <row r="7068" spans="1:22" ht="14.25" customHeight="1">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7">
        <v>18.662400000000002</v>
      </c>
    </row>
    <row r="7069" spans="1:22" ht="14.25" customHeight="1">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7">
        <v>-3.2406000000000006</v>
      </c>
    </row>
    <row r="7070" spans="1:22" ht="14.25" customHeight="1">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7">
        <v>30.996000000000002</v>
      </c>
    </row>
    <row r="7071" spans="1:22" ht="14.25" customHeight="1">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7">
        <v>2.6909999999999998</v>
      </c>
    </row>
    <row r="7072" spans="1:22" ht="14.25" customHeight="1">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7">
        <v>3.3524000000000003</v>
      </c>
    </row>
    <row r="7073" spans="1:22" ht="14.25" customHeight="1">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7">
        <v>0.3335999999999999</v>
      </c>
    </row>
    <row r="7074" spans="1:22" ht="14.25" customHeight="1">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7">
        <v>1.8144</v>
      </c>
    </row>
    <row r="7075" spans="1:22" ht="14.25" customHeight="1">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7">
        <v>15.393000000000008</v>
      </c>
    </row>
    <row r="7076" spans="1:22" ht="14.25" customHeight="1">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7">
        <v>-8.3160000000000025</v>
      </c>
    </row>
    <row r="7077" spans="1:22" ht="14.25" customHeight="1">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7">
        <v>1.0007999999999999</v>
      </c>
    </row>
    <row r="7078" spans="1:22" ht="14.25" customHeight="1">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7">
        <v>26.901000000000003</v>
      </c>
    </row>
    <row r="7079" spans="1:22" ht="14.25" customHeight="1">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7">
        <v>-17.565099999999994</v>
      </c>
    </row>
    <row r="7080" spans="1:22" ht="14.25" customHeight="1">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7">
        <v>34.813799999999944</v>
      </c>
    </row>
    <row r="7081" spans="1:22" ht="14.25" customHeight="1">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7">
        <v>3.4047999999999981</v>
      </c>
    </row>
    <row r="7082" spans="1:22" ht="14.25" customHeight="1">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7">
        <v>-149.63070000000005</v>
      </c>
    </row>
    <row r="7083" spans="1:22" ht="14.25" customHeight="1">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7">
        <v>303.80400000000003</v>
      </c>
    </row>
    <row r="7084" spans="1:22" ht="14.25" customHeight="1">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7">
        <v>-12.628</v>
      </c>
    </row>
    <row r="7085" spans="1:22" ht="14.25" customHeight="1">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7">
        <v>1.6896</v>
      </c>
    </row>
    <row r="7086" spans="1:22" ht="14.25" customHeight="1">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7">
        <v>121.96440000000001</v>
      </c>
    </row>
    <row r="7087" spans="1:22" ht="14.25" customHeight="1">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7">
        <v>-6.3030000000000008</v>
      </c>
    </row>
    <row r="7088" spans="1:22" ht="14.25" customHeight="1">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7">
        <v>-42.951599999999999</v>
      </c>
    </row>
    <row r="7089" spans="1:22" ht="14.25" customHeight="1">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7">
        <v>23.968799999999998</v>
      </c>
    </row>
    <row r="7090" spans="1:22" ht="14.25" customHeight="1">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7">
        <v>23.807999999999993</v>
      </c>
    </row>
    <row r="7091" spans="1:22" ht="14.25" customHeight="1">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7">
        <v>7.4974999999999987</v>
      </c>
    </row>
    <row r="7092" spans="1:22" ht="14.25" customHeight="1">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7">
        <v>49.970399999999991</v>
      </c>
    </row>
    <row r="7093" spans="1:22" ht="14.25" customHeight="1">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7">
        <v>45.763200000000012</v>
      </c>
    </row>
    <row r="7094" spans="1:22" ht="14.25" customHeight="1">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7">
        <v>11.117599999999999</v>
      </c>
    </row>
    <row r="7095" spans="1:22" ht="14.25" customHeight="1">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7">
        <v>24.2285</v>
      </c>
    </row>
    <row r="7096" spans="1:22" ht="14.25" customHeight="1">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7">
        <v>89.990999999999985</v>
      </c>
    </row>
    <row r="7097" spans="1:22" ht="14.25" customHeight="1">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7">
        <v>55.007999999999996</v>
      </c>
    </row>
    <row r="7098" spans="1:22" ht="14.25" customHeight="1">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7">
        <v>89.954799999999992</v>
      </c>
    </row>
    <row r="7099" spans="1:22" ht="14.25" customHeight="1">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7">
        <v>9.1785000000000014</v>
      </c>
    </row>
    <row r="7100" spans="1:22" ht="14.25" customHeight="1">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7">
        <v>149.91119999999998</v>
      </c>
    </row>
    <row r="7101" spans="1:22" ht="14.25" customHeight="1">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7">
        <v>99.940799999999982</v>
      </c>
    </row>
    <row r="7102" spans="1:22" ht="14.25" customHeight="1">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7">
        <v>8.8019999999999978</v>
      </c>
    </row>
    <row r="7103" spans="1:22" ht="14.25" customHeight="1">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7">
        <v>6.6311999999999989</v>
      </c>
    </row>
    <row r="7104" spans="1:22" ht="14.25" customHeight="1">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7">
        <v>-5.036999999999999</v>
      </c>
    </row>
    <row r="7105" spans="1:22" ht="14.25" customHeight="1">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7">
        <v>105.27499999999998</v>
      </c>
    </row>
    <row r="7106" spans="1:22" ht="14.25" customHeight="1">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7">
        <v>-43.435200000000009</v>
      </c>
    </row>
    <row r="7107" spans="1:22" ht="14.25" customHeight="1">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7">
        <v>7.2719999999999949</v>
      </c>
    </row>
    <row r="7108" spans="1:22" ht="14.25" customHeight="1">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7">
        <v>1.5291000000000032</v>
      </c>
    </row>
    <row r="7109" spans="1:22" ht="14.25" customHeight="1">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7">
        <v>0.77939999999999898</v>
      </c>
    </row>
    <row r="7110" spans="1:22" ht="14.25" customHeight="1">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7">
        <v>1.4759999999999998</v>
      </c>
    </row>
    <row r="7111" spans="1:22" ht="14.25" customHeight="1">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7">
        <v>13.796400000000006</v>
      </c>
    </row>
    <row r="7112" spans="1:22" ht="14.25" customHeight="1">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7">
        <v>2.2503999999999991</v>
      </c>
    </row>
    <row r="7113" spans="1:22" ht="14.25" customHeight="1">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7">
        <v>17.989999999999995</v>
      </c>
    </row>
    <row r="7114" spans="1:22" ht="14.25" customHeight="1">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7">
        <v>15.372000000000003</v>
      </c>
    </row>
    <row r="7115" spans="1:22" ht="14.25" customHeight="1">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7">
        <v>3.2479999999999998</v>
      </c>
    </row>
    <row r="7116" spans="1:22" ht="14.25" customHeight="1">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7">
        <v>320.31720000000001</v>
      </c>
    </row>
    <row r="7117" spans="1:22" ht="14.25" customHeight="1">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7">
        <v>2.0047999999999995</v>
      </c>
    </row>
    <row r="7118" spans="1:22" ht="14.25" customHeight="1">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7">
        <v>27.881999999999998</v>
      </c>
    </row>
    <row r="7119" spans="1:22" ht="14.25" customHeight="1">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7">
        <v>0.47039999999999987</v>
      </c>
    </row>
    <row r="7120" spans="1:22" ht="14.25" customHeight="1">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7">
        <v>8.7906000000000013</v>
      </c>
    </row>
    <row r="7121" spans="1:22" ht="14.25" customHeight="1">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7">
        <v>4.5187999999999997</v>
      </c>
    </row>
    <row r="7122" spans="1:22" ht="14.25" customHeight="1">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7">
        <v>-51.515399999999985</v>
      </c>
    </row>
    <row r="7123" spans="1:22" ht="14.25" customHeight="1">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7">
        <v>18.837</v>
      </c>
    </row>
    <row r="7124" spans="1:22" ht="14.25" customHeight="1">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7">
        <v>41.168399999999991</v>
      </c>
    </row>
    <row r="7125" spans="1:22" ht="14.25" customHeight="1">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7">
        <v>4.4088000000000012</v>
      </c>
    </row>
    <row r="7126" spans="1:22" ht="14.25" customHeight="1">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7">
        <v>69.177599999999984</v>
      </c>
    </row>
    <row r="7127" spans="1:22" ht="14.25" customHeight="1">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7">
        <v>8.7906000000000013</v>
      </c>
    </row>
    <row r="7128" spans="1:22" ht="14.25" customHeight="1">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7">
        <v>4.5836999999999994</v>
      </c>
    </row>
    <row r="7129" spans="1:22" ht="14.25" customHeight="1">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7">
        <v>7.5669999999999993</v>
      </c>
    </row>
    <row r="7130" spans="1:22" ht="14.25" customHeight="1">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7">
        <v>6.573599999999999</v>
      </c>
    </row>
    <row r="7131" spans="1:22" ht="14.25" customHeight="1">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7">
        <v>8.3524000000000012</v>
      </c>
    </row>
    <row r="7132" spans="1:22" ht="14.25" customHeight="1">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7">
        <v>40.003599999999999</v>
      </c>
    </row>
    <row r="7133" spans="1:22" ht="14.25" customHeight="1">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7">
        <v>67.064400000000006</v>
      </c>
    </row>
    <row r="7134" spans="1:22" ht="14.25" customHeight="1">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7">
        <v>545.18839999999977</v>
      </c>
    </row>
    <row r="7135" spans="1:22" ht="14.25" customHeight="1">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7">
        <v>9.8856000000000002</v>
      </c>
    </row>
    <row r="7136" spans="1:22" ht="14.25" customHeight="1">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7">
        <v>43.190399999999997</v>
      </c>
    </row>
    <row r="7137" spans="1:22" ht="14.25" customHeight="1">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7">
        <v>240.29399999999995</v>
      </c>
    </row>
    <row r="7138" spans="1:22" ht="14.25" customHeight="1">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7">
        <v>-5.7840000000000007</v>
      </c>
    </row>
    <row r="7139" spans="1:22" ht="14.25" customHeight="1">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7">
        <v>1.3079999999999989</v>
      </c>
    </row>
    <row r="7140" spans="1:22" ht="14.25" customHeight="1">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7">
        <v>-50.304000000000002</v>
      </c>
    </row>
    <row r="7141" spans="1:22" ht="14.25" customHeight="1">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7">
        <v>-36.294000000000011</v>
      </c>
    </row>
    <row r="7142" spans="1:22" ht="14.25" customHeight="1">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7">
        <v>46.543199999999999</v>
      </c>
    </row>
    <row r="7143" spans="1:22" ht="14.25" customHeight="1">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7">
        <v>37.883999999999993</v>
      </c>
    </row>
    <row r="7144" spans="1:22" ht="14.25" customHeight="1">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7">
        <v>48.906000000000006</v>
      </c>
    </row>
    <row r="7145" spans="1:22" ht="14.25" customHeight="1">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7">
        <v>-181.26499999999999</v>
      </c>
    </row>
    <row r="7146" spans="1:22" ht="14.25" customHeight="1">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7">
        <v>-8.6057999999999986</v>
      </c>
    </row>
    <row r="7147" spans="1:22" ht="14.25" customHeight="1">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7">
        <v>-46.429200000000023</v>
      </c>
    </row>
    <row r="7148" spans="1:22" ht="14.25" customHeight="1">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7">
        <v>3.2460000000000022</v>
      </c>
    </row>
    <row r="7149" spans="1:22" ht="14.25" customHeight="1">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7">
        <v>41.822999999999993</v>
      </c>
    </row>
    <row r="7150" spans="1:22" ht="14.25" customHeight="1">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7">
        <v>18.396000000000001</v>
      </c>
    </row>
    <row r="7151" spans="1:22" ht="14.25" customHeight="1">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7">
        <v>109.33649999999994</v>
      </c>
    </row>
    <row r="7152" spans="1:22" ht="14.25" customHeight="1">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7">
        <v>35.490000000000009</v>
      </c>
    </row>
    <row r="7153" spans="1:22" ht="14.25" customHeight="1">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7">
        <v>-135.08699999999999</v>
      </c>
    </row>
    <row r="7154" spans="1:22" ht="14.25" customHeight="1">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7">
        <v>31.068799999999996</v>
      </c>
    </row>
    <row r="7155" spans="1:22" ht="14.25" customHeight="1">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7">
        <v>-108.8304</v>
      </c>
    </row>
    <row r="7156" spans="1:22" ht="14.25" customHeight="1">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7">
        <v>46.899599999999964</v>
      </c>
    </row>
    <row r="7157" spans="1:22" ht="14.25" customHeight="1">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7">
        <v>74.212999999999994</v>
      </c>
    </row>
    <row r="7158" spans="1:22" ht="14.25" customHeight="1">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7">
        <v>2.4058999999999999</v>
      </c>
    </row>
    <row r="7159" spans="1:22" ht="14.25" customHeight="1">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7">
        <v>0.87919999999999732</v>
      </c>
    </row>
    <row r="7160" spans="1:22" ht="14.25" customHeight="1">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7">
        <v>2.9302000000000001</v>
      </c>
    </row>
    <row r="7161" spans="1:22" ht="14.25" customHeight="1">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7">
        <v>16.678799999999995</v>
      </c>
    </row>
    <row r="7162" spans="1:22" ht="14.25" customHeight="1">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7">
        <v>5.6</v>
      </c>
    </row>
    <row r="7163" spans="1:22" ht="14.25" customHeight="1">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7">
        <v>10.92</v>
      </c>
    </row>
    <row r="7164" spans="1:22" ht="14.25" customHeight="1">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7">
        <v>7.6440000000000001</v>
      </c>
    </row>
    <row r="7165" spans="1:22" ht="14.25" customHeight="1">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7">
        <v>121.44159999999999</v>
      </c>
    </row>
    <row r="7166" spans="1:22" ht="14.25" customHeight="1">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7">
        <v>3.3452999999999995</v>
      </c>
    </row>
    <row r="7167" spans="1:22" ht="14.25" customHeight="1">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7">
        <v>17.379999999999995</v>
      </c>
    </row>
    <row r="7168" spans="1:22" ht="14.25" customHeight="1">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7">
        <v>3.2256</v>
      </c>
    </row>
    <row r="7169" spans="1:22" ht="14.25" customHeight="1">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7">
        <v>71.77200000000002</v>
      </c>
    </row>
    <row r="7170" spans="1:22" ht="14.25" customHeight="1">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7">
        <v>68.584999999999994</v>
      </c>
    </row>
    <row r="7171" spans="1:22" ht="14.25" customHeight="1">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7">
        <v>19.164599999999979</v>
      </c>
    </row>
    <row r="7172" spans="1:22" ht="14.25" customHeight="1">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7">
        <v>3.2392000000000074</v>
      </c>
    </row>
    <row r="7173" spans="1:22" ht="14.25" customHeight="1">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7">
        <v>22.6737</v>
      </c>
    </row>
    <row r="7174" spans="1:22" ht="14.25" customHeight="1">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7">
        <v>1.7995000000000019</v>
      </c>
    </row>
    <row r="7175" spans="1:22" ht="14.25" customHeight="1">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7">
        <v>569.99050000000011</v>
      </c>
    </row>
    <row r="7176" spans="1:22" ht="14.25" customHeight="1">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7">
        <v>23.234999999999992</v>
      </c>
    </row>
    <row r="7177" spans="1:22" ht="14.25" customHeight="1">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7">
        <v>-226.63679999999999</v>
      </c>
    </row>
    <row r="7178" spans="1:22" ht="14.25" customHeight="1">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7">
        <v>2.4173999999999989</v>
      </c>
    </row>
    <row r="7179" spans="1:22" ht="14.25" customHeight="1">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7">
        <v>-1.5413999999999999</v>
      </c>
    </row>
    <row r="7180" spans="1:22" ht="14.25" customHeight="1">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7">
        <v>-7.5167999999999964</v>
      </c>
    </row>
    <row r="7181" spans="1:22" ht="14.25" customHeight="1">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7">
        <v>25.191600000000005</v>
      </c>
    </row>
    <row r="7182" spans="1:22" ht="14.25" customHeight="1">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7">
        <v>5.2397999999999998</v>
      </c>
    </row>
    <row r="7183" spans="1:22" ht="14.25" customHeight="1">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7">
        <v>0.5</v>
      </c>
    </row>
    <row r="7184" spans="1:22" ht="14.25" customHeight="1">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7">
        <v>7.5529999999999982</v>
      </c>
    </row>
    <row r="7185" spans="1:22" ht="14.25" customHeight="1">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7">
        <v>227.20500000000004</v>
      </c>
    </row>
    <row r="7186" spans="1:22" ht="14.25" customHeight="1">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7">
        <v>-1.0410000000000006</v>
      </c>
    </row>
    <row r="7187" spans="1:22" ht="14.25" customHeight="1">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7">
        <v>1.0019999999999993</v>
      </c>
    </row>
    <row r="7188" spans="1:22" ht="14.25" customHeight="1">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7">
        <v>-2.1312000000000033</v>
      </c>
    </row>
    <row r="7189" spans="1:22" ht="14.25" customHeight="1">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7">
        <v>-22.238800000000001</v>
      </c>
    </row>
    <row r="7190" spans="1:22" ht="14.25" customHeight="1">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7">
        <v>-99.103200000000044</v>
      </c>
    </row>
    <row r="7191" spans="1:22" ht="14.25" customHeight="1">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7">
        <v>25.496999999999986</v>
      </c>
    </row>
    <row r="7192" spans="1:22" ht="14.25" customHeight="1">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7">
        <v>-8.4294000000000153</v>
      </c>
    </row>
    <row r="7193" spans="1:22" ht="14.25" customHeight="1">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7">
        <v>-4.49</v>
      </c>
    </row>
    <row r="7194" spans="1:22" ht="14.25" customHeight="1">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7">
        <v>5.0335999999999999</v>
      </c>
    </row>
    <row r="7195" spans="1:22" ht="14.25" customHeight="1">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7">
        <v>175.51560000000001</v>
      </c>
    </row>
    <row r="7196" spans="1:22" ht="14.25" customHeight="1">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7">
        <v>7.4824000000000002</v>
      </c>
    </row>
    <row r="7197" spans="1:22" ht="14.25" customHeight="1">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7">
        <v>7.2297999999999991</v>
      </c>
    </row>
    <row r="7198" spans="1:22" ht="14.25" customHeight="1">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7">
        <v>6.2059999999999977</v>
      </c>
    </row>
    <row r="7199" spans="1:22" ht="14.25" customHeight="1">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7">
        <v>5.7959999999999994</v>
      </c>
    </row>
    <row r="7200" spans="1:22" ht="14.25" customHeight="1">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7">
        <v>3.1096000000000004</v>
      </c>
    </row>
    <row r="7201" spans="1:22" ht="14.25" customHeight="1">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7">
        <v>34.5</v>
      </c>
    </row>
    <row r="7202" spans="1:22" ht="14.25" customHeight="1">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7">
        <v>14.594999999999985</v>
      </c>
    </row>
    <row r="7203" spans="1:22" ht="14.25" customHeight="1">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7">
        <v>-114.35339999999997</v>
      </c>
    </row>
    <row r="7204" spans="1:22" ht="14.25" customHeight="1">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7">
        <v>75.679999999999978</v>
      </c>
    </row>
    <row r="7205" spans="1:22" ht="14.25" customHeight="1">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7">
        <v>-4.804800000000002</v>
      </c>
    </row>
    <row r="7206" spans="1:22" ht="14.25" customHeight="1">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7">
        <v>2.0671999999999997</v>
      </c>
    </row>
    <row r="7207" spans="1:22" ht="14.25" customHeight="1">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7">
        <v>5.936399999999999</v>
      </c>
    </row>
    <row r="7208" spans="1:22" ht="14.25" customHeight="1">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7">
        <v>32.301500000000019</v>
      </c>
    </row>
    <row r="7209" spans="1:22" ht="14.25" customHeight="1">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7">
        <v>0.90999999999999981</v>
      </c>
    </row>
    <row r="7210" spans="1:22" ht="14.25" customHeight="1">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7">
        <v>7.2576000000000001</v>
      </c>
    </row>
    <row r="7211" spans="1:22" ht="14.25" customHeight="1">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7">
        <v>2.9899999999999993</v>
      </c>
    </row>
    <row r="7212" spans="1:22" ht="14.25" customHeight="1">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7">
        <v>13.8828</v>
      </c>
    </row>
    <row r="7213" spans="1:22" ht="14.25" customHeight="1">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7">
        <v>18.7224</v>
      </c>
    </row>
    <row r="7214" spans="1:22" ht="14.25" customHeight="1">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7">
        <v>3.9312000000000005</v>
      </c>
    </row>
    <row r="7215" spans="1:22" ht="14.25" customHeight="1">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7">
        <v>7.2176999999999998</v>
      </c>
    </row>
    <row r="7216" spans="1:22" ht="14.25" customHeight="1">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7">
        <v>4.7559999999999985</v>
      </c>
    </row>
    <row r="7217" spans="1:22" ht="14.25" customHeight="1">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7">
        <v>12.441600000000001</v>
      </c>
    </row>
    <row r="7218" spans="1:22" ht="14.25" customHeight="1">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7">
        <v>2.5577999999999994</v>
      </c>
    </row>
    <row r="7219" spans="1:22" ht="14.25" customHeight="1">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7">
        <v>21.873599999999996</v>
      </c>
    </row>
    <row r="7220" spans="1:22" ht="14.25" customHeight="1">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7">
        <v>122.38559999999998</v>
      </c>
    </row>
    <row r="7221" spans="1:22" ht="14.25" customHeight="1">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7">
        <v>17.348799999999997</v>
      </c>
    </row>
    <row r="7222" spans="1:22" ht="14.25" customHeight="1">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7">
        <v>-228.74250000000006</v>
      </c>
    </row>
    <row r="7223" spans="1:22" ht="14.25" customHeight="1">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7">
        <v>35.864399999999996</v>
      </c>
    </row>
    <row r="7224" spans="1:22" ht="14.25" customHeight="1">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7">
        <v>-7.1190000000000015</v>
      </c>
    </row>
    <row r="7225" spans="1:22" ht="14.25" customHeight="1">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7">
        <v>12.417299999999997</v>
      </c>
    </row>
    <row r="7226" spans="1:22" ht="14.25" customHeight="1">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7">
        <v>50.03459999999999</v>
      </c>
    </row>
    <row r="7227" spans="1:22" ht="14.25" customHeight="1">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7">
        <v>10.163999999999998</v>
      </c>
    </row>
    <row r="7228" spans="1:22" ht="14.25" customHeight="1">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7">
        <v>38.724999999999994</v>
      </c>
    </row>
    <row r="7229" spans="1:22" ht="14.25" customHeight="1">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7">
        <v>214.4674999999998</v>
      </c>
    </row>
    <row r="7230" spans="1:22" ht="14.25" customHeight="1">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7">
        <v>30.277799999999992</v>
      </c>
    </row>
    <row r="7231" spans="1:22" ht="14.25" customHeight="1">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7">
        <v>10.7301</v>
      </c>
    </row>
    <row r="7232" spans="1:22" ht="14.25" customHeight="1">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7">
        <v>15.44</v>
      </c>
    </row>
    <row r="7233" spans="1:22" ht="14.25" customHeight="1">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7">
        <v>120.94159999999999</v>
      </c>
    </row>
    <row r="7234" spans="1:22" ht="14.25" customHeight="1">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7">
        <v>12.475199999999999</v>
      </c>
    </row>
    <row r="7235" spans="1:22" ht="14.25" customHeight="1">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7">
        <v>44.304000000000002</v>
      </c>
    </row>
    <row r="7236" spans="1:22" ht="14.25" customHeight="1">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7">
        <v>6.3504000000000005</v>
      </c>
    </row>
    <row r="7237" spans="1:22" ht="14.25" customHeight="1">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7">
        <v>22.573199999999996</v>
      </c>
    </row>
    <row r="7238" spans="1:22" ht="14.25" customHeight="1">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7">
        <v>2.4192</v>
      </c>
    </row>
    <row r="7239" spans="1:22" ht="14.25" customHeight="1">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7">
        <v>-319.19159999999999</v>
      </c>
    </row>
    <row r="7240" spans="1:22" ht="14.25" customHeight="1">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7">
        <v>18.463200000000004</v>
      </c>
    </row>
    <row r="7241" spans="1:22" ht="14.25" customHeight="1">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7">
        <v>18.687199999999997</v>
      </c>
    </row>
    <row r="7242" spans="1:22" ht="14.25" customHeight="1">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7">
        <v>26.544000000000004</v>
      </c>
    </row>
    <row r="7243" spans="1:22" ht="14.25" customHeight="1">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7">
        <v>30.185999999999996</v>
      </c>
    </row>
    <row r="7244" spans="1:22" ht="14.25" customHeight="1">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7">
        <v>7.9662000000000006</v>
      </c>
    </row>
    <row r="7245" spans="1:22" ht="14.25" customHeight="1">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7">
        <v>-630.88200000000006</v>
      </c>
    </row>
    <row r="7246" spans="1:22" ht="14.25" customHeight="1">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7">
        <v>18.832800000000002</v>
      </c>
    </row>
    <row r="7247" spans="1:22" ht="14.25" customHeight="1">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7">
        <v>17.744999999999962</v>
      </c>
    </row>
    <row r="7248" spans="1:22" ht="14.25" customHeight="1">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7">
        <v>4.9139999999999988</v>
      </c>
    </row>
    <row r="7249" spans="1:22" ht="14.25" customHeight="1">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7">
        <v>-199.61700000000002</v>
      </c>
    </row>
    <row r="7250" spans="1:22" ht="14.25" customHeight="1">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7">
        <v>-10.051200000000003</v>
      </c>
    </row>
    <row r="7251" spans="1:22" ht="14.25" customHeight="1">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7">
        <v>35.994</v>
      </c>
    </row>
    <row r="7252" spans="1:22" ht="14.25" customHeight="1">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7">
        <v>395.98800000000006</v>
      </c>
    </row>
    <row r="7253" spans="1:22" ht="14.25" customHeight="1">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7">
        <v>3.3408000000000002</v>
      </c>
    </row>
    <row r="7254" spans="1:22" ht="14.25" customHeight="1">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7">
        <v>31.519199999999998</v>
      </c>
    </row>
    <row r="7255" spans="1:22" ht="14.25" customHeight="1">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7">
        <v>109.42199999999997</v>
      </c>
    </row>
    <row r="7256" spans="1:22" ht="14.25" customHeight="1">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7">
        <v>21.33</v>
      </c>
    </row>
    <row r="7257" spans="1:22" ht="14.25" customHeight="1">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7">
        <v>13.9328</v>
      </c>
    </row>
    <row r="7258" spans="1:22" ht="14.25" customHeight="1">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7">
        <v>1.4455999999999998</v>
      </c>
    </row>
    <row r="7259" spans="1:22" ht="14.25" customHeight="1">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7">
        <v>301.96799999999996</v>
      </c>
    </row>
    <row r="7260" spans="1:22" ht="14.25" customHeight="1">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7">
        <v>3.9690000000000003</v>
      </c>
    </row>
    <row r="7261" spans="1:22" ht="14.25" customHeight="1">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7">
        <v>21.772800000000004</v>
      </c>
    </row>
    <row r="7262" spans="1:22" ht="14.25" customHeight="1">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7">
        <v>35.277200000000008</v>
      </c>
    </row>
    <row r="7263" spans="1:22" ht="14.25" customHeight="1">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7">
        <v>4.1160000000000005</v>
      </c>
    </row>
    <row r="7264" spans="1:22" ht="14.25" customHeight="1">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7">
        <v>-6.5399999999999991</v>
      </c>
    </row>
    <row r="7265" spans="1:22" ht="14.25" customHeight="1">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7">
        <v>11.087999999999997</v>
      </c>
    </row>
    <row r="7266" spans="1:22" ht="14.25" customHeight="1">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7">
        <v>50.9208</v>
      </c>
    </row>
    <row r="7267" spans="1:22" ht="14.25" customHeight="1">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7">
        <v>-35.513599999999997</v>
      </c>
    </row>
    <row r="7268" spans="1:22" ht="14.25" customHeight="1">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7">
        <v>-11.190000000000001</v>
      </c>
    </row>
    <row r="7269" spans="1:22" ht="14.25" customHeight="1">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7">
        <v>-0.83920000000000172</v>
      </c>
    </row>
    <row r="7270" spans="1:22" ht="14.25" customHeight="1">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7">
        <v>32.468400000000003</v>
      </c>
    </row>
    <row r="7271" spans="1:22" ht="14.25" customHeight="1">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7">
        <v>31.577600000000018</v>
      </c>
    </row>
    <row r="7272" spans="1:22" ht="14.25" customHeight="1">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7">
        <v>-12.878400000000013</v>
      </c>
    </row>
    <row r="7273" spans="1:22" ht="14.25" customHeight="1">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7">
        <v>4.5448000000000004</v>
      </c>
    </row>
    <row r="7274" spans="1:22" ht="14.25" customHeight="1">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7">
        <v>-4.3792000000000009</v>
      </c>
    </row>
    <row r="7275" spans="1:22" ht="14.25" customHeight="1">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7">
        <v>-2.7300000000000004</v>
      </c>
    </row>
    <row r="7276" spans="1:22" ht="14.25" customHeight="1">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7">
        <v>42.494999999999948</v>
      </c>
    </row>
    <row r="7277" spans="1:22" ht="14.25" customHeight="1">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7">
        <v>21.7532</v>
      </c>
    </row>
    <row r="7278" spans="1:22" ht="14.25" customHeight="1">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7">
        <v>239.976</v>
      </c>
    </row>
    <row r="7279" spans="1:22" ht="14.25" customHeight="1">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7">
        <v>4.4979999999999958</v>
      </c>
    </row>
    <row r="7280" spans="1:22" ht="14.25" customHeight="1">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7">
        <v>132.58980000000003</v>
      </c>
    </row>
    <row r="7281" spans="1:22" ht="14.25" customHeight="1">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7">
        <v>48.701099999999997</v>
      </c>
    </row>
    <row r="7282" spans="1:22" ht="14.25" customHeight="1">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7">
        <v>1270.99</v>
      </c>
    </row>
    <row r="7283" spans="1:22" ht="14.25" customHeight="1">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7">
        <v>-479.98799999999994</v>
      </c>
    </row>
    <row r="7284" spans="1:22" ht="14.25" customHeight="1">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7">
        <v>-5.0094000000000012</v>
      </c>
    </row>
    <row r="7285" spans="1:22" ht="14.25" customHeight="1">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7">
        <v>3.8879999999999972</v>
      </c>
    </row>
    <row r="7286" spans="1:22" ht="14.25" customHeight="1">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7">
        <v>-9.0903999999999989</v>
      </c>
    </row>
    <row r="7287" spans="1:22" ht="14.25" customHeight="1">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7">
        <v>15.298799999999996</v>
      </c>
    </row>
    <row r="7288" spans="1:22" ht="14.25" customHeight="1">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7">
        <v>0.5519999999999996</v>
      </c>
    </row>
    <row r="7289" spans="1:22" ht="14.25" customHeight="1">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7">
        <v>23.652900000000002</v>
      </c>
    </row>
    <row r="7290" spans="1:22" ht="14.25" customHeight="1">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7">
        <v>-121.27049999999997</v>
      </c>
    </row>
    <row r="7291" spans="1:22" ht="14.25" customHeight="1">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7">
        <v>76.252499999999998</v>
      </c>
    </row>
    <row r="7292" spans="1:22" ht="14.25" customHeight="1">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7">
        <v>17.7744</v>
      </c>
    </row>
    <row r="7293" spans="1:22" ht="14.25" customHeight="1">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7">
        <v>12.2247</v>
      </c>
    </row>
    <row r="7294" spans="1:22" ht="14.25" customHeight="1">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7">
        <v>-272.58000000000015</v>
      </c>
    </row>
    <row r="7295" spans="1:22" ht="14.25" customHeight="1">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7">
        <v>21.596400000000003</v>
      </c>
    </row>
    <row r="7296" spans="1:22" ht="14.25" customHeight="1">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7">
        <v>7.8935999999999993</v>
      </c>
    </row>
    <row r="7297" spans="1:22" ht="14.25" customHeight="1">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7">
        <v>2.8380000000000027</v>
      </c>
    </row>
    <row r="7298" spans="1:22" ht="14.25" customHeight="1">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7">
        <v>1.8467999999999996</v>
      </c>
    </row>
    <row r="7299" spans="1:22" ht="14.25" customHeight="1">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7">
        <v>7.7240000000000002</v>
      </c>
    </row>
    <row r="7300" spans="1:22" ht="14.25" customHeight="1">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7">
        <v>-175.26000000000005</v>
      </c>
    </row>
    <row r="7301" spans="1:22" ht="14.25" customHeight="1">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7">
        <v>-7.4759999999999991</v>
      </c>
    </row>
    <row r="7302" spans="1:22" ht="14.25" customHeight="1">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7">
        <v>-30.293999999999983</v>
      </c>
    </row>
    <row r="7303" spans="1:22" ht="14.25" customHeight="1">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7">
        <v>-4.9164000000000012</v>
      </c>
    </row>
    <row r="7304" spans="1:22" ht="14.25" customHeight="1">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7">
        <v>-66.801000000000045</v>
      </c>
    </row>
    <row r="7305" spans="1:22" ht="14.25" customHeight="1">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7">
        <v>6.0740000000000016</v>
      </c>
    </row>
    <row r="7306" spans="1:22" ht="14.25" customHeight="1">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7">
        <v>3.6288</v>
      </c>
    </row>
    <row r="7307" spans="1:22" ht="14.25" customHeight="1">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7">
        <v>-152.71559999999999</v>
      </c>
    </row>
    <row r="7308" spans="1:22" ht="14.25" customHeight="1">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7">
        <v>12.959999999999994</v>
      </c>
    </row>
    <row r="7309" spans="1:22" ht="14.25" customHeight="1">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7">
        <v>9.9651999999999994</v>
      </c>
    </row>
    <row r="7310" spans="1:22" ht="14.25" customHeight="1">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7">
        <v>77.483699999999999</v>
      </c>
    </row>
    <row r="7311" spans="1:22" ht="14.25" customHeight="1">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7">
        <v>0.70650000000000013</v>
      </c>
    </row>
    <row r="7312" spans="1:22" ht="14.25" customHeight="1">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7">
        <v>29.137499999999996</v>
      </c>
    </row>
    <row r="7313" spans="1:22" ht="14.25" customHeight="1">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7">
        <v>-1.3103999999999996</v>
      </c>
    </row>
    <row r="7314" spans="1:22" ht="14.25" customHeight="1">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7">
        <v>-8.5974000000000004</v>
      </c>
    </row>
    <row r="7315" spans="1:22" ht="14.25" customHeight="1">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7">
        <v>7.4751999999999992</v>
      </c>
    </row>
    <row r="7316" spans="1:22" ht="14.25" customHeight="1">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7">
        <v>25.060000000000016</v>
      </c>
    </row>
    <row r="7317" spans="1:22" ht="14.25" customHeight="1">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7">
        <v>12.736799999999999</v>
      </c>
    </row>
    <row r="7318" spans="1:22" ht="14.25" customHeight="1">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7">
        <v>-37.915200000000027</v>
      </c>
    </row>
    <row r="7319" spans="1:22" ht="14.25" customHeight="1">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7">
        <v>6.6177000000000001</v>
      </c>
    </row>
    <row r="7320" spans="1:22" ht="14.25" customHeight="1">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7">
        <v>-3.4649999999999999</v>
      </c>
    </row>
    <row r="7321" spans="1:22" ht="14.25" customHeight="1">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7">
        <v>264.58650000000006</v>
      </c>
    </row>
    <row r="7322" spans="1:22" ht="14.25" customHeight="1">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7">
        <v>37.883999999999993</v>
      </c>
    </row>
    <row r="7323" spans="1:22" ht="14.25" customHeight="1">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7">
        <v>3.3389999999999995</v>
      </c>
    </row>
    <row r="7324" spans="1:22" ht="14.25" customHeight="1">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7">
        <v>21.42</v>
      </c>
    </row>
    <row r="7325" spans="1:22" ht="14.25" customHeight="1">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7">
        <v>10.909600000000001</v>
      </c>
    </row>
    <row r="7326" spans="1:22" ht="14.25" customHeight="1">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7">
        <v>4.5359999999999996</v>
      </c>
    </row>
    <row r="7327" spans="1:22" ht="14.25" customHeight="1">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7">
        <v>112.224</v>
      </c>
    </row>
    <row r="7328" spans="1:22" ht="14.25" customHeight="1">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7">
        <v>10.077200000000001</v>
      </c>
    </row>
    <row r="7329" spans="1:22" ht="14.25" customHeight="1">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7">
        <v>14.430000000000007</v>
      </c>
    </row>
    <row r="7330" spans="1:22" ht="14.25" customHeight="1">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7">
        <v>415.98959999999994</v>
      </c>
    </row>
    <row r="7331" spans="1:22" ht="14.25" customHeight="1">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7">
        <v>334.11419999999987</v>
      </c>
    </row>
    <row r="7332" spans="1:22" ht="14.25" customHeight="1">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7">
        <v>-8.532</v>
      </c>
    </row>
    <row r="7333" spans="1:22" ht="14.25" customHeight="1">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7">
        <v>-13.334099999999999</v>
      </c>
    </row>
    <row r="7334" spans="1:22" ht="14.25" customHeight="1">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7">
        <v>-65.150399999999991</v>
      </c>
    </row>
    <row r="7335" spans="1:22" ht="14.25" customHeight="1">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7">
        <v>10.103999999999996</v>
      </c>
    </row>
    <row r="7336" spans="1:22" ht="14.25" customHeight="1">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7">
        <v>14.313600000000005</v>
      </c>
    </row>
    <row r="7337" spans="1:22" ht="14.25" customHeight="1">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7">
        <v>371.31600000000003</v>
      </c>
    </row>
    <row r="7338" spans="1:22" ht="14.25" customHeight="1">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7">
        <v>56.195999999999955</v>
      </c>
    </row>
    <row r="7339" spans="1:22" ht="14.25" customHeight="1">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7">
        <v>3.8774999999999995</v>
      </c>
    </row>
    <row r="7340" spans="1:22" ht="14.25" customHeight="1">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7">
        <v>36.3018</v>
      </c>
    </row>
    <row r="7341" spans="1:22" ht="14.25" customHeight="1">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7">
        <v>1.6128</v>
      </c>
    </row>
    <row r="7342" spans="1:22" ht="14.25" customHeight="1">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7">
        <v>18.327599999999997</v>
      </c>
    </row>
    <row r="7343" spans="1:22" ht="14.25" customHeight="1">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7">
        <v>76.558299999999988</v>
      </c>
    </row>
    <row r="7344" spans="1:22" ht="14.25" customHeight="1">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7">
        <v>9.2556000000000012</v>
      </c>
    </row>
    <row r="7345" spans="1:22" ht="14.25" customHeight="1">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7">
        <v>19.188000000000002</v>
      </c>
    </row>
    <row r="7346" spans="1:22" ht="14.25" customHeight="1">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7">
        <v>-420</v>
      </c>
    </row>
    <row r="7347" spans="1:22" ht="14.25" customHeight="1">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7">
        <v>-16.552799999999994</v>
      </c>
    </row>
    <row r="7348" spans="1:22" ht="14.25" customHeight="1">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7">
        <v>1.3584000000000001</v>
      </c>
    </row>
    <row r="7349" spans="1:22" ht="14.25" customHeight="1">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7">
        <v>-12.147000000000009</v>
      </c>
    </row>
    <row r="7350" spans="1:22" ht="14.25" customHeight="1">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7">
        <v>-459.60720000000003</v>
      </c>
    </row>
    <row r="7351" spans="1:22" ht="14.25" customHeight="1">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7">
        <v>19.41</v>
      </c>
    </row>
    <row r="7352" spans="1:22" ht="14.25" customHeight="1">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7">
        <v>10.511999999999999</v>
      </c>
    </row>
    <row r="7353" spans="1:22" ht="14.25" customHeight="1">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7">
        <v>43.598100000000002</v>
      </c>
    </row>
    <row r="7354" spans="1:22" ht="14.25" customHeight="1">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7">
        <v>-81.664000000000044</v>
      </c>
    </row>
    <row r="7355" spans="1:22" ht="14.25" customHeight="1">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7">
        <v>5.368999999999998</v>
      </c>
    </row>
    <row r="7356" spans="1:22" ht="14.25" customHeight="1">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7">
        <v>13.454999999999998</v>
      </c>
    </row>
    <row r="7357" spans="1:22" ht="14.25" customHeight="1">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7">
        <v>52.379999999999995</v>
      </c>
    </row>
    <row r="7358" spans="1:22" ht="14.25" customHeight="1">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7">
        <v>0.15839999999999993</v>
      </c>
    </row>
    <row r="7359" spans="1:22" ht="14.25" customHeight="1">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7">
        <v>0</v>
      </c>
    </row>
    <row r="7360" spans="1:22" ht="14.25" customHeight="1">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7">
        <v>-50.392799999999994</v>
      </c>
    </row>
    <row r="7361" spans="1:22" ht="14.25" customHeight="1">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7">
        <v>-192.04680000000008</v>
      </c>
    </row>
    <row r="7362" spans="1:22" ht="14.25" customHeight="1">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7">
        <v>9.3312000000000008</v>
      </c>
    </row>
    <row r="7363" spans="1:22" ht="14.25" customHeight="1">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7">
        <v>-36.441000000000031</v>
      </c>
    </row>
    <row r="7364" spans="1:22" ht="14.25" customHeight="1">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7">
        <v>13.734</v>
      </c>
    </row>
    <row r="7365" spans="1:22" ht="14.25" customHeight="1">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7">
        <v>-73.706100000000021</v>
      </c>
    </row>
    <row r="7366" spans="1:22" ht="14.25" customHeight="1">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7">
        <v>2.6927999999999992</v>
      </c>
    </row>
    <row r="7367" spans="1:22" ht="14.25" customHeight="1">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7">
        <v>-5.0511999999999997</v>
      </c>
    </row>
    <row r="7368" spans="1:22" ht="14.25" customHeight="1">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7">
        <v>-7.7292000000000041</v>
      </c>
    </row>
    <row r="7369" spans="1:22" ht="14.25" customHeight="1">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7">
        <v>-24.842999999999961</v>
      </c>
    </row>
    <row r="7370" spans="1:22" ht="14.25" customHeight="1">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7">
        <v>-11.936999999999998</v>
      </c>
    </row>
    <row r="7371" spans="1:22" ht="14.25" customHeight="1">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7">
        <v>1.6704000000000001</v>
      </c>
    </row>
    <row r="7372" spans="1:22" ht="14.25" customHeight="1">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7">
        <v>74.8142</v>
      </c>
    </row>
    <row r="7373" spans="1:22" ht="14.25" customHeight="1">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7">
        <v>44.596199999999996</v>
      </c>
    </row>
    <row r="7374" spans="1:22" ht="14.25" customHeight="1">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7">
        <v>0.61019999999999541</v>
      </c>
    </row>
    <row r="7375" spans="1:22" ht="14.25" customHeight="1">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7">
        <v>31.931899999999988</v>
      </c>
    </row>
    <row r="7376" spans="1:22" ht="14.25" customHeight="1">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7">
        <v>3.5504999999999995</v>
      </c>
    </row>
    <row r="7377" spans="1:22" ht="14.25" customHeight="1">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7">
        <v>11.707799999999995</v>
      </c>
    </row>
    <row r="7378" spans="1:22" ht="14.25" customHeight="1">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7">
        <v>5.4336000000000002</v>
      </c>
    </row>
    <row r="7379" spans="1:22" ht="14.25" customHeight="1">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7">
        <v>24.980400000000007</v>
      </c>
    </row>
    <row r="7380" spans="1:22" ht="14.25" customHeight="1">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7">
        <v>1.1555999999999984</v>
      </c>
    </row>
    <row r="7381" spans="1:22" ht="14.25" customHeight="1">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7">
        <v>0.4073999999999991</v>
      </c>
    </row>
    <row r="7382" spans="1:22" ht="14.25" customHeight="1">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7">
        <v>7.056</v>
      </c>
    </row>
    <row r="7383" spans="1:22" ht="14.25" customHeight="1">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7">
        <v>41.986000000000004</v>
      </c>
    </row>
    <row r="7384" spans="1:22" ht="14.25" customHeight="1">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7">
        <v>5.0699999999999985</v>
      </c>
    </row>
    <row r="7385" spans="1:22" ht="14.25" customHeight="1">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7">
        <v>8.4527999999999999</v>
      </c>
    </row>
    <row r="7386" spans="1:22" ht="14.25" customHeight="1">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7">
        <v>136.07999999999998</v>
      </c>
    </row>
    <row r="7387" spans="1:22" ht="14.25" customHeight="1">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7">
        <v>8.6435999999999993</v>
      </c>
    </row>
    <row r="7388" spans="1:22" ht="14.25" customHeight="1">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7">
        <v>100.73160000000001</v>
      </c>
    </row>
    <row r="7389" spans="1:22" ht="14.25" customHeight="1">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7">
        <v>387.56759999999986</v>
      </c>
    </row>
    <row r="7390" spans="1:22" ht="14.25" customHeight="1">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7">
        <v>0.29969999999999963</v>
      </c>
    </row>
    <row r="7391" spans="1:22" ht="14.25" customHeight="1">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7">
        <v>48.795999999999978</v>
      </c>
    </row>
    <row r="7392" spans="1:22" ht="14.25" customHeight="1">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7">
        <v>19.034999999999989</v>
      </c>
    </row>
    <row r="7393" spans="1:22" ht="14.25" customHeight="1">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7">
        <v>23.234999999999992</v>
      </c>
    </row>
    <row r="7394" spans="1:22" ht="14.25" customHeight="1">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7">
        <v>7.0649999999999995</v>
      </c>
    </row>
    <row r="7395" spans="1:22" ht="14.25" customHeight="1">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7">
        <v>15.475200000000001</v>
      </c>
    </row>
    <row r="7396" spans="1:22" ht="14.25" customHeight="1">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7">
        <v>15.823999999999998</v>
      </c>
    </row>
    <row r="7397" spans="1:22" ht="14.25" customHeight="1">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7">
        <v>-120.05080000000007</v>
      </c>
    </row>
    <row r="7398" spans="1:22" ht="14.25" customHeight="1">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7">
        <v>173.32919999999999</v>
      </c>
    </row>
    <row r="7399" spans="1:22" ht="14.25" customHeight="1">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7">
        <v>59.655599999999993</v>
      </c>
    </row>
    <row r="7400" spans="1:22" ht="14.25" customHeight="1">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7">
        <v>12.997800000000003</v>
      </c>
    </row>
    <row r="7401" spans="1:22" ht="14.25" customHeight="1">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7">
        <v>3.2779999999999987</v>
      </c>
    </row>
    <row r="7402" spans="1:22" ht="14.25" customHeight="1">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7">
        <v>14.664200000000001</v>
      </c>
    </row>
    <row r="7403" spans="1:22" ht="14.25" customHeight="1">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7">
        <v>14.200199999999999</v>
      </c>
    </row>
    <row r="7404" spans="1:22" ht="14.25" customHeight="1">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7">
        <v>21.035999999999994</v>
      </c>
    </row>
    <row r="7405" spans="1:22" ht="14.25" customHeight="1">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7">
        <v>41.996499999999941</v>
      </c>
    </row>
    <row r="7406" spans="1:22" ht="14.25" customHeight="1">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7">
        <v>34.414800000000007</v>
      </c>
    </row>
    <row r="7407" spans="1:22" ht="14.25" customHeight="1">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7">
        <v>-6.0980000000000025</v>
      </c>
    </row>
    <row r="7408" spans="1:22" ht="14.25" customHeight="1">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7">
        <v>81.264599999999916</v>
      </c>
    </row>
    <row r="7409" spans="1:22" ht="14.25" customHeight="1">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7">
        <v>4.1760000000000002</v>
      </c>
    </row>
    <row r="7410" spans="1:22" ht="14.25" customHeight="1">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7">
        <v>11.748799999999989</v>
      </c>
    </row>
    <row r="7411" spans="1:22" ht="14.25" customHeight="1">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7">
        <v>-94.660500000000013</v>
      </c>
    </row>
    <row r="7412" spans="1:22" ht="14.25" customHeight="1">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7">
        <v>7.9983999999999895</v>
      </c>
    </row>
    <row r="7413" spans="1:22" ht="14.25" customHeight="1">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7">
        <v>17.639099999999985</v>
      </c>
    </row>
    <row r="7414" spans="1:22" ht="14.25" customHeight="1">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7">
        <v>-3.0939999999999994</v>
      </c>
    </row>
    <row r="7415" spans="1:22" ht="14.25" customHeight="1">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7">
        <v>-0.33980000000000032</v>
      </c>
    </row>
    <row r="7416" spans="1:22" ht="14.25" customHeight="1">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7">
        <v>-5.5240000000000293</v>
      </c>
    </row>
    <row r="7417" spans="1:22" ht="14.25" customHeight="1">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7">
        <v>47.494999999999919</v>
      </c>
    </row>
    <row r="7418" spans="1:22" ht="14.25" customHeight="1">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7">
        <v>-116.98049999999998</v>
      </c>
    </row>
    <row r="7419" spans="1:22" ht="14.25" customHeight="1">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7">
        <v>13.918499999999998</v>
      </c>
    </row>
    <row r="7420" spans="1:22" ht="14.25" customHeight="1">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7">
        <v>-41.517600000000002</v>
      </c>
    </row>
    <row r="7421" spans="1:22" ht="14.25" customHeight="1">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7">
        <v>-138.13999999999999</v>
      </c>
    </row>
    <row r="7422" spans="1:22" ht="14.25" customHeight="1">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7">
        <v>-15.439999999999998</v>
      </c>
    </row>
    <row r="7423" spans="1:22" ht="14.25" customHeight="1">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7">
        <v>-28.367999999999984</v>
      </c>
    </row>
    <row r="7424" spans="1:22" ht="14.25" customHeight="1">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7">
        <v>-643.70999999999981</v>
      </c>
    </row>
    <row r="7425" spans="1:22" ht="14.25" customHeight="1">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7">
        <v>21.949199999999969</v>
      </c>
    </row>
    <row r="7426" spans="1:22" ht="14.25" customHeight="1">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7">
        <v>6.4176000000000002</v>
      </c>
    </row>
    <row r="7427" spans="1:22" ht="14.25" customHeight="1">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7">
        <v>-6.0890000000000057</v>
      </c>
    </row>
    <row r="7428" spans="1:22" ht="14.25" customHeight="1">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7">
        <v>-26.169599999999996</v>
      </c>
    </row>
    <row r="7429" spans="1:22" ht="14.25" customHeight="1">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7">
        <v>5.3720999999999997</v>
      </c>
    </row>
    <row r="7430" spans="1:22" ht="14.25" customHeight="1">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7">
        <v>14.9156</v>
      </c>
    </row>
    <row r="7431" spans="1:22" ht="14.25" customHeight="1">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7">
        <v>6.3504000000000005</v>
      </c>
    </row>
    <row r="7432" spans="1:22" ht="14.25" customHeight="1">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7">
        <v>7.68</v>
      </c>
    </row>
    <row r="7433" spans="1:22" ht="14.25" customHeight="1">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7">
        <v>8.4942000000000011</v>
      </c>
    </row>
    <row r="7434" spans="1:22" ht="14.25" customHeight="1">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7">
        <v>-0.94859999999999989</v>
      </c>
    </row>
    <row r="7435" spans="1:22" ht="14.25" customHeight="1">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7">
        <v>-6.5414999999999992</v>
      </c>
    </row>
    <row r="7436" spans="1:22" ht="14.25" customHeight="1">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7">
        <v>3.0860999999999996</v>
      </c>
    </row>
    <row r="7437" spans="1:22" ht="14.25" customHeight="1">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7">
        <v>8.3867999999999991</v>
      </c>
    </row>
    <row r="7438" spans="1:22" ht="14.25" customHeight="1">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7">
        <v>25.792000000000002</v>
      </c>
    </row>
    <row r="7439" spans="1:22" ht="14.25" customHeight="1">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7">
        <v>7.2089999999999996</v>
      </c>
    </row>
    <row r="7440" spans="1:22" ht="14.25" customHeight="1">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7">
        <v>13.132000000000001</v>
      </c>
    </row>
    <row r="7441" spans="1:22" ht="14.25" customHeight="1">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7">
        <v>6.5519999999999996</v>
      </c>
    </row>
    <row r="7442" spans="1:22" ht="14.25" customHeight="1">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7">
        <v>-2.9566000000000088</v>
      </c>
    </row>
    <row r="7443" spans="1:22" ht="14.25" customHeight="1">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7">
        <v>8.6939999999999991</v>
      </c>
    </row>
    <row r="7444" spans="1:22" ht="14.25" customHeight="1">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7">
        <v>3.7407999999999997</v>
      </c>
    </row>
    <row r="7445" spans="1:22" ht="14.25" customHeight="1">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7">
        <v>20.745899999999985</v>
      </c>
    </row>
    <row r="7446" spans="1:22" ht="14.25" customHeight="1">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7">
        <v>1.8144</v>
      </c>
    </row>
    <row r="7447" spans="1:22" ht="14.25" customHeight="1">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7">
        <v>23.7742</v>
      </c>
    </row>
    <row r="7448" spans="1:22" ht="14.25" customHeight="1">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7">
        <v>-26.084999999999994</v>
      </c>
    </row>
    <row r="7449" spans="1:22" ht="14.25" customHeight="1">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7">
        <v>146.79</v>
      </c>
    </row>
    <row r="7450" spans="1:22" ht="14.25" customHeight="1">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7">
        <v>14.449499999999986</v>
      </c>
    </row>
    <row r="7451" spans="1:22" ht="14.25" customHeight="1">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7">
        <v>3.2213999999999996</v>
      </c>
    </row>
    <row r="7452" spans="1:22" ht="14.25" customHeight="1">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7">
        <v>-77.333000000000013</v>
      </c>
    </row>
    <row r="7453" spans="1:22" ht="14.25" customHeight="1">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7">
        <v>-10.15</v>
      </c>
    </row>
    <row r="7454" spans="1:22" ht="14.25" customHeight="1">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7">
        <v>88.48500000000007</v>
      </c>
    </row>
    <row r="7455" spans="1:22" ht="14.25" customHeight="1">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7">
        <v>16.703999999999986</v>
      </c>
    </row>
    <row r="7456" spans="1:22" ht="14.25" customHeight="1">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7">
        <v>3.1212</v>
      </c>
    </row>
    <row r="7457" spans="1:22" ht="14.25" customHeight="1">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7">
        <v>51.831200000000024</v>
      </c>
    </row>
    <row r="7458" spans="1:22" ht="14.25" customHeight="1">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7">
        <v>148.10640000000001</v>
      </c>
    </row>
    <row r="7459" spans="1:22" ht="14.25" customHeight="1">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7">
        <v>4.57</v>
      </c>
    </row>
    <row r="7460" spans="1:22" ht="14.25" customHeight="1">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7">
        <v>119.68599999999989</v>
      </c>
    </row>
    <row r="7461" spans="1:22" ht="14.25" customHeight="1">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7">
        <v>125.58240000000001</v>
      </c>
    </row>
    <row r="7462" spans="1:22" ht="14.25" customHeight="1">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7">
        <v>215.98919999999998</v>
      </c>
    </row>
    <row r="7463" spans="1:22" ht="14.25" customHeight="1">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7">
        <v>24.269599999999997</v>
      </c>
    </row>
    <row r="7464" spans="1:22" ht="14.25" customHeight="1">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7">
        <v>80.837999999999994</v>
      </c>
    </row>
    <row r="7465" spans="1:22" ht="14.25" customHeight="1">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7">
        <v>3.7200000000000006</v>
      </c>
    </row>
    <row r="7466" spans="1:22" ht="14.25" customHeight="1">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7">
        <v>15.407999999999998</v>
      </c>
    </row>
    <row r="7467" spans="1:22" ht="14.25" customHeight="1">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7">
        <v>65.435000000000002</v>
      </c>
    </row>
    <row r="7468" spans="1:22" ht="14.25" customHeight="1">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7">
        <v>23.716800000000006</v>
      </c>
    </row>
    <row r="7469" spans="1:22" ht="14.25" customHeight="1">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7">
        <v>11.872799999999998</v>
      </c>
    </row>
    <row r="7470" spans="1:22" ht="14.25" customHeight="1">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7">
        <v>7.0218000000000007</v>
      </c>
    </row>
    <row r="7471" spans="1:22" ht="14.25" customHeight="1">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7">
        <v>6.2608000000000015</v>
      </c>
    </row>
    <row r="7472" spans="1:22" ht="14.25" customHeight="1">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7">
        <v>-2.8608000000000002</v>
      </c>
    </row>
    <row r="7473" spans="1:22" ht="14.25" customHeight="1">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7">
        <v>-29.436800000000012</v>
      </c>
    </row>
    <row r="7474" spans="1:22" ht="14.25" customHeight="1">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7">
        <v>449.9849999999999</v>
      </c>
    </row>
    <row r="7475" spans="1:22" ht="14.25" customHeight="1">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7">
        <v>3.2223999999999995</v>
      </c>
    </row>
    <row r="7476" spans="1:22" ht="14.25" customHeight="1">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7">
        <v>746.40779999999972</v>
      </c>
    </row>
    <row r="7477" spans="1:22" ht="14.25" customHeight="1">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7">
        <v>274.49099999999999</v>
      </c>
    </row>
    <row r="7478" spans="1:22" ht="14.25" customHeight="1">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7">
        <v>1.4796000000000005</v>
      </c>
    </row>
    <row r="7479" spans="1:22" ht="14.25" customHeight="1">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7">
        <v>113.67419999999998</v>
      </c>
    </row>
    <row r="7480" spans="1:22" ht="14.25" customHeight="1">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7">
        <v>204.10919999999999</v>
      </c>
    </row>
    <row r="7481" spans="1:22" ht="14.25" customHeight="1">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7">
        <v>0.31119999999999948</v>
      </c>
    </row>
    <row r="7482" spans="1:22" ht="14.25" customHeight="1">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7">
        <v>3.0084</v>
      </c>
    </row>
    <row r="7483" spans="1:22" ht="14.25" customHeight="1">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7">
        <v>5.7509999999999994</v>
      </c>
    </row>
    <row r="7484" spans="1:22" ht="14.25" customHeight="1">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7">
        <v>6.9239999999999995</v>
      </c>
    </row>
    <row r="7485" spans="1:22" ht="14.25" customHeight="1">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7">
        <v>-108.26620000000001</v>
      </c>
    </row>
    <row r="7486" spans="1:22" ht="14.25" customHeight="1">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7">
        <v>0.86799999999999988</v>
      </c>
    </row>
    <row r="7487" spans="1:22" ht="14.25" customHeight="1">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7">
        <v>12.690999999999999</v>
      </c>
    </row>
    <row r="7488" spans="1:22" ht="14.25" customHeight="1">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7">
        <v>14.651</v>
      </c>
    </row>
    <row r="7489" spans="1:22" ht="14.25" customHeight="1">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7">
        <v>517.47930000000008</v>
      </c>
    </row>
    <row r="7490" spans="1:22" ht="14.25" customHeight="1">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7">
        <v>-105.31639999999993</v>
      </c>
    </row>
    <row r="7491" spans="1:22" ht="14.25" customHeight="1">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7">
        <v>6.2208000000000006</v>
      </c>
    </row>
    <row r="7492" spans="1:22" ht="14.25" customHeight="1">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7">
        <v>33.070799999999991</v>
      </c>
    </row>
    <row r="7493" spans="1:22" ht="14.25" customHeight="1">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7">
        <v>5.9969999999999857</v>
      </c>
    </row>
    <row r="7494" spans="1:22" ht="14.25" customHeight="1">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7">
        <v>3.2099999999999982</v>
      </c>
    </row>
    <row r="7495" spans="1:22" ht="14.25" customHeight="1">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7">
        <v>-65.853000000000009</v>
      </c>
    </row>
    <row r="7496" spans="1:22" ht="14.25" customHeight="1">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7">
        <v>-4.2012</v>
      </c>
    </row>
    <row r="7497" spans="1:22" ht="14.25" customHeight="1">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7">
        <v>1.4455999999999996</v>
      </c>
    </row>
    <row r="7498" spans="1:22" ht="14.25" customHeight="1">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7">
        <v>49.804199999999994</v>
      </c>
    </row>
    <row r="7499" spans="1:22" ht="14.25" customHeight="1">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7">
        <v>2.3311999999999999</v>
      </c>
    </row>
    <row r="7500" spans="1:22" ht="14.25" customHeight="1">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7">
        <v>20.856799999999993</v>
      </c>
    </row>
    <row r="7501" spans="1:22" ht="14.25" customHeight="1">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7">
        <v>7.9128000000000007</v>
      </c>
    </row>
    <row r="7502" spans="1:22" ht="14.25" customHeight="1">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7">
        <v>19.735800000000005</v>
      </c>
    </row>
    <row r="7503" spans="1:22" ht="14.25" customHeight="1">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7">
        <v>52.917299999999955</v>
      </c>
    </row>
    <row r="7504" spans="1:22" ht="14.25" customHeight="1">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7">
        <v>2.0671999999999997</v>
      </c>
    </row>
    <row r="7505" spans="1:22" ht="14.25" customHeight="1">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7">
        <v>18.539099999999991</v>
      </c>
    </row>
    <row r="7506" spans="1:22" ht="14.25" customHeight="1">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7">
        <v>11.68</v>
      </c>
    </row>
    <row r="7507" spans="1:22" ht="14.25" customHeight="1">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7">
        <v>-18.872800000000009</v>
      </c>
    </row>
    <row r="7508" spans="1:22" ht="14.25" customHeight="1">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7">
        <v>5.2181999999999924</v>
      </c>
    </row>
    <row r="7509" spans="1:22" ht="14.25" customHeight="1">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7">
        <v>105.24679999999995</v>
      </c>
    </row>
    <row r="7510" spans="1:22" ht="14.25" customHeight="1">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7">
        <v>3.3524000000000003</v>
      </c>
    </row>
    <row r="7511" spans="1:22" ht="14.25" customHeight="1">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7">
        <v>-377.98919999999998</v>
      </c>
    </row>
    <row r="7512" spans="1:22" ht="14.25" customHeight="1">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7">
        <v>4.6530000000000022</v>
      </c>
    </row>
    <row r="7513" spans="1:22" ht="14.25" customHeight="1">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7">
        <v>148.845</v>
      </c>
    </row>
    <row r="7514" spans="1:22" ht="14.25" customHeight="1">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7">
        <v>17.959200000000003</v>
      </c>
    </row>
    <row r="7515" spans="1:22" ht="14.25" customHeight="1">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7">
        <v>2.1319999999999988</v>
      </c>
    </row>
    <row r="7516" spans="1:22" ht="14.25" customHeight="1">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7">
        <v>13.505599999999999</v>
      </c>
    </row>
    <row r="7517" spans="1:22" ht="14.25" customHeight="1">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7">
        <v>62.32099999999997</v>
      </c>
    </row>
    <row r="7518" spans="1:22" ht="14.25" customHeight="1">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7">
        <v>7.4824000000000002</v>
      </c>
    </row>
    <row r="7519" spans="1:22" ht="14.25" customHeight="1">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7">
        <v>48.328499999999991</v>
      </c>
    </row>
    <row r="7520" spans="1:22" ht="14.25" customHeight="1">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7">
        <v>0.60559999999999903</v>
      </c>
    </row>
    <row r="7521" spans="1:22" ht="14.25" customHeight="1">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7">
        <v>2.6495999999999995</v>
      </c>
    </row>
    <row r="7522" spans="1:22" ht="14.25" customHeight="1">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7">
        <v>629.99099999999999</v>
      </c>
    </row>
    <row r="7523" spans="1:22" ht="14.25" customHeight="1">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7">
        <v>-7.4600000000000009</v>
      </c>
    </row>
    <row r="7524" spans="1:22" ht="14.25" customHeight="1">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7">
        <v>-6.4944000000000024</v>
      </c>
    </row>
    <row r="7525" spans="1:22" ht="14.25" customHeight="1">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7">
        <v>-1.217800000000004</v>
      </c>
    </row>
    <row r="7526" spans="1:22" ht="14.25" customHeight="1">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7">
        <v>7.6047999999999991</v>
      </c>
    </row>
    <row r="7527" spans="1:22" ht="14.25" customHeight="1">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7">
        <v>148.70400000000006</v>
      </c>
    </row>
    <row r="7528" spans="1:22" ht="14.25" customHeight="1">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7">
        <v>33.064799999999998</v>
      </c>
    </row>
    <row r="7529" spans="1:22" ht="14.25" customHeight="1">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7">
        <v>2.9567999999999994</v>
      </c>
    </row>
    <row r="7530" spans="1:22" ht="14.25" customHeight="1">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7">
        <v>16.146000000000001</v>
      </c>
    </row>
    <row r="7531" spans="1:22" ht="14.25" customHeight="1">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7">
        <v>5.5379999999999985</v>
      </c>
    </row>
    <row r="7532" spans="1:22" ht="14.25" customHeight="1">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7">
        <v>314.27190000000002</v>
      </c>
    </row>
    <row r="7533" spans="1:22" ht="14.25" customHeight="1">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7">
        <v>-13.317600000000013</v>
      </c>
    </row>
    <row r="7534" spans="1:22" ht="14.25" customHeight="1">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7">
        <v>54.352799999999945</v>
      </c>
    </row>
    <row r="7535" spans="1:22" ht="14.25" customHeight="1">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7">
        <v>-22.138200000000012</v>
      </c>
    </row>
    <row r="7536" spans="1:22" ht="14.25" customHeight="1">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7">
        <v>5.7980000000000018</v>
      </c>
    </row>
    <row r="7537" spans="1:22" ht="14.25" customHeight="1">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7">
        <v>8.0190000000000001</v>
      </c>
    </row>
    <row r="7538" spans="1:22" ht="14.25" customHeight="1">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7">
        <v>-14.271599999999999</v>
      </c>
    </row>
    <row r="7539" spans="1:22" ht="14.25" customHeight="1">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7">
        <v>33.313599999999994</v>
      </c>
    </row>
    <row r="7540" spans="1:22" ht="14.25" customHeight="1">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7">
        <v>12.857399999999984</v>
      </c>
    </row>
    <row r="7541" spans="1:22" ht="14.25" customHeight="1">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7">
        <v>-24.41599999999999</v>
      </c>
    </row>
    <row r="7542" spans="1:22" ht="14.25" customHeight="1">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7">
        <v>-363.52799999999991</v>
      </c>
    </row>
    <row r="7543" spans="1:22" ht="14.25" customHeight="1">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7">
        <v>4.9615999999999989</v>
      </c>
    </row>
    <row r="7544" spans="1:22" ht="14.25" customHeight="1">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7">
        <v>0</v>
      </c>
    </row>
    <row r="7545" spans="1:22" ht="14.25" customHeight="1">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7">
        <v>-14.34</v>
      </c>
    </row>
    <row r="7546" spans="1:22" ht="14.25" customHeight="1">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7">
        <v>68.001000000000033</v>
      </c>
    </row>
    <row r="7547" spans="1:22" ht="14.25" customHeight="1">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7">
        <v>71.995200000000011</v>
      </c>
    </row>
    <row r="7548" spans="1:22" ht="14.25" customHeight="1">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7">
        <v>66.145099999999957</v>
      </c>
    </row>
    <row r="7549" spans="1:22" ht="14.25" customHeight="1">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7">
        <v>-19.16800000000001</v>
      </c>
    </row>
    <row r="7550" spans="1:22" ht="14.25" customHeight="1">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7">
        <v>-1.5715000000000008</v>
      </c>
    </row>
    <row r="7551" spans="1:22" ht="14.25" customHeight="1">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7">
        <v>-11.662199999999999</v>
      </c>
    </row>
    <row r="7552" spans="1:22" ht="14.25" customHeight="1">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7">
        <v>17.37</v>
      </c>
    </row>
    <row r="7553" spans="1:22" ht="14.25" customHeight="1">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7">
        <v>216.8244</v>
      </c>
    </row>
    <row r="7554" spans="1:22" ht="14.25" customHeight="1">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7">
        <v>4.5359999999999996</v>
      </c>
    </row>
    <row r="7555" spans="1:22" ht="14.25" customHeight="1">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7">
        <v>12.441600000000001</v>
      </c>
    </row>
    <row r="7556" spans="1:22" ht="14.25" customHeight="1">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7">
        <v>-216.97830000000002</v>
      </c>
    </row>
    <row r="7557" spans="1:22" ht="14.25" customHeight="1">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7">
        <v>5.3010000000000002</v>
      </c>
    </row>
    <row r="7558" spans="1:22" ht="14.25" customHeight="1">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7">
        <v>72.808799999999991</v>
      </c>
    </row>
    <row r="7559" spans="1:22" ht="14.25" customHeight="1">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7">
        <v>224.07299999999998</v>
      </c>
    </row>
    <row r="7560" spans="1:22" ht="14.25" customHeight="1">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7">
        <v>154.84259999999995</v>
      </c>
    </row>
    <row r="7561" spans="1:22" ht="14.25" customHeight="1">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7">
        <v>82.290599999999998</v>
      </c>
    </row>
    <row r="7562" spans="1:22" ht="14.25" customHeight="1">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7">
        <v>9.8207999999999984</v>
      </c>
    </row>
    <row r="7563" spans="1:22" ht="14.25" customHeight="1">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7">
        <v>0</v>
      </c>
    </row>
    <row r="7564" spans="1:22" ht="14.25" customHeight="1">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7">
        <v>0</v>
      </c>
    </row>
    <row r="7565" spans="1:22" ht="14.25" customHeight="1">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7">
        <v>13.562599999999998</v>
      </c>
    </row>
    <row r="7566" spans="1:22" ht="14.25" customHeight="1">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7">
        <v>-59.835600000000042</v>
      </c>
    </row>
    <row r="7567" spans="1:22" ht="14.25" customHeight="1">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7">
        <v>7.7728000000000037</v>
      </c>
    </row>
    <row r="7568" spans="1:22" ht="14.25" customHeight="1">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7">
        <v>8.3957999999999942</v>
      </c>
    </row>
    <row r="7569" spans="1:22" ht="14.25" customHeight="1">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7">
        <v>7.2576000000000001</v>
      </c>
    </row>
    <row r="7570" spans="1:22" ht="14.25" customHeight="1">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7">
        <v>11.907</v>
      </c>
    </row>
    <row r="7571" spans="1:22" ht="14.25" customHeight="1">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7">
        <v>23.086399999999998</v>
      </c>
    </row>
    <row r="7572" spans="1:22" ht="14.25" customHeight="1">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7">
        <v>7.1999999999999993</v>
      </c>
    </row>
    <row r="7573" spans="1:22" ht="14.25" customHeight="1">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7">
        <v>9.7349999999999781</v>
      </c>
    </row>
    <row r="7574" spans="1:22" ht="14.25" customHeight="1">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7">
        <v>112.35079999999999</v>
      </c>
    </row>
    <row r="7575" spans="1:22" ht="14.25" customHeight="1">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7">
        <v>0.88039999999999985</v>
      </c>
    </row>
    <row r="7576" spans="1:22" ht="14.25" customHeight="1">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7">
        <v>4.4391999999999996</v>
      </c>
    </row>
    <row r="7577" spans="1:22" ht="14.25" customHeight="1">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7">
        <v>40.119999999999976</v>
      </c>
    </row>
    <row r="7578" spans="1:22" ht="14.25" customHeight="1">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7">
        <v>15.098399999999998</v>
      </c>
    </row>
    <row r="7579" spans="1:22" ht="14.25" customHeight="1">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7">
        <v>4.6193000000000026</v>
      </c>
    </row>
    <row r="7580" spans="1:22" ht="14.25" customHeight="1">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7">
        <v>112.78800000000001</v>
      </c>
    </row>
    <row r="7581" spans="1:22" ht="14.25" customHeight="1">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7">
        <v>735.03359999999998</v>
      </c>
    </row>
    <row r="7582" spans="1:22" ht="14.25" customHeight="1">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7">
        <v>4.4850000000000003</v>
      </c>
    </row>
    <row r="7583" spans="1:22" ht="14.25" customHeight="1">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7">
        <v>15.857099999999974</v>
      </c>
    </row>
    <row r="7584" spans="1:22" ht="14.25" customHeight="1">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7">
        <v>2.8392000000000017</v>
      </c>
    </row>
    <row r="7585" spans="1:22" ht="14.25" customHeight="1">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7">
        <v>909.98180000000025</v>
      </c>
    </row>
    <row r="7586" spans="1:22" ht="14.25" customHeight="1">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7">
        <v>6.6239999999999988</v>
      </c>
    </row>
    <row r="7587" spans="1:22" ht="14.25" customHeight="1">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7">
        <v>60.255300000000005</v>
      </c>
    </row>
    <row r="7588" spans="1:22" ht="14.25" customHeight="1">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7">
        <v>2.702799999999999</v>
      </c>
    </row>
    <row r="7589" spans="1:22" ht="14.25" customHeight="1">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7">
        <v>59.011199999999988</v>
      </c>
    </row>
    <row r="7590" spans="1:22" ht="14.25" customHeight="1">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7">
        <v>5.1929999999999996</v>
      </c>
    </row>
    <row r="7591" spans="1:22" ht="14.25" customHeight="1">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7">
        <v>12.874400000000001</v>
      </c>
    </row>
    <row r="7592" spans="1:22" ht="14.25" customHeight="1">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7">
        <v>11.649599999999996</v>
      </c>
    </row>
    <row r="7593" spans="1:22" ht="14.25" customHeight="1">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7">
        <v>-19.338199999999993</v>
      </c>
    </row>
    <row r="7594" spans="1:22" ht="14.25" customHeight="1">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7">
        <v>0.59039999999999937</v>
      </c>
    </row>
    <row r="7595" spans="1:22" ht="14.25" customHeight="1">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7">
        <v>-63.376499999999965</v>
      </c>
    </row>
    <row r="7596" spans="1:22" ht="14.25" customHeight="1">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7">
        <v>70.492799999999988</v>
      </c>
    </row>
    <row r="7597" spans="1:22" ht="14.25" customHeight="1">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7">
        <v>18.28</v>
      </c>
    </row>
    <row r="7598" spans="1:22" ht="14.25" customHeight="1">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7">
        <v>22.557600000000008</v>
      </c>
    </row>
    <row r="7599" spans="1:22" ht="14.25" customHeight="1">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7">
        <v>0.45920000000000027</v>
      </c>
    </row>
    <row r="7600" spans="1:22" ht="14.25" customHeight="1">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7">
        <v>4.7819999999999947</v>
      </c>
    </row>
    <row r="7601" spans="1:22" ht="14.25" customHeight="1">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7">
        <v>13.078000000000001</v>
      </c>
    </row>
    <row r="7602" spans="1:22" ht="14.25" customHeight="1">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7">
        <v>-21.944999999999993</v>
      </c>
    </row>
    <row r="7603" spans="1:22" ht="14.25" customHeight="1">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7">
        <v>46.469999999999985</v>
      </c>
    </row>
    <row r="7604" spans="1:22" ht="14.25" customHeight="1">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7">
        <v>16.776000000000007</v>
      </c>
    </row>
    <row r="7605" spans="1:22" ht="14.25" customHeight="1">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7">
        <v>6.2208000000000006</v>
      </c>
    </row>
    <row r="7606" spans="1:22" ht="14.25" customHeight="1">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7">
        <v>-33.358199999999997</v>
      </c>
    </row>
    <row r="7607" spans="1:22" ht="14.25" customHeight="1">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7">
        <v>-1.6751999999999994</v>
      </c>
    </row>
    <row r="7608" spans="1:22" ht="14.25" customHeight="1">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7">
        <v>97.302599999999984</v>
      </c>
    </row>
    <row r="7609" spans="1:22" ht="14.25" customHeight="1">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7">
        <v>19.823999999999998</v>
      </c>
    </row>
    <row r="7610" spans="1:22" ht="14.25" customHeight="1">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7">
        <v>12.441600000000001</v>
      </c>
    </row>
    <row r="7611" spans="1:22" ht="14.25" customHeight="1">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7">
        <v>6.6583999999999968</v>
      </c>
    </row>
    <row r="7612" spans="1:22" ht="14.25" customHeight="1">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7">
        <v>9.3312000000000008</v>
      </c>
    </row>
    <row r="7613" spans="1:22" ht="14.25" customHeight="1">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7">
        <v>4.2929999999999993</v>
      </c>
    </row>
    <row r="7614" spans="1:22" ht="14.25" customHeight="1">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7">
        <v>1.8010999999999999</v>
      </c>
    </row>
    <row r="7615" spans="1:22" ht="14.25" customHeight="1">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7">
        <v>1.7279999999999998</v>
      </c>
    </row>
    <row r="7616" spans="1:22" ht="14.25" customHeight="1">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7">
        <v>4.6220999999999997</v>
      </c>
    </row>
    <row r="7617" spans="1:22" ht="14.25" customHeight="1">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7">
        <v>-4.427999999999999</v>
      </c>
    </row>
    <row r="7618" spans="1:22" ht="14.25" customHeight="1">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7">
        <v>8.7137999999999991</v>
      </c>
    </row>
    <row r="7619" spans="1:22" ht="14.25" customHeight="1">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7">
        <v>220.98699999999997</v>
      </c>
    </row>
    <row r="7620" spans="1:22" ht="14.25" customHeight="1">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7">
        <v>9.4787999999999784</v>
      </c>
    </row>
    <row r="7621" spans="1:22" ht="14.25" customHeight="1">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7">
        <v>7.1960000000000015</v>
      </c>
    </row>
    <row r="7622" spans="1:22" ht="14.25" customHeight="1">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7">
        <v>47.242999999999967</v>
      </c>
    </row>
    <row r="7623" spans="1:22" ht="14.25" customHeight="1">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7">
        <v>54.400800000000004</v>
      </c>
    </row>
    <row r="7624" spans="1:22" ht="14.25" customHeight="1">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7">
        <v>2.6039999999999996</v>
      </c>
    </row>
    <row r="7625" spans="1:22" ht="14.25" customHeight="1">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7">
        <v>11.054400000000001</v>
      </c>
    </row>
    <row r="7626" spans="1:22" ht="14.25" customHeight="1">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7">
        <v>245.69999999999993</v>
      </c>
    </row>
    <row r="7627" spans="1:22" ht="14.25" customHeight="1">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7">
        <v>19.585799999999999</v>
      </c>
    </row>
    <row r="7628" spans="1:22" ht="14.25" customHeight="1">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7">
        <v>28.492799999999988</v>
      </c>
    </row>
    <row r="7629" spans="1:22" ht="14.25" customHeight="1">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7">
        <v>-1.4590000000000014</v>
      </c>
    </row>
    <row r="7630" spans="1:22" ht="14.25" customHeight="1">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7">
        <v>5.368999999999998</v>
      </c>
    </row>
    <row r="7631" spans="1:22" ht="14.25" customHeight="1">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7">
        <v>113.30549999999999</v>
      </c>
    </row>
    <row r="7632" spans="1:22" ht="14.25" customHeight="1">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7">
        <v>88.180399999999977</v>
      </c>
    </row>
    <row r="7633" spans="1:22" ht="14.25" customHeight="1">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7">
        <v>-9.0929999999999964</v>
      </c>
    </row>
    <row r="7634" spans="1:22" ht="14.25" customHeight="1">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7">
        <v>314.03840000000002</v>
      </c>
    </row>
    <row r="7635" spans="1:22" ht="14.25" customHeight="1">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7">
        <v>5.8890999999999991</v>
      </c>
    </row>
    <row r="7636" spans="1:22" ht="14.25" customHeight="1">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7">
        <v>10.028199999999998</v>
      </c>
    </row>
    <row r="7637" spans="1:22" ht="14.25" customHeight="1">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7">
        <v>87.28419999999997</v>
      </c>
    </row>
    <row r="7638" spans="1:22" ht="14.25" customHeight="1">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7">
        <v>77.624999999999972</v>
      </c>
    </row>
    <row r="7639" spans="1:22" ht="14.25" customHeight="1">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7">
        <v>15.475200000000001</v>
      </c>
    </row>
    <row r="7640" spans="1:22" ht="14.25" customHeight="1">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7">
        <v>27.241199999999996</v>
      </c>
    </row>
    <row r="7641" spans="1:22" ht="14.25" customHeight="1">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7">
        <v>101.6508</v>
      </c>
    </row>
    <row r="7642" spans="1:22" ht="14.25" customHeight="1">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7">
        <v>33.339599999999997</v>
      </c>
    </row>
    <row r="7643" spans="1:22" ht="14.25" customHeight="1">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7">
        <v>-938.28</v>
      </c>
    </row>
    <row r="7644" spans="1:22" ht="14.25" customHeight="1">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7">
        <v>-14.920000000000002</v>
      </c>
    </row>
    <row r="7645" spans="1:22" ht="14.25" customHeight="1">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7">
        <v>-9.1815999999999995</v>
      </c>
    </row>
    <row r="7646" spans="1:22" ht="14.25" customHeight="1">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7">
        <v>0.84950000000000259</v>
      </c>
    </row>
    <row r="7647" spans="1:22" ht="14.25" customHeight="1">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7">
        <v>89.222400000000022</v>
      </c>
    </row>
    <row r="7648" spans="1:22" ht="14.25" customHeight="1">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7">
        <v>-571.99559999999997</v>
      </c>
    </row>
    <row r="7649" spans="1:22" ht="14.25" customHeight="1">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7">
        <v>1.6472</v>
      </c>
    </row>
    <row r="7650" spans="1:22" ht="14.25" customHeight="1">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7">
        <v>84.501999999999953</v>
      </c>
    </row>
    <row r="7651" spans="1:22" ht="14.25" customHeight="1">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7">
        <v>-464.69700000000012</v>
      </c>
    </row>
    <row r="7652" spans="1:22" ht="14.25" customHeight="1">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7">
        <v>6.7067999999999977</v>
      </c>
    </row>
    <row r="7653" spans="1:22" ht="14.25" customHeight="1">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7">
        <v>-13.437900000000006</v>
      </c>
    </row>
    <row r="7654" spans="1:22" ht="14.25" customHeight="1">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7">
        <v>-25.108999999999988</v>
      </c>
    </row>
    <row r="7655" spans="1:22" ht="14.25" customHeight="1">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7">
        <v>5.4768000000000008</v>
      </c>
    </row>
    <row r="7656" spans="1:22" ht="14.25" customHeight="1">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7">
        <v>29.145599999999995</v>
      </c>
    </row>
    <row r="7657" spans="1:22" ht="14.25" customHeight="1">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7">
        <v>12.441600000000001</v>
      </c>
    </row>
    <row r="7658" spans="1:22" ht="14.25" customHeight="1">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7">
        <v>31.018399999999986</v>
      </c>
    </row>
    <row r="7659" spans="1:22" ht="14.25" customHeight="1">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7">
        <v>76.9816</v>
      </c>
    </row>
    <row r="7660" spans="1:22" ht="14.25" customHeight="1">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7">
        <v>-53.743199999999973</v>
      </c>
    </row>
    <row r="7661" spans="1:22" ht="14.25" customHeight="1">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7">
        <v>25.871999999999996</v>
      </c>
    </row>
    <row r="7662" spans="1:22" ht="14.25" customHeight="1">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7">
        <v>-53.709599999999988</v>
      </c>
    </row>
    <row r="7663" spans="1:22" ht="14.25" customHeight="1">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7">
        <v>-18.252500000000005</v>
      </c>
    </row>
    <row r="7664" spans="1:22" ht="14.25" customHeight="1">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7">
        <v>25.792000000000002</v>
      </c>
    </row>
    <row r="7665" spans="1:22" ht="14.25" customHeight="1">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7">
        <v>2.7859999999999978</v>
      </c>
    </row>
    <row r="7666" spans="1:22" ht="14.25" customHeight="1">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7">
        <v>10.393599999999992</v>
      </c>
    </row>
    <row r="7667" spans="1:22" ht="14.25" customHeight="1">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7">
        <v>13.983999999999998</v>
      </c>
    </row>
    <row r="7668" spans="1:22" ht="14.25" customHeight="1">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7">
        <v>2591.9567999999999</v>
      </c>
    </row>
    <row r="7669" spans="1:22" ht="14.25" customHeight="1">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7">
        <v>34.538999999999994</v>
      </c>
    </row>
    <row r="7670" spans="1:22" ht="14.25" customHeight="1">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7">
        <v>19.238399999999999</v>
      </c>
    </row>
    <row r="7671" spans="1:22" ht="14.25" customHeight="1">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7">
        <v>28.171799999999998</v>
      </c>
    </row>
    <row r="7672" spans="1:22" ht="14.25" customHeight="1">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7">
        <v>88.393200000000007</v>
      </c>
    </row>
    <row r="7673" spans="1:22" ht="14.25" customHeight="1">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7">
        <v>32.486199999999997</v>
      </c>
    </row>
    <row r="7674" spans="1:22" ht="14.25" customHeight="1">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7">
        <v>4.6763999999999992</v>
      </c>
    </row>
    <row r="7675" spans="1:22" ht="14.25" customHeight="1">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7">
        <v>69.704999999999998</v>
      </c>
    </row>
    <row r="7676" spans="1:22" ht="14.25" customHeight="1">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7">
        <v>0</v>
      </c>
    </row>
    <row r="7677" spans="1:22" ht="14.25" customHeight="1">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7">
        <v>41.293800000000005</v>
      </c>
    </row>
    <row r="7678" spans="1:22" ht="14.25" customHeight="1">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7">
        <v>4.9877999999999982</v>
      </c>
    </row>
    <row r="7679" spans="1:22" ht="14.25" customHeight="1">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7">
        <v>91.950799999999987</v>
      </c>
    </row>
    <row r="7680" spans="1:22" ht="14.25" customHeight="1">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7">
        <v>7.0218000000000007</v>
      </c>
    </row>
    <row r="7681" spans="1:22" ht="14.25" customHeight="1">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7">
        <v>742.63200000000006</v>
      </c>
    </row>
    <row r="7682" spans="1:22" ht="14.25" customHeight="1">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7">
        <v>78.650800000000004</v>
      </c>
    </row>
    <row r="7683" spans="1:22" ht="14.25" customHeight="1">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7">
        <v>151.47000000000003</v>
      </c>
    </row>
    <row r="7684" spans="1:22" ht="14.25" customHeight="1">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7">
        <v>41.495999999999967</v>
      </c>
    </row>
    <row r="7685" spans="1:22" ht="14.25" customHeight="1">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7">
        <v>1906.4850000000001</v>
      </c>
    </row>
    <row r="7686" spans="1:22" ht="14.25" customHeight="1">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7">
        <v>9.5786999999999995</v>
      </c>
    </row>
    <row r="7687" spans="1:22" ht="14.25" customHeight="1">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7">
        <v>187.79699999999997</v>
      </c>
    </row>
    <row r="7688" spans="1:22" ht="14.25" customHeight="1">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7">
        <v>329.40809999999999</v>
      </c>
    </row>
    <row r="7689" spans="1:22" ht="14.25" customHeight="1">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7">
        <v>8.3040000000000003</v>
      </c>
    </row>
    <row r="7690" spans="1:22" ht="14.25" customHeight="1">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7">
        <v>62.400000000000006</v>
      </c>
    </row>
    <row r="7691" spans="1:22" ht="14.25" customHeight="1">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7">
        <v>50.383200000000009</v>
      </c>
    </row>
    <row r="7692" spans="1:22" ht="14.25" customHeight="1">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7">
        <v>157.12919999999997</v>
      </c>
    </row>
    <row r="7693" spans="1:22" ht="14.25" customHeight="1">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7">
        <v>6.2208000000000006</v>
      </c>
    </row>
    <row r="7694" spans="1:22" ht="14.25" customHeight="1">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7">
        <v>44.400000000000006</v>
      </c>
    </row>
    <row r="7695" spans="1:22" ht="14.25" customHeight="1">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7">
        <v>35.996399999999952</v>
      </c>
    </row>
    <row r="7696" spans="1:22" ht="14.25" customHeight="1">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7">
        <v>14.690199999999997</v>
      </c>
    </row>
    <row r="7697" spans="1:22" ht="14.25" customHeight="1">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7">
        <v>59.435499999999998</v>
      </c>
    </row>
    <row r="7698" spans="1:22" ht="14.25" customHeight="1">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7">
        <v>-8.1096000000000004</v>
      </c>
    </row>
    <row r="7699" spans="1:22" ht="14.25" customHeight="1">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7">
        <v>467.99220000000003</v>
      </c>
    </row>
    <row r="7700" spans="1:22" ht="14.25" customHeight="1">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7">
        <v>2.2155000000000058</v>
      </c>
    </row>
    <row r="7701" spans="1:22" ht="14.25" customHeight="1">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7">
        <v>6.6846000000000005</v>
      </c>
    </row>
    <row r="7702" spans="1:22" ht="14.25" customHeight="1">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7">
        <v>8.121599999999999</v>
      </c>
    </row>
    <row r="7703" spans="1:22" ht="14.25" customHeight="1">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7">
        <v>-52.658199999999965</v>
      </c>
    </row>
    <row r="7704" spans="1:22" ht="14.25" customHeight="1">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7">
        <v>5.6644000000000005</v>
      </c>
    </row>
    <row r="7705" spans="1:22" ht="14.25" customHeight="1">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7">
        <v>58.791600000000003</v>
      </c>
    </row>
    <row r="7706" spans="1:22" ht="14.25" customHeight="1">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7">
        <v>98.524799999999971</v>
      </c>
    </row>
    <row r="7707" spans="1:22" ht="14.25" customHeight="1">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7">
        <v>163.18979999999999</v>
      </c>
    </row>
    <row r="7708" spans="1:22" ht="14.25" customHeight="1">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7">
        <v>2.5055999999999998</v>
      </c>
    </row>
    <row r="7709" spans="1:22" ht="14.25" customHeight="1">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7">
        <v>4.2047999999999996</v>
      </c>
    </row>
    <row r="7710" spans="1:22" ht="14.25" customHeight="1">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7">
        <v>0.50970000000000049</v>
      </c>
    </row>
    <row r="7711" spans="1:22" ht="14.25" customHeight="1">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7">
        <v>-9.5885999999999996</v>
      </c>
    </row>
    <row r="7712" spans="1:22" ht="14.25" customHeight="1">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7">
        <v>32.924999999999997</v>
      </c>
    </row>
    <row r="7713" spans="1:22" ht="14.25" customHeight="1">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7">
        <v>15.590399999999995</v>
      </c>
    </row>
    <row r="7714" spans="1:22" ht="14.25" customHeight="1">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7">
        <v>-29.436800000000012</v>
      </c>
    </row>
    <row r="7715" spans="1:22" ht="14.25" customHeight="1">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7">
        <v>16.183799999999998</v>
      </c>
    </row>
    <row r="7716" spans="1:22" ht="14.25" customHeight="1">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7">
        <v>72.575399999999973</v>
      </c>
    </row>
    <row r="7717" spans="1:22" ht="14.25" customHeight="1">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7">
        <v>0.50970000000000049</v>
      </c>
    </row>
    <row r="7718" spans="1:22" ht="14.25" customHeight="1">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7">
        <v>9.2499999999999964</v>
      </c>
    </row>
    <row r="7719" spans="1:22" ht="14.25" customHeight="1">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7">
        <v>-1.3565999999999994</v>
      </c>
    </row>
    <row r="7720" spans="1:22" ht="14.25" customHeight="1">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7">
        <v>51.18719999999999</v>
      </c>
    </row>
    <row r="7721" spans="1:22" ht="14.25" customHeight="1">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7">
        <v>15.475200000000001</v>
      </c>
    </row>
    <row r="7722" spans="1:22" ht="14.25" customHeight="1">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7">
        <v>8.2156000000000002</v>
      </c>
    </row>
    <row r="7723" spans="1:22" ht="14.25" customHeight="1">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7">
        <v>4.6088000000000005</v>
      </c>
    </row>
    <row r="7724" spans="1:22" ht="14.25" customHeight="1">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7">
        <v>12.222</v>
      </c>
    </row>
    <row r="7725" spans="1:22" ht="14.25" customHeight="1">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7">
        <v>-2.5698000000000292</v>
      </c>
    </row>
    <row r="7726" spans="1:22" ht="14.25" customHeight="1">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7">
        <v>17.890999999999977</v>
      </c>
    </row>
    <row r="7727" spans="1:22" ht="14.25" customHeight="1">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7">
        <v>-4.8448000000000029</v>
      </c>
    </row>
    <row r="7728" spans="1:22" ht="14.25" customHeight="1">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7">
        <v>-82.884</v>
      </c>
    </row>
    <row r="7729" spans="1:22" ht="14.25" customHeight="1">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7">
        <v>6.3071999999999999</v>
      </c>
    </row>
    <row r="7730" spans="1:22" ht="14.25" customHeight="1">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7">
        <v>4.2408000000000001</v>
      </c>
    </row>
    <row r="7731" spans="1:22" ht="14.25" customHeight="1">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7">
        <v>-75.59580000000004</v>
      </c>
    </row>
    <row r="7732" spans="1:22" ht="14.25" customHeight="1">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7">
        <v>-25.474400000000017</v>
      </c>
    </row>
    <row r="7733" spans="1:22" ht="14.25" customHeight="1">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7">
        <v>35.889999999999986</v>
      </c>
    </row>
    <row r="7734" spans="1:22" ht="14.25" customHeight="1">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7">
        <v>3.7407999999999997</v>
      </c>
    </row>
    <row r="7735" spans="1:22" ht="14.25" customHeight="1">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7">
        <v>5.5215999999999994</v>
      </c>
    </row>
    <row r="7736" spans="1:22" ht="14.25" customHeight="1">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7">
        <v>5.2164000000000001</v>
      </c>
    </row>
    <row r="7737" spans="1:22" ht="14.25" customHeight="1">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7">
        <v>9.3312000000000008</v>
      </c>
    </row>
    <row r="7738" spans="1:22" ht="14.25" customHeight="1">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7">
        <v>26.387999999999998</v>
      </c>
    </row>
    <row r="7739" spans="1:22" ht="14.25" customHeight="1">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7">
        <v>1.4255999999999993</v>
      </c>
    </row>
    <row r="7740" spans="1:22" ht="14.25" customHeight="1">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7">
        <v>43.175999999999995</v>
      </c>
    </row>
    <row r="7741" spans="1:22" ht="14.25" customHeight="1">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7">
        <v>3.0267999999999997</v>
      </c>
    </row>
    <row r="7742" spans="1:22" ht="14.25" customHeight="1">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7">
        <v>28.496999999999986</v>
      </c>
    </row>
    <row r="7743" spans="1:22" ht="14.25" customHeight="1">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7">
        <v>13.17</v>
      </c>
    </row>
    <row r="7744" spans="1:22" ht="14.25" customHeight="1">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7">
        <v>12.441600000000001</v>
      </c>
    </row>
    <row r="7745" spans="1:22" ht="14.25" customHeight="1">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7">
        <v>3.7412000000000001</v>
      </c>
    </row>
    <row r="7746" spans="1:22" ht="14.25" customHeight="1">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7">
        <v>153.08189999999999</v>
      </c>
    </row>
    <row r="7747" spans="1:22" ht="14.25" customHeight="1">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7">
        <v>2.8535999999999988</v>
      </c>
    </row>
    <row r="7748" spans="1:22" ht="14.25" customHeight="1">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7">
        <v>4.7789999999999999</v>
      </c>
    </row>
    <row r="7749" spans="1:22" ht="14.25" customHeight="1">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7">
        <v>0.3024</v>
      </c>
    </row>
    <row r="7750" spans="1:22" ht="14.25" customHeight="1">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7">
        <v>19.468799999999998</v>
      </c>
    </row>
    <row r="7751" spans="1:22" ht="14.25" customHeight="1">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7">
        <v>58.505200000000002</v>
      </c>
    </row>
    <row r="7752" spans="1:22" ht="14.25" customHeight="1">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7">
        <v>16.608000000000001</v>
      </c>
    </row>
    <row r="7753" spans="1:22" ht="14.25" customHeight="1">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7">
        <v>140.39099999999999</v>
      </c>
    </row>
    <row r="7754" spans="1:22" ht="14.25" customHeight="1">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7">
        <v>15.849600000000002</v>
      </c>
    </row>
    <row r="7755" spans="1:22" ht="14.25" customHeight="1">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7">
        <v>1.0679999999999996</v>
      </c>
    </row>
    <row r="7756" spans="1:22" ht="14.25" customHeight="1">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7">
        <v>0.33839999999999981</v>
      </c>
    </row>
    <row r="7757" spans="1:22" ht="14.25" customHeight="1">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7">
        <v>93.883999999999986</v>
      </c>
    </row>
    <row r="7758" spans="1:22" ht="14.25" customHeight="1">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7">
        <v>107.78999999999996</v>
      </c>
    </row>
    <row r="7759" spans="1:22" ht="14.25" customHeight="1">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7">
        <v>12.208000000000002</v>
      </c>
    </row>
    <row r="7760" spans="1:22" ht="14.25" customHeight="1">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7">
        <v>30.989999999999995</v>
      </c>
    </row>
    <row r="7761" spans="1:22" ht="14.25" customHeight="1">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7">
        <v>5.4432</v>
      </c>
    </row>
    <row r="7762" spans="1:22" ht="14.25" customHeight="1">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7">
        <v>13.717599999999997</v>
      </c>
    </row>
    <row r="7763" spans="1:22" ht="14.25" customHeight="1">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7">
        <v>3.6288</v>
      </c>
    </row>
    <row r="7764" spans="1:22" ht="14.25" customHeight="1">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7">
        <v>0.55599999999999994</v>
      </c>
    </row>
    <row r="7765" spans="1:22" ht="14.25" customHeight="1">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7">
        <v>35.024399999999993</v>
      </c>
    </row>
    <row r="7766" spans="1:22" ht="14.25" customHeight="1">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7">
        <v>5.2559999999999993</v>
      </c>
    </row>
    <row r="7767" spans="1:22" ht="14.25" customHeight="1">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7">
        <v>373.77899999999983</v>
      </c>
    </row>
    <row r="7768" spans="1:22" ht="14.25" customHeight="1">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7">
        <v>59.373000000000005</v>
      </c>
    </row>
    <row r="7769" spans="1:22" ht="14.25" customHeight="1">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7">
        <v>0.71520000000000028</v>
      </c>
    </row>
    <row r="7770" spans="1:22" ht="14.25" customHeight="1">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7">
        <v>9.3520000000000003</v>
      </c>
    </row>
    <row r="7771" spans="1:22" ht="14.25" customHeight="1">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7">
        <v>90.976200000000063</v>
      </c>
    </row>
    <row r="7772" spans="1:22" ht="14.25" customHeight="1">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7">
        <v>13.787999999999997</v>
      </c>
    </row>
    <row r="7773" spans="1:22" ht="14.25" customHeight="1">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7">
        <v>-304.39200000000005</v>
      </c>
    </row>
    <row r="7774" spans="1:22" ht="14.25" customHeight="1">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7">
        <v>-6599.978000000001</v>
      </c>
    </row>
    <row r="7775" spans="1:22" ht="14.25" customHeight="1">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7">
        <v>11.995199999999997</v>
      </c>
    </row>
    <row r="7776" spans="1:22" ht="14.25" customHeight="1">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7">
        <v>2.8763999999999994</v>
      </c>
    </row>
    <row r="7777" spans="1:22" ht="14.25" customHeight="1">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7">
        <v>2.9646000000000008</v>
      </c>
    </row>
    <row r="7778" spans="1:22" ht="14.25" customHeight="1">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7">
        <v>3.6156000000000001</v>
      </c>
    </row>
    <row r="7779" spans="1:22" ht="14.25" customHeight="1">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7">
        <v>13.891499999999999</v>
      </c>
    </row>
    <row r="7780" spans="1:22" ht="14.25" customHeight="1">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7">
        <v>13.896000000000001</v>
      </c>
    </row>
    <row r="7781" spans="1:22" ht="14.25" customHeight="1">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7">
        <v>55.058400000000006</v>
      </c>
    </row>
    <row r="7782" spans="1:22" ht="14.25" customHeight="1">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7">
        <v>7.9812000000000012</v>
      </c>
    </row>
    <row r="7783" spans="1:22" ht="14.25" customHeight="1">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7">
        <v>-14.5656</v>
      </c>
    </row>
    <row r="7784" spans="1:22" ht="14.25" customHeight="1">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7">
        <v>3.9591999999999992</v>
      </c>
    </row>
    <row r="7785" spans="1:22" ht="14.25" customHeight="1">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7">
        <v>-292.10000000000014</v>
      </c>
    </row>
    <row r="7786" spans="1:22" ht="14.25" customHeight="1">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7">
        <v>-34.758000000000017</v>
      </c>
    </row>
    <row r="7787" spans="1:22" ht="14.25" customHeight="1">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7">
        <v>11.778199999999998</v>
      </c>
    </row>
    <row r="7788" spans="1:22" ht="14.25" customHeight="1">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7">
        <v>-4.7685000000000013</v>
      </c>
    </row>
    <row r="7789" spans="1:22" ht="14.25" customHeight="1">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7">
        <v>2.4674999999999994</v>
      </c>
    </row>
    <row r="7790" spans="1:22" ht="14.25" customHeight="1">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7">
        <v>-10.173599999999997</v>
      </c>
    </row>
    <row r="7791" spans="1:22" ht="14.25" customHeight="1">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7">
        <v>9.5399999999999974</v>
      </c>
    </row>
    <row r="7792" spans="1:22" ht="14.25" customHeight="1">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7">
        <v>-3.3893999999999984</v>
      </c>
    </row>
    <row r="7793" spans="1:22" ht="14.25" customHeight="1">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7">
        <v>-2.8800000000000008</v>
      </c>
    </row>
    <row r="7794" spans="1:22" ht="14.25" customHeight="1">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7">
        <v>-1.4994000000000067</v>
      </c>
    </row>
    <row r="7795" spans="1:22" ht="14.25" customHeight="1">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7">
        <v>15.876000000000001</v>
      </c>
    </row>
    <row r="7796" spans="1:22" ht="14.25" customHeight="1">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7">
        <v>48.94</v>
      </c>
    </row>
    <row r="7797" spans="1:22" ht="14.25" customHeight="1">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7">
        <v>30.716800000000006</v>
      </c>
    </row>
    <row r="7798" spans="1:22" ht="14.25" customHeight="1">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7">
        <v>13.181000000000001</v>
      </c>
    </row>
    <row r="7799" spans="1:22" ht="14.25" customHeight="1">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7">
        <v>22.094699999999996</v>
      </c>
    </row>
    <row r="7800" spans="1:22" ht="14.25" customHeight="1">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7">
        <v>136.29709999999994</v>
      </c>
    </row>
    <row r="7801" spans="1:22" ht="14.25" customHeight="1">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7">
        <v>2.3093999999999895</v>
      </c>
    </row>
    <row r="7802" spans="1:22" ht="14.25" customHeight="1">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7">
        <v>-77.126699999999971</v>
      </c>
    </row>
    <row r="7803" spans="1:22" ht="14.25" customHeight="1">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7">
        <v>14.572799999999997</v>
      </c>
    </row>
    <row r="7804" spans="1:22" ht="14.25" customHeight="1">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7">
        <v>4.1999999999999993</v>
      </c>
    </row>
    <row r="7805" spans="1:22" ht="14.25" customHeight="1">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7">
        <v>-63.005600000000015</v>
      </c>
    </row>
    <row r="7806" spans="1:22" ht="14.25" customHeight="1">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7">
        <v>-4.7670000000000021</v>
      </c>
    </row>
    <row r="7807" spans="1:22" ht="14.25" customHeight="1">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7">
        <v>0.31679999999999986</v>
      </c>
    </row>
    <row r="7808" spans="1:22" ht="14.25" customHeight="1">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7">
        <v>-2.5631999999999993</v>
      </c>
    </row>
    <row r="7809" spans="1:22" ht="14.25" customHeight="1">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7">
        <v>-24.662400000000005</v>
      </c>
    </row>
    <row r="7810" spans="1:22" ht="14.25" customHeight="1">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7">
        <v>5.9519999999999946</v>
      </c>
    </row>
    <row r="7811" spans="1:22" ht="14.25" customHeight="1">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7">
        <v>10.878399999999999</v>
      </c>
    </row>
    <row r="7812" spans="1:22" ht="14.25" customHeight="1">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7">
        <v>2.1464999999999996</v>
      </c>
    </row>
    <row r="7813" spans="1:22" ht="14.25" customHeight="1">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7">
        <v>2.0747999999999998</v>
      </c>
    </row>
    <row r="7814" spans="1:22" ht="14.25" customHeight="1">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7">
        <v>-47.179800000000029</v>
      </c>
    </row>
    <row r="7815" spans="1:22" ht="14.25" customHeight="1">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7">
        <v>4.6464000000000008</v>
      </c>
    </row>
    <row r="7816" spans="1:22" ht="14.25" customHeight="1">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7">
        <v>140.95680000000004</v>
      </c>
    </row>
    <row r="7817" spans="1:22" ht="14.25" customHeight="1">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7">
        <v>-3.5040000000000022</v>
      </c>
    </row>
    <row r="7818" spans="1:22" ht="14.25" customHeight="1">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7">
        <v>29.437200000000001</v>
      </c>
    </row>
    <row r="7819" spans="1:22" ht="14.25" customHeight="1">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7">
        <v>17.581200000000003</v>
      </c>
    </row>
    <row r="7820" spans="1:22" ht="14.25" customHeight="1">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7">
        <v>1644.2912999999999</v>
      </c>
    </row>
    <row r="7821" spans="1:22" ht="14.25" customHeight="1">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7">
        <v>5.6831999999999994</v>
      </c>
    </row>
    <row r="7822" spans="1:22" ht="14.25" customHeight="1">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7">
        <v>160.03979999999999</v>
      </c>
    </row>
    <row r="7823" spans="1:22" ht="14.25" customHeight="1">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7">
        <v>6.9794999999999909</v>
      </c>
    </row>
    <row r="7824" spans="1:22" ht="14.25" customHeight="1">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7">
        <v>2.5055999999999998</v>
      </c>
    </row>
    <row r="7825" spans="1:22" ht="14.25" customHeight="1">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7">
        <v>52.489499999999992</v>
      </c>
    </row>
    <row r="7826" spans="1:22" ht="14.25" customHeight="1">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7">
        <v>17.466000000000008</v>
      </c>
    </row>
    <row r="7827" spans="1:22" ht="14.25" customHeight="1">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7">
        <v>15.147000000000004</v>
      </c>
    </row>
    <row r="7828" spans="1:22" ht="14.25" customHeight="1">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7">
        <v>38.157600000000002</v>
      </c>
    </row>
    <row r="7829" spans="1:22" ht="14.25" customHeight="1">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7">
        <v>3.2213999999999996</v>
      </c>
    </row>
    <row r="7830" spans="1:22" ht="14.25" customHeight="1">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7">
        <v>6.3935999999999957</v>
      </c>
    </row>
    <row r="7831" spans="1:22" ht="14.25" customHeight="1">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7">
        <v>15.475200000000001</v>
      </c>
    </row>
    <row r="7832" spans="1:22" ht="14.25" customHeight="1">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7">
        <v>38.996999999999986</v>
      </c>
    </row>
    <row r="7833" spans="1:22" ht="14.25" customHeight="1">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7">
        <v>17.623199999999997</v>
      </c>
    </row>
    <row r="7834" spans="1:22" ht="14.25" customHeight="1">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7">
        <v>1.9136000000000006</v>
      </c>
    </row>
    <row r="7835" spans="1:22" ht="14.25" customHeight="1">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7">
        <v>2.1319999999999988</v>
      </c>
    </row>
    <row r="7836" spans="1:22" ht="14.25" customHeight="1">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7">
        <v>-15.098000000000013</v>
      </c>
    </row>
    <row r="7837" spans="1:22" ht="14.25" customHeight="1">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7">
        <v>41.993000000000009</v>
      </c>
    </row>
    <row r="7838" spans="1:22" ht="14.25" customHeight="1">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7">
        <v>-11.51760000000003</v>
      </c>
    </row>
    <row r="7839" spans="1:22" ht="14.25" customHeight="1">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7">
        <v>5.7959999999999994</v>
      </c>
    </row>
    <row r="7840" spans="1:22" ht="14.25" customHeight="1">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7">
        <v>57.592799999999997</v>
      </c>
    </row>
    <row r="7841" spans="1:22" ht="14.25" customHeight="1">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7">
        <v>2.8763999999999994</v>
      </c>
    </row>
    <row r="7842" spans="1:22" ht="14.25" customHeight="1">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7">
        <v>106.62480000000005</v>
      </c>
    </row>
    <row r="7843" spans="1:22" ht="14.25" customHeight="1">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7">
        <v>13.787999999999997</v>
      </c>
    </row>
    <row r="7844" spans="1:22" ht="14.25" customHeight="1">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7">
        <v>26.702999999999999</v>
      </c>
    </row>
    <row r="7845" spans="1:22" ht="14.25" customHeight="1">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7">
        <v>34.214400000000005</v>
      </c>
    </row>
    <row r="7846" spans="1:22" ht="14.25" customHeight="1">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7">
        <v>-21.3264</v>
      </c>
    </row>
    <row r="7847" spans="1:22" ht="14.25" customHeight="1">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7">
        <v>69.704999999999998</v>
      </c>
    </row>
    <row r="7848" spans="1:22" ht="14.25" customHeight="1">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7">
        <v>561.56399999999996</v>
      </c>
    </row>
    <row r="7849" spans="1:22" ht="14.25" customHeight="1">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7">
        <v>-6.8815999999999953</v>
      </c>
    </row>
    <row r="7850" spans="1:22" ht="14.25" customHeight="1">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7">
        <v>-3.787200000000003</v>
      </c>
    </row>
    <row r="7851" spans="1:22" ht="14.25" customHeight="1">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7">
        <v>-3.1680000000000001</v>
      </c>
    </row>
    <row r="7852" spans="1:22" ht="14.25" customHeight="1">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7">
        <v>1.764</v>
      </c>
    </row>
    <row r="7853" spans="1:22" ht="14.25" customHeight="1">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7">
        <v>2.9568000000000003</v>
      </c>
    </row>
    <row r="7854" spans="1:22" ht="14.25" customHeight="1">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7">
        <v>-53.008800000000008</v>
      </c>
    </row>
    <row r="7855" spans="1:22" ht="14.25" customHeight="1">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7">
        <v>4.8804000000000007</v>
      </c>
    </row>
    <row r="7856" spans="1:22" ht="14.25" customHeight="1">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7">
        <v>89.779200000000003</v>
      </c>
    </row>
    <row r="7857" spans="1:22" ht="14.25" customHeight="1">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7">
        <v>23.4</v>
      </c>
    </row>
    <row r="7858" spans="1:22" ht="14.25" customHeight="1">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7">
        <v>8.9543999999999997</v>
      </c>
    </row>
    <row r="7859" spans="1:22" ht="14.25" customHeight="1">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7">
        <v>134.55999999999995</v>
      </c>
    </row>
    <row r="7860" spans="1:22" ht="14.25" customHeight="1">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7">
        <v>77.863499999999988</v>
      </c>
    </row>
    <row r="7861" spans="1:22" ht="14.25" customHeight="1">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7">
        <v>17.981999999999999</v>
      </c>
    </row>
    <row r="7862" spans="1:22" ht="14.25" customHeight="1">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7">
        <v>-12.352</v>
      </c>
    </row>
    <row r="7863" spans="1:22" ht="14.25" customHeight="1">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7">
        <v>3.400999999999998</v>
      </c>
    </row>
    <row r="7864" spans="1:22" ht="14.25" customHeight="1">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7">
        <v>0</v>
      </c>
    </row>
    <row r="7865" spans="1:22" ht="14.25" customHeight="1">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7">
        <v>-64.774800000000013</v>
      </c>
    </row>
    <row r="7866" spans="1:22" ht="14.25" customHeight="1">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7">
        <v>6.7048000000000005</v>
      </c>
    </row>
    <row r="7867" spans="1:22" ht="14.25" customHeight="1">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7">
        <v>49.715999999999966</v>
      </c>
    </row>
    <row r="7868" spans="1:22" ht="14.25" customHeight="1">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7">
        <v>-191.64599999999996</v>
      </c>
    </row>
    <row r="7869" spans="1:22" ht="14.25" customHeight="1">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7">
        <v>79.891199999999998</v>
      </c>
    </row>
    <row r="7870" spans="1:22" ht="14.25" customHeight="1">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7">
        <v>6.1547999999999998</v>
      </c>
    </row>
    <row r="7871" spans="1:22" ht="14.25" customHeight="1">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7">
        <v>-2.6999999999999993</v>
      </c>
    </row>
    <row r="7872" spans="1:22" ht="14.25" customHeight="1">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7">
        <v>8.8623999999999992</v>
      </c>
    </row>
    <row r="7873" spans="1:22" ht="14.25" customHeight="1">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7">
        <v>2.9567999999999999</v>
      </c>
    </row>
    <row r="7874" spans="1:22" ht="14.25" customHeight="1">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7">
        <v>102.95279999999988</v>
      </c>
    </row>
    <row r="7875" spans="1:22" ht="14.25" customHeight="1">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7">
        <v>3.8519999999999994</v>
      </c>
    </row>
    <row r="7876" spans="1:22" ht="14.25" customHeight="1">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7">
        <v>45.975399999999993</v>
      </c>
    </row>
    <row r="7877" spans="1:22" ht="14.25" customHeight="1">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7">
        <v>11.2752</v>
      </c>
    </row>
    <row r="7878" spans="1:22" ht="14.25" customHeight="1">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7">
        <v>0.8382000000000005</v>
      </c>
    </row>
    <row r="7879" spans="1:22" ht="14.25" customHeight="1">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7">
        <v>1.764</v>
      </c>
    </row>
    <row r="7880" spans="1:22" ht="14.25" customHeight="1">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7">
        <v>-302.72000000000003</v>
      </c>
    </row>
    <row r="7881" spans="1:22" ht="14.25" customHeight="1">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7">
        <v>-118.01160000000002</v>
      </c>
    </row>
    <row r="7882" spans="1:22" ht="14.25" customHeight="1">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7">
        <v>1.0007999999999999</v>
      </c>
    </row>
    <row r="7883" spans="1:22" ht="14.25" customHeight="1">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7">
        <v>10.553399999999993</v>
      </c>
    </row>
    <row r="7884" spans="1:22" ht="14.25" customHeight="1">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7">
        <v>14.07119999999999</v>
      </c>
    </row>
    <row r="7885" spans="1:22" ht="14.25" customHeight="1">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7">
        <v>3.7409999999999997</v>
      </c>
    </row>
    <row r="7886" spans="1:22" ht="14.25" customHeight="1">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7">
        <v>5.9149999999999938</v>
      </c>
    </row>
    <row r="7887" spans="1:22" ht="14.25" customHeight="1">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7">
        <v>7.0128000000000013</v>
      </c>
    </row>
    <row r="7888" spans="1:22" ht="14.25" customHeight="1">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7">
        <v>3.3439999999999994</v>
      </c>
    </row>
    <row r="7889" spans="1:22" ht="14.25" customHeight="1">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7">
        <v>4.6552000000000007</v>
      </c>
    </row>
    <row r="7890" spans="1:22" ht="14.25" customHeight="1">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7">
        <v>15.552000000000001</v>
      </c>
    </row>
    <row r="7891" spans="1:22" ht="14.25" customHeight="1">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7">
        <v>5.3703000000000003</v>
      </c>
    </row>
    <row r="7892" spans="1:22" ht="14.25" customHeight="1">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7">
        <v>171.99140000000003</v>
      </c>
    </row>
    <row r="7893" spans="1:22" ht="14.25" customHeight="1">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7">
        <v>137.54000000000002</v>
      </c>
    </row>
    <row r="7894" spans="1:22" ht="14.25" customHeight="1">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7">
        <v>49.970399999999991</v>
      </c>
    </row>
    <row r="7895" spans="1:22" ht="14.25" customHeight="1">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7">
        <v>4.3500000000000005</v>
      </c>
    </row>
    <row r="7896" spans="1:22" ht="14.25" customHeight="1">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7">
        <v>40.376000000000005</v>
      </c>
    </row>
    <row r="7897" spans="1:22" ht="14.25" customHeight="1">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7">
        <v>3.0575999999999999</v>
      </c>
    </row>
    <row r="7898" spans="1:22" ht="14.25" customHeight="1">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7">
        <v>219.44159999999999</v>
      </c>
    </row>
    <row r="7899" spans="1:22" ht="14.25" customHeight="1">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7">
        <v>30.605399999999946</v>
      </c>
    </row>
    <row r="7900" spans="1:22" ht="14.25" customHeight="1">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7">
        <v>-1237.8461999999995</v>
      </c>
    </row>
    <row r="7901" spans="1:22" ht="14.25" customHeight="1">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7">
        <v>9.1199999999999974</v>
      </c>
    </row>
    <row r="7902" spans="1:22" ht="14.25" customHeight="1">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7">
        <v>0.47520000000000018</v>
      </c>
    </row>
    <row r="7903" spans="1:22" ht="14.25" customHeight="1">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7">
        <v>0</v>
      </c>
    </row>
    <row r="7904" spans="1:22" ht="14.25" customHeight="1">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7">
        <v>4.7969999999999988</v>
      </c>
    </row>
    <row r="7905" spans="1:22" ht="14.25" customHeight="1">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7">
        <v>47.660399999999967</v>
      </c>
    </row>
    <row r="7906" spans="1:22" ht="14.25" customHeight="1">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7">
        <v>26.823999999999995</v>
      </c>
    </row>
    <row r="7907" spans="1:22" ht="14.25" customHeight="1">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7">
        <v>1.6739999999999999</v>
      </c>
    </row>
    <row r="7908" spans="1:22" ht="14.25" customHeight="1">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7">
        <v>-6.93</v>
      </c>
    </row>
    <row r="7909" spans="1:22" ht="14.25" customHeight="1">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7">
        <v>178.90999999999997</v>
      </c>
    </row>
    <row r="7910" spans="1:22" ht="14.25" customHeight="1">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7">
        <v>6.717599999999976</v>
      </c>
    </row>
    <row r="7911" spans="1:22" ht="14.25" customHeight="1">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7">
        <v>5.9184000000000019</v>
      </c>
    </row>
    <row r="7912" spans="1:22" ht="14.25" customHeight="1">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7">
        <v>7.3079999999999998</v>
      </c>
    </row>
    <row r="7913" spans="1:22" ht="14.25" customHeight="1">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7">
        <v>-12.097999999999999</v>
      </c>
    </row>
    <row r="7914" spans="1:22" ht="14.25" customHeight="1">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7">
        <v>-31.861200000000004</v>
      </c>
    </row>
    <row r="7915" spans="1:22" ht="14.25" customHeight="1">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7">
        <v>1.9271999999999991</v>
      </c>
    </row>
    <row r="7916" spans="1:22" ht="14.25" customHeight="1">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7">
        <v>1668.2049999999999</v>
      </c>
    </row>
    <row r="7917" spans="1:22" ht="14.25" customHeight="1">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7">
        <v>8.1071999999999917</v>
      </c>
    </row>
    <row r="7918" spans="1:22" ht="14.25" customHeight="1">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7">
        <v>-93.472400000000022</v>
      </c>
    </row>
    <row r="7919" spans="1:22" ht="14.25" customHeight="1">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7">
        <v>3.7979999999999947</v>
      </c>
    </row>
    <row r="7920" spans="1:22" ht="14.25" customHeight="1">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7">
        <v>7.4255999999999993</v>
      </c>
    </row>
    <row r="7921" spans="1:22" ht="14.25" customHeight="1">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7">
        <v>10.813600000000001</v>
      </c>
    </row>
    <row r="7922" spans="1:22" ht="14.25" customHeight="1">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7">
        <v>10.796399999999998</v>
      </c>
    </row>
    <row r="7923" spans="1:22" ht="14.25" customHeight="1">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7">
        <v>81.920999999999992</v>
      </c>
    </row>
    <row r="7924" spans="1:22" ht="14.25" customHeight="1">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7">
        <v>38.396000000000015</v>
      </c>
    </row>
    <row r="7925" spans="1:22" ht="14.25" customHeight="1">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7">
        <v>-11.417999999999999</v>
      </c>
    </row>
    <row r="7926" spans="1:22" ht="14.25" customHeight="1">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7">
        <v>10.7136</v>
      </c>
    </row>
    <row r="7927" spans="1:22" ht="14.25" customHeight="1">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7">
        <v>51.800000000000004</v>
      </c>
    </row>
    <row r="7928" spans="1:22" ht="14.25" customHeight="1">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7">
        <v>1.3365</v>
      </c>
    </row>
    <row r="7929" spans="1:22" ht="14.25" customHeight="1">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7">
        <v>170.99699999999996</v>
      </c>
    </row>
    <row r="7930" spans="1:22" ht="14.25" customHeight="1">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7">
        <v>9.1745999999999981</v>
      </c>
    </row>
    <row r="7931" spans="1:22" ht="14.25" customHeight="1">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7">
        <v>-4.2588000000000363</v>
      </c>
    </row>
    <row r="7932" spans="1:22" ht="14.25" customHeight="1">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7">
        <v>17.855999999999995</v>
      </c>
    </row>
    <row r="7933" spans="1:22" ht="14.25" customHeight="1">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7">
        <v>23.027999999999992</v>
      </c>
    </row>
    <row r="7934" spans="1:22" ht="14.25" customHeight="1">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7">
        <v>34.293999999999997</v>
      </c>
    </row>
    <row r="7935" spans="1:22" ht="14.25" customHeight="1">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7">
        <v>11.68</v>
      </c>
    </row>
    <row r="7936" spans="1:22" ht="14.25" customHeight="1">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7">
        <v>8.9969999999999892</v>
      </c>
    </row>
    <row r="7937" spans="1:22" ht="14.25" customHeight="1">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7">
        <v>3.8519999999999994</v>
      </c>
    </row>
    <row r="7938" spans="1:22" ht="14.25" customHeight="1">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7">
        <v>4.8720000000000008</v>
      </c>
    </row>
    <row r="7939" spans="1:22" ht="14.25" customHeight="1">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7">
        <v>654.7553999999999</v>
      </c>
    </row>
    <row r="7940" spans="1:22" ht="14.25" customHeight="1">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7">
        <v>140.54820000000001</v>
      </c>
    </row>
    <row r="7941" spans="1:22" ht="14.25" customHeight="1">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7">
        <v>77.369599999999991</v>
      </c>
    </row>
    <row r="7942" spans="1:22" ht="14.25" customHeight="1">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7">
        <v>-9.1601999999999961</v>
      </c>
    </row>
    <row r="7943" spans="1:22" ht="14.25" customHeight="1">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7">
        <v>35.047999999999995</v>
      </c>
    </row>
    <row r="7944" spans="1:22" ht="14.25" customHeight="1">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7">
        <v>-59.372999999999976</v>
      </c>
    </row>
    <row r="7945" spans="1:22" ht="14.25" customHeight="1">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7">
        <v>5.0273999999999965</v>
      </c>
    </row>
    <row r="7946" spans="1:22" ht="14.25" customHeight="1">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7">
        <v>2.3808000000000007</v>
      </c>
    </row>
    <row r="7947" spans="1:22" ht="14.25" customHeight="1">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7">
        <v>-65.567999999999998</v>
      </c>
    </row>
    <row r="7948" spans="1:22" ht="14.25" customHeight="1">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7">
        <v>-5.0687999999999995</v>
      </c>
    </row>
    <row r="7949" spans="1:22" ht="14.25" customHeight="1">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7">
        <v>-3.5324999999999998</v>
      </c>
    </row>
    <row r="7950" spans="1:22" ht="14.25" customHeight="1">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7">
        <v>0</v>
      </c>
    </row>
    <row r="7951" spans="1:22" ht="14.25" customHeight="1">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7">
        <v>-34.953600000000002</v>
      </c>
    </row>
    <row r="7952" spans="1:22" ht="14.25" customHeight="1">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7">
        <v>-22.671600000000005</v>
      </c>
    </row>
    <row r="7953" spans="1:22" ht="14.25" customHeight="1">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7">
        <v>2.2439999999999998</v>
      </c>
    </row>
    <row r="7954" spans="1:22" ht="14.25" customHeight="1">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7">
        <v>249.91039999999998</v>
      </c>
    </row>
    <row r="7955" spans="1:22" ht="14.25" customHeight="1">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7">
        <v>2.6783999999999963</v>
      </c>
    </row>
    <row r="7956" spans="1:22" ht="14.25" customHeight="1">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7">
        <v>3.0575999999999999</v>
      </c>
    </row>
    <row r="7957" spans="1:22" ht="14.25" customHeight="1">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7">
        <v>-59.835600000000042</v>
      </c>
    </row>
    <row r="7958" spans="1:22" ht="14.25" customHeight="1">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7">
        <v>6.8539999999999992</v>
      </c>
    </row>
    <row r="7959" spans="1:22" ht="14.25" customHeight="1">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7">
        <v>4.1080000000000005</v>
      </c>
    </row>
    <row r="7960" spans="1:22" ht="14.25" customHeight="1">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7">
        <v>26.973000000000003</v>
      </c>
    </row>
    <row r="7961" spans="1:22" ht="14.25" customHeight="1">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7">
        <v>5.1587999999999852</v>
      </c>
    </row>
    <row r="7962" spans="1:22" ht="14.25" customHeight="1">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7">
        <v>2.6972999999999994</v>
      </c>
    </row>
    <row r="7963" spans="1:22" ht="14.25" customHeight="1">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7">
        <v>-19.323000000000011</v>
      </c>
    </row>
    <row r="7964" spans="1:22" ht="14.25" customHeight="1">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7">
        <v>-16.185600000000001</v>
      </c>
    </row>
    <row r="7965" spans="1:22" ht="14.25" customHeight="1">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7">
        <v>48.631999999999948</v>
      </c>
    </row>
    <row r="7966" spans="1:22" ht="14.25" customHeight="1">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7">
        <v>7.2576000000000001</v>
      </c>
    </row>
    <row r="7967" spans="1:22" ht="14.25" customHeight="1">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7">
        <v>14.5152</v>
      </c>
    </row>
    <row r="7968" spans="1:22" ht="14.25" customHeight="1">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7">
        <v>16.68</v>
      </c>
    </row>
    <row r="7969" spans="1:22" ht="14.25" customHeight="1">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7">
        <v>-190.85220000000004</v>
      </c>
    </row>
    <row r="7970" spans="1:22" ht="14.25" customHeight="1">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7">
        <v>-2.9985000000000022</v>
      </c>
    </row>
    <row r="7971" spans="1:22" ht="14.25" customHeight="1">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7">
        <v>13.588199999999986</v>
      </c>
    </row>
    <row r="7972" spans="1:22" ht="14.25" customHeight="1">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7">
        <v>-112.62159999999994</v>
      </c>
    </row>
    <row r="7973" spans="1:22" ht="14.25" customHeight="1">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7">
        <v>-5.4558000000000035</v>
      </c>
    </row>
    <row r="7974" spans="1:22" ht="14.25" customHeight="1">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7">
        <v>3.6288</v>
      </c>
    </row>
    <row r="7975" spans="1:22" ht="14.25" customHeight="1">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7">
        <v>-1.9067999999999996</v>
      </c>
    </row>
    <row r="7976" spans="1:22" ht="14.25" customHeight="1">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7">
        <v>0</v>
      </c>
    </row>
    <row r="7977" spans="1:22" ht="14.25" customHeight="1">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7">
        <v>-2.758799999999999</v>
      </c>
    </row>
    <row r="7978" spans="1:22" ht="14.25" customHeight="1">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7">
        <v>3.2099999999999982</v>
      </c>
    </row>
    <row r="7979" spans="1:22" ht="14.25" customHeight="1">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7">
        <v>197.99099999999996</v>
      </c>
    </row>
    <row r="7980" spans="1:22" ht="14.25" customHeight="1">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7">
        <v>32.981699999999989</v>
      </c>
    </row>
    <row r="7981" spans="1:22" ht="14.25" customHeight="1">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7">
        <v>1.6587999999999996</v>
      </c>
    </row>
    <row r="7982" spans="1:22" ht="14.25" customHeight="1">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7">
        <v>5.5511999999999979</v>
      </c>
    </row>
    <row r="7983" spans="1:22" ht="14.25" customHeight="1">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7">
        <v>22.118400000000001</v>
      </c>
    </row>
    <row r="7984" spans="1:22" ht="14.25" customHeight="1">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7">
        <v>76.469999999999985</v>
      </c>
    </row>
    <row r="7985" spans="1:22" ht="14.25" customHeight="1">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7">
        <v>4.9139999999999988</v>
      </c>
    </row>
    <row r="7986" spans="1:22" ht="14.25" customHeight="1">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7">
        <v>0.88559999999999883</v>
      </c>
    </row>
    <row r="7987" spans="1:22" ht="14.25" customHeight="1">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7">
        <v>2.8079999999999998</v>
      </c>
    </row>
    <row r="7988" spans="1:22" ht="14.25" customHeight="1">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7">
        <v>43.175999999999995</v>
      </c>
    </row>
    <row r="7989" spans="1:22" ht="14.25" customHeight="1">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7">
        <v>11.591999999999999</v>
      </c>
    </row>
    <row r="7990" spans="1:22" ht="14.25" customHeight="1">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7">
        <v>17.667299999999997</v>
      </c>
    </row>
    <row r="7991" spans="1:22" ht="14.25" customHeight="1">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7">
        <v>4.1916000000000011</v>
      </c>
    </row>
    <row r="7992" spans="1:22" ht="14.25" customHeight="1">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7">
        <v>0.89100000000000001</v>
      </c>
    </row>
    <row r="7993" spans="1:22" ht="14.25" customHeight="1">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7">
        <v>-26.623999999999995</v>
      </c>
    </row>
    <row r="7994" spans="1:22" ht="14.25" customHeight="1">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7">
        <v>2.3079999999999998</v>
      </c>
    </row>
    <row r="7995" spans="1:22" ht="14.25" customHeight="1">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7">
        <v>-3.4271999999999991</v>
      </c>
    </row>
    <row r="7996" spans="1:22" ht="14.25" customHeight="1">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7">
        <v>-247.79879999999997</v>
      </c>
    </row>
    <row r="7997" spans="1:22" ht="14.25" customHeight="1">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7">
        <v>-7.3691999999999993</v>
      </c>
    </row>
    <row r="7998" spans="1:22" ht="14.25" customHeight="1">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7">
        <v>87.890000000000015</v>
      </c>
    </row>
    <row r="7999" spans="1:22" ht="14.25" customHeight="1">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7">
        <v>20.914800000000014</v>
      </c>
    </row>
    <row r="8000" spans="1:22" ht="14.25" customHeight="1">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7">
        <v>3.8975999999999997</v>
      </c>
    </row>
    <row r="8001" spans="1:22" ht="14.25" customHeight="1">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7">
        <v>19.034399999999998</v>
      </c>
    </row>
    <row r="8002" spans="1:22" ht="14.25" customHeight="1">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7">
        <v>76.548399999999987</v>
      </c>
    </row>
    <row r="8003" spans="1:22" ht="14.25" customHeight="1">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7">
        <v>128.97420000000002</v>
      </c>
    </row>
    <row r="8004" spans="1:22" ht="14.25" customHeight="1">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7">
        <v>0.51519999999999921</v>
      </c>
    </row>
    <row r="8005" spans="1:22" ht="14.25" customHeight="1">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7">
        <v>78.850999999999971</v>
      </c>
    </row>
    <row r="8006" spans="1:22" ht="14.25" customHeight="1">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7">
        <v>15.585599999999999</v>
      </c>
    </row>
    <row r="8007" spans="1:22" ht="14.25" customHeight="1">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7">
        <v>3.2405999999999997</v>
      </c>
    </row>
    <row r="8008" spans="1:22" ht="14.25" customHeight="1">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7">
        <v>0.93359999999999843</v>
      </c>
    </row>
    <row r="8009" spans="1:22" ht="14.25" customHeight="1">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7">
        <v>5.4124000000000478</v>
      </c>
    </row>
    <row r="8010" spans="1:22" ht="14.25" customHeight="1">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7">
        <v>49.970399999999991</v>
      </c>
    </row>
    <row r="8011" spans="1:22" ht="14.25" customHeight="1">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7">
        <v>383.93099999999993</v>
      </c>
    </row>
    <row r="8012" spans="1:22" ht="14.25" customHeight="1">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7">
        <v>41.152799999999992</v>
      </c>
    </row>
    <row r="8013" spans="1:22" ht="14.25" customHeight="1">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7">
        <v>15.742999999999984</v>
      </c>
    </row>
    <row r="8014" spans="1:22" ht="14.25" customHeight="1">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7">
        <v>207.47499999999994</v>
      </c>
    </row>
    <row r="8015" spans="1:22" ht="14.25" customHeight="1">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7">
        <v>13.200000000000003</v>
      </c>
    </row>
    <row r="8016" spans="1:22" ht="14.25" customHeight="1">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7">
        <v>1.4804999999999999</v>
      </c>
    </row>
    <row r="8017" spans="1:22" ht="14.25" customHeight="1">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7">
        <v>6.0287999999999995</v>
      </c>
    </row>
    <row r="8018" spans="1:22" ht="14.25" customHeight="1">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7">
        <v>12.892799999999998</v>
      </c>
    </row>
    <row r="8019" spans="1:22" ht="14.25" customHeight="1">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7">
        <v>2.6964000000000006</v>
      </c>
    </row>
    <row r="8020" spans="1:22" ht="14.25" customHeight="1">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7">
        <v>4.6193000000000026</v>
      </c>
    </row>
    <row r="8021" spans="1:22" ht="14.25" customHeight="1">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7">
        <v>20.975000000000001</v>
      </c>
    </row>
    <row r="8022" spans="1:22" ht="14.25" customHeight="1">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7">
        <v>5.7623999999999995</v>
      </c>
    </row>
    <row r="8023" spans="1:22" ht="14.25" customHeight="1">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7">
        <v>-12.979200000000002</v>
      </c>
    </row>
    <row r="8024" spans="1:22" ht="14.25" customHeight="1">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7">
        <v>29.673000000000005</v>
      </c>
    </row>
    <row r="8025" spans="1:22" ht="14.25" customHeight="1">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7">
        <v>-93.989999999999952</v>
      </c>
    </row>
    <row r="8026" spans="1:22" ht="14.25" customHeight="1">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7">
        <v>-1.8270000000000004</v>
      </c>
    </row>
    <row r="8027" spans="1:22" ht="14.25" customHeight="1">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7">
        <v>50.563199999999995</v>
      </c>
    </row>
    <row r="8028" spans="1:22" ht="14.25" customHeight="1">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7">
        <v>1.5760000000000076</v>
      </c>
    </row>
    <row r="8029" spans="1:22" ht="14.25" customHeight="1">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7">
        <v>6.796599999999998</v>
      </c>
    </row>
    <row r="8030" spans="1:22" ht="14.25" customHeight="1">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7">
        <v>108.17520000000002</v>
      </c>
    </row>
    <row r="8031" spans="1:22" ht="14.25" customHeight="1">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7">
        <v>-9.2819999999999965</v>
      </c>
    </row>
    <row r="8032" spans="1:22" ht="14.25" customHeight="1">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7">
        <v>-10.961100000000002</v>
      </c>
    </row>
    <row r="8033" spans="1:22" ht="14.25" customHeight="1">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7">
        <v>9.0719999999999992</v>
      </c>
    </row>
    <row r="8034" spans="1:22" ht="14.25" customHeight="1">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7">
        <v>16.183799999999998</v>
      </c>
    </row>
    <row r="8035" spans="1:22" ht="14.25" customHeight="1">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7">
        <v>-1.476</v>
      </c>
    </row>
    <row r="8036" spans="1:22" ht="14.25" customHeight="1">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7">
        <v>-20.730599999999995</v>
      </c>
    </row>
    <row r="8037" spans="1:22" ht="14.25" customHeight="1">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7">
        <v>1.6704000000000001</v>
      </c>
    </row>
    <row r="8038" spans="1:22" ht="14.25" customHeight="1">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7">
        <v>16.955999999999996</v>
      </c>
    </row>
    <row r="8039" spans="1:22" ht="14.25" customHeight="1">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7">
        <v>10.896600000000003</v>
      </c>
    </row>
    <row r="8040" spans="1:22" ht="14.25" customHeight="1">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7">
        <v>5.1293999999999755</v>
      </c>
    </row>
    <row r="8041" spans="1:22" ht="14.25" customHeight="1">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7">
        <v>38.870400000000018</v>
      </c>
    </row>
    <row r="8042" spans="1:22" ht="14.25" customHeight="1">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7">
        <v>34.354799999999955</v>
      </c>
    </row>
    <row r="8043" spans="1:22" ht="14.25" customHeight="1">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7">
        <v>11.613</v>
      </c>
    </row>
    <row r="8044" spans="1:22" ht="14.25" customHeight="1">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7">
        <v>24.913200000000003</v>
      </c>
    </row>
    <row r="8045" spans="1:22" ht="14.25" customHeight="1">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7">
        <v>11.756800000000002</v>
      </c>
    </row>
    <row r="8046" spans="1:22" ht="14.25" customHeight="1">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7">
        <v>106.95779999999998</v>
      </c>
    </row>
    <row r="8047" spans="1:22" ht="14.25" customHeight="1">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7">
        <v>129.77249999999998</v>
      </c>
    </row>
    <row r="8048" spans="1:22" ht="14.25" customHeight="1">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7">
        <v>-1.4760000000000004</v>
      </c>
    </row>
    <row r="8049" spans="1:22" ht="14.25" customHeight="1">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7">
        <v>5.2883999999999984</v>
      </c>
    </row>
    <row r="8050" spans="1:22" ht="14.25" customHeight="1">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7">
        <v>197.92079999999999</v>
      </c>
    </row>
    <row r="8051" spans="1:22" ht="14.25" customHeight="1">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7">
        <v>-4.577</v>
      </c>
    </row>
    <row r="8052" spans="1:22" ht="14.25" customHeight="1">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7">
        <v>4.7664</v>
      </c>
    </row>
    <row r="8053" spans="1:22" ht="14.25" customHeight="1">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7">
        <v>3.1032000000000011</v>
      </c>
    </row>
    <row r="8054" spans="1:22" ht="14.25" customHeight="1">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7">
        <v>4.4850000000000003</v>
      </c>
    </row>
    <row r="8055" spans="1:22" ht="14.25" customHeight="1">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7">
        <v>-1.8584999999999994</v>
      </c>
    </row>
    <row r="8056" spans="1:22" ht="14.25" customHeight="1">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7">
        <v>267.70499999999993</v>
      </c>
    </row>
    <row r="8057" spans="1:22" ht="14.25" customHeight="1">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7">
        <v>28.956799999999973</v>
      </c>
    </row>
    <row r="8058" spans="1:22" ht="14.25" customHeight="1">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7">
        <v>29.152799999999971</v>
      </c>
    </row>
    <row r="8059" spans="1:22" ht="14.25" customHeight="1">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7">
        <v>13.959</v>
      </c>
    </row>
    <row r="8060" spans="1:22" ht="14.25" customHeight="1">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7">
        <v>15.111599999999999</v>
      </c>
    </row>
    <row r="8061" spans="1:22" ht="14.25" customHeight="1">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7">
        <v>1.7472000000000003</v>
      </c>
    </row>
    <row r="8062" spans="1:22" ht="14.25" customHeight="1">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7">
        <v>28.857999999999997</v>
      </c>
    </row>
    <row r="8063" spans="1:22" ht="14.25" customHeight="1">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7">
        <v>8.8623999999999992</v>
      </c>
    </row>
    <row r="8064" spans="1:22" ht="14.25" customHeight="1">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7">
        <v>71.269200000000012</v>
      </c>
    </row>
    <row r="8065" spans="1:22" ht="14.25" customHeight="1">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7">
        <v>100.7916</v>
      </c>
    </row>
    <row r="8066" spans="1:22" ht="14.25" customHeight="1">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7">
        <v>6.2208000000000006</v>
      </c>
    </row>
    <row r="8067" spans="1:22" ht="14.25" customHeight="1">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7">
        <v>5.8409999999999869</v>
      </c>
    </row>
    <row r="8068" spans="1:22" ht="14.25" customHeight="1">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7">
        <v>89.954799999999992</v>
      </c>
    </row>
    <row r="8069" spans="1:22" ht="14.25" customHeight="1">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7">
        <v>86.389199999999988</v>
      </c>
    </row>
    <row r="8070" spans="1:22" ht="14.25" customHeight="1">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7">
        <v>6.0876000000000001</v>
      </c>
    </row>
    <row r="8071" spans="1:22" ht="14.25" customHeight="1">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7">
        <v>-107.95800000000004</v>
      </c>
    </row>
    <row r="8072" spans="1:22" ht="14.25" customHeight="1">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7">
        <v>-187.38150000000002</v>
      </c>
    </row>
    <row r="8073" spans="1:22" ht="14.25" customHeight="1">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7">
        <v>-26.635199999999998</v>
      </c>
    </row>
    <row r="8074" spans="1:22" ht="14.25" customHeight="1">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7">
        <v>2.2287999999999988</v>
      </c>
    </row>
    <row r="8075" spans="1:22" ht="14.25" customHeight="1">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7">
        <v>-9.7050000000000018</v>
      </c>
    </row>
    <row r="8076" spans="1:22" ht="14.25" customHeight="1">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7">
        <v>-22.684200000000004</v>
      </c>
    </row>
    <row r="8077" spans="1:22" ht="14.25" customHeight="1">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7">
        <v>-38.821200000000012</v>
      </c>
    </row>
    <row r="8078" spans="1:22" ht="14.25" customHeight="1">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7">
        <v>9.3227999999999991</v>
      </c>
    </row>
    <row r="8079" spans="1:22" ht="14.25" customHeight="1">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7">
        <v>74.690999999999988</v>
      </c>
    </row>
    <row r="8080" spans="1:22" ht="14.25" customHeight="1">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7">
        <v>18</v>
      </c>
    </row>
    <row r="8081" spans="1:22" ht="14.25" customHeight="1">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7">
        <v>46.99519999999999</v>
      </c>
    </row>
    <row r="8082" spans="1:22" ht="14.25" customHeight="1">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7">
        <v>47.626799999999996</v>
      </c>
    </row>
    <row r="8083" spans="1:22" ht="14.25" customHeight="1">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7">
        <v>47.815200000000004</v>
      </c>
    </row>
    <row r="8084" spans="1:22" ht="14.25" customHeight="1">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7">
        <v>20.387999999999998</v>
      </c>
    </row>
    <row r="8085" spans="1:22" ht="14.25" customHeight="1">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7">
        <v>-10.487400000000001</v>
      </c>
    </row>
    <row r="8086" spans="1:22" ht="14.25" customHeight="1">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7">
        <v>-161.69400000000005</v>
      </c>
    </row>
    <row r="8087" spans="1:22" ht="14.25" customHeight="1">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7">
        <v>18.329999999999991</v>
      </c>
    </row>
    <row r="8088" spans="1:22" ht="14.25" customHeight="1">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7">
        <v>5.2650000000000006</v>
      </c>
    </row>
    <row r="8089" spans="1:22" ht="14.25" customHeight="1">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7">
        <v>1.1807999999999983</v>
      </c>
    </row>
    <row r="8090" spans="1:22" ht="14.25" customHeight="1">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7">
        <v>12.973999999999997</v>
      </c>
    </row>
    <row r="8091" spans="1:22" ht="14.25" customHeight="1">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7">
        <v>20.1708</v>
      </c>
    </row>
    <row r="8092" spans="1:22" ht="14.25" customHeight="1">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7">
        <v>70.033599999999993</v>
      </c>
    </row>
    <row r="8093" spans="1:22" ht="14.25" customHeight="1">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7">
        <v>2.8224</v>
      </c>
    </row>
    <row r="8094" spans="1:22" ht="14.25" customHeight="1">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7">
        <v>32.97</v>
      </c>
    </row>
    <row r="8095" spans="1:22" ht="14.25" customHeight="1">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7">
        <v>10.507200000000001</v>
      </c>
    </row>
    <row r="8096" spans="1:22" ht="14.25" customHeight="1">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7">
        <v>12.052</v>
      </c>
    </row>
    <row r="8097" spans="1:22" ht="14.25" customHeight="1">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7">
        <v>6.2208000000000006</v>
      </c>
    </row>
    <row r="8098" spans="1:22" ht="14.25" customHeight="1">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7">
        <v>32.893000000000008</v>
      </c>
    </row>
    <row r="8099" spans="1:22" ht="14.25" customHeight="1">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7">
        <v>34.292499999999997</v>
      </c>
    </row>
    <row r="8100" spans="1:22" ht="14.25" customHeight="1">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7">
        <v>1.9259999999999997</v>
      </c>
    </row>
    <row r="8101" spans="1:22" ht="14.25" customHeight="1">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7">
        <v>5.101499999999997</v>
      </c>
    </row>
    <row r="8102" spans="1:22" ht="14.25" customHeight="1">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7">
        <v>377.72999999999956</v>
      </c>
    </row>
    <row r="8103" spans="1:22" ht="14.25" customHeight="1">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7">
        <v>3.7995999999999999</v>
      </c>
    </row>
    <row r="8104" spans="1:22" ht="14.25" customHeight="1">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7">
        <v>334.49849999999958</v>
      </c>
    </row>
    <row r="8105" spans="1:22" ht="14.25" customHeight="1">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7">
        <v>29.341200000000008</v>
      </c>
    </row>
    <row r="8106" spans="1:22" ht="14.25" customHeight="1">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7">
        <v>58.179600000000022</v>
      </c>
    </row>
    <row r="8107" spans="1:22" ht="14.25" customHeight="1">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7">
        <v>-17.027400000000007</v>
      </c>
    </row>
    <row r="8108" spans="1:22" ht="14.25" customHeight="1">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7">
        <v>52.632000000000005</v>
      </c>
    </row>
    <row r="8109" spans="1:22" ht="14.25" customHeight="1">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7">
        <v>-87.667200000000037</v>
      </c>
    </row>
    <row r="8110" spans="1:22" ht="14.25" customHeight="1">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7">
        <v>-58.504800000000017</v>
      </c>
    </row>
    <row r="8111" spans="1:22" ht="14.25" customHeight="1">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7">
        <v>20.844000000000001</v>
      </c>
    </row>
    <row r="8112" spans="1:22" ht="14.25" customHeight="1">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7">
        <v>-25.477199999999982</v>
      </c>
    </row>
    <row r="8113" spans="1:22" ht="14.25" customHeight="1">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7">
        <v>-17.744999999999976</v>
      </c>
    </row>
    <row r="8114" spans="1:22" ht="14.25" customHeight="1">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7">
        <v>-30.867200000000004</v>
      </c>
    </row>
    <row r="8115" spans="1:22" ht="14.25" customHeight="1">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7">
        <v>-1.217800000000004</v>
      </c>
    </row>
    <row r="8116" spans="1:22" ht="14.25" customHeight="1">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7">
        <v>2.3219999999999974</v>
      </c>
    </row>
    <row r="8117" spans="1:22" ht="14.25" customHeight="1">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7">
        <v>41.445600000000013</v>
      </c>
    </row>
    <row r="8118" spans="1:22" ht="14.25" customHeight="1">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7">
        <v>7.9895999999999994</v>
      </c>
    </row>
    <row r="8119" spans="1:22" ht="14.25" customHeight="1">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7">
        <v>100.4255</v>
      </c>
    </row>
    <row r="8120" spans="1:22" ht="14.25" customHeight="1">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7">
        <v>-75.191999999999979</v>
      </c>
    </row>
    <row r="8121" spans="1:22" ht="14.25" customHeight="1">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7">
        <v>10.909600000000001</v>
      </c>
    </row>
    <row r="8122" spans="1:22" ht="14.25" customHeight="1">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7">
        <v>0</v>
      </c>
    </row>
    <row r="8123" spans="1:22" ht="14.25" customHeight="1">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7">
        <v>11.026399999999999</v>
      </c>
    </row>
    <row r="8124" spans="1:22" ht="14.25" customHeight="1">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7">
        <v>9.5850000000000009</v>
      </c>
    </row>
    <row r="8125" spans="1:22" ht="14.25" customHeight="1">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7">
        <v>125.99719999999991</v>
      </c>
    </row>
    <row r="8126" spans="1:22" ht="14.25" customHeight="1">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7">
        <v>-28.274400000000021</v>
      </c>
    </row>
    <row r="8127" spans="1:22" ht="14.25" customHeight="1">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7">
        <v>-4.9878000000000018</v>
      </c>
    </row>
    <row r="8128" spans="1:22" ht="14.25" customHeight="1">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7">
        <v>4.4004000000000003</v>
      </c>
    </row>
    <row r="8129" spans="1:22" ht="14.25" customHeight="1">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7">
        <v>-125.76600000000005</v>
      </c>
    </row>
    <row r="8130" spans="1:22" ht="14.25" customHeight="1">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7">
        <v>-43.847999999999985</v>
      </c>
    </row>
    <row r="8131" spans="1:22" ht="14.25" customHeight="1">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7">
        <v>15.098399999999998</v>
      </c>
    </row>
    <row r="8132" spans="1:22" ht="14.25" customHeight="1">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7">
        <v>5.8604000000000003</v>
      </c>
    </row>
    <row r="8133" spans="1:22" ht="14.25" customHeight="1">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7">
        <v>3.8047999999999984</v>
      </c>
    </row>
    <row r="8134" spans="1:22" ht="14.25" customHeight="1">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7">
        <v>160.62299999999993</v>
      </c>
    </row>
    <row r="8135" spans="1:22" ht="14.25" customHeight="1">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7">
        <v>-70.960499999999996</v>
      </c>
    </row>
    <row r="8136" spans="1:22" ht="14.25" customHeight="1">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7">
        <v>17.314799999999998</v>
      </c>
    </row>
    <row r="8137" spans="1:22" ht="14.25" customHeight="1">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7">
        <v>41.223699999999994</v>
      </c>
    </row>
    <row r="8138" spans="1:22" ht="14.25" customHeight="1">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7">
        <v>-255.58750000000009</v>
      </c>
    </row>
    <row r="8139" spans="1:22" ht="14.25" customHeight="1">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7">
        <v>21.477600000000002</v>
      </c>
    </row>
    <row r="8140" spans="1:22" ht="14.25" customHeight="1">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7">
        <v>1.2671999999999994</v>
      </c>
    </row>
    <row r="8141" spans="1:22" ht="14.25" customHeight="1">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7">
        <v>24.856999999999999</v>
      </c>
    </row>
    <row r="8142" spans="1:22" ht="14.25" customHeight="1">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7">
        <v>6.7048000000000005</v>
      </c>
    </row>
    <row r="8143" spans="1:22" ht="14.25" customHeight="1">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7">
        <v>7.2176999999999998</v>
      </c>
    </row>
    <row r="8144" spans="1:22" ht="14.25" customHeight="1">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7">
        <v>50.365800000000007</v>
      </c>
    </row>
    <row r="8145" spans="1:22" ht="14.25" customHeight="1">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7">
        <v>6.9715999999999951</v>
      </c>
    </row>
    <row r="8146" spans="1:22" ht="14.25" customHeight="1">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7">
        <v>-31.993600000000029</v>
      </c>
    </row>
    <row r="8147" spans="1:22" ht="14.25" customHeight="1">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7">
        <v>155.72699999999998</v>
      </c>
    </row>
    <row r="8148" spans="1:22" ht="14.25" customHeight="1">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7">
        <v>1.6896</v>
      </c>
    </row>
    <row r="8149" spans="1:22" ht="14.25" customHeight="1">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7">
        <v>23.086399999999998</v>
      </c>
    </row>
    <row r="8150" spans="1:22" ht="14.25" customHeight="1">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7">
        <v>9.8783999999999992</v>
      </c>
    </row>
    <row r="8151" spans="1:22" ht="14.25" customHeight="1">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7">
        <v>5.0195999999999996</v>
      </c>
    </row>
    <row r="8152" spans="1:22" ht="14.25" customHeight="1">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7">
        <v>39.748800000000003</v>
      </c>
    </row>
    <row r="8153" spans="1:22" ht="14.25" customHeight="1">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7">
        <v>4.8719999999999999</v>
      </c>
    </row>
    <row r="8154" spans="1:22" ht="14.25" customHeight="1">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7">
        <v>9.6191999999999993</v>
      </c>
    </row>
    <row r="8155" spans="1:22" ht="14.25" customHeight="1">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7">
        <v>6719.9807999999994</v>
      </c>
    </row>
    <row r="8156" spans="1:22" ht="14.25" customHeight="1">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7">
        <v>38.080000000000013</v>
      </c>
    </row>
    <row r="8157" spans="1:22" ht="14.25" customHeight="1">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7">
        <v>27.881999999999998</v>
      </c>
    </row>
    <row r="8158" spans="1:22" ht="14.25" customHeight="1">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7">
        <v>-23.93719999999999</v>
      </c>
    </row>
    <row r="8159" spans="1:22" ht="14.25" customHeight="1">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7">
        <v>95.200000000000031</v>
      </c>
    </row>
    <row r="8160" spans="1:22" ht="14.25" customHeight="1">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7">
        <v>5.6111999999999993</v>
      </c>
    </row>
    <row r="8161" spans="1:22" ht="14.25" customHeight="1">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7">
        <v>87.890000000000015</v>
      </c>
    </row>
    <row r="8162" spans="1:22" ht="14.25" customHeight="1">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7">
        <v>36.473600000000005</v>
      </c>
    </row>
    <row r="8163" spans="1:22" ht="14.25" customHeight="1">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7">
        <v>76.315200000000004</v>
      </c>
    </row>
    <row r="8164" spans="1:22" ht="14.25" customHeight="1">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7">
        <v>89.314199999999971</v>
      </c>
    </row>
    <row r="8165" spans="1:22" ht="14.25" customHeight="1">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7">
        <v>33.935999999999993</v>
      </c>
    </row>
    <row r="8166" spans="1:22" ht="14.25" customHeight="1">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7">
        <v>41.120799999999988</v>
      </c>
    </row>
    <row r="8167" spans="1:22" ht="14.25" customHeight="1">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7">
        <v>4.1832000000000003</v>
      </c>
    </row>
    <row r="8168" spans="1:22" ht="14.25" customHeight="1">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7">
        <v>-30.147000000000048</v>
      </c>
    </row>
    <row r="8169" spans="1:22" ht="14.25" customHeight="1">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7">
        <v>-32.367300000000085</v>
      </c>
    </row>
    <row r="8170" spans="1:22" ht="14.25" customHeight="1">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7">
        <v>366.63479999999993</v>
      </c>
    </row>
    <row r="8171" spans="1:22" ht="14.25" customHeight="1">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7">
        <v>-73.054800000000071</v>
      </c>
    </row>
    <row r="8172" spans="1:22" ht="14.25" customHeight="1">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7">
        <v>32.687999999999988</v>
      </c>
    </row>
    <row r="8173" spans="1:22" ht="14.25" customHeight="1">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7">
        <v>68.686800000000005</v>
      </c>
    </row>
    <row r="8174" spans="1:22" ht="14.25" customHeight="1">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7">
        <v>1.4112</v>
      </c>
    </row>
    <row r="8175" spans="1:22" ht="14.25" customHeight="1">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7">
        <v>14.142599999999996</v>
      </c>
    </row>
    <row r="8176" spans="1:22" ht="14.25" customHeight="1">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7">
        <v>4.066399999999998</v>
      </c>
    </row>
    <row r="8177" spans="1:22" ht="14.25" customHeight="1">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7">
        <v>52.822799999999987</v>
      </c>
    </row>
    <row r="8178" spans="1:22" ht="14.25" customHeight="1">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7">
        <v>37.218599999999995</v>
      </c>
    </row>
    <row r="8179" spans="1:22" ht="14.25" customHeight="1">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7">
        <v>142.48499999999993</v>
      </c>
    </row>
    <row r="8180" spans="1:22" ht="14.25" customHeight="1">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7">
        <v>449.99099999999999</v>
      </c>
    </row>
    <row r="8181" spans="1:22" ht="14.25" customHeight="1">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7">
        <v>-188.7</v>
      </c>
    </row>
    <row r="8182" spans="1:22" ht="14.25" customHeight="1">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7">
        <v>-480.20320000000027</v>
      </c>
    </row>
    <row r="8183" spans="1:22" ht="14.25" customHeight="1">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7">
        <v>-24.043499999999995</v>
      </c>
    </row>
    <row r="8184" spans="1:22" ht="14.25" customHeight="1">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7">
        <v>-10.173599999999997</v>
      </c>
    </row>
    <row r="8185" spans="1:22" ht="14.25" customHeight="1">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7">
        <v>-0.99329999999999963</v>
      </c>
    </row>
    <row r="8186" spans="1:22" ht="14.25" customHeight="1">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7">
        <v>20.576399999999996</v>
      </c>
    </row>
    <row r="8187" spans="1:22" ht="14.25" customHeight="1">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7">
        <v>2.9339999999999997</v>
      </c>
    </row>
    <row r="8188" spans="1:22" ht="14.25" customHeight="1">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7">
        <v>-12.147999999999996</v>
      </c>
    </row>
    <row r="8189" spans="1:22" ht="14.25" customHeight="1">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7">
        <v>29.525400000000001</v>
      </c>
    </row>
    <row r="8190" spans="1:22" ht="14.25" customHeight="1">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7">
        <v>9.3312000000000008</v>
      </c>
    </row>
    <row r="8191" spans="1:22" ht="14.25" customHeight="1">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7">
        <v>3.6162000000000001</v>
      </c>
    </row>
    <row r="8192" spans="1:22" ht="14.25" customHeight="1">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7">
        <v>18.662400000000002</v>
      </c>
    </row>
    <row r="8193" spans="1:22" ht="14.25" customHeight="1">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7">
        <v>76.9816</v>
      </c>
    </row>
    <row r="8194" spans="1:22" ht="14.25" customHeight="1">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7">
        <v>-4.2336000000000009</v>
      </c>
    </row>
    <row r="8195" spans="1:22" ht="14.25" customHeight="1">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7">
        <v>9.8351999999999933</v>
      </c>
    </row>
    <row r="8196" spans="1:22" ht="14.25" customHeight="1">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7">
        <v>25.180800000000005</v>
      </c>
    </row>
    <row r="8197" spans="1:22" ht="14.25" customHeight="1">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7">
        <v>4.3904000000000005</v>
      </c>
    </row>
    <row r="8198" spans="1:22" ht="14.25" customHeight="1">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7">
        <v>-1.119600000000009</v>
      </c>
    </row>
    <row r="8199" spans="1:22" ht="14.25" customHeight="1">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7">
        <v>7.1960000000000015</v>
      </c>
    </row>
    <row r="8200" spans="1:22" ht="14.25" customHeight="1">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7">
        <v>5.4432</v>
      </c>
    </row>
    <row r="8201" spans="1:22" ht="14.25" customHeight="1">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7">
        <v>-18.252500000000001</v>
      </c>
    </row>
    <row r="8202" spans="1:22" ht="14.25" customHeight="1">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7">
        <v>-18.196000000000002</v>
      </c>
    </row>
    <row r="8203" spans="1:22" ht="14.25" customHeight="1">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7">
        <v>16.787500000000001</v>
      </c>
    </row>
    <row r="8204" spans="1:22" ht="14.25" customHeight="1">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7">
        <v>142.9948</v>
      </c>
    </row>
    <row r="8205" spans="1:22" ht="14.25" customHeight="1">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7">
        <v>4.7279999999999998</v>
      </c>
    </row>
    <row r="8206" spans="1:22" ht="14.25" customHeight="1">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7">
        <v>2229.0239999999999</v>
      </c>
    </row>
    <row r="8207" spans="1:22" ht="14.25" customHeight="1">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7">
        <v>115.5528</v>
      </c>
    </row>
    <row r="8208" spans="1:22" ht="14.25" customHeight="1">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7">
        <v>-76.606200000000001</v>
      </c>
    </row>
    <row r="8209" spans="1:22" ht="14.25" customHeight="1">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7">
        <v>0.42639999999999978</v>
      </c>
    </row>
    <row r="8210" spans="1:22" ht="14.25" customHeight="1">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7">
        <v>-913.17599999999993</v>
      </c>
    </row>
    <row r="8211" spans="1:22" ht="14.25" customHeight="1">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7">
        <v>-58.873600000000025</v>
      </c>
    </row>
    <row r="8212" spans="1:22" ht="14.25" customHeight="1">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7">
        <v>7.1372000000000035</v>
      </c>
    </row>
    <row r="8213" spans="1:22" ht="14.25" customHeight="1">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7">
        <v>-17.783999999999992</v>
      </c>
    </row>
    <row r="8214" spans="1:22" ht="14.25" customHeight="1">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7">
        <v>19.630499999999998</v>
      </c>
    </row>
    <row r="8215" spans="1:22" ht="14.25" customHeight="1">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7">
        <v>-4.6463999999999981</v>
      </c>
    </row>
    <row r="8216" spans="1:22" ht="14.25" customHeight="1">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7">
        <v>3.7989999999999995</v>
      </c>
    </row>
    <row r="8217" spans="1:22" ht="14.25" customHeight="1">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7">
        <v>-1.8106</v>
      </c>
    </row>
    <row r="8218" spans="1:22" ht="14.25" customHeight="1">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7">
        <v>-2.2847999999999997</v>
      </c>
    </row>
    <row r="8219" spans="1:22" ht="14.25" customHeight="1">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7">
        <v>0.86879999999999979</v>
      </c>
    </row>
    <row r="8220" spans="1:22" ht="14.25" customHeight="1">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7">
        <v>-19.065600000000007</v>
      </c>
    </row>
    <row r="8221" spans="1:22" ht="14.25" customHeight="1">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7">
        <v>1.7247999999999997</v>
      </c>
    </row>
    <row r="8222" spans="1:22" ht="14.25" customHeight="1">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7">
        <v>-3.0396000000000001</v>
      </c>
    </row>
    <row r="8223" spans="1:22" ht="14.25" customHeight="1">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7">
        <v>-3.7680000000000002</v>
      </c>
    </row>
    <row r="8224" spans="1:22" ht="14.25" customHeight="1">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7">
        <v>-2.5248000000000022</v>
      </c>
    </row>
    <row r="8225" spans="1:22" ht="14.25" customHeight="1">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7">
        <v>83.645999999999987</v>
      </c>
    </row>
    <row r="8226" spans="1:22" ht="14.25" customHeight="1">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7">
        <v>6.2208000000000006</v>
      </c>
    </row>
    <row r="8227" spans="1:22" ht="14.25" customHeight="1">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7">
        <v>91.055999999999983</v>
      </c>
    </row>
    <row r="8228" spans="1:22" ht="14.25" customHeight="1">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7">
        <v>20.085100000000001</v>
      </c>
    </row>
    <row r="8229" spans="1:22" ht="14.25" customHeight="1">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7">
        <v>7.4376000000000033</v>
      </c>
    </row>
    <row r="8230" spans="1:22" ht="14.25" customHeight="1">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7">
        <v>8.0652000000000008</v>
      </c>
    </row>
    <row r="8231" spans="1:22" ht="14.25" customHeight="1">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7">
        <v>37.787400000000005</v>
      </c>
    </row>
    <row r="8232" spans="1:22" ht="14.25" customHeight="1">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7">
        <v>9.7118999999999982</v>
      </c>
    </row>
    <row r="8233" spans="1:22" ht="14.25" customHeight="1">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7">
        <v>291.37779999999987</v>
      </c>
    </row>
    <row r="8234" spans="1:22" ht="14.25" customHeight="1">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7">
        <v>42.362499999999997</v>
      </c>
    </row>
    <row r="8235" spans="1:22" ht="14.25" customHeight="1">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7">
        <v>0.40679999999999694</v>
      </c>
    </row>
    <row r="8236" spans="1:22" ht="14.25" customHeight="1">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7">
        <v>0.4159999999999997</v>
      </c>
    </row>
    <row r="8237" spans="1:22" ht="14.25" customHeight="1">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7">
        <v>-458.14679999999998</v>
      </c>
    </row>
    <row r="8238" spans="1:22" ht="14.25" customHeight="1">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7">
        <v>0</v>
      </c>
    </row>
    <row r="8239" spans="1:22" ht="14.25" customHeight="1">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7">
        <v>-0.7748000000000006</v>
      </c>
    </row>
    <row r="8240" spans="1:22" ht="14.25" customHeight="1">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7">
        <v>2.5019999999999998</v>
      </c>
    </row>
    <row r="8241" spans="1:22" ht="14.25" customHeight="1">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7">
        <v>1.1119999999999999</v>
      </c>
    </row>
    <row r="8242" spans="1:22" ht="14.25" customHeight="1">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7">
        <v>6.0411999999999964</v>
      </c>
    </row>
    <row r="8243" spans="1:22" ht="14.25" customHeight="1">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7">
        <v>8.3103999999999996</v>
      </c>
    </row>
    <row r="8244" spans="1:22" ht="14.25" customHeight="1">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7">
        <v>57.120000000000019</v>
      </c>
    </row>
    <row r="8245" spans="1:22" ht="14.25" customHeight="1">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7">
        <v>50.396000000000015</v>
      </c>
    </row>
    <row r="8246" spans="1:22" ht="14.25" customHeight="1">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7">
        <v>31.612800000000004</v>
      </c>
    </row>
    <row r="8247" spans="1:22" ht="14.25" customHeight="1">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7">
        <v>10.347300000000004</v>
      </c>
    </row>
    <row r="8248" spans="1:22" ht="14.25" customHeight="1">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7">
        <v>-191.619</v>
      </c>
    </row>
    <row r="8249" spans="1:22" ht="14.25" customHeight="1">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7">
        <v>3.6784000000000017</v>
      </c>
    </row>
    <row r="8250" spans="1:22" ht="14.25" customHeight="1">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7">
        <v>-123.9980000000001</v>
      </c>
    </row>
    <row r="8251" spans="1:22" ht="14.25" customHeight="1">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7">
        <v>-16.818000000000005</v>
      </c>
    </row>
    <row r="8252" spans="1:22" ht="14.25" customHeight="1">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7">
        <v>-1.8847999999999994</v>
      </c>
    </row>
    <row r="8253" spans="1:22" ht="14.25" customHeight="1">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7">
        <v>-470.548</v>
      </c>
    </row>
    <row r="8254" spans="1:22" ht="14.25" customHeight="1">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7">
        <v>6.0416000000000025</v>
      </c>
    </row>
    <row r="8255" spans="1:22" ht="14.25" customHeight="1">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7">
        <v>89.996999999999986</v>
      </c>
    </row>
    <row r="8256" spans="1:22" ht="14.25" customHeight="1">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7">
        <v>92.236799999999988</v>
      </c>
    </row>
    <row r="8257" spans="1:22" ht="14.25" customHeight="1">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7">
        <v>27.295199999999973</v>
      </c>
    </row>
    <row r="8258" spans="1:22" ht="14.25" customHeight="1">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7">
        <v>11.684999999999999</v>
      </c>
    </row>
    <row r="8259" spans="1:22" ht="14.25" customHeight="1">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7">
        <v>12.246500000000005</v>
      </c>
    </row>
    <row r="8260" spans="1:22" ht="14.25" customHeight="1">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7">
        <v>37.763999999999996</v>
      </c>
    </row>
    <row r="8261" spans="1:22" ht="14.25" customHeight="1">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7">
        <v>180.76590000000002</v>
      </c>
    </row>
    <row r="8262" spans="1:22" ht="14.25" customHeight="1">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7">
        <v>3.7693999999999992</v>
      </c>
    </row>
    <row r="8263" spans="1:22" ht="14.25" customHeight="1">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7">
        <v>44.470399999999998</v>
      </c>
    </row>
    <row r="8264" spans="1:22" ht="14.25" customHeight="1">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7">
        <v>9.3312000000000008</v>
      </c>
    </row>
    <row r="8265" spans="1:22" ht="14.25" customHeight="1">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7">
        <v>-10.037199999999999</v>
      </c>
    </row>
    <row r="8266" spans="1:22" ht="14.25" customHeight="1">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7">
        <v>30.734999999999992</v>
      </c>
    </row>
    <row r="8267" spans="1:22" ht="14.25" customHeight="1">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7">
        <v>12.8499</v>
      </c>
    </row>
    <row r="8268" spans="1:22" ht="14.25" customHeight="1">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7">
        <v>5.1948000000000008</v>
      </c>
    </row>
    <row r="8269" spans="1:22" ht="14.25" customHeight="1">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7">
        <v>-47.174999999999997</v>
      </c>
    </row>
    <row r="8270" spans="1:22" ht="14.25" customHeight="1">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7">
        <v>2.7719999999999994</v>
      </c>
    </row>
    <row r="8271" spans="1:22" ht="14.25" customHeight="1">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7">
        <v>250.39599999999984</v>
      </c>
    </row>
    <row r="8272" spans="1:22" ht="14.25" customHeight="1">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7">
        <v>3.1535999999999995</v>
      </c>
    </row>
    <row r="8273" spans="1:22" ht="14.25" customHeight="1">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7">
        <v>313.26239999999967</v>
      </c>
    </row>
    <row r="8274" spans="1:22" ht="14.25" customHeight="1">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7">
        <v>4.8391999999999911</v>
      </c>
    </row>
    <row r="8275" spans="1:22" ht="14.25" customHeight="1">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7">
        <v>0.29960000000000009</v>
      </c>
    </row>
    <row r="8276" spans="1:22" ht="14.25" customHeight="1">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7">
        <v>282.20920000000001</v>
      </c>
    </row>
    <row r="8277" spans="1:22" ht="14.25" customHeight="1">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7">
        <v>15.607799999999999</v>
      </c>
    </row>
    <row r="8278" spans="1:22" ht="14.25" customHeight="1">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7">
        <v>-2.758799999999999</v>
      </c>
    </row>
    <row r="8279" spans="1:22" ht="14.25" customHeight="1">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7">
        <v>-26.726000000000006</v>
      </c>
    </row>
    <row r="8280" spans="1:22" ht="14.25" customHeight="1">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7">
        <v>32.434200000000004</v>
      </c>
    </row>
    <row r="8281" spans="1:22" ht="14.25" customHeight="1">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7">
        <v>87.757800000000003</v>
      </c>
    </row>
    <row r="8282" spans="1:22" ht="14.25" customHeight="1">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7">
        <v>22.015799999999999</v>
      </c>
    </row>
    <row r="8283" spans="1:22" ht="14.25" customHeight="1">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7">
        <v>25.874999999999972</v>
      </c>
    </row>
    <row r="8284" spans="1:22" ht="14.25" customHeight="1">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7">
        <v>137.26399999999995</v>
      </c>
    </row>
    <row r="8285" spans="1:22" ht="14.25" customHeight="1">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7">
        <v>14.227200000000003</v>
      </c>
    </row>
    <row r="8286" spans="1:22" ht="14.25" customHeight="1">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7">
        <v>135.45599999999996</v>
      </c>
    </row>
    <row r="8287" spans="1:22" ht="14.25" customHeight="1">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7">
        <v>-33.641399999999997</v>
      </c>
    </row>
    <row r="8288" spans="1:22" ht="14.25" customHeight="1">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7">
        <v>10.8864</v>
      </c>
    </row>
    <row r="8289" spans="1:22" ht="14.25" customHeight="1">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7">
        <v>4.196499999999995</v>
      </c>
    </row>
    <row r="8290" spans="1:22" ht="14.25" customHeight="1">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7">
        <v>41.718599999999995</v>
      </c>
    </row>
    <row r="8291" spans="1:22" ht="14.25" customHeight="1">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7">
        <v>15.843599999999995</v>
      </c>
    </row>
    <row r="8292" spans="1:22" ht="14.25" customHeight="1">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7">
        <v>-1.0410000000000006</v>
      </c>
    </row>
    <row r="8293" spans="1:22" ht="14.25" customHeight="1">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7">
        <v>0.99629999999999996</v>
      </c>
    </row>
    <row r="8294" spans="1:22" ht="14.25" customHeight="1">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7">
        <v>-7.5767999999999986</v>
      </c>
    </row>
    <row r="8295" spans="1:22" ht="14.25" customHeight="1">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7">
        <v>5.9695999999999998</v>
      </c>
    </row>
    <row r="8296" spans="1:22" ht="14.25" customHeight="1">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7">
        <v>74.974999999999994</v>
      </c>
    </row>
    <row r="8297" spans="1:22" ht="14.25" customHeight="1">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7">
        <v>12.744</v>
      </c>
    </row>
    <row r="8298" spans="1:22" ht="14.25" customHeight="1">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7">
        <v>26.875200000000007</v>
      </c>
    </row>
    <row r="8299" spans="1:22" ht="14.25" customHeight="1">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7">
        <v>0.73919999999999941</v>
      </c>
    </row>
    <row r="8300" spans="1:22" ht="14.25" customHeight="1">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7">
        <v>4.2716999999999992</v>
      </c>
    </row>
    <row r="8301" spans="1:22" ht="14.25" customHeight="1">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7">
        <v>2.0747999999999998</v>
      </c>
    </row>
    <row r="8302" spans="1:22" ht="14.25" customHeight="1">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7">
        <v>81.432000000000002</v>
      </c>
    </row>
    <row r="8303" spans="1:22" ht="14.25" customHeight="1">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7">
        <v>659.98</v>
      </c>
    </row>
    <row r="8304" spans="1:22" ht="14.25" customHeight="1">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7">
        <v>45.293999999999954</v>
      </c>
    </row>
    <row r="8305" spans="1:22" ht="14.25" customHeight="1">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7">
        <v>8.2781999999999982</v>
      </c>
    </row>
    <row r="8306" spans="1:22" ht="14.25" customHeight="1">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7">
        <v>36.477600000000024</v>
      </c>
    </row>
    <row r="8307" spans="1:22" ht="14.25" customHeight="1">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7">
        <v>15.552000000000001</v>
      </c>
    </row>
    <row r="8308" spans="1:22" ht="14.25" customHeight="1">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7">
        <v>19.255600000000001</v>
      </c>
    </row>
    <row r="8309" spans="1:22" ht="14.25" customHeight="1">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7">
        <v>35.677599999999998</v>
      </c>
    </row>
    <row r="8310" spans="1:22" ht="14.25" customHeight="1">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7">
        <v>11.151</v>
      </c>
    </row>
    <row r="8311" spans="1:22" ht="14.25" customHeight="1">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7">
        <v>8.5844999999999914</v>
      </c>
    </row>
    <row r="8312" spans="1:22" ht="14.25" customHeight="1">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7">
        <v>-43.029600000000045</v>
      </c>
    </row>
    <row r="8313" spans="1:22" ht="14.25" customHeight="1">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7">
        <v>24.460799999999999</v>
      </c>
    </row>
    <row r="8314" spans="1:22" ht="14.25" customHeight="1">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7">
        <v>764.38180000000011</v>
      </c>
    </row>
    <row r="8315" spans="1:22" ht="14.25" customHeight="1">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7">
        <v>-14.638799999999947</v>
      </c>
    </row>
    <row r="8316" spans="1:22" ht="14.25" customHeight="1">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7">
        <v>0.56679999999999997</v>
      </c>
    </row>
    <row r="8317" spans="1:22" ht="14.25" customHeight="1">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7">
        <v>3.9003999999999985</v>
      </c>
    </row>
    <row r="8318" spans="1:22" ht="14.25" customHeight="1">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7">
        <v>5.6111999999999993</v>
      </c>
    </row>
    <row r="8319" spans="1:22" ht="14.25" customHeight="1">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7">
        <v>0.15329999999999994</v>
      </c>
    </row>
    <row r="8320" spans="1:22" ht="14.25" customHeight="1">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7">
        <v>2.3615999999999966</v>
      </c>
    </row>
    <row r="8321" spans="1:22" ht="14.25" customHeight="1">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7">
        <v>3.3629999999999995</v>
      </c>
    </row>
    <row r="8322" spans="1:22" ht="14.25" customHeight="1">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7">
        <v>4.5040000000000031</v>
      </c>
    </row>
    <row r="8323" spans="1:22" ht="14.25" customHeight="1">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7">
        <v>-24.998400000000011</v>
      </c>
    </row>
    <row r="8324" spans="1:22" ht="14.25" customHeight="1">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7">
        <v>2.2724000000000002</v>
      </c>
    </row>
    <row r="8325" spans="1:22" ht="14.25" customHeight="1">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7">
        <v>20.584999999999994</v>
      </c>
    </row>
    <row r="8326" spans="1:22" ht="14.25" customHeight="1">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7">
        <v>5.3970000000000073</v>
      </c>
    </row>
    <row r="8327" spans="1:22" ht="14.25" customHeight="1">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7">
        <v>13.857900000000008</v>
      </c>
    </row>
    <row r="8328" spans="1:22" ht="14.25" customHeight="1">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7">
        <v>-4.5824000000000016</v>
      </c>
    </row>
    <row r="8329" spans="1:22" ht="14.25" customHeight="1">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7">
        <v>-164.83600000000007</v>
      </c>
    </row>
    <row r="8330" spans="1:22" ht="14.25" customHeight="1">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7">
        <v>68.975999999999999</v>
      </c>
    </row>
    <row r="8331" spans="1:22" ht="14.25" customHeight="1">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7">
        <v>3.1104000000000003</v>
      </c>
    </row>
    <row r="8332" spans="1:22" ht="14.25" customHeight="1">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7">
        <v>2.5215999999999994</v>
      </c>
    </row>
    <row r="8333" spans="1:22" ht="14.25" customHeight="1">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7">
        <v>3.3629999999999995</v>
      </c>
    </row>
    <row r="8334" spans="1:22" ht="14.25" customHeight="1">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7">
        <v>88.725000000000023</v>
      </c>
    </row>
    <row r="8335" spans="1:22" ht="14.25" customHeight="1">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7">
        <v>8.7906000000000013</v>
      </c>
    </row>
    <row r="8336" spans="1:22" ht="14.25" customHeight="1">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7">
        <v>23.309999999999995</v>
      </c>
    </row>
    <row r="8337" spans="1:22" ht="14.25" customHeight="1">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7">
        <v>149.76</v>
      </c>
    </row>
    <row r="8338" spans="1:22" ht="14.25" customHeight="1">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7">
        <v>3.157</v>
      </c>
    </row>
    <row r="8339" spans="1:22" ht="14.25" customHeight="1">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7">
        <v>11.720800000000001</v>
      </c>
    </row>
    <row r="8340" spans="1:22" ht="14.25" customHeight="1">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7">
        <v>184.26</v>
      </c>
    </row>
    <row r="8341" spans="1:22" ht="14.25" customHeight="1">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7">
        <v>-38.211600000000033</v>
      </c>
    </row>
    <row r="8342" spans="1:22" ht="14.25" customHeight="1">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7">
        <v>15.552000000000001</v>
      </c>
    </row>
    <row r="8343" spans="1:22" ht="14.25" customHeight="1">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7">
        <v>16.588799999999999</v>
      </c>
    </row>
    <row r="8344" spans="1:22" ht="14.25" customHeight="1">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7">
        <v>19.807200000000002</v>
      </c>
    </row>
    <row r="8345" spans="1:22" ht="14.25" customHeight="1">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7">
        <v>22.199999999999996</v>
      </c>
    </row>
    <row r="8346" spans="1:22" ht="14.25" customHeight="1">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7">
        <v>6.5903999999999989</v>
      </c>
    </row>
    <row r="8347" spans="1:22" ht="14.25" customHeight="1">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7">
        <v>-10.918799999999983</v>
      </c>
    </row>
    <row r="8348" spans="1:22" ht="14.25" customHeight="1">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7">
        <v>13.188000000000002</v>
      </c>
    </row>
    <row r="8349" spans="1:22" ht="14.25" customHeight="1">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7">
        <v>3.7920000000000007</v>
      </c>
    </row>
    <row r="8350" spans="1:22" ht="14.25" customHeight="1">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7">
        <v>58.66</v>
      </c>
    </row>
    <row r="8351" spans="1:22" ht="14.25" customHeight="1">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7">
        <v>10.449000000000002</v>
      </c>
    </row>
    <row r="8352" spans="1:22" ht="14.25" customHeight="1">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7">
        <v>3.1104000000000003</v>
      </c>
    </row>
    <row r="8353" spans="1:22" ht="14.25" customHeight="1">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7">
        <v>7.3008000000000006</v>
      </c>
    </row>
    <row r="8354" spans="1:22" ht="14.25" customHeight="1">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7">
        <v>-17.591999999999992</v>
      </c>
    </row>
    <row r="8355" spans="1:22" ht="14.25" customHeight="1">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7">
        <v>-112.041</v>
      </c>
    </row>
    <row r="8356" spans="1:22" ht="14.25" customHeight="1">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7">
        <v>-44.94</v>
      </c>
    </row>
    <row r="8357" spans="1:22" ht="14.25" customHeight="1">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7">
        <v>2.8</v>
      </c>
    </row>
    <row r="8358" spans="1:22" ht="14.25" customHeight="1">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7">
        <v>41.038800000000002</v>
      </c>
    </row>
    <row r="8359" spans="1:22" ht="14.25" customHeight="1">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7">
        <v>24.382400000000001</v>
      </c>
    </row>
    <row r="8360" spans="1:22" ht="14.25" customHeight="1">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7">
        <v>9.2386000000000053</v>
      </c>
    </row>
    <row r="8361" spans="1:22" ht="14.25" customHeight="1">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7">
        <v>91.32480000000001</v>
      </c>
    </row>
    <row r="8362" spans="1:22" ht="14.25" customHeight="1">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7">
        <v>3.9679999999999964</v>
      </c>
    </row>
    <row r="8363" spans="1:22" ht="14.25" customHeight="1">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7">
        <v>-13.580000000000002</v>
      </c>
    </row>
    <row r="8364" spans="1:22" ht="14.25" customHeight="1">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7">
        <v>-169.63700000000009</v>
      </c>
    </row>
    <row r="8365" spans="1:22" ht="14.25" customHeight="1">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7">
        <v>27.910800000000009</v>
      </c>
    </row>
    <row r="8366" spans="1:22" ht="14.25" customHeight="1">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7">
        <v>84.598199999999878</v>
      </c>
    </row>
    <row r="8367" spans="1:22" ht="14.25" customHeight="1">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7">
        <v>60.476800000000026</v>
      </c>
    </row>
    <row r="8368" spans="1:22" ht="14.25" customHeight="1">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7">
        <v>7.3872</v>
      </c>
    </row>
    <row r="8369" spans="1:22" ht="14.25" customHeight="1">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7">
        <v>9.663199999999998</v>
      </c>
    </row>
    <row r="8370" spans="1:22" ht="14.25" customHeight="1">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7">
        <v>31.47</v>
      </c>
    </row>
    <row r="8371" spans="1:22" ht="14.25" customHeight="1">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7">
        <v>33.851700000000051</v>
      </c>
    </row>
    <row r="8372" spans="1:22" ht="14.25" customHeight="1">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7">
        <v>21.293999999999993</v>
      </c>
    </row>
    <row r="8373" spans="1:22" ht="14.25" customHeight="1">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7">
        <v>-8.472800000000003</v>
      </c>
    </row>
    <row r="8374" spans="1:22" ht="14.25" customHeight="1">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7">
        <v>33.726600000000005</v>
      </c>
    </row>
    <row r="8375" spans="1:22" ht="14.25" customHeight="1">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7">
        <v>4.4610000000000021</v>
      </c>
    </row>
    <row r="8376" spans="1:22" ht="14.25" customHeight="1">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7">
        <v>23.587200000000003</v>
      </c>
    </row>
    <row r="8377" spans="1:22" ht="14.25" customHeight="1">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7">
        <v>17.549999999999994</v>
      </c>
    </row>
    <row r="8378" spans="1:22" ht="14.25" customHeight="1">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7">
        <v>8.0479999999999983</v>
      </c>
    </row>
    <row r="8379" spans="1:22" ht="14.25" customHeight="1">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7">
        <v>-14.576399999999996</v>
      </c>
    </row>
    <row r="8380" spans="1:22" ht="14.25" customHeight="1">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7">
        <v>5.6375999999999999</v>
      </c>
    </row>
    <row r="8381" spans="1:22" ht="14.25" customHeight="1">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7">
        <v>69.964999999999975</v>
      </c>
    </row>
    <row r="8382" spans="1:22" ht="14.25" customHeight="1">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7">
        <v>3.4049999999999994</v>
      </c>
    </row>
    <row r="8383" spans="1:22" ht="14.25" customHeight="1">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7">
        <v>-20.136200000000006</v>
      </c>
    </row>
    <row r="8384" spans="1:22" ht="14.25" customHeight="1">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7">
        <v>0</v>
      </c>
    </row>
    <row r="8385" spans="1:22" ht="14.25" customHeight="1">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7">
        <v>14.992499999999996</v>
      </c>
    </row>
    <row r="8386" spans="1:22" ht="14.25" customHeight="1">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7">
        <v>6.4127999999999998</v>
      </c>
    </row>
    <row r="8387" spans="1:22" ht="14.25" customHeight="1">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7">
        <v>4.1327999999999996</v>
      </c>
    </row>
    <row r="8388" spans="1:22" ht="14.25" customHeight="1">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7">
        <v>2.4359999999999999</v>
      </c>
    </row>
    <row r="8389" spans="1:22" ht="14.25" customHeight="1">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7">
        <v>21.714000000000002</v>
      </c>
    </row>
    <row r="8390" spans="1:22" ht="14.25" customHeight="1">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7">
        <v>22.074799999999996</v>
      </c>
    </row>
    <row r="8391" spans="1:22" ht="14.25" customHeight="1">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7">
        <v>6.2291999999999996</v>
      </c>
    </row>
    <row r="8392" spans="1:22" ht="14.25" customHeight="1">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7">
        <v>5.7623999999999995</v>
      </c>
    </row>
    <row r="8393" spans="1:22" ht="14.25" customHeight="1">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7">
        <v>9.8856000000000002</v>
      </c>
    </row>
    <row r="8394" spans="1:22" ht="14.25" customHeight="1">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7">
        <v>35.864399999999996</v>
      </c>
    </row>
    <row r="8395" spans="1:22" ht="14.25" customHeight="1">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7">
        <v>48.906000000000006</v>
      </c>
    </row>
    <row r="8396" spans="1:22" ht="14.25" customHeight="1">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7">
        <v>297.64349999999996</v>
      </c>
    </row>
    <row r="8397" spans="1:22" ht="14.25" customHeight="1">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7">
        <v>-47.058300000000003</v>
      </c>
    </row>
    <row r="8398" spans="1:22" ht="14.25" customHeight="1">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7">
        <v>108.74079999999998</v>
      </c>
    </row>
    <row r="8399" spans="1:22" ht="14.25" customHeight="1">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7">
        <v>-11.52</v>
      </c>
    </row>
    <row r="8400" spans="1:22" ht="14.25" customHeight="1">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7">
        <v>-35.513599999999997</v>
      </c>
    </row>
    <row r="8401" spans="1:22" ht="14.25" customHeight="1">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7">
        <v>0.80579999999999963</v>
      </c>
    </row>
    <row r="8402" spans="1:22" ht="14.25" customHeight="1">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7">
        <v>78.434999999999988</v>
      </c>
    </row>
    <row r="8403" spans="1:22" ht="14.25" customHeight="1">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7">
        <v>12.805799999999994</v>
      </c>
    </row>
    <row r="8404" spans="1:22" ht="14.25" customHeight="1">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7">
        <v>11.113199999999999</v>
      </c>
    </row>
    <row r="8405" spans="1:22" ht="14.25" customHeight="1">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7">
        <v>48.539199999999994</v>
      </c>
    </row>
    <row r="8406" spans="1:22" ht="14.25" customHeight="1">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7">
        <v>5.8743999999999943</v>
      </c>
    </row>
    <row r="8407" spans="1:22" ht="14.25" customHeight="1">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7">
        <v>58.179000000000002</v>
      </c>
    </row>
    <row r="8408" spans="1:22" ht="14.25" customHeight="1">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7">
        <v>9.1953999999999994</v>
      </c>
    </row>
    <row r="8409" spans="1:22" ht="14.25" customHeight="1">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7">
        <v>8.6729999999999983</v>
      </c>
    </row>
    <row r="8410" spans="1:22" ht="14.25" customHeight="1">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7">
        <v>45.487000000000002</v>
      </c>
    </row>
    <row r="8411" spans="1:22" ht="14.25" customHeight="1">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7">
        <v>38.684799999999996</v>
      </c>
    </row>
    <row r="8412" spans="1:22" ht="14.25" customHeight="1">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7">
        <v>-199.50760000000008</v>
      </c>
    </row>
    <row r="8413" spans="1:22" ht="14.25" customHeight="1">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7">
        <v>9.1937999999999978</v>
      </c>
    </row>
    <row r="8414" spans="1:22" ht="14.25" customHeight="1">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7">
        <v>-173.34719999999999</v>
      </c>
    </row>
    <row r="8415" spans="1:22" ht="14.25" customHeight="1">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7">
        <v>18.143999999999998</v>
      </c>
    </row>
    <row r="8416" spans="1:22" ht="14.25" customHeight="1">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7">
        <v>-6.2100000000000151</v>
      </c>
    </row>
    <row r="8417" spans="1:22" ht="14.25" customHeight="1">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7">
        <v>49.970399999999991</v>
      </c>
    </row>
    <row r="8418" spans="1:22" ht="14.25" customHeight="1">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7">
        <v>46.224999999999987</v>
      </c>
    </row>
    <row r="8419" spans="1:22" ht="14.25" customHeight="1">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7">
        <v>26.069999999999993</v>
      </c>
    </row>
    <row r="8420" spans="1:22" ht="14.25" customHeight="1">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7">
        <v>63.106999999999999</v>
      </c>
    </row>
    <row r="8421" spans="1:22" ht="14.25" customHeight="1">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7">
        <v>2.6783999999999963</v>
      </c>
    </row>
    <row r="8422" spans="1:22" ht="14.25" customHeight="1">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7">
        <v>87.991200000000006</v>
      </c>
    </row>
    <row r="8423" spans="1:22" ht="14.25" customHeight="1">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7">
        <v>4.9500000000000011</v>
      </c>
    </row>
    <row r="8424" spans="1:22" ht="14.25" customHeight="1">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7">
        <v>8.7710000000000008</v>
      </c>
    </row>
    <row r="8425" spans="1:22" ht="14.25" customHeight="1">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7">
        <v>17.406400000000001</v>
      </c>
    </row>
    <row r="8426" spans="1:22" ht="14.25" customHeight="1">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7">
        <v>129.29399999999987</v>
      </c>
    </row>
    <row r="8427" spans="1:22" ht="14.25" customHeight="1">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7">
        <v>-12.287999999999997</v>
      </c>
    </row>
    <row r="8428" spans="1:22" ht="14.25" customHeight="1">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7">
        <v>0.95759999999999978</v>
      </c>
    </row>
    <row r="8429" spans="1:22" ht="14.25" customHeight="1">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7">
        <v>0.17439999999999944</v>
      </c>
    </row>
    <row r="8430" spans="1:22" ht="14.25" customHeight="1">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7">
        <v>-10.911600000000007</v>
      </c>
    </row>
    <row r="8431" spans="1:22" ht="14.25" customHeight="1">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7">
        <v>-30.392000000000024</v>
      </c>
    </row>
    <row r="8432" spans="1:22" ht="14.25" customHeight="1">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7">
        <v>6.4649999999999892</v>
      </c>
    </row>
    <row r="8433" spans="1:22" ht="14.25" customHeight="1">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7">
        <v>112.422</v>
      </c>
    </row>
    <row r="8434" spans="1:22" ht="14.25" customHeight="1">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7">
        <v>-1.3607999999999998</v>
      </c>
    </row>
    <row r="8435" spans="1:22" ht="14.25" customHeight="1">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7">
        <v>2.1399999999999992</v>
      </c>
    </row>
    <row r="8436" spans="1:22" ht="14.25" customHeight="1">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7">
        <v>-6.7230000000000008</v>
      </c>
    </row>
    <row r="8437" spans="1:22" ht="14.25" customHeight="1">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7">
        <v>-13.683199999999999</v>
      </c>
    </row>
    <row r="8438" spans="1:22" ht="14.25" customHeight="1">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7">
        <v>16.524199999999997</v>
      </c>
    </row>
    <row r="8439" spans="1:22" ht="14.25" customHeight="1">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7">
        <v>4.4603999999999999</v>
      </c>
    </row>
    <row r="8440" spans="1:22" ht="14.25" customHeight="1">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7">
        <v>51.359999999999992</v>
      </c>
    </row>
    <row r="8441" spans="1:22" ht="14.25" customHeight="1">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7">
        <v>4.9615999999999989</v>
      </c>
    </row>
    <row r="8442" spans="1:22" ht="14.25" customHeight="1">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7">
        <v>3.4397999999999995</v>
      </c>
    </row>
    <row r="8443" spans="1:22" ht="14.25" customHeight="1">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7">
        <v>27.435199999999995</v>
      </c>
    </row>
    <row r="8444" spans="1:22" ht="14.25" customHeight="1">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7">
        <v>-71.990000000000009</v>
      </c>
    </row>
    <row r="8445" spans="1:22" ht="14.25" customHeight="1">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7">
        <v>-1.4981999999999998</v>
      </c>
    </row>
    <row r="8446" spans="1:22" ht="14.25" customHeight="1">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7">
        <v>-12.510300000000008</v>
      </c>
    </row>
    <row r="8447" spans="1:22" ht="14.25" customHeight="1">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7">
        <v>-13.756799999999984</v>
      </c>
    </row>
    <row r="8448" spans="1:22" ht="14.25" customHeight="1">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7">
        <v>14.700000000000003</v>
      </c>
    </row>
    <row r="8449" spans="1:22" ht="14.25" customHeight="1">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7">
        <v>50.563199999999995</v>
      </c>
    </row>
    <row r="8450" spans="1:22" ht="14.25" customHeight="1">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7">
        <v>-127.57919999999996</v>
      </c>
    </row>
    <row r="8451" spans="1:22" ht="14.25" customHeight="1">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7">
        <v>21.285599999999999</v>
      </c>
    </row>
    <row r="8452" spans="1:22" ht="14.25" customHeight="1">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7">
        <v>0.66599999999999993</v>
      </c>
    </row>
    <row r="8453" spans="1:22" ht="14.25" customHeight="1">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7">
        <v>125.99700000000007</v>
      </c>
    </row>
    <row r="8454" spans="1:22" ht="14.25" customHeight="1">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7">
        <v>-93.472400000000022</v>
      </c>
    </row>
    <row r="8455" spans="1:22" ht="14.25" customHeight="1">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7">
        <v>77.746800000000007</v>
      </c>
    </row>
    <row r="8456" spans="1:22" ht="14.25" customHeight="1">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7">
        <v>-67.137</v>
      </c>
    </row>
    <row r="8457" spans="1:22" ht="14.25" customHeight="1">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7">
        <v>22.238400000000013</v>
      </c>
    </row>
    <row r="8458" spans="1:22" ht="14.25" customHeight="1">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7">
        <v>-29.007299999999994</v>
      </c>
    </row>
    <row r="8459" spans="1:22" ht="14.25" customHeight="1">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7">
        <v>-6.2370000000000019</v>
      </c>
    </row>
    <row r="8460" spans="1:22" ht="14.25" customHeight="1">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7">
        <v>-39.804000000000002</v>
      </c>
    </row>
    <row r="8461" spans="1:22" ht="14.25" customHeight="1">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7">
        <v>-19.814400000000003</v>
      </c>
    </row>
    <row r="8462" spans="1:22" ht="14.25" customHeight="1">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7">
        <v>11.890999999999998</v>
      </c>
    </row>
    <row r="8463" spans="1:22" ht="14.25" customHeight="1">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7">
        <v>9.5940000000000012</v>
      </c>
    </row>
    <row r="8464" spans="1:22" ht="14.25" customHeight="1">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7">
        <v>3.5999999999999996</v>
      </c>
    </row>
    <row r="8465" spans="1:22" ht="14.25" customHeight="1">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7">
        <v>22.678200000000018</v>
      </c>
    </row>
    <row r="8466" spans="1:22" ht="14.25" customHeight="1">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7">
        <v>-2.9180000000000028</v>
      </c>
    </row>
    <row r="8467" spans="1:22" ht="14.25" customHeight="1">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7">
        <v>3.0497999999999985</v>
      </c>
    </row>
    <row r="8468" spans="1:22" ht="14.25" customHeight="1">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7">
        <v>144.3546</v>
      </c>
    </row>
    <row r="8469" spans="1:22" ht="14.25" customHeight="1">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7">
        <v>3.1247999999999996</v>
      </c>
    </row>
    <row r="8470" spans="1:22" ht="14.25" customHeight="1">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7">
        <v>241.1046</v>
      </c>
    </row>
    <row r="8471" spans="1:22" ht="14.25" customHeight="1">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7">
        <v>-14.51760000000003</v>
      </c>
    </row>
    <row r="8472" spans="1:22" ht="14.25" customHeight="1">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7">
        <v>11.919599999999999</v>
      </c>
    </row>
    <row r="8473" spans="1:22" ht="14.25" customHeight="1">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7">
        <v>-11.692800000000005</v>
      </c>
    </row>
    <row r="8474" spans="1:22" ht="14.25" customHeight="1">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7">
        <v>1.0499999999999998</v>
      </c>
    </row>
    <row r="8475" spans="1:22" ht="14.25" customHeight="1">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7">
        <v>0.99520000000000008</v>
      </c>
    </row>
    <row r="8476" spans="1:22" ht="14.25" customHeight="1">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7">
        <v>-29.053600000000003</v>
      </c>
    </row>
    <row r="8477" spans="1:22" ht="14.25" customHeight="1">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7">
        <v>23.7742</v>
      </c>
    </row>
    <row r="8478" spans="1:22" ht="14.25" customHeight="1">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7">
        <v>16.234200000000001</v>
      </c>
    </row>
    <row r="8479" spans="1:22" ht="14.25" customHeight="1">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7">
        <v>269.30799999999999</v>
      </c>
    </row>
    <row r="8480" spans="1:22" ht="14.25" customHeight="1">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7">
        <v>1.6703999999999999</v>
      </c>
    </row>
    <row r="8481" spans="1:22" ht="14.25" customHeight="1">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7">
        <v>8.9909999999999997</v>
      </c>
    </row>
    <row r="8482" spans="1:22" ht="14.25" customHeight="1">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7">
        <v>10.074400000000001</v>
      </c>
    </row>
    <row r="8483" spans="1:22" ht="14.25" customHeight="1">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7">
        <v>3.3311999999999999</v>
      </c>
    </row>
    <row r="8484" spans="1:22" ht="14.25" customHeight="1">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7">
        <v>9.9359999999999999</v>
      </c>
    </row>
    <row r="8485" spans="1:22" ht="14.25" customHeight="1">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7">
        <v>41.012999999999991</v>
      </c>
    </row>
    <row r="8486" spans="1:22" ht="14.25" customHeight="1">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7">
        <v>71.927999999999997</v>
      </c>
    </row>
    <row r="8487" spans="1:22" ht="14.25" customHeight="1">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7">
        <v>21.012799999999999</v>
      </c>
    </row>
    <row r="8488" spans="1:22" ht="14.25" customHeight="1">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7">
        <v>53.260799999999996</v>
      </c>
    </row>
    <row r="8489" spans="1:22" ht="14.25" customHeight="1">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7">
        <v>5.97</v>
      </c>
    </row>
    <row r="8490" spans="1:22" ht="14.25" customHeight="1">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7">
        <v>2799.9839999999995</v>
      </c>
    </row>
    <row r="8491" spans="1:22" ht="14.25" customHeight="1">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7">
        <v>18.2</v>
      </c>
    </row>
    <row r="8492" spans="1:22" ht="14.25" customHeight="1">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7">
        <v>7.1021999999999998</v>
      </c>
    </row>
    <row r="8493" spans="1:22" ht="14.25" customHeight="1">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7">
        <v>0.11880000000000024</v>
      </c>
    </row>
    <row r="8494" spans="1:22" ht="14.25" customHeight="1">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7">
        <v>20.4984</v>
      </c>
    </row>
    <row r="8495" spans="1:22" ht="14.25" customHeight="1">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7">
        <v>161.99189999999999</v>
      </c>
    </row>
    <row r="8496" spans="1:22" ht="14.25" customHeight="1">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7">
        <v>-10.336000000000002</v>
      </c>
    </row>
    <row r="8497" spans="1:22" ht="14.25" customHeight="1">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7">
        <v>-6.2100000000000151</v>
      </c>
    </row>
    <row r="8498" spans="1:22" ht="14.25" customHeight="1">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7">
        <v>15.475200000000001</v>
      </c>
    </row>
    <row r="8499" spans="1:22" ht="14.25" customHeight="1">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7">
        <v>177.58890000000002</v>
      </c>
    </row>
    <row r="8500" spans="1:22" ht="14.25" customHeight="1">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7">
        <v>5.399799999999999</v>
      </c>
    </row>
    <row r="8501" spans="1:22" ht="14.25" customHeight="1">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7">
        <v>16.750799999999998</v>
      </c>
    </row>
    <row r="8502" spans="1:22" ht="14.25" customHeight="1">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7">
        <v>45.975399999999993</v>
      </c>
    </row>
    <row r="8503" spans="1:22" ht="14.25" customHeight="1">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7">
        <v>1.1988000000000003</v>
      </c>
    </row>
    <row r="8504" spans="1:22" ht="14.25" customHeight="1">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7">
        <v>-20.784600000000012</v>
      </c>
    </row>
    <row r="8505" spans="1:22" ht="14.25" customHeight="1">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7">
        <v>6.2208000000000006</v>
      </c>
    </row>
    <row r="8506" spans="1:22" ht="14.25" customHeight="1">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7">
        <v>-110.02320000000003</v>
      </c>
    </row>
    <row r="8507" spans="1:22" ht="14.25" customHeight="1">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7">
        <v>-14.169600000000003</v>
      </c>
    </row>
    <row r="8508" spans="1:22" ht="14.25" customHeight="1">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7">
        <v>8.3880000000000035</v>
      </c>
    </row>
    <row r="8509" spans="1:22" ht="14.25" customHeight="1">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7">
        <v>49.393799999999992</v>
      </c>
    </row>
    <row r="8510" spans="1:22" ht="14.25" customHeight="1">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7">
        <v>61.330500000000001</v>
      </c>
    </row>
    <row r="8511" spans="1:22" ht="14.25" customHeight="1">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7">
        <v>31.497500000000002</v>
      </c>
    </row>
    <row r="8512" spans="1:22" ht="14.25" customHeight="1">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7">
        <v>10.35</v>
      </c>
    </row>
    <row r="8513" spans="1:22" ht="14.25" customHeight="1">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7">
        <v>8.9543999999999997</v>
      </c>
    </row>
    <row r="8514" spans="1:22" ht="14.25" customHeight="1">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7">
        <v>-77.473200000000006</v>
      </c>
    </row>
    <row r="8515" spans="1:22" ht="14.25" customHeight="1">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7">
        <v>7.2576000000000001</v>
      </c>
    </row>
    <row r="8516" spans="1:22" ht="14.25" customHeight="1">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7">
        <v>8.2343999999999991</v>
      </c>
    </row>
    <row r="8517" spans="1:22" ht="14.25" customHeight="1">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7">
        <v>10.0128</v>
      </c>
    </row>
    <row r="8518" spans="1:22" ht="14.25" customHeight="1">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7">
        <v>0.98280000000000012</v>
      </c>
    </row>
    <row r="8519" spans="1:22" ht="14.25" customHeight="1">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7">
        <v>-17.443199999999997</v>
      </c>
    </row>
    <row r="8520" spans="1:22" ht="14.25" customHeight="1">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7">
        <v>1.5587999999999997</v>
      </c>
    </row>
    <row r="8521" spans="1:22" ht="14.25" customHeight="1">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7">
        <v>45.555000000000007</v>
      </c>
    </row>
    <row r="8522" spans="1:22" ht="14.25" customHeight="1">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7">
        <v>18.176399999999973</v>
      </c>
    </row>
    <row r="8523" spans="1:22" ht="14.25" customHeight="1">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7">
        <v>8.9361999999999959</v>
      </c>
    </row>
    <row r="8524" spans="1:22" ht="14.25" customHeight="1">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7">
        <v>0.25980000000000025</v>
      </c>
    </row>
    <row r="8525" spans="1:22" ht="14.25" customHeight="1">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7">
        <v>27.93</v>
      </c>
    </row>
    <row r="8526" spans="1:22" ht="14.25" customHeight="1">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7">
        <v>-7.3960000000000043</v>
      </c>
    </row>
    <row r="8527" spans="1:22" ht="14.25" customHeight="1">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7">
        <v>7.6895999999999933</v>
      </c>
    </row>
    <row r="8528" spans="1:22" ht="14.25" customHeight="1">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7">
        <v>-3.4619999999999997</v>
      </c>
    </row>
    <row r="8529" spans="1:22" ht="14.25" customHeight="1">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7">
        <v>43.995600000000003</v>
      </c>
    </row>
    <row r="8530" spans="1:22" ht="14.25" customHeight="1">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7">
        <v>3.3889999999999993</v>
      </c>
    </row>
    <row r="8531" spans="1:22" ht="14.25" customHeight="1">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7">
        <v>-36.213599999999985</v>
      </c>
    </row>
    <row r="8532" spans="1:22" ht="14.25" customHeight="1">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7">
        <v>16.68</v>
      </c>
    </row>
    <row r="8533" spans="1:22" ht="14.25" customHeight="1">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7">
        <v>6.3295999999999992</v>
      </c>
    </row>
    <row r="8534" spans="1:22" ht="14.25" customHeight="1">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7">
        <v>24.842999999999947</v>
      </c>
    </row>
    <row r="8535" spans="1:22" ht="14.25" customHeight="1">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7">
        <v>35.097300000000004</v>
      </c>
    </row>
    <row r="8536" spans="1:22" ht="14.25" customHeight="1">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7">
        <v>4.8117999999999999</v>
      </c>
    </row>
    <row r="8537" spans="1:22" ht="14.25" customHeight="1">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7">
        <v>3.3840000000000003</v>
      </c>
    </row>
    <row r="8538" spans="1:22" ht="14.25" customHeight="1">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7">
        <v>-12.207999999999995</v>
      </c>
    </row>
    <row r="8539" spans="1:22" ht="14.25" customHeight="1">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7">
        <v>9.0719999999999992</v>
      </c>
    </row>
    <row r="8540" spans="1:22" ht="14.25" customHeight="1">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7">
        <v>1.0019999999999993</v>
      </c>
    </row>
    <row r="8541" spans="1:22" ht="14.25" customHeight="1">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7">
        <v>59.997999999999962</v>
      </c>
    </row>
    <row r="8542" spans="1:22" ht="14.25" customHeight="1">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7">
        <v>9.6374999999999993</v>
      </c>
    </row>
    <row r="8543" spans="1:22" ht="14.25" customHeight="1">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7">
        <v>1.6783999999999981</v>
      </c>
    </row>
    <row r="8544" spans="1:22" ht="14.25" customHeight="1">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7">
        <v>0</v>
      </c>
    </row>
    <row r="8545" spans="1:22" ht="14.25" customHeight="1">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7">
        <v>83.991600000000005</v>
      </c>
    </row>
    <row r="8546" spans="1:22" ht="14.25" customHeight="1">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7">
        <v>8.7032000000000007</v>
      </c>
    </row>
    <row r="8547" spans="1:22" ht="14.25" customHeight="1">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7">
        <v>11.177600000000002</v>
      </c>
    </row>
    <row r="8548" spans="1:22" ht="14.25" customHeight="1">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7">
        <v>15.944599999999998</v>
      </c>
    </row>
    <row r="8549" spans="1:22" ht="14.25" customHeight="1">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7">
        <v>17.549999999999997</v>
      </c>
    </row>
    <row r="8550" spans="1:22" ht="14.25" customHeight="1">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7">
        <v>6.048</v>
      </c>
    </row>
    <row r="8551" spans="1:22" ht="14.25" customHeight="1">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7">
        <v>4.0039999999999978</v>
      </c>
    </row>
    <row r="8552" spans="1:22" ht="14.25" customHeight="1">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7">
        <v>2.0358000000000001</v>
      </c>
    </row>
    <row r="8553" spans="1:22" ht="14.25" customHeight="1">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7">
        <v>3.4276000000000004</v>
      </c>
    </row>
    <row r="8554" spans="1:22" ht="14.25" customHeight="1">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7">
        <v>134.99549999999999</v>
      </c>
    </row>
    <row r="8555" spans="1:22" ht="14.25" customHeight="1">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7">
        <v>23.99199999999999</v>
      </c>
    </row>
    <row r="8556" spans="1:22" ht="14.25" customHeight="1">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7">
        <v>158.52899999999994</v>
      </c>
    </row>
    <row r="8557" spans="1:22" ht="14.25" customHeight="1">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7">
        <v>89.588799999999992</v>
      </c>
    </row>
    <row r="8558" spans="1:22" ht="14.25" customHeight="1">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7">
        <v>-33.841799999999999</v>
      </c>
    </row>
    <row r="8559" spans="1:22" ht="14.25" customHeight="1">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7">
        <v>39.687899999999985</v>
      </c>
    </row>
    <row r="8560" spans="1:22" ht="14.25" customHeight="1">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7">
        <v>14.741999999999997</v>
      </c>
    </row>
    <row r="8561" spans="1:22" ht="14.25" customHeight="1">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7">
        <v>35.984999999999999</v>
      </c>
    </row>
    <row r="8562" spans="1:22" ht="14.25" customHeight="1">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7">
        <v>14.836499999999987</v>
      </c>
    </row>
    <row r="8563" spans="1:22" ht="14.25" customHeight="1">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7">
        <v>-0.75660000000000016</v>
      </c>
    </row>
    <row r="8564" spans="1:22" ht="14.25" customHeight="1">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7">
        <v>378.274</v>
      </c>
    </row>
    <row r="8565" spans="1:22" ht="14.25" customHeight="1">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7">
        <v>-3.5507999999999988</v>
      </c>
    </row>
    <row r="8566" spans="1:22" ht="14.25" customHeight="1">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7">
        <v>-8.2764000000000379</v>
      </c>
    </row>
    <row r="8567" spans="1:22" ht="14.25" customHeight="1">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7">
        <v>6.7175999999999974</v>
      </c>
    </row>
    <row r="8568" spans="1:22" ht="14.25" customHeight="1">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7">
        <v>5.5215999999999994</v>
      </c>
    </row>
    <row r="8569" spans="1:22" ht="14.25" customHeight="1">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7">
        <v>10.8864</v>
      </c>
    </row>
    <row r="8570" spans="1:22" ht="14.25" customHeight="1">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7">
        <v>314.84180000000003</v>
      </c>
    </row>
    <row r="8571" spans="1:22" ht="14.25" customHeight="1">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7">
        <v>77.823200000000014</v>
      </c>
    </row>
    <row r="8572" spans="1:22" ht="14.25" customHeight="1">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7">
        <v>89.996999999999986</v>
      </c>
    </row>
    <row r="8573" spans="1:22" ht="14.25" customHeight="1">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7">
        <v>3.2099999999999982</v>
      </c>
    </row>
    <row r="8574" spans="1:22" ht="14.25" customHeight="1">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7">
        <v>-199.7700000000001</v>
      </c>
    </row>
    <row r="8575" spans="1:22" ht="14.25" customHeight="1">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7">
        <v>11.543199999999999</v>
      </c>
    </row>
    <row r="8576" spans="1:22" ht="14.25" customHeight="1">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7">
        <v>0.11340000000000017</v>
      </c>
    </row>
    <row r="8577" spans="1:22" ht="14.25" customHeight="1">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7">
        <v>0.89599999999999991</v>
      </c>
    </row>
    <row r="8578" spans="1:22" ht="14.25" customHeight="1">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7">
        <v>26.597999999999999</v>
      </c>
    </row>
    <row r="8579" spans="1:22" ht="14.25" customHeight="1">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7">
        <v>97.203200000000038</v>
      </c>
    </row>
    <row r="8580" spans="1:22" ht="14.25" customHeight="1">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7">
        <v>7.7899999999999991</v>
      </c>
    </row>
    <row r="8581" spans="1:22" ht="14.25" customHeight="1">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7">
        <v>1.2005999999999999</v>
      </c>
    </row>
    <row r="8582" spans="1:22" ht="14.25" customHeight="1">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7">
        <v>-5.9408999999999992</v>
      </c>
    </row>
    <row r="8583" spans="1:22" ht="14.25" customHeight="1">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7">
        <v>3.6288</v>
      </c>
    </row>
    <row r="8584" spans="1:22" ht="14.25" customHeight="1">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7">
        <v>-3.6372000000000027</v>
      </c>
    </row>
    <row r="8585" spans="1:22" ht="14.25" customHeight="1">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7">
        <v>-13.392000000000003</v>
      </c>
    </row>
    <row r="8586" spans="1:22" ht="14.25" customHeight="1">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7">
        <v>6.0367999999999986</v>
      </c>
    </row>
    <row r="8587" spans="1:22" ht="14.25" customHeight="1">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7">
        <v>-8.1311999999999998</v>
      </c>
    </row>
    <row r="8588" spans="1:22" ht="14.25" customHeight="1">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7">
        <v>244.61549999999988</v>
      </c>
    </row>
    <row r="8589" spans="1:22" ht="14.25" customHeight="1">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7">
        <v>43.705999999999996</v>
      </c>
    </row>
    <row r="8590" spans="1:22" ht="14.25" customHeight="1">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7">
        <v>-10.393600000000001</v>
      </c>
    </row>
    <row r="8591" spans="1:22" ht="14.25" customHeight="1">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7">
        <v>0.47680000000000011</v>
      </c>
    </row>
    <row r="8592" spans="1:22" ht="14.25" customHeight="1">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7">
        <v>3.9102000000000006</v>
      </c>
    </row>
    <row r="8593" spans="1:22" ht="14.25" customHeight="1">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7">
        <v>7.008</v>
      </c>
    </row>
    <row r="8594" spans="1:22" ht="14.25" customHeight="1">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7">
        <v>3.3534000000000006</v>
      </c>
    </row>
    <row r="8595" spans="1:22" ht="14.25" customHeight="1">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7">
        <v>38.395199999999988</v>
      </c>
    </row>
    <row r="8596" spans="1:22" ht="14.25" customHeight="1">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7">
        <v>31.197999999999993</v>
      </c>
    </row>
    <row r="8597" spans="1:22" ht="14.25" customHeight="1">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7">
        <v>5.3460000000000001</v>
      </c>
    </row>
    <row r="8598" spans="1:22" ht="14.25" customHeight="1">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7">
        <v>16.656799999999997</v>
      </c>
    </row>
    <row r="8599" spans="1:22" ht="14.25" customHeight="1">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7">
        <v>25.175999999999998</v>
      </c>
    </row>
    <row r="8600" spans="1:22" ht="14.25" customHeight="1">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7">
        <v>1.512</v>
      </c>
    </row>
    <row r="8601" spans="1:22" ht="14.25" customHeight="1">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7">
        <v>7.0218000000000007</v>
      </c>
    </row>
    <row r="8602" spans="1:22" ht="14.25" customHeight="1">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7">
        <v>11.351200000000002</v>
      </c>
    </row>
    <row r="8603" spans="1:22" ht="14.25" customHeight="1">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7">
        <v>2.5591999999999997</v>
      </c>
    </row>
    <row r="8604" spans="1:22" ht="14.25" customHeight="1">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7">
        <v>59.492999999999952</v>
      </c>
    </row>
    <row r="8605" spans="1:22" ht="14.25" customHeight="1">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7">
        <v>-5.2640000000000002</v>
      </c>
    </row>
    <row r="8606" spans="1:22" ht="14.25" customHeight="1">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7">
        <v>-6.2100000000000151</v>
      </c>
    </row>
    <row r="8607" spans="1:22" ht="14.25" customHeight="1">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7">
        <v>13.571999999999996</v>
      </c>
    </row>
    <row r="8608" spans="1:22" ht="14.25" customHeight="1">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7">
        <v>7.6493999999999982</v>
      </c>
    </row>
    <row r="8609" spans="1:22" ht="14.25" customHeight="1">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7">
        <v>21.075200000000002</v>
      </c>
    </row>
    <row r="8610" spans="1:22" ht="14.25" customHeight="1">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7">
        <v>4.0456000000000003</v>
      </c>
    </row>
    <row r="8611" spans="1:22" ht="14.25" customHeight="1">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7">
        <v>-44.196000000000026</v>
      </c>
    </row>
    <row r="8612" spans="1:22" ht="14.25" customHeight="1">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7">
        <v>6.7008000000000001</v>
      </c>
    </row>
    <row r="8613" spans="1:22" ht="14.25" customHeight="1">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7">
        <v>29.032499999999999</v>
      </c>
    </row>
    <row r="8614" spans="1:22" ht="14.25" customHeight="1">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7">
        <v>10.316800000000001</v>
      </c>
    </row>
    <row r="8615" spans="1:22" ht="14.25" customHeight="1">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7">
        <v>177.58890000000002</v>
      </c>
    </row>
    <row r="8616" spans="1:22" ht="14.25" customHeight="1">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7">
        <v>3.4685999999999999</v>
      </c>
    </row>
    <row r="8617" spans="1:22" ht="14.25" customHeight="1">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7">
        <v>4.4550000000000001</v>
      </c>
    </row>
    <row r="8618" spans="1:22" ht="14.25" customHeight="1">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7">
        <v>40.170200000000001</v>
      </c>
    </row>
    <row r="8619" spans="1:22" ht="14.25" customHeight="1">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7">
        <v>13.868400000000001</v>
      </c>
    </row>
    <row r="8620" spans="1:22" ht="14.25" customHeight="1">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7">
        <v>-14.987700000000061</v>
      </c>
    </row>
    <row r="8621" spans="1:22" ht="14.25" customHeight="1">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7">
        <v>16.931200000000004</v>
      </c>
    </row>
    <row r="8622" spans="1:22" ht="14.25" customHeight="1">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7">
        <v>-19.863999999999997</v>
      </c>
    </row>
    <row r="8623" spans="1:22" ht="14.25" customHeight="1">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7">
        <v>2.3363999999999976</v>
      </c>
    </row>
    <row r="8624" spans="1:22" ht="14.25" customHeight="1">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7">
        <v>3.9808000000000003</v>
      </c>
    </row>
    <row r="8625" spans="1:22" ht="14.25" customHeight="1">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7">
        <v>-100.91999999999999</v>
      </c>
    </row>
    <row r="8626" spans="1:22" ht="14.25" customHeight="1">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7">
        <v>-1.3995000000000104</v>
      </c>
    </row>
    <row r="8627" spans="1:22" ht="14.25" customHeight="1">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7">
        <v>5.1011999999999995</v>
      </c>
    </row>
    <row r="8628" spans="1:22" ht="14.25" customHeight="1">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7">
        <v>18.970199999999998</v>
      </c>
    </row>
    <row r="8629" spans="1:22" ht="14.25" customHeight="1">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7">
        <v>16.199999999999992</v>
      </c>
    </row>
    <row r="8630" spans="1:22" ht="14.25" customHeight="1">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7">
        <v>2.0573999999999995</v>
      </c>
    </row>
    <row r="8631" spans="1:22" ht="14.25" customHeight="1">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7">
        <v>-120.29400000000004</v>
      </c>
    </row>
    <row r="8632" spans="1:22" ht="14.25" customHeight="1">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7">
        <v>2.3891999999999998</v>
      </c>
    </row>
    <row r="8633" spans="1:22" ht="14.25" customHeight="1">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7">
        <v>-78.078000000000003</v>
      </c>
    </row>
    <row r="8634" spans="1:22" ht="14.25" customHeight="1">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7">
        <v>-913.17599999999993</v>
      </c>
    </row>
    <row r="8635" spans="1:22" ht="14.25" customHeight="1">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7">
        <v>0.7110000000000003</v>
      </c>
    </row>
    <row r="8636" spans="1:22" ht="14.25" customHeight="1">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7">
        <v>-89.066399999999987</v>
      </c>
    </row>
    <row r="8637" spans="1:22" ht="14.25" customHeight="1">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7">
        <v>45.487000000000002</v>
      </c>
    </row>
    <row r="8638" spans="1:22" ht="14.25" customHeight="1">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7">
        <v>214.76</v>
      </c>
    </row>
    <row r="8639" spans="1:22" ht="14.25" customHeight="1">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7">
        <v>39.082400000000007</v>
      </c>
    </row>
    <row r="8640" spans="1:22" ht="14.25" customHeight="1">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7">
        <v>143.982</v>
      </c>
    </row>
    <row r="8641" spans="1:22" ht="14.25" customHeight="1">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7">
        <v>5.8232999999999997</v>
      </c>
    </row>
    <row r="8642" spans="1:22" ht="14.25" customHeight="1">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7">
        <v>-1141.47</v>
      </c>
    </row>
    <row r="8643" spans="1:22" ht="14.25" customHeight="1">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7">
        <v>-45.239999999999995</v>
      </c>
    </row>
    <row r="8644" spans="1:22" ht="14.25" customHeight="1">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7">
        <v>11.814</v>
      </c>
    </row>
    <row r="8645" spans="1:22" ht="14.25" customHeight="1">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7">
        <v>1.6379999999999997</v>
      </c>
    </row>
    <row r="8646" spans="1:22" ht="14.25" customHeight="1">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7">
        <v>-29.244599999999991</v>
      </c>
    </row>
    <row r="8647" spans="1:22" ht="14.25" customHeight="1">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7">
        <v>1.4136000000000002</v>
      </c>
    </row>
    <row r="8648" spans="1:22" ht="14.25" customHeight="1">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7">
        <v>19.435200000000009</v>
      </c>
    </row>
    <row r="8649" spans="1:22" ht="14.25" customHeight="1">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7">
        <v>10.960199999999993</v>
      </c>
    </row>
    <row r="8650" spans="1:22" ht="14.25" customHeight="1">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7">
        <v>26.428499999999957</v>
      </c>
    </row>
    <row r="8651" spans="1:22" ht="14.25" customHeight="1">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7">
        <v>-20.090399999999995</v>
      </c>
    </row>
    <row r="8652" spans="1:22" ht="14.25" customHeight="1">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7">
        <v>2.6789999999999998</v>
      </c>
    </row>
    <row r="8653" spans="1:22" ht="14.25" customHeight="1">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7">
        <v>5.5341000000000014</v>
      </c>
    </row>
    <row r="8654" spans="1:22" ht="14.25" customHeight="1">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7">
        <v>2.1899999999999995</v>
      </c>
    </row>
    <row r="8655" spans="1:22" ht="14.25" customHeight="1">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7">
        <v>75.992400000000004</v>
      </c>
    </row>
    <row r="8656" spans="1:22" ht="14.25" customHeight="1">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7">
        <v>60.883200000000002</v>
      </c>
    </row>
    <row r="8657" spans="1:22" ht="14.25" customHeight="1">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7">
        <v>20.059999999999988</v>
      </c>
    </row>
    <row r="8658" spans="1:22" ht="14.25" customHeight="1">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7">
        <v>24.47</v>
      </c>
    </row>
    <row r="8659" spans="1:22" ht="14.25" customHeight="1">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7">
        <v>9.743800000000002</v>
      </c>
    </row>
    <row r="8660" spans="1:22" ht="14.25" customHeight="1">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7">
        <v>-1.3376000000000001</v>
      </c>
    </row>
    <row r="8661" spans="1:22" ht="14.25" customHeight="1">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7">
        <v>11.223000000000001</v>
      </c>
    </row>
    <row r="8662" spans="1:22" ht="14.25" customHeight="1">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7">
        <v>-81.440999999999946</v>
      </c>
    </row>
    <row r="8663" spans="1:22" ht="14.25" customHeight="1">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7">
        <v>-15.9268</v>
      </c>
    </row>
    <row r="8664" spans="1:22" ht="14.25" customHeight="1">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7">
        <v>69.654599999999988</v>
      </c>
    </row>
    <row r="8665" spans="1:22" ht="14.25" customHeight="1">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7">
        <v>41.568799999999996</v>
      </c>
    </row>
    <row r="8666" spans="1:22" ht="14.25" customHeight="1">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7">
        <v>39.564000000000007</v>
      </c>
    </row>
    <row r="8667" spans="1:22" ht="14.25" customHeight="1">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7">
        <v>13.365</v>
      </c>
    </row>
    <row r="8668" spans="1:22" ht="14.25" customHeight="1">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7">
        <v>1.6519999999999992</v>
      </c>
    </row>
    <row r="8669" spans="1:22" ht="14.25" customHeight="1">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7">
        <v>19.375999999999998</v>
      </c>
    </row>
    <row r="8670" spans="1:22" ht="14.25" customHeight="1">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7">
        <v>3.7569999999999992</v>
      </c>
    </row>
    <row r="8671" spans="1:22" ht="14.25" customHeight="1">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7">
        <v>7.7039999999999988</v>
      </c>
    </row>
    <row r="8672" spans="1:22" ht="14.25" customHeight="1">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7">
        <v>-18.23520000000002</v>
      </c>
    </row>
    <row r="8673" spans="1:22" ht="14.25" customHeight="1">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7">
        <v>-25.108999999999988</v>
      </c>
    </row>
    <row r="8674" spans="1:22" ht="14.25" customHeight="1">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7">
        <v>6.1991999999999994</v>
      </c>
    </row>
    <row r="8675" spans="1:22" ht="14.25" customHeight="1">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7">
        <v>-8.5794000000000779</v>
      </c>
    </row>
    <row r="8676" spans="1:22" ht="14.25" customHeight="1">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7">
        <v>-8.1822000000000052</v>
      </c>
    </row>
    <row r="8677" spans="1:22" ht="14.25" customHeight="1">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7">
        <v>3.5039999999999996</v>
      </c>
    </row>
    <row r="8678" spans="1:22" ht="14.25" customHeight="1">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7">
        <v>-3.6536999999999988</v>
      </c>
    </row>
    <row r="8679" spans="1:22" ht="14.25" customHeight="1">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7">
        <v>-81.306500000000028</v>
      </c>
    </row>
    <row r="8680" spans="1:22" ht="14.25" customHeight="1">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7">
        <v>-13.342400000000001</v>
      </c>
    </row>
    <row r="8681" spans="1:22" ht="14.25" customHeight="1">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7">
        <v>33.906499999999994</v>
      </c>
    </row>
    <row r="8682" spans="1:22" ht="14.25" customHeight="1">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7">
        <v>694.50149999999985</v>
      </c>
    </row>
    <row r="8683" spans="1:22" ht="14.25" customHeight="1">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7">
        <v>11.802999999999999</v>
      </c>
    </row>
    <row r="8684" spans="1:22" ht="14.25" customHeight="1">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7">
        <v>16.2486</v>
      </c>
    </row>
    <row r="8685" spans="1:22" ht="14.25" customHeight="1">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7">
        <v>1.3416000000000001</v>
      </c>
    </row>
    <row r="8686" spans="1:22" ht="14.25" customHeight="1">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7">
        <v>4.4540999999999986</v>
      </c>
    </row>
    <row r="8687" spans="1:22" ht="14.25" customHeight="1">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7">
        <v>25.053599999999996</v>
      </c>
    </row>
    <row r="8688" spans="1:22" ht="14.25" customHeight="1">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7">
        <v>11.585999999999984</v>
      </c>
    </row>
    <row r="8689" spans="1:22" ht="14.25" customHeight="1">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7">
        <v>8.9499999999999993</v>
      </c>
    </row>
    <row r="8690" spans="1:22" ht="14.25" customHeight="1">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7">
        <v>5.6159999999999997</v>
      </c>
    </row>
    <row r="8691" spans="1:22" ht="14.25" customHeight="1">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7">
        <v>1.102199999999999</v>
      </c>
    </row>
    <row r="8692" spans="1:22" ht="14.25" customHeight="1">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7">
        <v>-56.310799999999972</v>
      </c>
    </row>
    <row r="8693" spans="1:22" ht="14.25" customHeight="1">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7">
        <v>-49.437600000000032</v>
      </c>
    </row>
    <row r="8694" spans="1:22" ht="14.25" customHeight="1">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7">
        <v>48.992999999999995</v>
      </c>
    </row>
    <row r="8695" spans="1:22" ht="14.25" customHeight="1">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7">
        <v>162</v>
      </c>
    </row>
    <row r="8696" spans="1:22" ht="14.25" customHeight="1">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7">
        <v>9.5256000000000007</v>
      </c>
    </row>
    <row r="8697" spans="1:22" ht="14.25" customHeight="1">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7">
        <v>11.283900000000017</v>
      </c>
    </row>
    <row r="8698" spans="1:22" ht="14.25" customHeight="1">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7">
        <v>26.997299999999967</v>
      </c>
    </row>
    <row r="8699" spans="1:22" ht="14.25" customHeight="1">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7">
        <v>9.3504000000000005</v>
      </c>
    </row>
    <row r="8700" spans="1:22" ht="14.25" customHeight="1">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7">
        <v>-28.224000000000004</v>
      </c>
    </row>
    <row r="8701" spans="1:22" ht="14.25" customHeight="1">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7">
        <v>223.99360000000013</v>
      </c>
    </row>
    <row r="8702" spans="1:22" ht="14.25" customHeight="1">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7">
        <v>6.7031999999999954</v>
      </c>
    </row>
    <row r="8703" spans="1:22" ht="14.25" customHeight="1">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7">
        <v>17.84699999999998</v>
      </c>
    </row>
    <row r="8704" spans="1:22" ht="14.25" customHeight="1">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7">
        <v>29.691999999999993</v>
      </c>
    </row>
    <row r="8705" spans="1:22" ht="14.25" customHeight="1">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7">
        <v>0.44399999999999973</v>
      </c>
    </row>
    <row r="8706" spans="1:22" ht="14.25" customHeight="1">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7">
        <v>11.513600000000004</v>
      </c>
    </row>
    <row r="8707" spans="1:22" ht="14.25" customHeight="1">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7">
        <v>0</v>
      </c>
    </row>
    <row r="8708" spans="1:22" ht="14.25" customHeight="1">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7">
        <v>13.437199999999986</v>
      </c>
    </row>
    <row r="8709" spans="1:22" ht="14.25" customHeight="1">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7">
        <v>1.6896</v>
      </c>
    </row>
    <row r="8710" spans="1:22" ht="14.25" customHeight="1">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7">
        <v>-17.992799999999999</v>
      </c>
    </row>
    <row r="8711" spans="1:22" ht="14.25" customHeight="1">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7">
        <v>25.197899999999969</v>
      </c>
    </row>
    <row r="8712" spans="1:22" ht="14.25" customHeight="1">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7">
        <v>10.347300000000004</v>
      </c>
    </row>
    <row r="8713" spans="1:22" ht="14.25" customHeight="1">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7">
        <v>-23.488200000000091</v>
      </c>
    </row>
    <row r="8714" spans="1:22" ht="14.25" customHeight="1">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7">
        <v>-29.605799999999981</v>
      </c>
    </row>
    <row r="8715" spans="1:22" ht="14.25" customHeight="1">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7">
        <v>5.3963999999999963</v>
      </c>
    </row>
    <row r="8716" spans="1:22" ht="14.25" customHeight="1">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7">
        <v>9.3124999999999982</v>
      </c>
    </row>
    <row r="8717" spans="1:22" ht="14.25" customHeight="1">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7">
        <v>-1.3983999999999996</v>
      </c>
    </row>
    <row r="8718" spans="1:22" ht="14.25" customHeight="1">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7">
        <v>-160.96</v>
      </c>
    </row>
    <row r="8719" spans="1:22" ht="14.25" customHeight="1">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7">
        <v>-4.5396000000000019</v>
      </c>
    </row>
    <row r="8720" spans="1:22" ht="14.25" customHeight="1">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7">
        <v>3.9423999999999997</v>
      </c>
    </row>
    <row r="8721" spans="1:22" ht="14.25" customHeight="1">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7">
        <v>5.6375999999999999</v>
      </c>
    </row>
    <row r="8722" spans="1:22" ht="14.25" customHeight="1">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7">
        <v>-119.23120000000003</v>
      </c>
    </row>
    <row r="8723" spans="1:22" ht="14.25" customHeight="1">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7">
        <v>6.7535999999999987</v>
      </c>
    </row>
    <row r="8724" spans="1:22" ht="14.25" customHeight="1">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7">
        <v>-2.6670000000000007</v>
      </c>
    </row>
    <row r="8725" spans="1:22" ht="14.25" customHeight="1">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7">
        <v>13.0928</v>
      </c>
    </row>
    <row r="8726" spans="1:22" ht="14.25" customHeight="1">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7">
        <v>8.8704000000000018</v>
      </c>
    </row>
    <row r="8727" spans="1:22" ht="14.25" customHeight="1">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7">
        <v>21.251999999999999</v>
      </c>
    </row>
    <row r="8728" spans="1:22" ht="14.25" customHeight="1">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7">
        <v>0.70919999999999961</v>
      </c>
    </row>
    <row r="8729" spans="1:22" ht="14.25" customHeight="1">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7">
        <v>16.005600000000005</v>
      </c>
    </row>
    <row r="8730" spans="1:22" ht="14.25" customHeight="1">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7">
        <v>8.1939999999999955</v>
      </c>
    </row>
    <row r="8731" spans="1:22" ht="14.25" customHeight="1">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7">
        <v>2.2511999999999999</v>
      </c>
    </row>
    <row r="8732" spans="1:22" ht="14.25" customHeight="1">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7">
        <v>-12.730200000000011</v>
      </c>
    </row>
    <row r="8733" spans="1:22" ht="14.25" customHeight="1">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7">
        <v>15.776999999999996</v>
      </c>
    </row>
    <row r="8734" spans="1:22" ht="14.25" customHeight="1">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7">
        <v>9.3312000000000008</v>
      </c>
    </row>
    <row r="8735" spans="1:22" ht="14.25" customHeight="1">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7">
        <v>40.415999999999997</v>
      </c>
    </row>
    <row r="8736" spans="1:22" ht="14.25" customHeight="1">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7">
        <v>244.61549999999988</v>
      </c>
    </row>
    <row r="8737" spans="1:22" ht="14.25" customHeight="1">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7">
        <v>9.7439999999999998</v>
      </c>
    </row>
    <row r="8738" spans="1:22" ht="14.25" customHeight="1">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7">
        <v>160.62299999999993</v>
      </c>
    </row>
    <row r="8739" spans="1:22" ht="14.25" customHeight="1">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7">
        <v>-5.9399999999999977</v>
      </c>
    </row>
    <row r="8740" spans="1:22" ht="14.25" customHeight="1">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7">
        <v>3.6431999999999998</v>
      </c>
    </row>
    <row r="8741" spans="1:22" ht="14.25" customHeight="1">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7">
        <v>-20.996999999999993</v>
      </c>
    </row>
    <row r="8742" spans="1:22" ht="14.25" customHeight="1">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7">
        <v>21.227999999999998</v>
      </c>
    </row>
    <row r="8743" spans="1:22" ht="14.25" customHeight="1">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7">
        <v>5.1551999999999998</v>
      </c>
    </row>
    <row r="8744" spans="1:22" ht="14.25" customHeight="1">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7">
        <v>3.0338000000000003</v>
      </c>
    </row>
    <row r="8745" spans="1:22" ht="14.25" customHeight="1">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7">
        <v>-4.6409999999999982</v>
      </c>
    </row>
    <row r="8746" spans="1:22" ht="14.25" customHeight="1">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7">
        <v>4.9647999999999985</v>
      </c>
    </row>
    <row r="8747" spans="1:22" ht="14.25" customHeight="1">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7">
        <v>28.171799999999998</v>
      </c>
    </row>
    <row r="8748" spans="1:22" ht="14.25" customHeight="1">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7">
        <v>12.634799999999984</v>
      </c>
    </row>
    <row r="8749" spans="1:22" ht="14.25" customHeight="1">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7">
        <v>10.061999999999998</v>
      </c>
    </row>
    <row r="8750" spans="1:22" ht="14.25" customHeight="1">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7">
        <v>38.997399999999971</v>
      </c>
    </row>
    <row r="8751" spans="1:22" ht="14.25" customHeight="1">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7">
        <v>1143.8910000000001</v>
      </c>
    </row>
    <row r="8752" spans="1:22" ht="14.25" customHeight="1">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7">
        <v>33.495000000000005</v>
      </c>
    </row>
    <row r="8753" spans="1:22" ht="14.25" customHeight="1">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7">
        <v>31.4712</v>
      </c>
    </row>
    <row r="8754" spans="1:22" ht="14.25" customHeight="1">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7">
        <v>19.966499999999982</v>
      </c>
    </row>
    <row r="8755" spans="1:22" ht="14.25" customHeight="1">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7">
        <v>5.9777999999999993</v>
      </c>
    </row>
    <row r="8756" spans="1:22" ht="14.25" customHeight="1">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7">
        <v>-3.5640000000000001</v>
      </c>
    </row>
    <row r="8757" spans="1:22" ht="14.25" customHeight="1">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7">
        <v>-5.2149999999999999</v>
      </c>
    </row>
    <row r="8758" spans="1:22" ht="14.25" customHeight="1">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7">
        <v>10.5504</v>
      </c>
    </row>
    <row r="8759" spans="1:22" ht="14.25" customHeight="1">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7">
        <v>24.883200000000002</v>
      </c>
    </row>
    <row r="8760" spans="1:22" ht="14.25" customHeight="1">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7">
        <v>9.3227999999999991</v>
      </c>
    </row>
    <row r="8761" spans="1:22" ht="14.25" customHeight="1">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7">
        <v>2.5920000000000001</v>
      </c>
    </row>
    <row r="8762" spans="1:22" ht="14.25" customHeight="1">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7">
        <v>635.495</v>
      </c>
    </row>
    <row r="8763" spans="1:22" ht="14.25" customHeight="1">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7">
        <v>58.919199999999989</v>
      </c>
    </row>
    <row r="8764" spans="1:22" ht="14.25" customHeight="1">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7">
        <v>4.068699999999998</v>
      </c>
    </row>
    <row r="8765" spans="1:22" ht="14.25" customHeight="1">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7">
        <v>7.2696000000000005</v>
      </c>
    </row>
    <row r="8766" spans="1:22" ht="14.25" customHeight="1">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7">
        <v>0.73479999999999923</v>
      </c>
    </row>
    <row r="8767" spans="1:22" ht="14.25" customHeight="1">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7">
        <v>-2.5440000000000005</v>
      </c>
    </row>
    <row r="8768" spans="1:22" ht="14.25" customHeight="1">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7">
        <v>-67.617000000000019</v>
      </c>
    </row>
    <row r="8769" spans="1:22" ht="14.25" customHeight="1">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7">
        <v>-13.167000000000002</v>
      </c>
    </row>
    <row r="8770" spans="1:22" ht="14.25" customHeight="1">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7">
        <v>57.599999999999994</v>
      </c>
    </row>
    <row r="8771" spans="1:22" ht="14.25" customHeight="1">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7">
        <v>9.1844999999999928</v>
      </c>
    </row>
    <row r="8772" spans="1:22" ht="14.25" customHeight="1">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7">
        <v>5.1960000000000015</v>
      </c>
    </row>
    <row r="8773" spans="1:22" ht="14.25" customHeight="1">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7">
        <v>94.278400000000033</v>
      </c>
    </row>
    <row r="8774" spans="1:22" ht="14.25" customHeight="1">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7">
        <v>23.234999999999992</v>
      </c>
    </row>
    <row r="8775" spans="1:22" ht="14.25" customHeight="1">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7">
        <v>6.7200000000000006</v>
      </c>
    </row>
    <row r="8776" spans="1:22" ht="14.25" customHeight="1">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7">
        <v>3.8135999999999992</v>
      </c>
    </row>
    <row r="8777" spans="1:22" ht="14.25" customHeight="1">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7">
        <v>0.30940000000000001</v>
      </c>
    </row>
    <row r="8778" spans="1:22" ht="14.25" customHeight="1">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7">
        <v>0</v>
      </c>
    </row>
    <row r="8779" spans="1:22" ht="14.25" customHeight="1">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7">
        <v>14.5152</v>
      </c>
    </row>
    <row r="8780" spans="1:22" ht="14.25" customHeight="1">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7">
        <v>7.1993999999999687</v>
      </c>
    </row>
    <row r="8781" spans="1:22" ht="14.25" customHeight="1">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7">
        <v>2.5641000000000034</v>
      </c>
    </row>
    <row r="8782" spans="1:22" ht="14.25" customHeight="1">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7">
        <v>6.2243999999999957</v>
      </c>
    </row>
    <row r="8783" spans="1:22" ht="14.25" customHeight="1">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7">
        <v>-36.117600000000152</v>
      </c>
    </row>
    <row r="8784" spans="1:22" ht="14.25" customHeight="1">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7">
        <v>6.6351999999999984</v>
      </c>
    </row>
    <row r="8785" spans="1:22" ht="14.25" customHeight="1">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7">
        <v>259.52970000000005</v>
      </c>
    </row>
    <row r="8786" spans="1:22" ht="14.25" customHeight="1">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7">
        <v>1.6704000000000001</v>
      </c>
    </row>
    <row r="8787" spans="1:22" ht="14.25" customHeight="1">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7">
        <v>19.596000000000018</v>
      </c>
    </row>
    <row r="8788" spans="1:22" ht="14.25" customHeight="1">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7">
        <v>5.4432</v>
      </c>
    </row>
    <row r="8789" spans="1:22" ht="14.25" customHeight="1">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7">
        <v>54.393599999999978</v>
      </c>
    </row>
    <row r="8790" spans="1:22" ht="14.25" customHeight="1">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7">
        <v>52.376399999999961</v>
      </c>
    </row>
    <row r="8791" spans="1:22" ht="14.25" customHeight="1">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7">
        <v>-3.8863999999999947</v>
      </c>
    </row>
    <row r="8792" spans="1:22" ht="14.25" customHeight="1">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7">
        <v>21.445199999999996</v>
      </c>
    </row>
    <row r="8793" spans="1:22" ht="14.25" customHeight="1">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7">
        <v>47.035099999999971</v>
      </c>
    </row>
    <row r="8794" spans="1:22" ht="14.25" customHeight="1">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7">
        <v>6.8713999999999995</v>
      </c>
    </row>
    <row r="8795" spans="1:22" ht="14.25" customHeight="1">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7">
        <v>8.7945000000000011</v>
      </c>
    </row>
    <row r="8796" spans="1:22" ht="14.25" customHeight="1">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7">
        <v>72.974999999999909</v>
      </c>
    </row>
    <row r="8797" spans="1:22" ht="14.25" customHeight="1">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7">
        <v>15.837600000000009</v>
      </c>
    </row>
    <row r="8798" spans="1:22" ht="14.25" customHeight="1">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7">
        <v>6.2208000000000006</v>
      </c>
    </row>
    <row r="8799" spans="1:22" ht="14.25" customHeight="1">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7">
        <v>12.874400000000001</v>
      </c>
    </row>
    <row r="8800" spans="1:22" ht="14.25" customHeight="1">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7">
        <v>336.63499999999999</v>
      </c>
    </row>
    <row r="8801" spans="1:22" ht="14.25" customHeight="1">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7">
        <v>239.99600000000009</v>
      </c>
    </row>
    <row r="8802" spans="1:22" ht="14.25" customHeight="1">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7">
        <v>3.7407999999999997</v>
      </c>
    </row>
    <row r="8803" spans="1:22" ht="14.25" customHeight="1">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7">
        <v>62.15440000000001</v>
      </c>
    </row>
    <row r="8804" spans="1:22" ht="14.25" customHeight="1">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7">
        <v>54.713599999999985</v>
      </c>
    </row>
    <row r="8805" spans="1:22" ht="14.25" customHeight="1">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7">
        <v>11.474099999999996</v>
      </c>
    </row>
    <row r="8806" spans="1:22" ht="14.25" customHeight="1">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7">
        <v>8.6939999999999991</v>
      </c>
    </row>
    <row r="8807" spans="1:22" ht="14.25" customHeight="1">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7">
        <v>37.235999999999997</v>
      </c>
    </row>
    <row r="8808" spans="1:22" ht="14.25" customHeight="1">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7">
        <v>14.572799999999997</v>
      </c>
    </row>
    <row r="8809" spans="1:22" ht="14.25" customHeight="1">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7">
        <v>-27.734999999999992</v>
      </c>
    </row>
    <row r="8810" spans="1:22" ht="14.25" customHeight="1">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7">
        <v>19.775000000000006</v>
      </c>
    </row>
    <row r="8811" spans="1:22" ht="14.25" customHeight="1">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7">
        <v>4.9815000000000005</v>
      </c>
    </row>
    <row r="8812" spans="1:22" ht="14.25" customHeight="1">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7">
        <v>18.009600000000002</v>
      </c>
    </row>
    <row r="8813" spans="1:22" ht="14.25" customHeight="1">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7">
        <v>48.333599999999976</v>
      </c>
    </row>
    <row r="8814" spans="1:22" ht="14.25" customHeight="1">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7">
        <v>3.7529999999999997</v>
      </c>
    </row>
    <row r="8815" spans="1:22" ht="14.25" customHeight="1">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7">
        <v>13.317599999999985</v>
      </c>
    </row>
    <row r="8816" spans="1:22" ht="14.25" customHeight="1">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7">
        <v>89.314199999999971</v>
      </c>
    </row>
    <row r="8817" spans="1:22" ht="14.25" customHeight="1">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7">
        <v>20.726999999999997</v>
      </c>
    </row>
    <row r="8818" spans="1:22" ht="14.25" customHeight="1">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7">
        <v>5.6416000000000004</v>
      </c>
    </row>
    <row r="8819" spans="1:22" ht="14.25" customHeight="1">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7">
        <v>7.783199999999999</v>
      </c>
    </row>
    <row r="8820" spans="1:22" ht="14.25" customHeight="1">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7">
        <v>18.662400000000002</v>
      </c>
    </row>
    <row r="8821" spans="1:22" ht="14.25" customHeight="1">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7">
        <v>117.43199999999999</v>
      </c>
    </row>
    <row r="8822" spans="1:22" ht="14.25" customHeight="1">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7">
        <v>311.99479999999994</v>
      </c>
    </row>
    <row r="8823" spans="1:22" ht="14.25" customHeight="1">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7">
        <v>-2.9963999999999995</v>
      </c>
    </row>
    <row r="8824" spans="1:22" ht="14.25" customHeight="1">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7">
        <v>4.1987999999999985</v>
      </c>
    </row>
    <row r="8825" spans="1:22" ht="14.25" customHeight="1">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7">
        <v>3.7407999999999997</v>
      </c>
    </row>
    <row r="8826" spans="1:22" ht="14.25" customHeight="1">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7">
        <v>2.8781999999999992</v>
      </c>
    </row>
    <row r="8827" spans="1:22" ht="14.25" customHeight="1">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7">
        <v>2.5056000000000003</v>
      </c>
    </row>
    <row r="8828" spans="1:22" ht="14.25" customHeight="1">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7">
        <v>9.3520000000000003</v>
      </c>
    </row>
    <row r="8829" spans="1:22" ht="14.25" customHeight="1">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7">
        <v>10.464999999999998</v>
      </c>
    </row>
    <row r="8830" spans="1:22" ht="14.25" customHeight="1">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7">
        <v>4.7519999999999998</v>
      </c>
    </row>
    <row r="8831" spans="1:22" ht="14.25" customHeight="1">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7">
        <v>54.087600000000009</v>
      </c>
    </row>
    <row r="8832" spans="1:22" ht="14.25" customHeight="1">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7">
        <v>11.703999999999997</v>
      </c>
    </row>
    <row r="8833" spans="1:22" ht="14.25" customHeight="1">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7">
        <v>14.3856</v>
      </c>
    </row>
    <row r="8834" spans="1:22" ht="14.25" customHeight="1">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7">
        <v>456.58800000000002</v>
      </c>
    </row>
    <row r="8835" spans="1:22" ht="14.25" customHeight="1">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7">
        <v>3.8774999999999995</v>
      </c>
    </row>
    <row r="8836" spans="1:22" ht="14.25" customHeight="1">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7">
        <v>25.171999999999997</v>
      </c>
    </row>
    <row r="8837" spans="1:22" ht="14.25" customHeight="1">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7">
        <v>3.7127999999999997</v>
      </c>
    </row>
    <row r="8838" spans="1:22" ht="14.25" customHeight="1">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7">
        <v>4.9607999999999999</v>
      </c>
    </row>
    <row r="8839" spans="1:22" ht="14.25" customHeight="1">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7">
        <v>7.5600000000000005</v>
      </c>
    </row>
    <row r="8840" spans="1:22" ht="14.25" customHeight="1">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7">
        <v>18.447000000000003</v>
      </c>
    </row>
    <row r="8841" spans="1:22" ht="14.25" customHeight="1">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7">
        <v>23.768399999999996</v>
      </c>
    </row>
    <row r="8842" spans="1:22" ht="14.25" customHeight="1">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7">
        <v>131.98680000000002</v>
      </c>
    </row>
    <row r="8843" spans="1:22" ht="14.25" customHeight="1">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7">
        <v>39.586800000000011</v>
      </c>
    </row>
    <row r="8844" spans="1:22" ht="14.25" customHeight="1">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7">
        <v>11.151</v>
      </c>
    </row>
    <row r="8845" spans="1:22" ht="14.25" customHeight="1">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7">
        <v>16.787500000000001</v>
      </c>
    </row>
    <row r="8846" spans="1:22" ht="14.25" customHeight="1">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7">
        <v>-6.0299999999999976</v>
      </c>
    </row>
    <row r="8847" spans="1:22" ht="14.25" customHeight="1">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7">
        <v>1.7486999999999999</v>
      </c>
    </row>
    <row r="8848" spans="1:22" ht="14.25" customHeight="1">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7">
        <v>29.691999999999993</v>
      </c>
    </row>
    <row r="8849" spans="1:22" ht="14.25" customHeight="1">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7">
        <v>13.011199999999995</v>
      </c>
    </row>
    <row r="8850" spans="1:22" ht="14.25" customHeight="1">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7">
        <v>8.3519999999999932</v>
      </c>
    </row>
    <row r="8851" spans="1:22" ht="14.25" customHeight="1">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7">
        <v>45.954000000000008</v>
      </c>
    </row>
    <row r="8852" spans="1:22" ht="14.25" customHeight="1">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7">
        <v>-2.3136000000000001</v>
      </c>
    </row>
    <row r="8853" spans="1:22" ht="14.25" customHeight="1">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7">
        <v>3.2871999999999999</v>
      </c>
    </row>
    <row r="8854" spans="1:22" ht="14.25" customHeight="1">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7">
        <v>55.763999999999996</v>
      </c>
    </row>
    <row r="8855" spans="1:22" ht="14.25" customHeight="1">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7">
        <v>6.2549999999999919</v>
      </c>
    </row>
    <row r="8856" spans="1:22" ht="14.25" customHeight="1">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7">
        <v>-7.724700000000098</v>
      </c>
    </row>
    <row r="8857" spans="1:22" ht="14.25" customHeight="1">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7">
        <v>7.9919999999999991</v>
      </c>
    </row>
    <row r="8858" spans="1:22" ht="14.25" customHeight="1">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7">
        <v>39.888599999999997</v>
      </c>
    </row>
    <row r="8859" spans="1:22" ht="14.25" customHeight="1">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7">
        <v>-7.9959999999999996</v>
      </c>
    </row>
    <row r="8860" spans="1:22" ht="14.25" customHeight="1">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7">
        <v>1906.4849999999999</v>
      </c>
    </row>
    <row r="8861" spans="1:22" ht="14.25" customHeight="1">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7">
        <v>3.5959999999999983</v>
      </c>
    </row>
    <row r="8862" spans="1:22" ht="14.25" customHeight="1">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7">
        <v>14.904</v>
      </c>
    </row>
    <row r="8863" spans="1:22" ht="14.25" customHeight="1">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7">
        <v>3.9248000000000003</v>
      </c>
    </row>
    <row r="8864" spans="1:22" ht="14.25" customHeight="1">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7">
        <v>96.415999999999997</v>
      </c>
    </row>
    <row r="8865" spans="1:22" ht="14.25" customHeight="1">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7">
        <v>29.980800000000002</v>
      </c>
    </row>
    <row r="8866" spans="1:22" ht="14.25" customHeight="1">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7">
        <v>18.662400000000002</v>
      </c>
    </row>
    <row r="8867" spans="1:22" ht="14.25" customHeight="1">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7">
        <v>10.880999999999997</v>
      </c>
    </row>
    <row r="8868" spans="1:22" ht="14.25" customHeight="1">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7">
        <v>-70.489999999999981</v>
      </c>
    </row>
    <row r="8869" spans="1:22" ht="14.25" customHeight="1">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7">
        <v>3.4749999999999996</v>
      </c>
    </row>
    <row r="8870" spans="1:22" ht="14.25" customHeight="1">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7">
        <v>77.219999999999914</v>
      </c>
    </row>
    <row r="8871" spans="1:22" ht="14.25" customHeight="1">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7">
        <v>5.3729999999999993</v>
      </c>
    </row>
    <row r="8872" spans="1:22" ht="14.25" customHeight="1">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7">
        <v>31.099200000000003</v>
      </c>
    </row>
    <row r="8873" spans="1:22" ht="14.25" customHeight="1">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7">
        <v>5.4124000000000478</v>
      </c>
    </row>
    <row r="8874" spans="1:22" ht="14.25" customHeight="1">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7">
        <v>-71.39579999999998</v>
      </c>
    </row>
    <row r="8875" spans="1:22" ht="14.25" customHeight="1">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7">
        <v>-13.393599999999999</v>
      </c>
    </row>
    <row r="8876" spans="1:22" ht="14.25" customHeight="1">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7">
        <v>-32.984999999999999</v>
      </c>
    </row>
    <row r="8877" spans="1:22" ht="14.25" customHeight="1">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7">
        <v>-34.758000000000017</v>
      </c>
    </row>
    <row r="8878" spans="1:22" ht="14.25" customHeight="1">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7">
        <v>-153.20240000000001</v>
      </c>
    </row>
    <row r="8879" spans="1:22" ht="14.25" customHeight="1">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7">
        <v>225.6</v>
      </c>
    </row>
    <row r="8880" spans="1:22" ht="14.25" customHeight="1">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7">
        <v>9.5340000000000025</v>
      </c>
    </row>
    <row r="8881" spans="1:22" ht="14.25" customHeight="1">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7">
        <v>92.505599999999987</v>
      </c>
    </row>
    <row r="8882" spans="1:22" ht="14.25" customHeight="1">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7">
        <v>86.389199999999988</v>
      </c>
    </row>
    <row r="8883" spans="1:22" ht="14.25" customHeight="1">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7">
        <v>-0.62650000000000716</v>
      </c>
    </row>
    <row r="8884" spans="1:22" ht="14.25" customHeight="1">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7">
        <v>1.3986000000000001</v>
      </c>
    </row>
    <row r="8885" spans="1:22" ht="14.25" customHeight="1">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7">
        <v>4.4849999999999994</v>
      </c>
    </row>
    <row r="8886" spans="1:22" ht="14.25" customHeight="1">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7">
        <v>-4.5695999999999994</v>
      </c>
    </row>
    <row r="8887" spans="1:22" ht="14.25" customHeight="1">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7">
        <v>-2.2896000000000001</v>
      </c>
    </row>
    <row r="8888" spans="1:22" ht="14.25" customHeight="1">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7">
        <v>-16.684799999999996</v>
      </c>
    </row>
    <row r="8889" spans="1:22" ht="14.25" customHeight="1">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7">
        <v>0</v>
      </c>
    </row>
    <row r="8890" spans="1:22" ht="14.25" customHeight="1">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7">
        <v>107.03879999999994</v>
      </c>
    </row>
    <row r="8891" spans="1:22" ht="14.25" customHeight="1">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7">
        <v>220.48530000000002</v>
      </c>
    </row>
    <row r="8892" spans="1:22" ht="14.25" customHeight="1">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7">
        <v>751.76010000000008</v>
      </c>
    </row>
    <row r="8893" spans="1:22" ht="14.25" customHeight="1">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7">
        <v>30.444999999999993</v>
      </c>
    </row>
    <row r="8894" spans="1:22" ht="14.25" customHeight="1">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7">
        <v>267.66720000000009</v>
      </c>
    </row>
    <row r="8895" spans="1:22" ht="14.25" customHeight="1">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7">
        <v>41.933999999999997</v>
      </c>
    </row>
    <row r="8896" spans="1:22" ht="14.25" customHeight="1">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7">
        <v>43.684200000000018</v>
      </c>
    </row>
    <row r="8897" spans="1:22" ht="14.25" customHeight="1">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7">
        <v>3.0497999999999985</v>
      </c>
    </row>
    <row r="8898" spans="1:22" ht="14.25" customHeight="1">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7">
        <v>10.349999999999994</v>
      </c>
    </row>
    <row r="8899" spans="1:22" ht="14.25" customHeight="1">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7">
        <v>18.009600000000002</v>
      </c>
    </row>
    <row r="8900" spans="1:22" ht="14.25" customHeight="1">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7">
        <v>148.49099999999996</v>
      </c>
    </row>
    <row r="8901" spans="1:22" ht="14.25" customHeight="1">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7">
        <v>11.778199999999998</v>
      </c>
    </row>
    <row r="8902" spans="1:22" ht="14.25" customHeight="1">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7">
        <v>-12.825599999999994</v>
      </c>
    </row>
    <row r="8903" spans="1:22" ht="14.25" customHeight="1">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7">
        <v>6.7048000000000005</v>
      </c>
    </row>
    <row r="8904" spans="1:22" ht="14.25" customHeight="1">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7">
        <v>-38.215799999999973</v>
      </c>
    </row>
    <row r="8905" spans="1:22" ht="14.25" customHeight="1">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7">
        <v>3.6288</v>
      </c>
    </row>
    <row r="8906" spans="1:22" ht="14.25" customHeight="1">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7">
        <v>14.043800000000001</v>
      </c>
    </row>
    <row r="8907" spans="1:22" ht="14.25" customHeight="1">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7">
        <v>6.1679999999999975</v>
      </c>
    </row>
    <row r="8908" spans="1:22" ht="14.25" customHeight="1">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7">
        <v>33.776999999999994</v>
      </c>
    </row>
    <row r="8909" spans="1:22" ht="14.25" customHeight="1">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7">
        <v>6.6976000000000013</v>
      </c>
    </row>
    <row r="8910" spans="1:22" ht="14.25" customHeight="1">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7">
        <v>84.051199999999994</v>
      </c>
    </row>
    <row r="8911" spans="1:22" ht="14.25" customHeight="1">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7">
        <v>10.307099999999998</v>
      </c>
    </row>
    <row r="8912" spans="1:22" ht="14.25" customHeight="1">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7">
        <v>15.596099999999996</v>
      </c>
    </row>
    <row r="8913" spans="1:22" ht="14.25" customHeight="1">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7">
        <v>-32.383800000000008</v>
      </c>
    </row>
    <row r="8914" spans="1:22" ht="14.25" customHeight="1">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7">
        <v>-2.9700000000000006</v>
      </c>
    </row>
    <row r="8915" spans="1:22" ht="14.25" customHeight="1">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7">
        <v>1.7247999999999997</v>
      </c>
    </row>
    <row r="8916" spans="1:22" ht="14.25" customHeight="1">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7">
        <v>107.08199999999985</v>
      </c>
    </row>
    <row r="8917" spans="1:22" ht="14.25" customHeight="1">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7">
        <v>-20.435200000000002</v>
      </c>
    </row>
    <row r="8918" spans="1:22" ht="14.25" customHeight="1">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7">
        <v>-131.71680000000001</v>
      </c>
    </row>
    <row r="8919" spans="1:22" ht="14.25" customHeight="1">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7">
        <v>26.823999999999995</v>
      </c>
    </row>
    <row r="8920" spans="1:22" ht="14.25" customHeight="1">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7">
        <v>-27.791999999999994</v>
      </c>
    </row>
    <row r="8921" spans="1:22" ht="14.25" customHeight="1">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7">
        <v>46.196799999999996</v>
      </c>
    </row>
    <row r="8922" spans="1:22" ht="14.25" customHeight="1">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7">
        <v>57.592799999999997</v>
      </c>
    </row>
    <row r="8923" spans="1:22" ht="14.25" customHeight="1">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7">
        <v>19.754999999999999</v>
      </c>
    </row>
    <row r="8924" spans="1:22" ht="14.25" customHeight="1">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7">
        <v>2.6028000000000011</v>
      </c>
    </row>
    <row r="8925" spans="1:22" ht="14.25" customHeight="1">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7">
        <v>-3.8100000000000005</v>
      </c>
    </row>
    <row r="8926" spans="1:22" ht="14.25" customHeight="1">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7">
        <v>143.99680000000006</v>
      </c>
    </row>
    <row r="8927" spans="1:22" ht="14.25" customHeight="1">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7">
        <v>-2.678399999999999</v>
      </c>
    </row>
    <row r="8928" spans="1:22" ht="14.25" customHeight="1">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7">
        <v>-538.44600000000003</v>
      </c>
    </row>
    <row r="8929" spans="1:22" ht="14.25" customHeight="1">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7">
        <v>25.792000000000002</v>
      </c>
    </row>
    <row r="8930" spans="1:22" ht="14.25" customHeight="1">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7">
        <v>-113.28200000000004</v>
      </c>
    </row>
    <row r="8931" spans="1:22" ht="14.25" customHeight="1">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7">
        <v>-45.294000000000011</v>
      </c>
    </row>
    <row r="8932" spans="1:22" ht="14.25" customHeight="1">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7">
        <v>17.998199999999997</v>
      </c>
    </row>
    <row r="8933" spans="1:22" ht="14.25" customHeight="1">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7">
        <v>22.988499999999998</v>
      </c>
    </row>
    <row r="8934" spans="1:22" ht="14.25" customHeight="1">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7">
        <v>10.855799999999999</v>
      </c>
    </row>
    <row r="8935" spans="1:22" ht="14.25" customHeight="1">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7">
        <v>4.3523999999999994</v>
      </c>
    </row>
    <row r="8936" spans="1:22" ht="14.25" customHeight="1">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7">
        <v>3.96</v>
      </c>
    </row>
    <row r="8937" spans="1:22" ht="14.25" customHeight="1">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7">
        <v>209.97899999999993</v>
      </c>
    </row>
    <row r="8938" spans="1:22" ht="14.25" customHeight="1">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7">
        <v>53.261000000000003</v>
      </c>
    </row>
    <row r="8939" spans="1:22" ht="14.25" customHeight="1">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7">
        <v>16.997999999999983</v>
      </c>
    </row>
    <row r="8940" spans="1:22" ht="14.25" customHeight="1">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7">
        <v>7.0520000000000005</v>
      </c>
    </row>
    <row r="8941" spans="1:22" ht="14.25" customHeight="1">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7">
        <v>31.373999999999995</v>
      </c>
    </row>
    <row r="8942" spans="1:22" ht="14.25" customHeight="1">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7">
        <v>-1.8126000000000002</v>
      </c>
    </row>
    <row r="8943" spans="1:22" ht="14.25" customHeight="1">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7">
        <v>-3.4649999999999999</v>
      </c>
    </row>
    <row r="8944" spans="1:22" ht="14.25" customHeight="1">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7">
        <v>-251.98739999999992</v>
      </c>
    </row>
    <row r="8945" spans="1:22" ht="14.25" customHeight="1">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7">
        <v>-47.871600000000001</v>
      </c>
    </row>
    <row r="8946" spans="1:22" ht="14.25" customHeight="1">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7">
        <v>80.791200000000003</v>
      </c>
    </row>
    <row r="8947" spans="1:22" ht="14.25" customHeight="1">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7">
        <v>3.2849999999999993</v>
      </c>
    </row>
    <row r="8948" spans="1:22" ht="14.25" customHeight="1">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7">
        <v>9.3312000000000008</v>
      </c>
    </row>
    <row r="8949" spans="1:22" ht="14.25" customHeight="1">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7">
        <v>6.15</v>
      </c>
    </row>
    <row r="8950" spans="1:22" ht="14.25" customHeight="1">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7">
        <v>3.632200000000001</v>
      </c>
    </row>
    <row r="8951" spans="1:22" ht="14.25" customHeight="1">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7">
        <v>-249.32159999999999</v>
      </c>
    </row>
    <row r="8952" spans="1:22" ht="14.25" customHeight="1">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7">
        <v>7.615399999999994</v>
      </c>
    </row>
    <row r="8953" spans="1:22" ht="14.25" customHeight="1">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7">
        <v>1.961999999999998</v>
      </c>
    </row>
    <row r="8954" spans="1:22" ht="14.25" customHeight="1">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7">
        <v>2.8909999999999982</v>
      </c>
    </row>
    <row r="8955" spans="1:22" ht="14.25" customHeight="1">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7">
        <v>16.290999999999997</v>
      </c>
    </row>
    <row r="8956" spans="1:22" ht="14.25" customHeight="1">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7">
        <v>-7.7727999999999895</v>
      </c>
    </row>
    <row r="8957" spans="1:22" ht="14.25" customHeight="1">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7">
        <v>3.8519999999999994</v>
      </c>
    </row>
    <row r="8958" spans="1:22" ht="14.25" customHeight="1">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7">
        <v>5.7750000000000021</v>
      </c>
    </row>
    <row r="8959" spans="1:22" ht="14.25" customHeight="1">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7">
        <v>-7.2000000000000028</v>
      </c>
    </row>
    <row r="8960" spans="1:22" ht="14.25" customHeight="1">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7">
        <v>37.494999999999962</v>
      </c>
    </row>
    <row r="8961" spans="1:22" ht="14.25" customHeight="1">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7">
        <v>-179.77600000000001</v>
      </c>
    </row>
    <row r="8962" spans="1:22" ht="14.25" customHeight="1">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7">
        <v>-24.397999999999911</v>
      </c>
    </row>
    <row r="8963" spans="1:22" ht="14.25" customHeight="1">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7">
        <v>3.7375999999999996</v>
      </c>
    </row>
    <row r="8964" spans="1:22" ht="14.25" customHeight="1">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7">
        <v>71.229600000000005</v>
      </c>
    </row>
    <row r="8965" spans="1:22" ht="14.25" customHeight="1">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7">
        <v>18.893699999999995</v>
      </c>
    </row>
    <row r="8966" spans="1:22" ht="14.25" customHeight="1">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7">
        <v>75.679999999999978</v>
      </c>
    </row>
    <row r="8967" spans="1:22" ht="14.25" customHeight="1">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7">
        <v>-1.934400000000001</v>
      </c>
    </row>
    <row r="8968" spans="1:22" ht="14.25" customHeight="1">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7">
        <v>14.399999999999999</v>
      </c>
    </row>
    <row r="8969" spans="1:22" ht="14.25" customHeight="1">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7">
        <v>-13.432999999999993</v>
      </c>
    </row>
    <row r="8970" spans="1:22" ht="14.25" customHeight="1">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7">
        <v>-8.803799999999999</v>
      </c>
    </row>
    <row r="8971" spans="1:22" ht="14.25" customHeight="1">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7">
        <v>1.7262000000000022</v>
      </c>
    </row>
    <row r="8972" spans="1:22" ht="14.25" customHeight="1">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7">
        <v>-25.198000000000008</v>
      </c>
    </row>
    <row r="8973" spans="1:22" ht="14.25" customHeight="1">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7">
        <v>60.391999999999967</v>
      </c>
    </row>
    <row r="8974" spans="1:22" ht="14.25" customHeight="1">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7">
        <v>-1.187400000000002</v>
      </c>
    </row>
    <row r="8975" spans="1:22" ht="14.25" customHeight="1">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7">
        <v>28.410200000000017</v>
      </c>
    </row>
    <row r="8976" spans="1:22" ht="14.25" customHeight="1">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7">
        <v>12.700800000000001</v>
      </c>
    </row>
    <row r="8977" spans="1:22" ht="14.25" customHeight="1">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7">
        <v>29.363999999999997</v>
      </c>
    </row>
    <row r="8978" spans="1:22" ht="14.25" customHeight="1">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7">
        <v>-31.033499999999989</v>
      </c>
    </row>
    <row r="8979" spans="1:22" ht="14.25" customHeight="1">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7">
        <v>-9.1560000000000006</v>
      </c>
    </row>
    <row r="8980" spans="1:22" ht="14.25" customHeight="1">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7">
        <v>2.8224</v>
      </c>
    </row>
    <row r="8981" spans="1:22" ht="14.25" customHeight="1">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7">
        <v>-2.8380000000000001</v>
      </c>
    </row>
    <row r="8982" spans="1:22" ht="14.25" customHeight="1">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7">
        <v>-14.770800000000001</v>
      </c>
    </row>
    <row r="8983" spans="1:22" ht="14.25" customHeight="1">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7">
        <v>-6.3018000000000001</v>
      </c>
    </row>
    <row r="8984" spans="1:22" ht="14.25" customHeight="1">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7">
        <v>-2.764800000000001</v>
      </c>
    </row>
    <row r="8985" spans="1:22" ht="14.25" customHeight="1">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7">
        <v>-194.82400000000001</v>
      </c>
    </row>
    <row r="8986" spans="1:22" ht="14.25" customHeight="1">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7">
        <v>-99.266399999999976</v>
      </c>
    </row>
    <row r="8987" spans="1:22" ht="14.25" customHeight="1">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7">
        <v>12.667199999999994</v>
      </c>
    </row>
    <row r="8988" spans="1:22" ht="14.25" customHeight="1">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7">
        <v>-73.57699999999997</v>
      </c>
    </row>
    <row r="8989" spans="1:22" ht="14.25" customHeight="1">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7">
        <v>9.2386000000000053</v>
      </c>
    </row>
    <row r="8990" spans="1:22" ht="14.25" customHeight="1">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7">
        <v>1.1679999999999997</v>
      </c>
    </row>
    <row r="8991" spans="1:22" ht="14.25" customHeight="1">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7">
        <v>3.7751999999999999</v>
      </c>
    </row>
    <row r="8992" spans="1:22" ht="14.25" customHeight="1">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7">
        <v>2302.9670999999998</v>
      </c>
    </row>
    <row r="8993" spans="1:22" ht="14.25" customHeight="1">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7">
        <v>21.997499999999999</v>
      </c>
    </row>
    <row r="8994" spans="1:22" ht="14.25" customHeight="1">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7">
        <v>4.4004000000000003</v>
      </c>
    </row>
    <row r="8995" spans="1:22" ht="14.25" customHeight="1">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7">
        <v>-968.88329999999996</v>
      </c>
    </row>
    <row r="8996" spans="1:22" ht="14.25" customHeight="1">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7">
        <v>29.691999999999993</v>
      </c>
    </row>
    <row r="8997" spans="1:22" ht="14.25" customHeight="1">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7">
        <v>17.126999999999988</v>
      </c>
    </row>
    <row r="8998" spans="1:22" ht="14.25" customHeight="1">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7">
        <v>12.314399999999999</v>
      </c>
    </row>
    <row r="8999" spans="1:22" ht="14.25" customHeight="1">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7">
        <v>19.137599999999992</v>
      </c>
    </row>
    <row r="9000" spans="1:22" ht="14.25" customHeight="1">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7">
        <v>102.77399999999999</v>
      </c>
    </row>
    <row r="9001" spans="1:22" ht="14.25" customHeight="1">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7">
        <v>-124.431</v>
      </c>
    </row>
    <row r="9002" spans="1:22" ht="14.25" customHeight="1">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7">
        <v>-6.0323999999999991</v>
      </c>
    </row>
    <row r="9003" spans="1:22" ht="14.25" customHeight="1">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7">
        <v>0.83300000000000018</v>
      </c>
    </row>
    <row r="9004" spans="1:22" ht="14.25" customHeight="1">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7">
        <v>7.1627999999999998</v>
      </c>
    </row>
    <row r="9005" spans="1:22" ht="14.25" customHeight="1">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7">
        <v>26.393399999999986</v>
      </c>
    </row>
    <row r="9006" spans="1:22" ht="14.25" customHeight="1">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7">
        <v>6.4368000000000016</v>
      </c>
    </row>
    <row r="9007" spans="1:22" ht="14.25" customHeight="1">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7">
        <v>24.980400000000007</v>
      </c>
    </row>
    <row r="9008" spans="1:22" ht="14.25" customHeight="1">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7">
        <v>10.572800000000001</v>
      </c>
    </row>
    <row r="9009" spans="1:22" ht="14.25" customHeight="1">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7">
        <v>3.4685999999999999</v>
      </c>
    </row>
    <row r="9010" spans="1:22" ht="14.25" customHeight="1">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7">
        <v>2.7353999999999998</v>
      </c>
    </row>
    <row r="9011" spans="1:22" ht="14.25" customHeight="1">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7">
        <v>1.1924999999999997</v>
      </c>
    </row>
    <row r="9012" spans="1:22" ht="14.25" customHeight="1">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7">
        <v>12.8184</v>
      </c>
    </row>
    <row r="9013" spans="1:22" ht="14.25" customHeight="1">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7">
        <v>21.42</v>
      </c>
    </row>
    <row r="9014" spans="1:22" ht="14.25" customHeight="1">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7">
        <v>66.541999999999987</v>
      </c>
    </row>
    <row r="9015" spans="1:22" ht="14.25" customHeight="1">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7">
        <v>3.7529999999999997</v>
      </c>
    </row>
    <row r="9016" spans="1:22" ht="14.25" customHeight="1">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7">
        <v>9.3120000000000012</v>
      </c>
    </row>
    <row r="9017" spans="1:22" ht="14.25" customHeight="1">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7">
        <v>4.3835999999999995</v>
      </c>
    </row>
    <row r="9018" spans="1:22" ht="14.25" customHeight="1">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7">
        <v>3.8528999999999991</v>
      </c>
    </row>
    <row r="9019" spans="1:22" ht="14.25" customHeight="1">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7">
        <v>8.6435999999999993</v>
      </c>
    </row>
    <row r="9020" spans="1:22" ht="14.25" customHeight="1">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7">
        <v>5.5379999999999985</v>
      </c>
    </row>
    <row r="9021" spans="1:22" ht="14.25" customHeight="1">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7">
        <v>7.9983999999999895</v>
      </c>
    </row>
    <row r="9022" spans="1:22" ht="14.25" customHeight="1">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7">
        <v>9.7217999999999982</v>
      </c>
    </row>
    <row r="9023" spans="1:22" ht="14.25" customHeight="1">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7">
        <v>-116.84399999999999</v>
      </c>
    </row>
    <row r="9024" spans="1:22" ht="14.25" customHeight="1">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7">
        <v>9.832800000000006</v>
      </c>
    </row>
    <row r="9025" spans="1:22" ht="14.25" customHeight="1">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7">
        <v>1.3097999999999956</v>
      </c>
    </row>
    <row r="9026" spans="1:22" ht="14.25" customHeight="1">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7">
        <v>9.017100000000001</v>
      </c>
    </row>
    <row r="9027" spans="1:22" ht="14.25" customHeight="1">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7">
        <v>9.7972000000000037</v>
      </c>
    </row>
    <row r="9028" spans="1:22" ht="14.25" customHeight="1">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7">
        <v>12.831599999999996</v>
      </c>
    </row>
    <row r="9029" spans="1:22" ht="14.25" customHeight="1">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7">
        <v>6.224400000000001</v>
      </c>
    </row>
    <row r="9030" spans="1:22" ht="14.25" customHeight="1">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7">
        <v>61.382399999999997</v>
      </c>
    </row>
    <row r="9031" spans="1:22" ht="14.25" customHeight="1">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7">
        <v>4.5187999999999997</v>
      </c>
    </row>
    <row r="9032" spans="1:22" ht="14.25" customHeight="1">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7">
        <v>103.81799999999998</v>
      </c>
    </row>
    <row r="9033" spans="1:22" ht="14.25" customHeight="1">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7">
        <v>45.36960000000002</v>
      </c>
    </row>
    <row r="9034" spans="1:22" ht="14.25" customHeight="1">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7">
        <v>146.38799999999998</v>
      </c>
    </row>
    <row r="9035" spans="1:22" ht="14.25" customHeight="1">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7">
        <v>843.17059999999992</v>
      </c>
    </row>
    <row r="9036" spans="1:22" ht="14.25" customHeight="1">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7">
        <v>-4.4880000000000013</v>
      </c>
    </row>
    <row r="9037" spans="1:22" ht="14.25" customHeight="1">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7">
        <v>2.7191999999999901</v>
      </c>
    </row>
    <row r="9038" spans="1:22" ht="14.25" customHeight="1">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7">
        <v>12.441600000000001</v>
      </c>
    </row>
    <row r="9039" spans="1:22" ht="14.25" customHeight="1">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7">
        <v>5.8707999999999991</v>
      </c>
    </row>
    <row r="9040" spans="1:22" ht="14.25" customHeight="1">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7">
        <v>-12.414599999999997</v>
      </c>
    </row>
    <row r="9041" spans="1:22" ht="14.25" customHeight="1">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7">
        <v>4946.37</v>
      </c>
    </row>
    <row r="9042" spans="1:22" ht="14.25" customHeight="1">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7">
        <v>-45.827300000000008</v>
      </c>
    </row>
    <row r="9043" spans="1:22" ht="14.25" customHeight="1">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7">
        <v>16.854399999999984</v>
      </c>
    </row>
    <row r="9044" spans="1:22" ht="14.25" customHeight="1">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7">
        <v>16.588799999999999</v>
      </c>
    </row>
    <row r="9045" spans="1:22" ht="14.25" customHeight="1">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7">
        <v>163.18979999999999</v>
      </c>
    </row>
    <row r="9046" spans="1:22" ht="14.25" customHeight="1">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7">
        <v>2.2439999999999998</v>
      </c>
    </row>
    <row r="9047" spans="1:22" ht="14.25" customHeight="1">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7">
        <v>45.587999999999994</v>
      </c>
    </row>
    <row r="9048" spans="1:22" ht="14.25" customHeight="1">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7">
        <v>31.489499999999992</v>
      </c>
    </row>
    <row r="9049" spans="1:22" ht="14.25" customHeight="1">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7">
        <v>8.6854999999999993</v>
      </c>
    </row>
    <row r="9050" spans="1:22" ht="14.25" customHeight="1">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7">
        <v>22.200000000000003</v>
      </c>
    </row>
    <row r="9051" spans="1:22" ht="14.25" customHeight="1">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7">
        <v>17.1678</v>
      </c>
    </row>
    <row r="9052" spans="1:22" ht="14.25" customHeight="1">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7">
        <v>5.3213999999999997</v>
      </c>
    </row>
    <row r="9053" spans="1:22" ht="14.25" customHeight="1">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7">
        <v>0.83999999999999986</v>
      </c>
    </row>
    <row r="9054" spans="1:22" ht="14.25" customHeight="1">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7">
        <v>9.4283999999999963</v>
      </c>
    </row>
    <row r="9055" spans="1:22" ht="14.25" customHeight="1">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7">
        <v>2.878400000000001</v>
      </c>
    </row>
    <row r="9056" spans="1:22" ht="14.25" customHeight="1">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7">
        <v>6.1488000000000014</v>
      </c>
    </row>
    <row r="9057" spans="1:22" ht="14.25" customHeight="1">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7">
        <v>8.5722000000000005</v>
      </c>
    </row>
    <row r="9058" spans="1:22" ht="14.25" customHeight="1">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7">
        <v>553.39019999999982</v>
      </c>
    </row>
    <row r="9059" spans="1:22" ht="14.25" customHeight="1">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7">
        <v>23.923199999999994</v>
      </c>
    </row>
    <row r="9060" spans="1:22" ht="14.25" customHeight="1">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7">
        <v>27.358200000000011</v>
      </c>
    </row>
    <row r="9061" spans="1:22" ht="14.25" customHeight="1">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7">
        <v>334.55099999999993</v>
      </c>
    </row>
    <row r="9062" spans="1:22" ht="14.25" customHeight="1">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7">
        <v>33.635999999999996</v>
      </c>
    </row>
    <row r="9063" spans="1:22" ht="14.25" customHeight="1">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7">
        <v>23.556399999999996</v>
      </c>
    </row>
    <row r="9064" spans="1:22" ht="14.25" customHeight="1">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7">
        <v>18.240000000000002</v>
      </c>
    </row>
    <row r="9065" spans="1:22" ht="14.25" customHeight="1">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7">
        <v>100.68499999999997</v>
      </c>
    </row>
    <row r="9066" spans="1:22" ht="14.25" customHeight="1">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7">
        <v>-4.8609000000000009</v>
      </c>
    </row>
    <row r="9067" spans="1:22" ht="14.25" customHeight="1">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7">
        <v>6.9367999999999999</v>
      </c>
    </row>
    <row r="9068" spans="1:22" ht="14.25" customHeight="1">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7">
        <v>6.9239999999999995</v>
      </c>
    </row>
    <row r="9069" spans="1:22" ht="14.25" customHeight="1">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7">
        <v>23.524799999999999</v>
      </c>
    </row>
    <row r="9070" spans="1:22" ht="14.25" customHeight="1">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7">
        <v>-2.6997000000000355</v>
      </c>
    </row>
    <row r="9071" spans="1:22" ht="14.25" customHeight="1">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7">
        <v>30.991800000000001</v>
      </c>
    </row>
    <row r="9072" spans="1:22" ht="14.25" customHeight="1">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7">
        <v>2.6961000000000008</v>
      </c>
    </row>
    <row r="9073" spans="1:22" ht="14.25" customHeight="1">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7">
        <v>6.8767999999999994</v>
      </c>
    </row>
    <row r="9074" spans="1:22" ht="14.25" customHeight="1">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7">
        <v>7.783199999999999</v>
      </c>
    </row>
    <row r="9075" spans="1:22" ht="14.25" customHeight="1">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7">
        <v>67.188000000000017</v>
      </c>
    </row>
    <row r="9076" spans="1:22" ht="14.25" customHeight="1">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7">
        <v>0</v>
      </c>
    </row>
    <row r="9077" spans="1:22" ht="14.25" customHeight="1">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7">
        <v>-5.5338000000000012</v>
      </c>
    </row>
    <row r="9078" spans="1:22" ht="14.25" customHeight="1">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7">
        <v>2.0399999999999991</v>
      </c>
    </row>
    <row r="9079" spans="1:22" ht="14.25" customHeight="1">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7">
        <v>18.893699999999995</v>
      </c>
    </row>
    <row r="9080" spans="1:22" ht="14.25" customHeight="1">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7">
        <v>34.988799999999969</v>
      </c>
    </row>
    <row r="9081" spans="1:22" ht="14.25" customHeight="1">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7">
        <v>2.61</v>
      </c>
    </row>
    <row r="9082" spans="1:22" ht="14.25" customHeight="1">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7">
        <v>17.993999999999978</v>
      </c>
    </row>
    <row r="9083" spans="1:22" ht="14.25" customHeight="1">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7">
        <v>9.3312000000000008</v>
      </c>
    </row>
    <row r="9084" spans="1:22" ht="14.25" customHeight="1">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7">
        <v>1.4455999999999998</v>
      </c>
    </row>
    <row r="9085" spans="1:22" ht="14.25" customHeight="1">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7">
        <v>2.9346000000000032</v>
      </c>
    </row>
    <row r="9086" spans="1:22" ht="14.25" customHeight="1">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7">
        <v>13.454999999999998</v>
      </c>
    </row>
    <row r="9087" spans="1:22" ht="14.25" customHeight="1">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7">
        <v>89.954799999999992</v>
      </c>
    </row>
    <row r="9088" spans="1:22" ht="14.25" customHeight="1">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7">
        <v>-251.18640000000005</v>
      </c>
    </row>
    <row r="9089" spans="1:22" ht="14.25" customHeight="1">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7">
        <v>-136.48950000000002</v>
      </c>
    </row>
    <row r="9090" spans="1:22" ht="14.25" customHeight="1">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7">
        <v>21.539699999999996</v>
      </c>
    </row>
    <row r="9091" spans="1:22" ht="14.25" customHeight="1">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7">
        <v>-62.772499999999965</v>
      </c>
    </row>
    <row r="9092" spans="1:22" ht="14.25" customHeight="1">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7">
        <v>104.56799999999998</v>
      </c>
    </row>
    <row r="9093" spans="1:22" ht="14.25" customHeight="1">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7">
        <v>5.4432</v>
      </c>
    </row>
    <row r="9094" spans="1:22" ht="14.25" customHeight="1">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7">
        <v>-376.69319999999999</v>
      </c>
    </row>
    <row r="9095" spans="1:22" ht="14.25" customHeight="1">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7">
        <v>83.994400000000013</v>
      </c>
    </row>
    <row r="9096" spans="1:22" ht="14.25" customHeight="1">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7">
        <v>181.65599999999998</v>
      </c>
    </row>
    <row r="9097" spans="1:22" ht="14.25" customHeight="1">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7">
        <v>11.731999999999999</v>
      </c>
    </row>
    <row r="9098" spans="1:22" ht="14.25" customHeight="1">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7">
        <v>13.2986</v>
      </c>
    </row>
    <row r="9099" spans="1:22" ht="14.25" customHeight="1">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7">
        <v>15.552000000000001</v>
      </c>
    </row>
    <row r="9100" spans="1:22" ht="14.25" customHeight="1">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7">
        <v>27.71580000000003</v>
      </c>
    </row>
    <row r="9101" spans="1:22" ht="14.25" customHeight="1">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7">
        <v>3.7584</v>
      </c>
    </row>
    <row r="9102" spans="1:22" ht="14.25" customHeight="1">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7">
        <v>128.68049999999994</v>
      </c>
    </row>
    <row r="9103" spans="1:22" ht="14.25" customHeight="1">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7">
        <v>5.3190000000000008</v>
      </c>
    </row>
    <row r="9104" spans="1:22" ht="14.25" customHeight="1">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7">
        <v>-16.956800000000005</v>
      </c>
    </row>
    <row r="9105" spans="1:22" ht="14.25" customHeight="1">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7">
        <v>-84.447999999999993</v>
      </c>
    </row>
    <row r="9106" spans="1:22" ht="14.25" customHeight="1">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7">
        <v>-51.296000000000006</v>
      </c>
    </row>
    <row r="9107" spans="1:22" ht="14.25" customHeight="1">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7">
        <v>-28.867800000000017</v>
      </c>
    </row>
    <row r="9108" spans="1:22" ht="14.25" customHeight="1">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7">
        <v>33.589499999999987</v>
      </c>
    </row>
    <row r="9109" spans="1:22" ht="14.25" customHeight="1">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7">
        <v>1.6776</v>
      </c>
    </row>
    <row r="9110" spans="1:22" ht="14.25" customHeight="1">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7">
        <v>11.733400000000001</v>
      </c>
    </row>
    <row r="9111" spans="1:22" ht="14.25" customHeight="1">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7">
        <v>36.397199999999998</v>
      </c>
    </row>
    <row r="9112" spans="1:22" ht="14.25" customHeight="1">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7">
        <v>17.472000000000001</v>
      </c>
    </row>
    <row r="9113" spans="1:22" ht="14.25" customHeight="1">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7">
        <v>4.3623999999999974</v>
      </c>
    </row>
    <row r="9114" spans="1:22" ht="14.25" customHeight="1">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7">
        <v>6.3040000000000305</v>
      </c>
    </row>
    <row r="9115" spans="1:22" ht="14.25" customHeight="1">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7">
        <v>7.1345999999999989</v>
      </c>
    </row>
    <row r="9116" spans="1:22" ht="14.25" customHeight="1">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7">
        <v>38.997500000000002</v>
      </c>
    </row>
    <row r="9117" spans="1:22" ht="14.25" customHeight="1">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7">
        <v>-93.079999999999984</v>
      </c>
    </row>
    <row r="9118" spans="1:22" ht="14.25" customHeight="1">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7">
        <v>6.3935999999999993</v>
      </c>
    </row>
    <row r="9119" spans="1:22" ht="14.25" customHeight="1">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7">
        <v>-63.376499999999965</v>
      </c>
    </row>
    <row r="9120" spans="1:22" ht="14.25" customHeight="1">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7">
        <v>7.0511999999999988</v>
      </c>
    </row>
    <row r="9121" spans="1:22" ht="14.25" customHeight="1">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7">
        <v>10.584</v>
      </c>
    </row>
    <row r="9122" spans="1:22" ht="14.25" customHeight="1">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7">
        <v>46.952999999999996</v>
      </c>
    </row>
    <row r="9123" spans="1:22" ht="14.25" customHeight="1">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7">
        <v>26.349399999999992</v>
      </c>
    </row>
    <row r="9124" spans="1:22" ht="14.25" customHeight="1">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7">
        <v>3.5009999999999994</v>
      </c>
    </row>
    <row r="9125" spans="1:22" ht="14.25" customHeight="1">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7">
        <v>-57.75660000000002</v>
      </c>
    </row>
    <row r="9126" spans="1:22" ht="14.25" customHeight="1">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7">
        <v>-3.8207999999999984</v>
      </c>
    </row>
    <row r="9127" spans="1:22" ht="14.25" customHeight="1">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7">
        <v>-2.1375999999999991</v>
      </c>
    </row>
    <row r="9128" spans="1:22" ht="14.25" customHeight="1">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7">
        <v>3.4775999999999998</v>
      </c>
    </row>
    <row r="9129" spans="1:22" ht="14.25" customHeight="1">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7">
        <v>-11.2806</v>
      </c>
    </row>
    <row r="9130" spans="1:22" ht="14.25" customHeight="1">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7">
        <v>-58.71599999999998</v>
      </c>
    </row>
    <row r="9131" spans="1:22" ht="14.25" customHeight="1">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7">
        <v>-241.17600000000002</v>
      </c>
    </row>
    <row r="9132" spans="1:22" ht="14.25" customHeight="1">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7">
        <v>1.6324000000000014</v>
      </c>
    </row>
    <row r="9133" spans="1:22" ht="14.25" customHeight="1">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7">
        <v>9.8856000000000002</v>
      </c>
    </row>
    <row r="9134" spans="1:22" ht="14.25" customHeight="1">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7">
        <v>36.287699999999987</v>
      </c>
    </row>
    <row r="9135" spans="1:22" ht="14.25" customHeight="1">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7">
        <v>41.697000000000003</v>
      </c>
    </row>
    <row r="9136" spans="1:22" ht="14.25" customHeight="1">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7">
        <v>-22.671600000000005</v>
      </c>
    </row>
    <row r="9137" spans="1:22" ht="14.25" customHeight="1">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7">
        <v>-5.1983999999999995</v>
      </c>
    </row>
    <row r="9138" spans="1:22" ht="14.25" customHeight="1">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7">
        <v>3.4668000000000001</v>
      </c>
    </row>
    <row r="9139" spans="1:22" ht="14.25" customHeight="1">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7">
        <v>-12.224</v>
      </c>
    </row>
    <row r="9140" spans="1:22" ht="14.25" customHeight="1">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7">
        <v>13.571999999999996</v>
      </c>
    </row>
    <row r="9141" spans="1:22" ht="14.25" customHeight="1">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7">
        <v>95.188799999999972</v>
      </c>
    </row>
    <row r="9142" spans="1:22" ht="14.25" customHeight="1">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7">
        <v>47.993999999999986</v>
      </c>
    </row>
    <row r="9143" spans="1:22" ht="14.25" customHeight="1">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7">
        <v>12.208000000000002</v>
      </c>
    </row>
    <row r="9144" spans="1:22" ht="14.25" customHeight="1">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7">
        <v>3.0043999999999995</v>
      </c>
    </row>
    <row r="9145" spans="1:22" ht="14.25" customHeight="1">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7">
        <v>70.195499999999981</v>
      </c>
    </row>
    <row r="9146" spans="1:22" ht="14.25" customHeight="1">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7">
        <v>18.820999999999994</v>
      </c>
    </row>
    <row r="9147" spans="1:22" ht="14.25" customHeight="1">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7">
        <v>-4.492799999999999</v>
      </c>
    </row>
    <row r="9148" spans="1:22" ht="14.25" customHeight="1">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7">
        <v>42.991400000000006</v>
      </c>
    </row>
    <row r="9149" spans="1:22" ht="14.25" customHeight="1">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7">
        <v>2.7336</v>
      </c>
    </row>
    <row r="9150" spans="1:22" ht="14.25" customHeight="1">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7">
        <v>406.71539999999993</v>
      </c>
    </row>
    <row r="9151" spans="1:22" ht="14.25" customHeight="1">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7">
        <v>66.508799999999994</v>
      </c>
    </row>
    <row r="9152" spans="1:22" ht="14.25" customHeight="1">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7">
        <v>12.376000000000001</v>
      </c>
    </row>
    <row r="9153" spans="1:22" ht="14.25" customHeight="1">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7">
        <v>2.3685999999999989</v>
      </c>
    </row>
    <row r="9154" spans="1:22" ht="14.25" customHeight="1">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7">
        <v>1.4499999999999993</v>
      </c>
    </row>
    <row r="9155" spans="1:22" ht="14.25" customHeight="1">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7">
        <v>1.852199999999999</v>
      </c>
    </row>
    <row r="9156" spans="1:22" ht="14.25" customHeight="1">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7">
        <v>3.1382000000000003</v>
      </c>
    </row>
    <row r="9157" spans="1:22" ht="14.25" customHeight="1">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7">
        <v>19.238399999999999</v>
      </c>
    </row>
    <row r="9158" spans="1:22" ht="14.25" customHeight="1">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7">
        <v>27.529200000000003</v>
      </c>
    </row>
    <row r="9159" spans="1:22" ht="14.25" customHeight="1">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7">
        <v>124.6752</v>
      </c>
    </row>
    <row r="9160" spans="1:22" ht="14.25" customHeight="1">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7">
        <v>104.7222</v>
      </c>
    </row>
    <row r="9161" spans="1:22" ht="14.25" customHeight="1">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7">
        <v>-3.0366</v>
      </c>
    </row>
    <row r="9162" spans="1:22" ht="14.25" customHeight="1">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7">
        <v>-7.9199999999999982</v>
      </c>
    </row>
    <row r="9163" spans="1:22" ht="14.25" customHeight="1">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7">
        <v>32.46879999999998</v>
      </c>
    </row>
    <row r="9164" spans="1:22" ht="14.25" customHeight="1">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7">
        <v>176.80260000000001</v>
      </c>
    </row>
    <row r="9165" spans="1:22" ht="14.25" customHeight="1">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7">
        <v>0.74249999999999994</v>
      </c>
    </row>
    <row r="9166" spans="1:22" ht="14.25" customHeight="1">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7">
        <v>-393.60200000000009</v>
      </c>
    </row>
    <row r="9167" spans="1:22" ht="14.25" customHeight="1">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7">
        <v>503.63999999999965</v>
      </c>
    </row>
    <row r="9168" spans="1:22" ht="14.25" customHeight="1">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7">
        <v>50.327999999999996</v>
      </c>
    </row>
    <row r="9169" spans="1:22" ht="14.25" customHeight="1">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7">
        <v>72.431999999999988</v>
      </c>
    </row>
    <row r="9170" spans="1:22" ht="14.25" customHeight="1">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7">
        <v>147.08959999999999</v>
      </c>
    </row>
    <row r="9171" spans="1:22" ht="14.25" customHeight="1">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7">
        <v>21.012799999999999</v>
      </c>
    </row>
    <row r="9172" spans="1:22" ht="14.25" customHeight="1">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7">
        <v>1.597999999999999</v>
      </c>
    </row>
    <row r="9173" spans="1:22" ht="14.25" customHeight="1">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7">
        <v>22.991999999999997</v>
      </c>
    </row>
    <row r="9174" spans="1:22" ht="14.25" customHeight="1">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7">
        <v>222.58799999999991</v>
      </c>
    </row>
    <row r="9175" spans="1:22" ht="14.25" customHeight="1">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7">
        <v>11.230799999999999</v>
      </c>
    </row>
    <row r="9176" spans="1:22" ht="14.25" customHeight="1">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7">
        <v>8.9969999999999892</v>
      </c>
    </row>
    <row r="9177" spans="1:22" ht="14.25" customHeight="1">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7">
        <v>9.3312000000000008</v>
      </c>
    </row>
    <row r="9178" spans="1:22" ht="14.25" customHeight="1">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7">
        <v>-20.72399999999999</v>
      </c>
    </row>
    <row r="9179" spans="1:22" ht="14.25" customHeight="1">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7">
        <v>3.9144000000000005</v>
      </c>
    </row>
    <row r="9180" spans="1:22" ht="14.25" customHeight="1">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7">
        <v>6.1490000000000009</v>
      </c>
    </row>
    <row r="9181" spans="1:22" ht="14.25" customHeight="1">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7">
        <v>44.242500000000035</v>
      </c>
    </row>
    <row r="9182" spans="1:22" ht="14.25" customHeight="1">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7">
        <v>4.1832000000000003</v>
      </c>
    </row>
    <row r="9183" spans="1:22" ht="14.25" customHeight="1">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7">
        <v>11.673000000000002</v>
      </c>
    </row>
    <row r="9184" spans="1:22" ht="14.25" customHeight="1">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7">
        <v>7.8064000000000036</v>
      </c>
    </row>
    <row r="9185" spans="1:22" ht="14.25" customHeight="1">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7">
        <v>11.543199999999999</v>
      </c>
    </row>
    <row r="9186" spans="1:22" ht="14.25" customHeight="1">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7">
        <v>15.524999999999999</v>
      </c>
    </row>
    <row r="9187" spans="1:22" ht="14.25" customHeight="1">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7">
        <v>25.897999999999982</v>
      </c>
    </row>
    <row r="9188" spans="1:22" ht="14.25" customHeight="1">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7">
        <v>412.46800000000007</v>
      </c>
    </row>
    <row r="9189" spans="1:22" ht="14.25" customHeight="1">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7">
        <v>-0.69760000000000066</v>
      </c>
    </row>
    <row r="9190" spans="1:22" ht="14.25" customHeight="1">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7">
        <v>3.8024000000000004</v>
      </c>
    </row>
    <row r="9191" spans="1:22" ht="14.25" customHeight="1">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7">
        <v>-165.768</v>
      </c>
    </row>
    <row r="9192" spans="1:22" ht="14.25" customHeight="1">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7">
        <v>-82.989999999999981</v>
      </c>
    </row>
    <row r="9193" spans="1:22" ht="14.25" customHeight="1">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7">
        <v>15.489999999999997</v>
      </c>
    </row>
    <row r="9194" spans="1:22" ht="14.25" customHeight="1">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7">
        <v>-46.995200000000025</v>
      </c>
    </row>
    <row r="9195" spans="1:22" ht="14.25" customHeight="1">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7">
        <v>38.779199999999989</v>
      </c>
    </row>
    <row r="9196" spans="1:22" ht="14.25" customHeight="1">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7">
        <v>3.5993999999999993</v>
      </c>
    </row>
    <row r="9197" spans="1:22" ht="14.25" customHeight="1">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7">
        <v>-16.614000000000004</v>
      </c>
    </row>
    <row r="9198" spans="1:22" ht="14.25" customHeight="1">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7">
        <v>19.180800000000001</v>
      </c>
    </row>
    <row r="9199" spans="1:22" ht="14.25" customHeight="1">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7">
        <v>125.30000000000007</v>
      </c>
    </row>
    <row r="9200" spans="1:22" ht="14.25" customHeight="1">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7">
        <v>11.0808</v>
      </c>
    </row>
    <row r="9201" spans="1:22" ht="14.25" customHeight="1">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7">
        <v>32.097999999999971</v>
      </c>
    </row>
    <row r="9202" spans="1:22" ht="14.25" customHeight="1">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7">
        <v>12.097999999999999</v>
      </c>
    </row>
    <row r="9203" spans="1:22" ht="14.25" customHeight="1">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7">
        <v>148.51060000000001</v>
      </c>
    </row>
    <row r="9204" spans="1:22" ht="14.25" customHeight="1">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7">
        <v>10.0632</v>
      </c>
    </row>
    <row r="9205" spans="1:22" ht="14.25" customHeight="1">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7">
        <v>32.186000000000007</v>
      </c>
    </row>
    <row r="9206" spans="1:22" ht="14.25" customHeight="1">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7">
        <v>6.911999999999999</v>
      </c>
    </row>
    <row r="9207" spans="1:22" ht="14.25" customHeight="1">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7">
        <v>4.4891999999999985</v>
      </c>
    </row>
    <row r="9208" spans="1:22" ht="14.25" customHeight="1">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7">
        <v>24.883200000000002</v>
      </c>
    </row>
    <row r="9209" spans="1:22" ht="14.25" customHeight="1">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7">
        <v>7.4654999999999987</v>
      </c>
    </row>
    <row r="9210" spans="1:22" ht="14.25" customHeight="1">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7">
        <v>4.1755999999999993</v>
      </c>
    </row>
    <row r="9211" spans="1:22" ht="14.25" customHeight="1">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7">
        <v>3.4944000000000002</v>
      </c>
    </row>
    <row r="9212" spans="1:22" ht="14.25" customHeight="1">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7">
        <v>2.5920000000000001</v>
      </c>
    </row>
    <row r="9213" spans="1:22" ht="14.25" customHeight="1">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7">
        <v>9.3312000000000008</v>
      </c>
    </row>
    <row r="9214" spans="1:22" ht="14.25" customHeight="1">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7">
        <v>11.166400000000003</v>
      </c>
    </row>
    <row r="9215" spans="1:22" ht="14.25" customHeight="1">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7">
        <v>28.598399999999994</v>
      </c>
    </row>
    <row r="9216" spans="1:22" ht="14.25" customHeight="1">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7">
        <v>6.9741</v>
      </c>
    </row>
    <row r="9217" spans="1:22" ht="14.25" customHeight="1">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7">
        <v>15.552000000000001</v>
      </c>
    </row>
    <row r="9218" spans="1:22" ht="14.25" customHeight="1">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7">
        <v>-24.771599999999999</v>
      </c>
    </row>
    <row r="9219" spans="1:22" ht="14.25" customHeight="1">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7">
        <v>7.4871999999999996</v>
      </c>
    </row>
    <row r="9220" spans="1:22" ht="14.25" customHeight="1">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7">
        <v>3.3515999999999977</v>
      </c>
    </row>
    <row r="9221" spans="1:22" ht="14.25" customHeight="1">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7">
        <v>-204.99959999999996</v>
      </c>
    </row>
    <row r="9222" spans="1:22" ht="14.25" customHeight="1">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7">
        <v>5.2028999999999996</v>
      </c>
    </row>
    <row r="9223" spans="1:22" ht="14.25" customHeight="1">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7">
        <v>346.03960000000006</v>
      </c>
    </row>
    <row r="9224" spans="1:22" ht="14.25" customHeight="1">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7">
        <v>12.441600000000001</v>
      </c>
    </row>
    <row r="9225" spans="1:22" ht="14.25" customHeight="1">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7">
        <v>-13.188000000000009</v>
      </c>
    </row>
    <row r="9226" spans="1:22" ht="14.25" customHeight="1">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7">
        <v>-2.3232000000000008</v>
      </c>
    </row>
    <row r="9227" spans="1:22" ht="14.25" customHeight="1">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7">
        <v>-6.4232000000000014</v>
      </c>
    </row>
    <row r="9228" spans="1:22" ht="14.25" customHeight="1">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7">
        <v>-12.528600000000001</v>
      </c>
    </row>
    <row r="9229" spans="1:22" ht="14.25" customHeight="1">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7">
        <v>106.78080000000003</v>
      </c>
    </row>
    <row r="9230" spans="1:22" ht="14.25" customHeight="1">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7">
        <v>3.36</v>
      </c>
    </row>
    <row r="9231" spans="1:22" ht="14.25" customHeight="1">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7">
        <v>5.5070999999999994</v>
      </c>
    </row>
    <row r="9232" spans="1:22" ht="14.25" customHeight="1">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7">
        <v>27.993600000000001</v>
      </c>
    </row>
    <row r="9233" spans="1:22" ht="14.25" customHeight="1">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7">
        <v>-694.29359999999997</v>
      </c>
    </row>
    <row r="9234" spans="1:22" ht="14.25" customHeight="1">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7">
        <v>31.244399999999995</v>
      </c>
    </row>
    <row r="9235" spans="1:22" ht="14.25" customHeight="1">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7">
        <v>0.94679999999999698</v>
      </c>
    </row>
    <row r="9236" spans="1:22" ht="14.25" customHeight="1">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7">
        <v>68.197999999999979</v>
      </c>
    </row>
    <row r="9237" spans="1:22" ht="14.25" customHeight="1">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7">
        <v>5.2332000000000001</v>
      </c>
    </row>
    <row r="9238" spans="1:22" ht="14.25" customHeight="1">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7">
        <v>28.436399999999935</v>
      </c>
    </row>
    <row r="9239" spans="1:22" ht="14.25" customHeight="1">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7">
        <v>2.5591999999999997</v>
      </c>
    </row>
    <row r="9240" spans="1:22" ht="14.25" customHeight="1">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7">
        <v>-3.6892000000000067</v>
      </c>
    </row>
    <row r="9241" spans="1:22" ht="14.25" customHeight="1">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7">
        <v>20.584200000000003</v>
      </c>
    </row>
    <row r="9242" spans="1:22" ht="14.25" customHeight="1">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7">
        <v>-3.9248999999999974</v>
      </c>
    </row>
    <row r="9243" spans="1:22" ht="14.25" customHeight="1">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7">
        <v>0.57540000000000058</v>
      </c>
    </row>
    <row r="9244" spans="1:22" ht="14.25" customHeight="1">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7">
        <v>4.6487999999999987</v>
      </c>
    </row>
    <row r="9245" spans="1:22" ht="14.25" customHeight="1">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7">
        <v>7.0489999999999995</v>
      </c>
    </row>
    <row r="9246" spans="1:22" ht="14.25" customHeight="1">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7">
        <v>2.2239999999999998</v>
      </c>
    </row>
    <row r="9247" spans="1:22" ht="14.25" customHeight="1">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7">
        <v>15.552000000000001</v>
      </c>
    </row>
    <row r="9248" spans="1:22" ht="14.25" customHeight="1">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7">
        <v>2.8535999999999988</v>
      </c>
    </row>
    <row r="9249" spans="1:22" ht="14.25" customHeight="1">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7">
        <v>0.72279999999999989</v>
      </c>
    </row>
    <row r="9250" spans="1:22" ht="14.25" customHeight="1">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7">
        <v>1.3649999999999998</v>
      </c>
    </row>
    <row r="9251" spans="1:22" ht="14.25" customHeight="1">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7">
        <v>220.48250000000002</v>
      </c>
    </row>
    <row r="9252" spans="1:22" ht="14.25" customHeight="1">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7">
        <v>54.444800000000001</v>
      </c>
    </row>
    <row r="9253" spans="1:22" ht="14.25" customHeight="1">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7">
        <v>33.639999999999986</v>
      </c>
    </row>
    <row r="9254" spans="1:22" ht="14.25" customHeight="1">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7">
        <v>63.983999999999988</v>
      </c>
    </row>
    <row r="9255" spans="1:22" ht="14.25" customHeight="1">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7">
        <v>6.2208000000000006</v>
      </c>
    </row>
    <row r="9256" spans="1:22" ht="14.25" customHeight="1">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7">
        <v>15.222499999999997</v>
      </c>
    </row>
    <row r="9257" spans="1:22" ht="14.25" customHeight="1">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7">
        <v>6.8723999999999998</v>
      </c>
    </row>
    <row r="9258" spans="1:22" ht="14.25" customHeight="1">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7">
        <v>4.4344000000000001</v>
      </c>
    </row>
    <row r="9259" spans="1:22" ht="14.25" customHeight="1">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7">
        <v>53.270399999999995</v>
      </c>
    </row>
    <row r="9260" spans="1:22" ht="14.25" customHeight="1">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7">
        <v>24.393000000000001</v>
      </c>
    </row>
    <row r="9261" spans="1:22" ht="14.25" customHeight="1">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7">
        <v>2.598399999999998</v>
      </c>
    </row>
    <row r="9262" spans="1:22" ht="14.25" customHeight="1">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7">
        <v>6.63</v>
      </c>
    </row>
    <row r="9263" spans="1:22" ht="14.25" customHeight="1">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7">
        <v>-2.6997000000000355</v>
      </c>
    </row>
    <row r="9264" spans="1:22" ht="14.25" customHeight="1">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7">
        <v>35.097300000000004</v>
      </c>
    </row>
    <row r="9265" spans="1:22" ht="14.25" customHeight="1">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7">
        <v>53.982000000000006</v>
      </c>
    </row>
    <row r="9266" spans="1:22" ht="14.25" customHeight="1">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7">
        <v>-7.782</v>
      </c>
    </row>
    <row r="9267" spans="1:22" ht="14.25" customHeight="1">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7">
        <v>24.317999999999998</v>
      </c>
    </row>
    <row r="9268" spans="1:22" ht="14.25" customHeight="1">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7">
        <v>5.5327999999999999</v>
      </c>
    </row>
    <row r="9269" spans="1:22" ht="14.25" customHeight="1">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7">
        <v>6.8388000000000009</v>
      </c>
    </row>
    <row r="9270" spans="1:22" ht="14.25" customHeight="1">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7">
        <v>9.6191999999999993</v>
      </c>
    </row>
    <row r="9271" spans="1:22" ht="14.25" customHeight="1">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7">
        <v>11.2308</v>
      </c>
    </row>
    <row r="9272" spans="1:22" ht="14.25" customHeight="1">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7">
        <v>1453.1237999999996</v>
      </c>
    </row>
    <row r="9273" spans="1:22" ht="14.25" customHeight="1">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7">
        <v>4.4088000000000012</v>
      </c>
    </row>
    <row r="9274" spans="1:22" ht="14.25" customHeight="1">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7">
        <v>303.3408</v>
      </c>
    </row>
    <row r="9275" spans="1:22" ht="14.25" customHeight="1">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7">
        <v>757.41120000000001</v>
      </c>
    </row>
    <row r="9276" spans="1:22" ht="14.25" customHeight="1">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7">
        <v>112.57400000000001</v>
      </c>
    </row>
    <row r="9277" spans="1:22" ht="14.25" customHeight="1">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7">
        <v>13.852799999999995</v>
      </c>
    </row>
    <row r="9278" spans="1:22" ht="14.25" customHeight="1">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7">
        <v>11.98</v>
      </c>
    </row>
    <row r="9279" spans="1:22" ht="14.25" customHeight="1">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7">
        <v>5.1791999999999998</v>
      </c>
    </row>
    <row r="9280" spans="1:22" ht="14.25" customHeight="1">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7">
        <v>-5.6006999999999962</v>
      </c>
    </row>
    <row r="9281" spans="1:22" ht="14.25" customHeight="1">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7">
        <v>-28.49799999999999</v>
      </c>
    </row>
    <row r="9282" spans="1:22" ht="14.25" customHeight="1">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7">
        <v>40.97</v>
      </c>
    </row>
    <row r="9283" spans="1:22" ht="14.25" customHeight="1">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7">
        <v>20.369999999999997</v>
      </c>
    </row>
    <row r="9284" spans="1:22" ht="14.25" customHeight="1">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7">
        <v>25.278400000000001</v>
      </c>
    </row>
    <row r="9285" spans="1:22" ht="14.25" customHeight="1">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7">
        <v>3.9473999999999996</v>
      </c>
    </row>
    <row r="9286" spans="1:22" ht="14.25" customHeight="1">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7">
        <v>43.223399999999984</v>
      </c>
    </row>
    <row r="9287" spans="1:22" ht="14.25" customHeight="1">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7">
        <v>4.7712000000000012</v>
      </c>
    </row>
    <row r="9288" spans="1:22" ht="14.25" customHeight="1">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7">
        <v>-11.020800000000005</v>
      </c>
    </row>
    <row r="9289" spans="1:22" ht="14.25" customHeight="1">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7">
        <v>-84.961500000000029</v>
      </c>
    </row>
    <row r="9290" spans="1:22" ht="14.25" customHeight="1">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7">
        <v>-15.418800000000203</v>
      </c>
    </row>
    <row r="9291" spans="1:22" ht="14.25" customHeight="1">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7">
        <v>22.987699999999997</v>
      </c>
    </row>
    <row r="9292" spans="1:22" ht="14.25" customHeight="1">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7">
        <v>2.8535999999999988</v>
      </c>
    </row>
    <row r="9293" spans="1:22" ht="14.25" customHeight="1">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7">
        <v>15.524999999999999</v>
      </c>
    </row>
    <row r="9294" spans="1:22" ht="14.25" customHeight="1">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7">
        <v>-0.94520000000000004</v>
      </c>
    </row>
    <row r="9295" spans="1:22" ht="14.25" customHeight="1">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7">
        <v>20.585999999999999</v>
      </c>
    </row>
    <row r="9296" spans="1:22" ht="14.25" customHeight="1">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7">
        <v>5.0286000000000008</v>
      </c>
    </row>
    <row r="9297" spans="1:22" ht="14.25" customHeight="1">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7">
        <v>-64.937599999999989</v>
      </c>
    </row>
    <row r="9298" spans="1:22" ht="14.25" customHeight="1">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7">
        <v>8.2847999999999971</v>
      </c>
    </row>
    <row r="9299" spans="1:22" ht="14.25" customHeight="1">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7">
        <v>24.476800000000004</v>
      </c>
    </row>
    <row r="9300" spans="1:22" ht="14.25" customHeight="1">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7">
        <v>6.5057999999999971</v>
      </c>
    </row>
    <row r="9301" spans="1:22" ht="14.25" customHeight="1">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7">
        <v>-6.8992000000000022</v>
      </c>
    </row>
    <row r="9302" spans="1:22" ht="14.25" customHeight="1">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7">
        <v>-20.245000000000008</v>
      </c>
    </row>
    <row r="9303" spans="1:22" ht="14.25" customHeight="1">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7">
        <v>6.122999999999994</v>
      </c>
    </row>
    <row r="9304" spans="1:22" ht="14.25" customHeight="1">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7">
        <v>0.88559999999999883</v>
      </c>
    </row>
    <row r="9305" spans="1:22" ht="14.25" customHeight="1">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7">
        <v>5.4432</v>
      </c>
    </row>
    <row r="9306" spans="1:22" ht="14.25" customHeight="1">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7">
        <v>-2.2877999999999998</v>
      </c>
    </row>
    <row r="9307" spans="1:22" ht="14.25" customHeight="1">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7">
        <v>2.1840000000000002</v>
      </c>
    </row>
    <row r="9308" spans="1:22" ht="14.25" customHeight="1">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7">
        <v>1.9023999999999992</v>
      </c>
    </row>
    <row r="9309" spans="1:22" ht="14.25" customHeight="1">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7">
        <v>3.7200000000000006</v>
      </c>
    </row>
    <row r="9310" spans="1:22" ht="14.25" customHeight="1">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7">
        <v>15.917999999999999</v>
      </c>
    </row>
    <row r="9311" spans="1:22" ht="14.25" customHeight="1">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7">
        <v>9.9215999999999998</v>
      </c>
    </row>
    <row r="9312" spans="1:22" ht="14.25" customHeight="1">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7">
        <v>45.839999999999996</v>
      </c>
    </row>
    <row r="9313" spans="1:22" ht="14.25" customHeight="1">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7">
        <v>1.7247999999999997</v>
      </c>
    </row>
    <row r="9314" spans="1:22" ht="14.25" customHeight="1">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7">
        <v>4.7616000000000014</v>
      </c>
    </row>
    <row r="9315" spans="1:22" ht="14.25" customHeight="1">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7">
        <v>117.12960000000004</v>
      </c>
    </row>
    <row r="9316" spans="1:22" ht="14.25" customHeight="1">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7">
        <v>46.790800000000004</v>
      </c>
    </row>
    <row r="9317" spans="1:22" ht="14.25" customHeight="1">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7">
        <v>-27.715799999999994</v>
      </c>
    </row>
    <row r="9318" spans="1:22" ht="14.25" customHeight="1">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7">
        <v>-163.45159999999996</v>
      </c>
    </row>
    <row r="9319" spans="1:22" ht="14.25" customHeight="1">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7">
        <v>-2.9940000000000015</v>
      </c>
    </row>
    <row r="9320" spans="1:22" ht="14.25" customHeight="1">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7">
        <v>6.4127999999999998</v>
      </c>
    </row>
    <row r="9321" spans="1:22" ht="14.25" customHeight="1">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7">
        <v>25.474399999999999</v>
      </c>
    </row>
    <row r="9322" spans="1:22" ht="14.25" customHeight="1">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7">
        <v>31.266399999999976</v>
      </c>
    </row>
    <row r="9323" spans="1:22" ht="14.25" customHeight="1">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7">
        <v>-5.6879999999999988</v>
      </c>
    </row>
    <row r="9324" spans="1:22" ht="14.25" customHeight="1">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7">
        <v>-84.292799999999986</v>
      </c>
    </row>
    <row r="9325" spans="1:22" ht="14.25" customHeight="1">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7">
        <v>97.078399999999988</v>
      </c>
    </row>
    <row r="9326" spans="1:22" ht="14.25" customHeight="1">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7">
        <v>59.481600000000014</v>
      </c>
    </row>
    <row r="9327" spans="1:22" ht="14.25" customHeight="1">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7">
        <v>23.711999999999996</v>
      </c>
    </row>
    <row r="9328" spans="1:22" ht="14.25" customHeight="1">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7">
        <v>34.812800000000003</v>
      </c>
    </row>
    <row r="9329" spans="1:22" ht="14.25" customHeight="1">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7">
        <v>34.178400000000011</v>
      </c>
    </row>
    <row r="9330" spans="1:22" ht="14.25" customHeight="1">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7">
        <v>7.2744</v>
      </c>
    </row>
    <row r="9331" spans="1:22" ht="14.25" customHeight="1">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7">
        <v>15.395199999999999</v>
      </c>
    </row>
    <row r="9332" spans="1:22" ht="14.25" customHeight="1">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7">
        <v>7.3132000000000001</v>
      </c>
    </row>
    <row r="9333" spans="1:22" ht="14.25" customHeight="1">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7">
        <v>75.180000000000064</v>
      </c>
    </row>
    <row r="9334" spans="1:22" ht="14.25" customHeight="1">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7">
        <v>50.876800000000003</v>
      </c>
    </row>
    <row r="9335" spans="1:22" ht="14.25" customHeight="1">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7">
        <v>6.6739999999999995</v>
      </c>
    </row>
    <row r="9336" spans="1:22" ht="14.25" customHeight="1">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7">
        <v>-15.71759999999999</v>
      </c>
    </row>
    <row r="9337" spans="1:22" ht="14.25" customHeight="1">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7">
        <v>1.4975999999999996</v>
      </c>
    </row>
    <row r="9338" spans="1:22" ht="14.25" customHeight="1">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7">
        <v>8.7710000000000008</v>
      </c>
    </row>
    <row r="9339" spans="1:22" ht="14.25" customHeight="1">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7">
        <v>1.1219999999999999</v>
      </c>
    </row>
    <row r="9340" spans="1:22" ht="14.25" customHeight="1">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7">
        <v>7.0223999999999993</v>
      </c>
    </row>
    <row r="9341" spans="1:22" ht="14.25" customHeight="1">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7">
        <v>68.963099999999997</v>
      </c>
    </row>
    <row r="9342" spans="1:22" ht="14.25" customHeight="1">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7">
        <v>9</v>
      </c>
    </row>
    <row r="9343" spans="1:22" ht="14.25" customHeight="1">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7">
        <v>11.757600000000011</v>
      </c>
    </row>
    <row r="9344" spans="1:22" ht="14.25" customHeight="1">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7">
        <v>19.193999999999999</v>
      </c>
    </row>
    <row r="9345" spans="1:22" ht="14.25" customHeight="1">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7">
        <v>-106.39299999999997</v>
      </c>
    </row>
    <row r="9346" spans="1:22" ht="14.25" customHeight="1">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7">
        <v>-4.7625000000000011</v>
      </c>
    </row>
    <row r="9347" spans="1:22" ht="14.25" customHeight="1">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7">
        <v>-11.518799999999999</v>
      </c>
    </row>
    <row r="9348" spans="1:22" ht="14.25" customHeight="1">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7">
        <v>8.2896000000000001</v>
      </c>
    </row>
    <row r="9349" spans="1:22" ht="14.25" customHeight="1">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7">
        <v>-12.84900000000016</v>
      </c>
    </row>
    <row r="9350" spans="1:22" ht="14.25" customHeight="1">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7">
        <v>202.25279999999998</v>
      </c>
    </row>
    <row r="9351" spans="1:22" ht="14.25" customHeight="1">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7">
        <v>10.909600000000001</v>
      </c>
    </row>
    <row r="9352" spans="1:22" ht="14.25" customHeight="1">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7">
        <v>4.4603999999999999</v>
      </c>
    </row>
    <row r="9353" spans="1:22" ht="14.25" customHeight="1">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7">
        <v>-20.784600000000012</v>
      </c>
    </row>
    <row r="9354" spans="1:22" ht="14.25" customHeight="1">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7">
        <v>-14.870399999999961</v>
      </c>
    </row>
    <row r="9355" spans="1:22" ht="14.25" customHeight="1">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7">
        <v>3.7127999999999988</v>
      </c>
    </row>
    <row r="9356" spans="1:22" ht="14.25" customHeight="1">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7">
        <v>9.3312000000000008</v>
      </c>
    </row>
    <row r="9357" spans="1:22" ht="14.25" customHeight="1">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7">
        <v>1.0192000000000001</v>
      </c>
    </row>
    <row r="9358" spans="1:22" ht="14.25" customHeight="1">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7">
        <v>8.7137999999999991</v>
      </c>
    </row>
    <row r="9359" spans="1:22" ht="14.25" customHeight="1">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7">
        <v>15.091999999999995</v>
      </c>
    </row>
    <row r="9360" spans="1:22" ht="14.25" customHeight="1">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7">
        <v>-99.34529999999998</v>
      </c>
    </row>
    <row r="9361" spans="1:22" ht="14.25" customHeight="1">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7">
        <v>7.816599999999994</v>
      </c>
    </row>
    <row r="9362" spans="1:22" ht="14.25" customHeight="1">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7">
        <v>0</v>
      </c>
    </row>
    <row r="9363" spans="1:22" ht="14.25" customHeight="1">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7">
        <v>10.3194</v>
      </c>
    </row>
    <row r="9364" spans="1:22" ht="14.25" customHeight="1">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7">
        <v>0.3906000000000005</v>
      </c>
    </row>
    <row r="9365" spans="1:22" ht="14.25" customHeight="1">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7">
        <v>6.4205999999999976</v>
      </c>
    </row>
    <row r="9366" spans="1:22" ht="14.25" customHeight="1">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7">
        <v>7.1863999999999919</v>
      </c>
    </row>
    <row r="9367" spans="1:22" ht="14.25" customHeight="1">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7">
        <v>5.6644000000000005</v>
      </c>
    </row>
    <row r="9368" spans="1:22" ht="14.25" customHeight="1">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7">
        <v>25.679999999999996</v>
      </c>
    </row>
    <row r="9369" spans="1:22" ht="14.25" customHeight="1">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7">
        <v>83.843999999999937</v>
      </c>
    </row>
    <row r="9370" spans="1:22" ht="14.25" customHeight="1">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7">
        <v>18.211199999999998</v>
      </c>
    </row>
    <row r="9371" spans="1:22" ht="14.25" customHeight="1">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7">
        <v>43.675200000000018</v>
      </c>
    </row>
    <row r="9372" spans="1:22" ht="14.25" customHeight="1">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7">
        <v>-4.1568000000000023</v>
      </c>
    </row>
    <row r="9373" spans="1:22" ht="14.25" customHeight="1">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7">
        <v>-86.058600000000013</v>
      </c>
    </row>
    <row r="9374" spans="1:22" ht="14.25" customHeight="1">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7">
        <v>2.9144999999999994</v>
      </c>
    </row>
    <row r="9375" spans="1:22" ht="14.25" customHeight="1">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7">
        <v>52.492999999999967</v>
      </c>
    </row>
    <row r="9376" spans="1:22" ht="14.25" customHeight="1">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7">
        <v>15.958800000000004</v>
      </c>
    </row>
    <row r="9377" spans="1:22" ht="14.25" customHeight="1">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7">
        <v>10.5</v>
      </c>
    </row>
    <row r="9378" spans="1:22" ht="14.25" customHeight="1">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7">
        <v>13.674000000000003</v>
      </c>
    </row>
    <row r="9379" spans="1:22" ht="14.25" customHeight="1">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7">
        <v>8.465600000000002</v>
      </c>
    </row>
    <row r="9380" spans="1:22" ht="14.25" customHeight="1">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7">
        <v>2.3868</v>
      </c>
    </row>
    <row r="9381" spans="1:22" ht="14.25" customHeight="1">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7">
        <v>15.934799999999997</v>
      </c>
    </row>
    <row r="9382" spans="1:22" ht="14.25" customHeight="1">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7">
        <v>6.4784000000000042</v>
      </c>
    </row>
    <row r="9383" spans="1:22" ht="14.25" customHeight="1">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7">
        <v>-10.60680000000005</v>
      </c>
    </row>
    <row r="9384" spans="1:22" ht="14.25" customHeight="1">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7">
        <v>0.504</v>
      </c>
    </row>
    <row r="9385" spans="1:22" ht="14.25" customHeight="1">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7">
        <v>-1.049000000000003</v>
      </c>
    </row>
    <row r="9386" spans="1:22" ht="14.25" customHeight="1">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7">
        <v>12.441600000000001</v>
      </c>
    </row>
    <row r="9387" spans="1:22" ht="14.25" customHeight="1">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7">
        <v>33.1584</v>
      </c>
    </row>
    <row r="9388" spans="1:22" ht="14.25" customHeight="1">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7">
        <v>37.562399999999997</v>
      </c>
    </row>
    <row r="9389" spans="1:22" ht="14.25" customHeight="1">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7">
        <v>5.7715999999999994</v>
      </c>
    </row>
    <row r="9390" spans="1:22" ht="14.25" customHeight="1">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7">
        <v>152.02319999999997</v>
      </c>
    </row>
    <row r="9391" spans="1:22" ht="14.25" customHeight="1">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7">
        <v>0.95879999999999987</v>
      </c>
    </row>
    <row r="9392" spans="1:22" ht="14.25" customHeight="1">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7">
        <v>14.307499999999997</v>
      </c>
    </row>
    <row r="9393" spans="1:22" ht="14.25" customHeight="1">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7">
        <v>2.5973999999999995</v>
      </c>
    </row>
    <row r="9394" spans="1:22" ht="14.25" customHeight="1">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7">
        <v>-29.116799999999955</v>
      </c>
    </row>
    <row r="9395" spans="1:22" ht="14.25" customHeight="1">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7">
        <v>157.48750000000001</v>
      </c>
    </row>
    <row r="9396" spans="1:22" ht="14.25" customHeight="1">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7">
        <v>140.39599999999993</v>
      </c>
    </row>
    <row r="9397" spans="1:22" ht="14.25" customHeight="1">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7">
        <v>-10.019600000000054</v>
      </c>
    </row>
    <row r="9398" spans="1:22" ht="14.25" customHeight="1">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7">
        <v>35.334599999999995</v>
      </c>
    </row>
    <row r="9399" spans="1:22" ht="14.25" customHeight="1">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7">
        <v>8.0548000000000002</v>
      </c>
    </row>
    <row r="9400" spans="1:22" ht="14.25" customHeight="1">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7">
        <v>661.45590000000004</v>
      </c>
    </row>
    <row r="9401" spans="1:22" ht="14.25" customHeight="1">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7">
        <v>1.2348000000000008</v>
      </c>
    </row>
    <row r="9402" spans="1:22" ht="14.25" customHeight="1">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7">
        <v>14.6264</v>
      </c>
    </row>
    <row r="9403" spans="1:22" ht="14.25" customHeight="1">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7">
        <v>0.96119999999999983</v>
      </c>
    </row>
    <row r="9404" spans="1:22" ht="14.25" customHeight="1">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7">
        <v>-66.230199999999996</v>
      </c>
    </row>
    <row r="9405" spans="1:22" ht="14.25" customHeight="1">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7">
        <v>286.38359999999989</v>
      </c>
    </row>
    <row r="9406" spans="1:22" ht="14.25" customHeight="1">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7">
        <v>1.6829999999999994</v>
      </c>
    </row>
    <row r="9407" spans="1:22" ht="14.25" customHeight="1">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7">
        <v>156.04699999999997</v>
      </c>
    </row>
    <row r="9408" spans="1:22" ht="14.25" customHeight="1">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7">
        <v>2.6399999999999997</v>
      </c>
    </row>
    <row r="9409" spans="1:22" ht="14.25" customHeight="1">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7">
        <v>171.36000000000007</v>
      </c>
    </row>
    <row r="9410" spans="1:22" ht="14.25" customHeight="1">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7">
        <v>3.9831000000000003</v>
      </c>
    </row>
    <row r="9411" spans="1:22" ht="14.25" customHeight="1">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7">
        <v>-2.5092999999999996</v>
      </c>
    </row>
    <row r="9412" spans="1:22" ht="14.25" customHeight="1">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7">
        <v>15.385999999999999</v>
      </c>
    </row>
    <row r="9413" spans="1:22" ht="14.25" customHeight="1">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7">
        <v>6.5434999999999981</v>
      </c>
    </row>
    <row r="9414" spans="1:22" ht="14.25" customHeight="1">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7">
        <v>0</v>
      </c>
    </row>
    <row r="9415" spans="1:22" ht="14.25" customHeight="1">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7">
        <v>-11.587200000000003</v>
      </c>
    </row>
    <row r="9416" spans="1:22" ht="14.25" customHeight="1">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7">
        <v>15.598999999999997</v>
      </c>
    </row>
    <row r="9417" spans="1:22" ht="14.25" customHeight="1">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7">
        <v>8.7906000000000013</v>
      </c>
    </row>
    <row r="9418" spans="1:22" ht="14.25" customHeight="1">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7">
        <v>3.2351999999999994</v>
      </c>
    </row>
    <row r="9419" spans="1:22" ht="14.25" customHeight="1">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7">
        <v>3.6288</v>
      </c>
    </row>
    <row r="9420" spans="1:22" ht="14.25" customHeight="1">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7">
        <v>4.0338000000000003</v>
      </c>
    </row>
    <row r="9421" spans="1:22" ht="14.25" customHeight="1">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7">
        <v>-38.821200000000012</v>
      </c>
    </row>
    <row r="9422" spans="1:22" ht="14.25" customHeight="1">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7">
        <v>-56.059200000000011</v>
      </c>
    </row>
    <row r="9423" spans="1:22" ht="14.25" customHeight="1">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7">
        <v>60.475200000000058</v>
      </c>
    </row>
    <row r="9424" spans="1:22" ht="14.25" customHeight="1">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7">
        <v>11.802999999999999</v>
      </c>
    </row>
    <row r="9425" spans="1:22" ht="14.25" customHeight="1">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7">
        <v>37.796999999999997</v>
      </c>
    </row>
    <row r="9426" spans="1:22" ht="14.25" customHeight="1">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7">
        <v>4.9500000000000011</v>
      </c>
    </row>
    <row r="9427" spans="1:22" ht="14.25" customHeight="1">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7">
        <v>420.58800000000019</v>
      </c>
    </row>
    <row r="9428" spans="1:22" ht="14.25" customHeight="1">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7">
        <v>13.452000000000002</v>
      </c>
    </row>
    <row r="9429" spans="1:22" ht="14.25" customHeight="1">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7">
        <v>39.97999999999999</v>
      </c>
    </row>
    <row r="9430" spans="1:22" ht="14.25" customHeight="1">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7">
        <v>-69.311999999999898</v>
      </c>
    </row>
    <row r="9431" spans="1:22" ht="14.25" customHeight="1">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7">
        <v>82.496999999999957</v>
      </c>
    </row>
    <row r="9432" spans="1:22" ht="14.25" customHeight="1">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7">
        <v>-16.261300000000006</v>
      </c>
    </row>
    <row r="9433" spans="1:22" ht="14.25" customHeight="1">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7">
        <v>1.9925999999999999</v>
      </c>
    </row>
    <row r="9434" spans="1:22" ht="14.25" customHeight="1">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7">
        <v>-5.2640000000000002</v>
      </c>
    </row>
    <row r="9435" spans="1:22" ht="14.25" customHeight="1">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7">
        <v>12.700800000000001</v>
      </c>
    </row>
    <row r="9436" spans="1:22" ht="14.25" customHeight="1">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7">
        <v>1.1555999999999984</v>
      </c>
    </row>
    <row r="9437" spans="1:22" ht="14.25" customHeight="1">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7">
        <v>-31.600000000000037</v>
      </c>
    </row>
    <row r="9438" spans="1:22" ht="14.25" customHeight="1">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7">
        <v>-2.0621999999999998</v>
      </c>
    </row>
    <row r="9439" spans="1:22" ht="14.25" customHeight="1">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7">
        <v>6.2208000000000006</v>
      </c>
    </row>
    <row r="9440" spans="1:22" ht="14.25" customHeight="1">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7">
        <v>-57.115200000000016</v>
      </c>
    </row>
    <row r="9441" spans="1:22" ht="14.25" customHeight="1">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7">
        <v>2.5019999999999971</v>
      </c>
    </row>
    <row r="9442" spans="1:22" ht="14.25" customHeight="1">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7">
        <v>6.7251999999999992</v>
      </c>
    </row>
    <row r="9443" spans="1:22" ht="14.25" customHeight="1">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7">
        <v>6.0449999999999946</v>
      </c>
    </row>
    <row r="9444" spans="1:22" ht="14.25" customHeight="1">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7">
        <v>1.2192000000000007</v>
      </c>
    </row>
    <row r="9445" spans="1:22" ht="14.25" customHeight="1">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7">
        <v>19.178600000000003</v>
      </c>
    </row>
    <row r="9446" spans="1:22" ht="14.25" customHeight="1">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7">
        <v>34.741999999999997</v>
      </c>
    </row>
    <row r="9447" spans="1:22" ht="14.25" customHeight="1">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7">
        <v>5.6993999999999998</v>
      </c>
    </row>
    <row r="9448" spans="1:22" ht="14.25" customHeight="1">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7">
        <v>16.146000000000001</v>
      </c>
    </row>
    <row r="9449" spans="1:22" ht="14.25" customHeight="1">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7">
        <v>138.41699999999997</v>
      </c>
    </row>
    <row r="9450" spans="1:22" ht="14.25" customHeight="1">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7">
        <v>5.9135999999999997</v>
      </c>
    </row>
    <row r="9451" spans="1:22" ht="14.25" customHeight="1">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7">
        <v>3.0127999999999995</v>
      </c>
    </row>
    <row r="9452" spans="1:22" ht="14.25" customHeight="1">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7">
        <v>5.4503999999999913</v>
      </c>
    </row>
    <row r="9453" spans="1:22" ht="14.25" customHeight="1">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7">
        <v>55.844999999999985</v>
      </c>
    </row>
    <row r="9454" spans="1:22" ht="14.25" customHeight="1">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7">
        <v>26.582399999999986</v>
      </c>
    </row>
    <row r="9455" spans="1:22" ht="14.25" customHeight="1">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7">
        <v>13.685099999999995</v>
      </c>
    </row>
    <row r="9456" spans="1:22" ht="14.25" customHeight="1">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7">
        <v>-8.2763999999999971</v>
      </c>
    </row>
    <row r="9457" spans="1:22" ht="14.25" customHeight="1">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7">
        <v>-1.8294999999999959</v>
      </c>
    </row>
    <row r="9458" spans="1:22" ht="14.25" customHeight="1">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7">
        <v>0.33989999999999654</v>
      </c>
    </row>
    <row r="9459" spans="1:22" ht="14.25" customHeight="1">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7">
        <v>-10.050000000000001</v>
      </c>
    </row>
    <row r="9460" spans="1:22" ht="14.25" customHeight="1">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7">
        <v>41.933999999999983</v>
      </c>
    </row>
    <row r="9461" spans="1:22" ht="14.25" customHeight="1">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7">
        <v>-2.9985000000000022</v>
      </c>
    </row>
    <row r="9462" spans="1:22" ht="14.25" customHeight="1">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7">
        <v>17.22</v>
      </c>
    </row>
    <row r="9463" spans="1:22" ht="14.25" customHeight="1">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7">
        <v>20.097000000000008</v>
      </c>
    </row>
    <row r="9464" spans="1:22" ht="14.25" customHeight="1">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7">
        <v>168.47040000000004</v>
      </c>
    </row>
    <row r="9465" spans="1:22" ht="14.25" customHeight="1">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7">
        <v>3.4047999999999981</v>
      </c>
    </row>
    <row r="9466" spans="1:22" ht="14.25" customHeight="1">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7">
        <v>7.9487999999999985</v>
      </c>
    </row>
    <row r="9467" spans="1:22" ht="14.25" customHeight="1">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7">
        <v>1.597999999999999</v>
      </c>
    </row>
    <row r="9468" spans="1:22" ht="14.25" customHeight="1">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7">
        <v>55.582200000000007</v>
      </c>
    </row>
    <row r="9469" spans="1:22" ht="14.25" customHeight="1">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7">
        <v>-66.599999999999994</v>
      </c>
    </row>
    <row r="9470" spans="1:22" ht="14.25" customHeight="1">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7">
        <v>6.2208000000000006</v>
      </c>
    </row>
    <row r="9471" spans="1:22" ht="14.25" customHeight="1">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7">
        <v>53.260799999999996</v>
      </c>
    </row>
    <row r="9472" spans="1:22" ht="14.25" customHeight="1">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7">
        <v>3.9991999999999877</v>
      </c>
    </row>
    <row r="9473" spans="1:22" ht="14.25" customHeight="1">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7">
        <v>3.7127999999999997</v>
      </c>
    </row>
    <row r="9474" spans="1:22" ht="14.25" customHeight="1">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7">
        <v>24.2012</v>
      </c>
    </row>
    <row r="9475" spans="1:22" ht="14.25" customHeight="1">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7">
        <v>38.532000000000004</v>
      </c>
    </row>
    <row r="9476" spans="1:22" ht="14.25" customHeight="1">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7">
        <v>1.9925999999999999</v>
      </c>
    </row>
    <row r="9477" spans="1:22" ht="14.25" customHeight="1">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7">
        <v>54.214999999999982</v>
      </c>
    </row>
    <row r="9478" spans="1:22" ht="14.25" customHeight="1">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7">
        <v>-61.872</v>
      </c>
    </row>
    <row r="9479" spans="1:22" ht="14.25" customHeight="1">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7">
        <v>-6.2370000000000019</v>
      </c>
    </row>
    <row r="9480" spans="1:22" ht="14.25" customHeight="1">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7">
        <v>4.1124999999999998</v>
      </c>
    </row>
    <row r="9481" spans="1:22" ht="14.25" customHeight="1">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7">
        <v>-6.5076000000000018</v>
      </c>
    </row>
    <row r="9482" spans="1:22" ht="14.25" customHeight="1">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7">
        <v>-533.73250000000007</v>
      </c>
    </row>
    <row r="9483" spans="1:22" ht="14.25" customHeight="1">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7">
        <v>1.8160000000000016</v>
      </c>
    </row>
    <row r="9484" spans="1:22" ht="14.25" customHeight="1">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7">
        <v>91.995400000000018</v>
      </c>
    </row>
    <row r="9485" spans="1:22" ht="14.25" customHeight="1">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7">
        <v>6.4943999999999988</v>
      </c>
    </row>
    <row r="9486" spans="1:22" ht="14.25" customHeight="1">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7">
        <v>-137.97600000000008</v>
      </c>
    </row>
    <row r="9487" spans="1:22" ht="14.25" customHeight="1">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7">
        <v>9.6299999999999955</v>
      </c>
    </row>
    <row r="9488" spans="1:22" ht="14.25" customHeight="1">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7">
        <v>-76.953599999999994</v>
      </c>
    </row>
    <row r="9489" spans="1:22" ht="14.25" customHeight="1">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7">
        <v>2.1581999999999999</v>
      </c>
    </row>
    <row r="9490" spans="1:22" ht="14.25" customHeight="1">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7">
        <v>50.120000000000033</v>
      </c>
    </row>
    <row r="9491" spans="1:22" ht="14.25" customHeight="1">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7">
        <v>59.114999999999981</v>
      </c>
    </row>
    <row r="9492" spans="1:22" ht="14.25" customHeight="1">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7">
        <v>682.5168000000001</v>
      </c>
    </row>
    <row r="9493" spans="1:22" ht="14.25" customHeight="1">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7">
        <v>3.1007999999999996</v>
      </c>
    </row>
    <row r="9494" spans="1:22" ht="14.25" customHeight="1">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7">
        <v>19.080000000000002</v>
      </c>
    </row>
    <row r="9495" spans="1:22" ht="14.25" customHeight="1">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7">
        <v>350.42700000000002</v>
      </c>
    </row>
    <row r="9496" spans="1:22" ht="14.25" customHeight="1">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7">
        <v>5.3460000000000001</v>
      </c>
    </row>
    <row r="9497" spans="1:22" ht="14.25" customHeight="1">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7">
        <v>46.800000000000004</v>
      </c>
    </row>
    <row r="9498" spans="1:22" ht="14.25" customHeight="1">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7">
        <v>2.3409000000000004</v>
      </c>
    </row>
    <row r="9499" spans="1:22" ht="14.25" customHeight="1">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7">
        <v>2.0286</v>
      </c>
    </row>
    <row r="9500" spans="1:22" ht="14.25" customHeight="1">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7">
        <v>82.290599999999998</v>
      </c>
    </row>
    <row r="9501" spans="1:22" ht="14.25" customHeight="1">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7">
        <v>31.187999999999999</v>
      </c>
    </row>
    <row r="9502" spans="1:22" ht="14.25" customHeight="1">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7">
        <v>11.314800000000002</v>
      </c>
    </row>
    <row r="9503" spans="1:22" ht="14.25" customHeight="1">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7">
        <v>8.01</v>
      </c>
    </row>
    <row r="9504" spans="1:22" ht="14.25" customHeight="1">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7">
        <v>8.3537999999999997</v>
      </c>
    </row>
    <row r="9505" spans="1:22" ht="14.25" customHeight="1">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7">
        <v>0.80640000000000001</v>
      </c>
    </row>
    <row r="9506" spans="1:22" ht="14.25" customHeight="1">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7">
        <v>272.98250000000002</v>
      </c>
    </row>
    <row r="9507" spans="1:22" ht="14.25" customHeight="1">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7">
        <v>54.860399999999998</v>
      </c>
    </row>
    <row r="9508" spans="1:22" ht="14.25" customHeight="1">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7">
        <v>7.4759999999999991</v>
      </c>
    </row>
    <row r="9509" spans="1:22" ht="14.25" customHeight="1">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7">
        <v>18.089999999999996</v>
      </c>
    </row>
    <row r="9510" spans="1:22" ht="14.25" customHeight="1">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7">
        <v>4.5836999999999994</v>
      </c>
    </row>
    <row r="9511" spans="1:22" ht="14.25" customHeight="1">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7">
        <v>20.694600000000008</v>
      </c>
    </row>
    <row r="9512" spans="1:22" ht="14.25" customHeight="1">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7">
        <v>15.7194</v>
      </c>
    </row>
    <row r="9513" spans="1:22" ht="14.25" customHeight="1">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7">
        <v>-13.895999999999997</v>
      </c>
    </row>
    <row r="9514" spans="1:22" ht="14.25" customHeight="1">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7">
        <v>-6.0196000000000254</v>
      </c>
    </row>
    <row r="9515" spans="1:22" ht="14.25" customHeight="1">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7">
        <v>544.41749999999979</v>
      </c>
    </row>
    <row r="9516" spans="1:22" ht="14.25" customHeight="1">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7">
        <v>31.869599999999995</v>
      </c>
    </row>
    <row r="9517" spans="1:22" ht="14.25" customHeight="1">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7">
        <v>8.808799999999998</v>
      </c>
    </row>
    <row r="9518" spans="1:22" ht="14.25" customHeight="1">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7">
        <v>4.0472999999999999</v>
      </c>
    </row>
    <row r="9519" spans="1:22" ht="14.25" customHeight="1">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7">
        <v>2.5056000000000003</v>
      </c>
    </row>
    <row r="9520" spans="1:22" ht="14.25" customHeight="1">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7">
        <v>48.994199999999921</v>
      </c>
    </row>
    <row r="9521" spans="1:22" ht="14.25" customHeight="1">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7">
        <v>22.702400000000004</v>
      </c>
    </row>
    <row r="9522" spans="1:22" ht="14.25" customHeight="1">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7">
        <v>3.720799999999997</v>
      </c>
    </row>
    <row r="9523" spans="1:22" ht="14.25" customHeight="1">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7">
        <v>36.44729999999997</v>
      </c>
    </row>
    <row r="9524" spans="1:22" ht="14.25" customHeight="1">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7">
        <v>5.4432</v>
      </c>
    </row>
    <row r="9525" spans="1:22" ht="14.25" customHeight="1">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7">
        <v>-7.7406000000000006</v>
      </c>
    </row>
    <row r="9526" spans="1:22" ht="14.25" customHeight="1">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7">
        <v>29.371999999999993</v>
      </c>
    </row>
    <row r="9527" spans="1:22" ht="14.25" customHeight="1">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7">
        <v>39.97999999999999</v>
      </c>
    </row>
    <row r="9528" spans="1:22" ht="14.25" customHeight="1">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7">
        <v>-7.0145999999999997</v>
      </c>
    </row>
    <row r="9529" spans="1:22" ht="14.25" customHeight="1">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7">
        <v>60.463200000000015</v>
      </c>
    </row>
    <row r="9530" spans="1:22" ht="14.25" customHeight="1">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7">
        <v>3.0211999999999994</v>
      </c>
    </row>
    <row r="9531" spans="1:22" ht="14.25" customHeight="1">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7">
        <v>0.95759999999999934</v>
      </c>
    </row>
    <row r="9532" spans="1:22" ht="14.25" customHeight="1">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7">
        <v>24.269599999999997</v>
      </c>
    </row>
    <row r="9533" spans="1:22" ht="14.25" customHeight="1">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7">
        <v>5.5616000000000021</v>
      </c>
    </row>
    <row r="9534" spans="1:22" ht="14.25" customHeight="1">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7">
        <v>80.777199999999979</v>
      </c>
    </row>
    <row r="9535" spans="1:22" ht="14.25" customHeight="1">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7">
        <v>12.607699999999999</v>
      </c>
    </row>
    <row r="9536" spans="1:22" ht="14.25" customHeight="1">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7">
        <v>1.3391999999999982</v>
      </c>
    </row>
    <row r="9537" spans="1:22" ht="14.25" customHeight="1">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7">
        <v>3.283199999999999</v>
      </c>
    </row>
    <row r="9538" spans="1:22" ht="14.25" customHeight="1">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7">
        <v>-6.8634000000000013</v>
      </c>
    </row>
    <row r="9539" spans="1:22" ht="14.25" customHeight="1">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7">
        <v>84.293999999999969</v>
      </c>
    </row>
    <row r="9540" spans="1:22" ht="14.25" customHeight="1">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7">
        <v>7.7739999999999991</v>
      </c>
    </row>
    <row r="9541" spans="1:22" ht="14.25" customHeight="1">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7">
        <v>18.781199999999998</v>
      </c>
    </row>
    <row r="9542" spans="1:22" ht="14.25" customHeight="1">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7">
        <v>16.797200000000004</v>
      </c>
    </row>
    <row r="9543" spans="1:22" ht="14.25" customHeight="1">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7">
        <v>13.320000000000002</v>
      </c>
    </row>
    <row r="9544" spans="1:22" ht="14.25" customHeight="1">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7">
        <v>-9.6565000000000047</v>
      </c>
    </row>
    <row r="9545" spans="1:22" ht="14.25" customHeight="1">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7">
        <v>19.137599999999992</v>
      </c>
    </row>
    <row r="9546" spans="1:22" ht="14.25" customHeight="1">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7">
        <v>-114.01739999999995</v>
      </c>
    </row>
    <row r="9547" spans="1:22" ht="14.25" customHeight="1">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7">
        <v>0.89100000000000001</v>
      </c>
    </row>
    <row r="9548" spans="1:22" ht="14.25" customHeight="1">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7">
        <v>35.663599999999995</v>
      </c>
    </row>
    <row r="9549" spans="1:22" ht="14.25" customHeight="1">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7">
        <v>2.1399999999999992</v>
      </c>
    </row>
    <row r="9550" spans="1:22" ht="14.25" customHeight="1">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7">
        <v>-3.8549999999999986</v>
      </c>
    </row>
    <row r="9551" spans="1:22" ht="14.25" customHeight="1">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7">
        <v>90.71999999999997</v>
      </c>
    </row>
    <row r="9552" spans="1:22" ht="14.25" customHeight="1">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7">
        <v>5.1929999999999996</v>
      </c>
    </row>
    <row r="9553" spans="1:22" ht="14.25" customHeight="1">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7">
        <v>43.318799999999953</v>
      </c>
    </row>
    <row r="9554" spans="1:22" ht="14.25" customHeight="1">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7">
        <v>36.470399999999998</v>
      </c>
    </row>
    <row r="9555" spans="1:22" ht="14.25" customHeight="1">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7">
        <v>8.5539999999999878</v>
      </c>
    </row>
    <row r="9556" spans="1:22" ht="14.25" customHeight="1">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7">
        <v>9.7789999999999964</v>
      </c>
    </row>
    <row r="9557" spans="1:22" ht="14.25" customHeight="1">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7">
        <v>0.56399999999999983</v>
      </c>
    </row>
    <row r="9558" spans="1:22" ht="14.25" customHeight="1">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7">
        <v>84.943599999999989</v>
      </c>
    </row>
    <row r="9559" spans="1:22" ht="14.25" customHeight="1">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7">
        <v>-1.5935999999999995</v>
      </c>
    </row>
    <row r="9560" spans="1:22" ht="14.25" customHeight="1">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7">
        <v>34.786500000000004</v>
      </c>
    </row>
    <row r="9561" spans="1:22" ht="14.25" customHeight="1">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7">
        <v>-44.018999999999991</v>
      </c>
    </row>
    <row r="9562" spans="1:22" ht="14.25" customHeight="1">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7">
        <v>10.393599999999998</v>
      </c>
    </row>
    <row r="9563" spans="1:22" ht="14.25" customHeight="1">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7">
        <v>-75.59580000000004</v>
      </c>
    </row>
    <row r="9564" spans="1:22" ht="14.25" customHeight="1">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7">
        <v>-164.9538</v>
      </c>
    </row>
    <row r="9565" spans="1:22" ht="14.25" customHeight="1">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7">
        <v>2.0999999999999996</v>
      </c>
    </row>
    <row r="9566" spans="1:22" ht="14.25" customHeight="1">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7">
        <v>5.7623999999999995</v>
      </c>
    </row>
    <row r="9567" spans="1:22" ht="14.25" customHeight="1">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7">
        <v>98.480200000000082</v>
      </c>
    </row>
    <row r="9568" spans="1:22" ht="14.25" customHeight="1">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7">
        <v>-10.116</v>
      </c>
    </row>
    <row r="9569" spans="1:22" ht="14.25" customHeight="1">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7">
        <v>1.0584000000000002</v>
      </c>
    </row>
    <row r="9570" spans="1:22" ht="14.25" customHeight="1">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7">
        <v>22.388800000000003</v>
      </c>
    </row>
    <row r="9571" spans="1:22" ht="14.25" customHeight="1">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7">
        <v>-4.4879999999999978</v>
      </c>
    </row>
    <row r="9572" spans="1:22" ht="14.25" customHeight="1">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7">
        <v>1.6783999999999981</v>
      </c>
    </row>
    <row r="9573" spans="1:22" ht="14.25" customHeight="1">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7">
        <v>5.5439999999999987</v>
      </c>
    </row>
    <row r="9574" spans="1:22" ht="14.25" customHeight="1">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7">
        <v>7.9378000000000002</v>
      </c>
    </row>
    <row r="9575" spans="1:22" ht="14.25" customHeight="1">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7">
        <v>1.9259999999999975</v>
      </c>
    </row>
    <row r="9576" spans="1:22" ht="14.25" customHeight="1">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7">
        <v>10.4148</v>
      </c>
    </row>
    <row r="9577" spans="1:22" ht="14.25" customHeight="1">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7">
        <v>-28.686199999999999</v>
      </c>
    </row>
    <row r="9578" spans="1:22" ht="14.25" customHeight="1">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7">
        <v>-79.908000000000015</v>
      </c>
    </row>
    <row r="9579" spans="1:22" ht="14.25" customHeight="1">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7">
        <v>-4.4969999999999999</v>
      </c>
    </row>
    <row r="9580" spans="1:22" ht="14.25" customHeight="1">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7">
        <v>323.95499999999993</v>
      </c>
    </row>
    <row r="9581" spans="1:22" ht="14.25" customHeight="1">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7">
        <v>3.5489999999999924</v>
      </c>
    </row>
    <row r="9582" spans="1:22" ht="14.25" customHeight="1">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7">
        <v>8.6854999999999993</v>
      </c>
    </row>
    <row r="9583" spans="1:22" ht="14.25" customHeight="1">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7">
        <v>-6.5490000000000492</v>
      </c>
    </row>
    <row r="9584" spans="1:22" ht="14.25" customHeight="1">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7">
        <v>3.4973999999999998</v>
      </c>
    </row>
    <row r="9585" spans="1:22" ht="14.25" customHeight="1">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7">
        <v>-5.0098000000000269</v>
      </c>
    </row>
    <row r="9586" spans="1:22" ht="14.25" customHeight="1">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7">
        <v>13.967199999999998</v>
      </c>
    </row>
    <row r="9587" spans="1:22" ht="14.25" customHeight="1">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7">
        <v>11.240400000000001</v>
      </c>
    </row>
    <row r="9588" spans="1:22" ht="14.25" customHeight="1">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7">
        <v>22.155999999999999</v>
      </c>
    </row>
    <row r="9589" spans="1:22" ht="14.25" customHeight="1">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7">
        <v>-43.9056</v>
      </c>
    </row>
    <row r="9590" spans="1:22" ht="14.25" customHeight="1">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7">
        <v>15.191999999999979</v>
      </c>
    </row>
    <row r="9591" spans="1:22" ht="14.25" customHeight="1">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7">
        <v>5.6783999999999981</v>
      </c>
    </row>
    <row r="9592" spans="1:22" ht="14.25" customHeight="1">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7">
        <v>-172.55700000000007</v>
      </c>
    </row>
    <row r="9593" spans="1:22" ht="14.25" customHeight="1">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7">
        <v>-9.8799999999999955</v>
      </c>
    </row>
    <row r="9594" spans="1:22" ht="14.25" customHeight="1">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7">
        <v>-378.40000000000009</v>
      </c>
    </row>
    <row r="9595" spans="1:22" ht="14.25" customHeight="1">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7">
        <v>3.8519999999999994</v>
      </c>
    </row>
    <row r="9596" spans="1:22" ht="14.25" customHeight="1">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7">
        <v>5.6644000000000005</v>
      </c>
    </row>
    <row r="9597" spans="1:22" ht="14.25" customHeight="1">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7">
        <v>6.7236000000000002</v>
      </c>
    </row>
    <row r="9598" spans="1:22" ht="14.25" customHeight="1">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7">
        <v>89.954799999999992</v>
      </c>
    </row>
    <row r="9599" spans="1:22" ht="14.25" customHeight="1">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7">
        <v>8.2763999999999953</v>
      </c>
    </row>
    <row r="9600" spans="1:22" ht="14.25" customHeight="1">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7">
        <v>19.468799999999998</v>
      </c>
    </row>
    <row r="9601" spans="1:22" ht="14.25" customHeight="1">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7">
        <v>2.6405999999999992</v>
      </c>
    </row>
    <row r="9602" spans="1:22" ht="14.25" customHeight="1">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7">
        <v>14.5152</v>
      </c>
    </row>
    <row r="9603" spans="1:22" ht="14.25" customHeight="1">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7">
        <v>114.95999999999998</v>
      </c>
    </row>
    <row r="9604" spans="1:22" ht="14.25" customHeight="1">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7">
        <v>9.234</v>
      </c>
    </row>
    <row r="9605" spans="1:22" ht="14.25" customHeight="1">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7">
        <v>-213.55740000000006</v>
      </c>
    </row>
    <row r="9606" spans="1:22" ht="14.25" customHeight="1">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7">
        <v>55.36160000000001</v>
      </c>
    </row>
    <row r="9607" spans="1:22" ht="14.25" customHeight="1">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7">
        <v>-6.1879999999999988</v>
      </c>
    </row>
    <row r="9608" spans="1:22" ht="14.25" customHeight="1">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7">
        <v>-43.729199999999992</v>
      </c>
    </row>
    <row r="9609" spans="1:22" ht="14.25" customHeight="1">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7">
        <v>9.9359999999999999</v>
      </c>
    </row>
    <row r="9610" spans="1:22" ht="14.25" customHeight="1">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7">
        <v>5.2028999999999996</v>
      </c>
    </row>
    <row r="9611" spans="1:22" ht="14.25" customHeight="1">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7">
        <v>19.798799999999972</v>
      </c>
    </row>
    <row r="9612" spans="1:22" ht="14.25" customHeight="1">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7">
        <v>13.3056</v>
      </c>
    </row>
    <row r="9613" spans="1:22" ht="14.25" customHeight="1">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7">
        <v>5.2559999999999993</v>
      </c>
    </row>
    <row r="9614" spans="1:22" ht="14.25" customHeight="1">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7">
        <v>23.998400000000004</v>
      </c>
    </row>
    <row r="9615" spans="1:22" ht="14.25" customHeight="1">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7">
        <v>6.8939999999999984</v>
      </c>
    </row>
    <row r="9616" spans="1:22" ht="14.25" customHeight="1">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7">
        <v>15.319499999999996</v>
      </c>
    </row>
    <row r="9617" spans="1:22" ht="14.25" customHeight="1">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7">
        <v>762.59400000000005</v>
      </c>
    </row>
    <row r="9618" spans="1:22" ht="14.25" customHeight="1">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7">
        <v>1.6703999999999999</v>
      </c>
    </row>
    <row r="9619" spans="1:22" ht="14.25" customHeight="1">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7">
        <v>74.998499999999922</v>
      </c>
    </row>
    <row r="9620" spans="1:22" ht="14.25" customHeight="1">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7">
        <v>5.3969999999999914</v>
      </c>
    </row>
    <row r="9621" spans="1:22" ht="14.25" customHeight="1">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7">
        <v>-1.7495000000000118</v>
      </c>
    </row>
    <row r="9622" spans="1:22" ht="14.25" customHeight="1">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7">
        <v>1.2527999999999988</v>
      </c>
    </row>
    <row r="9623" spans="1:22" ht="14.25" customHeight="1">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7">
        <v>0.47279999999999966</v>
      </c>
    </row>
    <row r="9624" spans="1:22" ht="14.25" customHeight="1">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7">
        <v>11.102399999999996</v>
      </c>
    </row>
    <row r="9625" spans="1:22" ht="14.25" customHeight="1">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7">
        <v>-54.549600000000012</v>
      </c>
    </row>
    <row r="9626" spans="1:22" ht="14.25" customHeight="1">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7">
        <v>-39.511800000000036</v>
      </c>
    </row>
    <row r="9627" spans="1:22" ht="14.25" customHeight="1">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7">
        <v>-96.470399999999955</v>
      </c>
    </row>
    <row r="9628" spans="1:22" ht="14.25" customHeight="1">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7">
        <v>3.3524000000000003</v>
      </c>
    </row>
    <row r="9629" spans="1:22" ht="14.25" customHeight="1">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7">
        <v>6.7481999999999989</v>
      </c>
    </row>
    <row r="9630" spans="1:22" ht="14.25" customHeight="1">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7">
        <v>13.0928</v>
      </c>
    </row>
    <row r="9631" spans="1:22" ht="14.25" customHeight="1">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7">
        <v>-2.5212000000000003</v>
      </c>
    </row>
    <row r="9632" spans="1:22" ht="14.25" customHeight="1">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7">
        <v>2.3243999999999994</v>
      </c>
    </row>
    <row r="9633" spans="1:22" ht="14.25" customHeight="1">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7">
        <v>88.052999999999997</v>
      </c>
    </row>
    <row r="9634" spans="1:22" ht="14.25" customHeight="1">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7">
        <v>38.975200000000008</v>
      </c>
    </row>
    <row r="9635" spans="1:22" ht="14.25" customHeight="1">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7">
        <v>30.089999999999982</v>
      </c>
    </row>
    <row r="9636" spans="1:22" ht="14.25" customHeight="1">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7">
        <v>22.246000000000006</v>
      </c>
    </row>
    <row r="9637" spans="1:22" ht="14.25" customHeight="1">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7">
        <v>260.61120000000017</v>
      </c>
    </row>
    <row r="9638" spans="1:22" ht="14.25" customHeight="1">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7">
        <v>55.016000000000005</v>
      </c>
    </row>
    <row r="9639" spans="1:22" ht="14.25" customHeight="1">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7">
        <v>94.926000000000045</v>
      </c>
    </row>
    <row r="9640" spans="1:22" ht="14.25" customHeight="1">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7">
        <v>5.6644000000000005</v>
      </c>
    </row>
    <row r="9641" spans="1:22" ht="14.25" customHeight="1">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7">
        <v>-1862.3124000000003</v>
      </c>
    </row>
    <row r="9642" spans="1:22" ht="14.25" customHeight="1">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7">
        <v>9.4989999999999988</v>
      </c>
    </row>
    <row r="9643" spans="1:22" ht="14.25" customHeight="1">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7">
        <v>0</v>
      </c>
    </row>
    <row r="9644" spans="1:22" ht="14.25" customHeight="1">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7">
        <v>21.835199999999986</v>
      </c>
    </row>
    <row r="9645" spans="1:22" ht="14.25" customHeight="1">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7">
        <v>54.17639999999993</v>
      </c>
    </row>
    <row r="9646" spans="1:22" ht="14.25" customHeight="1">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7">
        <v>12.312299999999993</v>
      </c>
    </row>
    <row r="9647" spans="1:22" ht="14.25" customHeight="1">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7">
        <v>-8.3524000000000012</v>
      </c>
    </row>
    <row r="9648" spans="1:22" ht="14.25" customHeight="1">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7">
        <v>-48.391999999999982</v>
      </c>
    </row>
    <row r="9649" spans="1:22" ht="14.25" customHeight="1">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7">
        <v>57.501599999999996</v>
      </c>
    </row>
    <row r="9650" spans="1:22" ht="14.25" customHeight="1">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7">
        <v>78.951599999999999</v>
      </c>
    </row>
    <row r="9651" spans="1:22" ht="14.25" customHeight="1">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7">
        <v>160.31359999999984</v>
      </c>
    </row>
    <row r="9652" spans="1:22" ht="14.25" customHeight="1">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7">
        <v>10.4076</v>
      </c>
    </row>
    <row r="9653" spans="1:22" ht="14.25" customHeight="1">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7">
        <v>19.487999999999992</v>
      </c>
    </row>
    <row r="9654" spans="1:22" ht="14.25" customHeight="1">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7">
        <v>297.69</v>
      </c>
    </row>
    <row r="9655" spans="1:22" ht="14.25" customHeight="1">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7">
        <v>11.997999999999998</v>
      </c>
    </row>
    <row r="9656" spans="1:22" ht="14.25" customHeight="1">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7">
        <v>-3.6212</v>
      </c>
    </row>
    <row r="9657" spans="1:22" ht="14.25" customHeight="1">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7">
        <v>35.078399999999995</v>
      </c>
    </row>
    <row r="9658" spans="1:22" ht="14.25" customHeight="1">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7">
        <v>1.3944000000000001</v>
      </c>
    </row>
    <row r="9659" spans="1:22" ht="14.25" customHeight="1">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7">
        <v>5.7376000000000005</v>
      </c>
    </row>
    <row r="9660" spans="1:22" ht="14.25" customHeight="1">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7">
        <v>83.709599999999966</v>
      </c>
    </row>
    <row r="9661" spans="1:22" ht="14.25" customHeight="1">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7">
        <v>9</v>
      </c>
    </row>
    <row r="9662" spans="1:22" ht="14.25" customHeight="1">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7">
        <v>226.79460000000006</v>
      </c>
    </row>
    <row r="9663" spans="1:22" ht="14.25" customHeight="1">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7">
        <v>3.7744</v>
      </c>
    </row>
    <row r="9664" spans="1:22" ht="14.25" customHeight="1">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7">
        <v>161.19000000000003</v>
      </c>
    </row>
    <row r="9665" spans="1:22" ht="14.25" customHeight="1">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7">
        <v>9.6974999999999838</v>
      </c>
    </row>
    <row r="9666" spans="1:22" ht="14.25" customHeight="1">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7">
        <v>6.2208000000000006</v>
      </c>
    </row>
    <row r="9667" spans="1:22" ht="14.25" customHeight="1">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7">
        <v>23.987999999999996</v>
      </c>
    </row>
    <row r="9668" spans="1:22" ht="14.25" customHeight="1">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7">
        <v>4.4711999999999996</v>
      </c>
    </row>
    <row r="9669" spans="1:22" ht="14.25" customHeight="1">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7">
        <v>6.5569000000000006</v>
      </c>
    </row>
    <row r="9670" spans="1:22" ht="14.25" customHeight="1">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7">
        <v>35.984999999999999</v>
      </c>
    </row>
    <row r="9671" spans="1:22" ht="14.25" customHeight="1">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7">
        <v>6.8723999999999998</v>
      </c>
    </row>
    <row r="9672" spans="1:22" ht="14.25" customHeight="1">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7">
        <v>8.0849999999999973</v>
      </c>
    </row>
    <row r="9673" spans="1:22" ht="14.25" customHeight="1">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7">
        <v>1.375</v>
      </c>
    </row>
    <row r="9674" spans="1:22" ht="14.25" customHeight="1">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7">
        <v>2.6892000000000005</v>
      </c>
    </row>
    <row r="9675" spans="1:22" ht="14.25" customHeight="1">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7">
        <v>-374.99250000000006</v>
      </c>
    </row>
    <row r="9676" spans="1:22" ht="14.25" customHeight="1">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7">
        <v>1.331599999999999</v>
      </c>
    </row>
    <row r="9677" spans="1:22" ht="14.25" customHeight="1">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7">
        <v>14.143999999999998</v>
      </c>
    </row>
    <row r="9678" spans="1:22" ht="14.25" customHeight="1">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7">
        <v>29.449199999999998</v>
      </c>
    </row>
    <row r="9679" spans="1:22" ht="14.25" customHeight="1">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7">
        <v>2.027099999999999</v>
      </c>
    </row>
    <row r="9680" spans="1:22" ht="14.25" customHeight="1">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7">
        <v>1.8468</v>
      </c>
    </row>
    <row r="9681" spans="1:22" ht="14.25" customHeight="1">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7">
        <v>61.38900000000001</v>
      </c>
    </row>
    <row r="9682" spans="1:22" ht="14.25" customHeight="1">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7">
        <v>75.167999999999921</v>
      </c>
    </row>
    <row r="9683" spans="1:22" ht="14.25" customHeight="1">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7">
        <v>4.2336</v>
      </c>
    </row>
    <row r="9684" spans="1:22" ht="14.25" customHeight="1">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7">
        <v>18.662400000000002</v>
      </c>
    </row>
    <row r="9685" spans="1:22" ht="14.25" customHeight="1">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7">
        <v>54.280799999999999</v>
      </c>
    </row>
    <row r="9686" spans="1:22" ht="14.25" customHeight="1">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7">
        <v>6.3504000000000005</v>
      </c>
    </row>
    <row r="9687" spans="1:22" ht="14.25" customHeight="1">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7">
        <v>5.8064999999999998</v>
      </c>
    </row>
    <row r="9688" spans="1:22" ht="14.25" customHeight="1">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7">
        <v>10.178999999999997</v>
      </c>
    </row>
    <row r="9689" spans="1:22" ht="14.25" customHeight="1">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7">
        <v>-17.469000000000005</v>
      </c>
    </row>
    <row r="9690" spans="1:22" ht="14.25" customHeight="1">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7">
        <v>15.552000000000001</v>
      </c>
    </row>
    <row r="9691" spans="1:22" ht="14.25" customHeight="1">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7">
        <v>125.99000000000001</v>
      </c>
    </row>
    <row r="9692" spans="1:22" ht="14.25" customHeight="1">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7">
        <v>2.0415999999999999</v>
      </c>
    </row>
    <row r="9693" spans="1:22" ht="14.25" customHeight="1">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7">
        <v>-18.058800000000076</v>
      </c>
    </row>
    <row r="9694" spans="1:22" ht="14.25" customHeight="1">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7">
        <v>122.2936</v>
      </c>
    </row>
    <row r="9695" spans="1:22" ht="14.25" customHeight="1">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7">
        <v>15.229199999999999</v>
      </c>
    </row>
    <row r="9696" spans="1:22" ht="14.25" customHeight="1">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7">
        <v>2.1899999999999995</v>
      </c>
    </row>
    <row r="9697" spans="1:22" ht="14.25" customHeight="1">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7">
        <v>9.1919999999999931</v>
      </c>
    </row>
    <row r="9698" spans="1:22" ht="14.25" customHeight="1">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7">
        <v>240.8595</v>
      </c>
    </row>
    <row r="9699" spans="1:22" ht="14.25" customHeight="1">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7">
        <v>9.48</v>
      </c>
    </row>
    <row r="9700" spans="1:22" ht="14.25" customHeight="1">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7">
        <v>10.7301</v>
      </c>
    </row>
    <row r="9701" spans="1:22" ht="14.25" customHeight="1">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7">
        <v>16.295999999999999</v>
      </c>
    </row>
    <row r="9702" spans="1:22" ht="14.25" customHeight="1">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7">
        <v>14.758199999999995</v>
      </c>
    </row>
    <row r="9703" spans="1:22" ht="14.25" customHeight="1">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7">
        <v>1.1945999999999999</v>
      </c>
    </row>
    <row r="9704" spans="1:22" ht="14.25" customHeight="1">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7">
        <v>5.5391999999999992</v>
      </c>
    </row>
    <row r="9705" spans="1:22" ht="14.25" customHeight="1">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7">
        <v>390.97699999999998</v>
      </c>
    </row>
    <row r="9706" spans="1:22" ht="14.25" customHeight="1">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7">
        <v>5.3948999999999998</v>
      </c>
    </row>
    <row r="9707" spans="1:22" ht="14.25" customHeight="1">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7">
        <v>13.868400000000001</v>
      </c>
    </row>
    <row r="9708" spans="1:22" ht="14.25" customHeight="1">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7">
        <v>12.106799999999993</v>
      </c>
    </row>
    <row r="9709" spans="1:22" ht="14.25" customHeight="1">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7">
        <v>5.6993999999999998</v>
      </c>
    </row>
    <row r="9710" spans="1:22" ht="14.25" customHeight="1">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7">
        <v>5.5888000000000009</v>
      </c>
    </row>
    <row r="9711" spans="1:22" ht="14.25" customHeight="1">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7">
        <v>3.4091999999999842</v>
      </c>
    </row>
    <row r="9712" spans="1:22" ht="14.25" customHeight="1">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7">
        <v>-34.196000000000026</v>
      </c>
    </row>
    <row r="9713" spans="1:22" ht="14.25" customHeight="1">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7">
        <v>-8.7959999999999958</v>
      </c>
    </row>
    <row r="9714" spans="1:22" ht="14.25" customHeight="1">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7">
        <v>-94.508399999999995</v>
      </c>
    </row>
    <row r="9715" spans="1:22" ht="14.25" customHeight="1">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7">
        <v>-6.4450000000000021</v>
      </c>
    </row>
    <row r="9716" spans="1:22" ht="14.25" customHeight="1">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7">
        <v>16.794600000000003</v>
      </c>
    </row>
    <row r="9717" spans="1:22" ht="14.25" customHeight="1">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7">
        <v>20.154400000000003</v>
      </c>
    </row>
    <row r="9718" spans="1:22" ht="14.25" customHeight="1">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7">
        <v>2.7984000000000027</v>
      </c>
    </row>
    <row r="9719" spans="1:22" ht="14.25" customHeight="1">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7">
        <v>7.9960000000000058</v>
      </c>
    </row>
    <row r="9720" spans="1:22" ht="14.25" customHeight="1">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7">
        <v>11.198000000000015</v>
      </c>
    </row>
    <row r="9721" spans="1:22" ht="14.25" customHeight="1">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7">
        <v>-55.256</v>
      </c>
    </row>
    <row r="9722" spans="1:22" ht="14.25" customHeight="1">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7">
        <v>7.5840000000000014</v>
      </c>
    </row>
    <row r="9723" spans="1:22" ht="14.25" customHeight="1">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7">
        <v>39.923399999999994</v>
      </c>
    </row>
    <row r="9724" spans="1:22" ht="14.25" customHeight="1">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7">
        <v>39.586800000000011</v>
      </c>
    </row>
    <row r="9725" spans="1:22" ht="14.25" customHeight="1">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7">
        <v>100.14029999999998</v>
      </c>
    </row>
    <row r="9726" spans="1:22" ht="14.25" customHeight="1">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7">
        <v>4.4311999999999996</v>
      </c>
    </row>
    <row r="9727" spans="1:22" ht="14.25" customHeight="1">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7">
        <v>37.787400000000005</v>
      </c>
    </row>
    <row r="9728" spans="1:22" ht="14.25" customHeight="1">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7">
        <v>80.320799999999991</v>
      </c>
    </row>
    <row r="9729" spans="1:22" ht="14.25" customHeight="1">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7">
        <v>284.18549999999993</v>
      </c>
    </row>
    <row r="9730" spans="1:22" ht="14.25" customHeight="1">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7">
        <v>0.17439999999999944</v>
      </c>
    </row>
    <row r="9731" spans="1:22" ht="14.25" customHeight="1">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7">
        <v>3.1399999999999988</v>
      </c>
    </row>
    <row r="9732" spans="1:22" ht="14.25" customHeight="1">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7">
        <v>153.47250000000003</v>
      </c>
    </row>
    <row r="9733" spans="1:22" ht="14.25" customHeight="1">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7">
        <v>9.9295999999999971</v>
      </c>
    </row>
    <row r="9734" spans="1:22" ht="14.25" customHeight="1">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7">
        <v>145.06959999999992</v>
      </c>
    </row>
    <row r="9735" spans="1:22" ht="14.25" customHeight="1">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7">
        <v>9.2552000000000003</v>
      </c>
    </row>
    <row r="9736" spans="1:22" ht="14.25" customHeight="1">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7">
        <v>421.58529999999996</v>
      </c>
    </row>
    <row r="9737" spans="1:22" ht="14.25" customHeight="1">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7">
        <v>1.9844999999999995</v>
      </c>
    </row>
    <row r="9738" spans="1:22" ht="14.25" customHeight="1">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7">
        <v>72.894599999999997</v>
      </c>
    </row>
    <row r="9739" spans="1:22" ht="14.25" customHeight="1">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7">
        <v>80.631200000000007</v>
      </c>
    </row>
    <row r="9740" spans="1:22" ht="14.25" customHeight="1">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7">
        <v>22.900799999999997</v>
      </c>
    </row>
    <row r="9741" spans="1:22" ht="14.25" customHeight="1">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7">
        <v>6.8879999999999981</v>
      </c>
    </row>
    <row r="9742" spans="1:22" ht="14.25" customHeight="1">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7">
        <v>54.861300000000007</v>
      </c>
    </row>
    <row r="9743" spans="1:22" ht="14.25" customHeight="1">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7">
        <v>1013.1270000000001</v>
      </c>
    </row>
    <row r="9744" spans="1:22" ht="14.25" customHeight="1">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7">
        <v>29.445499999999996</v>
      </c>
    </row>
    <row r="9745" spans="1:22" ht="14.25" customHeight="1">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7">
        <v>4.5359999999999996</v>
      </c>
    </row>
    <row r="9746" spans="1:22" ht="14.25" customHeight="1">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7">
        <v>90.64439999999999</v>
      </c>
    </row>
    <row r="9747" spans="1:22" ht="14.25" customHeight="1">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7">
        <v>9.1020000000000039</v>
      </c>
    </row>
    <row r="9748" spans="1:22" ht="14.25" customHeight="1">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7">
        <v>-1.7772000000000041</v>
      </c>
    </row>
    <row r="9749" spans="1:22" ht="14.25" customHeight="1">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7">
        <v>-7.9634</v>
      </c>
    </row>
    <row r="9750" spans="1:22" ht="14.25" customHeight="1">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7">
        <v>-56.995999999999981</v>
      </c>
    </row>
    <row r="9751" spans="1:22" ht="14.25" customHeight="1">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7">
        <v>57.592799999999997</v>
      </c>
    </row>
    <row r="9752" spans="1:22" ht="14.25" customHeight="1">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7">
        <v>0.66799999999999948</v>
      </c>
    </row>
    <row r="9753" spans="1:22" ht="14.25" customHeight="1">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7">
        <v>3.4649999999999999</v>
      </c>
    </row>
    <row r="9754" spans="1:22" ht="14.25" customHeight="1">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7">
        <v>0.90479999999999983</v>
      </c>
    </row>
    <row r="9755" spans="1:22" ht="14.25" customHeight="1">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7">
        <v>3.7995999999999999</v>
      </c>
    </row>
    <row r="9756" spans="1:22" ht="14.25" customHeight="1">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7">
        <v>8.8800000000000008</v>
      </c>
    </row>
    <row r="9757" spans="1:22" ht="14.25" customHeight="1">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7">
        <v>9.9882000000000204</v>
      </c>
    </row>
    <row r="9758" spans="1:22" ht="14.25" customHeight="1">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7">
        <v>58.419999999999987</v>
      </c>
    </row>
    <row r="9759" spans="1:22" ht="14.25" customHeight="1">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7">
        <v>55.647000000000006</v>
      </c>
    </row>
    <row r="9760" spans="1:22" ht="14.25" customHeight="1">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7">
        <v>8.1143999999999998</v>
      </c>
    </row>
    <row r="9761" spans="1:22" ht="14.25" customHeight="1">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7">
        <v>70.196000000000026</v>
      </c>
    </row>
    <row r="9762" spans="1:22" ht="14.25" customHeight="1">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7">
        <v>1.4189999999999996</v>
      </c>
    </row>
    <row r="9763" spans="1:22" ht="14.25" customHeight="1">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7">
        <v>86.389199999999988</v>
      </c>
    </row>
    <row r="9764" spans="1:22" ht="14.25" customHeight="1">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7">
        <v>22.948799999999999</v>
      </c>
    </row>
    <row r="9765" spans="1:22" ht="14.25" customHeight="1">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7">
        <v>4.7724000000000046</v>
      </c>
    </row>
    <row r="9766" spans="1:22" ht="14.25" customHeight="1">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7">
        <v>12.232500000000009</v>
      </c>
    </row>
    <row r="9767" spans="1:22" ht="14.25" customHeight="1">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7">
        <v>4.7231999999999994</v>
      </c>
    </row>
    <row r="9768" spans="1:22" ht="14.25" customHeight="1">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7">
        <v>3.5009999999999994</v>
      </c>
    </row>
    <row r="9769" spans="1:22" ht="14.25" customHeight="1">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7">
        <v>26.901000000000003</v>
      </c>
    </row>
    <row r="9770" spans="1:22" ht="14.25" customHeight="1">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7">
        <v>25.02</v>
      </c>
    </row>
    <row r="9771" spans="1:22" ht="14.25" customHeight="1">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7">
        <v>8.4979999999999762</v>
      </c>
    </row>
    <row r="9772" spans="1:22" ht="14.25" customHeight="1">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7">
        <v>3.4215999999999993</v>
      </c>
    </row>
    <row r="9773" spans="1:22" ht="14.25" customHeight="1">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7">
        <v>4.2384000000000022</v>
      </c>
    </row>
    <row r="9774" spans="1:22" ht="14.25" customHeight="1">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7">
        <v>38.724999999999994</v>
      </c>
    </row>
    <row r="9775" spans="1:22" ht="14.25" customHeight="1">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7">
        <v>39.425499999999985</v>
      </c>
    </row>
    <row r="9776" spans="1:22" ht="14.25" customHeight="1">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7">
        <v>-3701.8928000000014</v>
      </c>
    </row>
    <row r="9777" spans="1:22" ht="14.25" customHeight="1">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7">
        <v>-10.060199999999998</v>
      </c>
    </row>
    <row r="9778" spans="1:22" ht="14.25" customHeight="1">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7">
        <v>-26.854400000000012</v>
      </c>
    </row>
    <row r="9779" spans="1:22" ht="14.25" customHeight="1">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7">
        <v>-26.946000000000012</v>
      </c>
    </row>
    <row r="9780" spans="1:22" ht="14.25" customHeight="1">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7">
        <v>-13.32</v>
      </c>
    </row>
    <row r="9781" spans="1:22" ht="14.25" customHeight="1">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7">
        <v>-12.090000000000003</v>
      </c>
    </row>
    <row r="9782" spans="1:22" ht="14.25" customHeight="1">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7">
        <v>131.35499999999996</v>
      </c>
    </row>
    <row r="9783" spans="1:22" ht="14.25" customHeight="1">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7">
        <v>252.58799999999999</v>
      </c>
    </row>
    <row r="9784" spans="1:22" ht="14.25" customHeight="1">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7">
        <v>134.65199999999999</v>
      </c>
    </row>
    <row r="9785" spans="1:22" ht="14.25" customHeight="1">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7">
        <v>16.788600000000002</v>
      </c>
    </row>
    <row r="9786" spans="1:22" ht="14.25" customHeight="1">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7">
        <v>2.9807999999999995</v>
      </c>
    </row>
    <row r="9787" spans="1:22" ht="14.25" customHeight="1">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7">
        <v>23.916899999999998</v>
      </c>
    </row>
    <row r="9788" spans="1:22" ht="14.25" customHeight="1">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7">
        <v>40.472999999999999</v>
      </c>
    </row>
    <row r="9789" spans="1:22" ht="14.25" customHeight="1">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7">
        <v>-30.098000000000127</v>
      </c>
    </row>
    <row r="9790" spans="1:22" ht="14.25" customHeight="1">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7">
        <v>-8.5794000000000779</v>
      </c>
    </row>
    <row r="9791" spans="1:22" ht="14.25" customHeight="1">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7">
        <v>6.9985999999999997</v>
      </c>
    </row>
    <row r="9792" spans="1:22" ht="14.25" customHeight="1">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7">
        <v>-66.391599999999983</v>
      </c>
    </row>
    <row r="9793" spans="1:22" ht="14.25" customHeight="1">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7">
        <v>21.024000000000001</v>
      </c>
    </row>
    <row r="9794" spans="1:22" ht="14.25" customHeight="1">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7">
        <v>-29.252400000000009</v>
      </c>
    </row>
    <row r="9795" spans="1:22" ht="14.25" customHeight="1">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7">
        <v>1.6307999999999998</v>
      </c>
    </row>
    <row r="9796" spans="1:22" ht="14.25" customHeight="1">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7">
        <v>-31.00800000000001</v>
      </c>
    </row>
    <row r="9797" spans="1:22" ht="14.25" customHeight="1">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7">
        <v>-5.8869000000000007</v>
      </c>
    </row>
    <row r="9798" spans="1:22" ht="14.25" customHeight="1">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7">
        <v>1.5551999999999992</v>
      </c>
    </row>
    <row r="9799" spans="1:22" ht="14.25" customHeight="1">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7">
        <v>-43.117800000000045</v>
      </c>
    </row>
    <row r="9800" spans="1:22" ht="14.25" customHeight="1">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7">
        <v>2.6375999999999991</v>
      </c>
    </row>
    <row r="9801" spans="1:22" ht="14.25" customHeight="1">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7">
        <v>2.2065999999999999</v>
      </c>
    </row>
    <row r="9802" spans="1:22" ht="14.25" customHeight="1">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7">
        <v>-21.423599999999993</v>
      </c>
    </row>
    <row r="9803" spans="1:22" ht="14.25" customHeight="1">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7">
        <v>28.216999999999992</v>
      </c>
    </row>
    <row r="9804" spans="1:22" ht="14.25" customHeight="1">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7">
        <v>1.2064000000000001</v>
      </c>
    </row>
    <row r="9805" spans="1:22" ht="14.25" customHeight="1">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7">
        <v>36.717300000000009</v>
      </c>
    </row>
    <row r="9806" spans="1:22" ht="14.25" customHeight="1">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7">
        <v>2.1401999999999992</v>
      </c>
    </row>
    <row r="9807" spans="1:22" ht="14.25" customHeight="1">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7">
        <v>9.6832000000000011</v>
      </c>
    </row>
    <row r="9808" spans="1:22" ht="14.25" customHeight="1">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7">
        <v>-21.084799999999994</v>
      </c>
    </row>
    <row r="9809" spans="1:22" ht="14.25" customHeight="1">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7">
        <v>12.177999999999983</v>
      </c>
    </row>
    <row r="9810" spans="1:22" ht="14.25" customHeight="1">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7">
        <v>-3.3792</v>
      </c>
    </row>
    <row r="9811" spans="1:22" ht="14.25" customHeight="1">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7">
        <v>9.0719999999999992</v>
      </c>
    </row>
    <row r="9812" spans="1:22" ht="14.25" customHeight="1">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7">
        <v>9.0575999999999972</v>
      </c>
    </row>
    <row r="9813" spans="1:22" ht="14.25" customHeight="1">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7">
        <v>12.441600000000001</v>
      </c>
    </row>
    <row r="9814" spans="1:22" ht="14.25" customHeight="1">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7">
        <v>9.702</v>
      </c>
    </row>
    <row r="9815" spans="1:22" ht="14.25" customHeight="1">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7">
        <v>100.4255</v>
      </c>
    </row>
    <row r="9816" spans="1:22" ht="14.25" customHeight="1">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7">
        <v>38.376000000000005</v>
      </c>
    </row>
    <row r="9817" spans="1:22" ht="14.25" customHeight="1">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7">
        <v>54.214999999999982</v>
      </c>
    </row>
    <row r="9818" spans="1:22" ht="14.25" customHeight="1">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7">
        <v>-6.4619999999999891</v>
      </c>
    </row>
    <row r="9819" spans="1:22" ht="14.25" customHeight="1">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7">
        <v>45.467100000000009</v>
      </c>
    </row>
    <row r="9820" spans="1:22" ht="14.25" customHeight="1">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7">
        <v>0.3335999999999999</v>
      </c>
    </row>
    <row r="9821" spans="1:22" ht="14.25" customHeight="1">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7">
        <v>3.1499999999999995</v>
      </c>
    </row>
    <row r="9822" spans="1:22" ht="14.25" customHeight="1">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7">
        <v>13.199999999999998</v>
      </c>
    </row>
    <row r="9823" spans="1:22" ht="14.25" customHeight="1">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7">
        <v>-13.393599999999999</v>
      </c>
    </row>
    <row r="9824" spans="1:22" ht="14.25" customHeight="1">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7">
        <v>42.814799999999998</v>
      </c>
    </row>
    <row r="9825" spans="1:22" ht="14.25" customHeight="1">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7">
        <v>41.822999999999993</v>
      </c>
    </row>
    <row r="9826" spans="1:22" ht="14.25" customHeight="1">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7">
        <v>6.2495999999999992</v>
      </c>
    </row>
    <row r="9827" spans="1:22" ht="14.25" customHeight="1">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7">
        <v>15.092999999999998</v>
      </c>
    </row>
    <row r="9828" spans="1:22" ht="14.25" customHeight="1">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7">
        <v>-12.196000000000005</v>
      </c>
    </row>
    <row r="9829" spans="1:22" ht="14.25" customHeight="1">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7">
        <v>6.4649999999999892</v>
      </c>
    </row>
    <row r="9830" spans="1:22" ht="14.25" customHeight="1">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7">
        <v>3.7595999999999998</v>
      </c>
    </row>
    <row r="9831" spans="1:22" ht="14.25" customHeight="1">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7">
        <v>15.147000000000006</v>
      </c>
    </row>
    <row r="9832" spans="1:22" ht="14.25" customHeight="1">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7">
        <v>95.990400000000008</v>
      </c>
    </row>
    <row r="9833" spans="1:22" ht="14.25" customHeight="1">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7">
        <v>-2.5872000000000011</v>
      </c>
    </row>
    <row r="9834" spans="1:22" ht="14.25" customHeight="1">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7">
        <v>1.4442000000000004</v>
      </c>
    </row>
    <row r="9835" spans="1:22" ht="14.25" customHeight="1">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7">
        <v>190.38810000000001</v>
      </c>
    </row>
    <row r="9836" spans="1:22" ht="14.25" customHeight="1">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7">
        <v>-6.2999999999999972</v>
      </c>
    </row>
    <row r="9837" spans="1:22" ht="14.25" customHeight="1">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7">
        <v>-26.227200000000003</v>
      </c>
    </row>
    <row r="9838" spans="1:22" ht="14.25" customHeight="1">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7">
        <v>5.1229999999999993</v>
      </c>
    </row>
    <row r="9839" spans="1:22" ht="14.25" customHeight="1">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7">
        <v>14.8</v>
      </c>
    </row>
    <row r="9840" spans="1:22" ht="14.25" customHeight="1">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7">
        <v>2.2907999999999999</v>
      </c>
    </row>
    <row r="9841" spans="1:22" ht="14.25" customHeight="1">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7">
        <v>161.99189999999999</v>
      </c>
    </row>
    <row r="9842" spans="1:22" ht="14.25" customHeight="1">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7">
        <v>4.4736000000000011</v>
      </c>
    </row>
    <row r="9843" spans="1:22" ht="14.25" customHeight="1">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7">
        <v>1.6703999999999999</v>
      </c>
    </row>
    <row r="9844" spans="1:22" ht="14.25" customHeight="1">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7">
        <v>60.391999999999939</v>
      </c>
    </row>
    <row r="9845" spans="1:22" ht="14.25" customHeight="1">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7">
        <v>5.1791999999999998</v>
      </c>
    </row>
    <row r="9846" spans="1:22" ht="14.25" customHeight="1">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7">
        <v>-40.003599999999999</v>
      </c>
    </row>
    <row r="9847" spans="1:22" ht="14.25" customHeight="1">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7">
        <v>9.9521999999999977</v>
      </c>
    </row>
    <row r="9848" spans="1:22" ht="14.25" customHeight="1">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7">
        <v>11.206</v>
      </c>
    </row>
    <row r="9849" spans="1:22" ht="14.25" customHeight="1">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7">
        <v>132.99</v>
      </c>
    </row>
    <row r="9850" spans="1:22" ht="14.25" customHeight="1">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7">
        <v>46.224999999999987</v>
      </c>
    </row>
    <row r="9851" spans="1:22" ht="14.25" customHeight="1">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7">
        <v>16.268800000000002</v>
      </c>
    </row>
    <row r="9852" spans="1:22" ht="14.25" customHeight="1">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7">
        <v>4.0191999999999997</v>
      </c>
    </row>
    <row r="9853" spans="1:22" ht="14.25" customHeight="1">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7">
        <v>33.93</v>
      </c>
    </row>
    <row r="9854" spans="1:22" ht="14.25" customHeight="1">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7">
        <v>6.0167999999999999</v>
      </c>
    </row>
    <row r="9855" spans="1:22" ht="14.25" customHeight="1">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7">
        <v>83.733000000000004</v>
      </c>
    </row>
    <row r="9856" spans="1:22" ht="14.25" customHeight="1">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7">
        <v>21.134400000000003</v>
      </c>
    </row>
    <row r="9857" spans="1:22" ht="14.25" customHeight="1">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7">
        <v>11.543199999999999</v>
      </c>
    </row>
    <row r="9858" spans="1:22" ht="14.25" customHeight="1">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7">
        <v>20.9664</v>
      </c>
    </row>
    <row r="9859" spans="1:22" ht="14.25" customHeight="1">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7">
        <v>610.86239999999998</v>
      </c>
    </row>
    <row r="9860" spans="1:22" ht="14.25" customHeight="1">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7">
        <v>17.523999999999997</v>
      </c>
    </row>
    <row r="9861" spans="1:22" ht="14.25" customHeight="1">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7">
        <v>0.1008</v>
      </c>
    </row>
    <row r="9862" spans="1:22" ht="14.25" customHeight="1">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7">
        <v>1.3559999999999945</v>
      </c>
    </row>
    <row r="9863" spans="1:22" ht="14.25" customHeight="1">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7">
        <v>5.2528000000000006</v>
      </c>
    </row>
    <row r="9864" spans="1:22" ht="14.25" customHeight="1">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7">
        <v>2.5451999999999995</v>
      </c>
    </row>
    <row r="9865" spans="1:22" ht="14.25" customHeight="1">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7">
        <v>5.5565999999999995</v>
      </c>
    </row>
    <row r="9866" spans="1:22" ht="14.25" customHeight="1">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7">
        <v>70.312000000000012</v>
      </c>
    </row>
    <row r="9867" spans="1:22" ht="14.25" customHeight="1">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7">
        <v>8.532</v>
      </c>
    </row>
    <row r="9868" spans="1:22" ht="14.25" customHeight="1">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7">
        <v>282.20920000000001</v>
      </c>
    </row>
    <row r="9869" spans="1:22" ht="14.25" customHeight="1">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7">
        <v>3.4086000000000003</v>
      </c>
    </row>
    <row r="9870" spans="1:22" ht="14.25" customHeight="1">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7">
        <v>16.317200000000003</v>
      </c>
    </row>
    <row r="9871" spans="1:22" ht="14.25" customHeight="1">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7">
        <v>-2.6099999999999994</v>
      </c>
    </row>
    <row r="9872" spans="1:22" ht="14.25" customHeight="1">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7">
        <v>-17.942399999999992</v>
      </c>
    </row>
    <row r="9873" spans="1:22" ht="14.25" customHeight="1">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7">
        <v>32.662799999999947</v>
      </c>
    </row>
    <row r="9874" spans="1:22" ht="14.25" customHeight="1">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7">
        <v>1.1969999999999992</v>
      </c>
    </row>
    <row r="9875" spans="1:22" ht="14.25" customHeight="1">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7">
        <v>3.1104000000000003</v>
      </c>
    </row>
    <row r="9876" spans="1:22" ht="14.25" customHeight="1">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7">
        <v>19.989999999999995</v>
      </c>
    </row>
    <row r="9877" spans="1:22" ht="14.25" customHeight="1">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7">
        <v>6.3600000000000101E-2</v>
      </c>
    </row>
    <row r="9878" spans="1:22" ht="14.25" customHeight="1">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7">
        <v>-21.213600000000099</v>
      </c>
    </row>
    <row r="9879" spans="1:22" ht="14.25" customHeight="1">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7">
        <v>-6.379999999999999</v>
      </c>
    </row>
    <row r="9880" spans="1:22" ht="14.25" customHeight="1">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7">
        <v>-24.476399999999998</v>
      </c>
    </row>
    <row r="9881" spans="1:22" ht="14.25" customHeight="1">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7">
        <v>63.685999999999979</v>
      </c>
    </row>
    <row r="9882" spans="1:22" ht="14.25" customHeight="1">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7">
        <v>28.706399999999991</v>
      </c>
    </row>
    <row r="9883" spans="1:22" ht="14.25" customHeight="1">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7">
        <v>6.7392000000000003</v>
      </c>
    </row>
    <row r="9884" spans="1:22" ht="14.25" customHeight="1">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7">
        <v>98.139599999999987</v>
      </c>
    </row>
    <row r="9885" spans="1:22" ht="14.25" customHeight="1">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7">
        <v>5.58</v>
      </c>
    </row>
    <row r="9886" spans="1:22" ht="14.25" customHeight="1">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7">
        <v>22.4316</v>
      </c>
    </row>
    <row r="9887" spans="1:22" ht="14.25" customHeight="1">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7">
        <v>57.592799999999997</v>
      </c>
    </row>
    <row r="9888" spans="1:22" ht="14.25" customHeight="1">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7">
        <v>0</v>
      </c>
    </row>
    <row r="9889" spans="1:22" ht="14.25" customHeight="1">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7">
        <v>4.6812000000000005</v>
      </c>
    </row>
    <row r="9890" spans="1:22" ht="14.25" customHeight="1">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7">
        <v>28.796399999999998</v>
      </c>
    </row>
    <row r="9891" spans="1:22" ht="14.25" customHeight="1">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7">
        <v>2.4138000000000006</v>
      </c>
    </row>
    <row r="9892" spans="1:22" ht="14.25" customHeight="1">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7">
        <v>9.6913999999999998</v>
      </c>
    </row>
    <row r="9893" spans="1:22" ht="14.25" customHeight="1">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7">
        <v>48.457499999999996</v>
      </c>
    </row>
    <row r="9894" spans="1:22" ht="14.25" customHeight="1">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7">
        <v>83.314000000000021</v>
      </c>
    </row>
    <row r="9895" spans="1:22" ht="14.25" customHeight="1">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7">
        <v>96.854399999999998</v>
      </c>
    </row>
    <row r="9896" spans="1:22" ht="14.25" customHeight="1">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7">
        <v>27.60799999999999</v>
      </c>
    </row>
    <row r="9897" spans="1:22" ht="14.25" customHeight="1">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7">
        <v>38.456000000000003</v>
      </c>
    </row>
    <row r="9898" spans="1:22" ht="14.25" customHeight="1">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7">
        <v>22.480800000000002</v>
      </c>
    </row>
    <row r="9899" spans="1:22" ht="14.25" customHeight="1">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7">
        <v>34.97399999999999</v>
      </c>
    </row>
    <row r="9900" spans="1:22" ht="14.25" customHeight="1">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7">
        <v>0</v>
      </c>
    </row>
    <row r="9901" spans="1:22" ht="14.25" customHeight="1">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7">
        <v>-143.25480000000002</v>
      </c>
    </row>
    <row r="9902" spans="1:22" ht="14.25" customHeight="1">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7">
        <v>20.745899999999985</v>
      </c>
    </row>
    <row r="9903" spans="1:22" ht="14.25" customHeight="1">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7">
        <v>7.1099999999999994</v>
      </c>
    </row>
    <row r="9904" spans="1:22" ht="14.25" customHeight="1">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7">
        <v>2.0849999999999991</v>
      </c>
    </row>
    <row r="9905" spans="1:22" ht="14.25" customHeight="1">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7">
        <v>-6.9101999999999997</v>
      </c>
    </row>
    <row r="9906" spans="1:22" ht="14.25" customHeight="1">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7">
        <v>25.596799999999998</v>
      </c>
    </row>
    <row r="9907" spans="1:22" ht="14.25" customHeight="1">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7">
        <v>55.389600000000002</v>
      </c>
    </row>
    <row r="9908" spans="1:22" ht="14.25" customHeight="1">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7">
        <v>7.822499999999998</v>
      </c>
    </row>
    <row r="9909" spans="1:22" ht="14.25" customHeight="1">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7">
        <v>71.77200000000002</v>
      </c>
    </row>
    <row r="9910" spans="1:22" ht="14.25" customHeight="1">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7">
        <v>24.881999999999991</v>
      </c>
    </row>
    <row r="9911" spans="1:22" ht="14.25" customHeight="1">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7">
        <v>12.060900000000002</v>
      </c>
    </row>
    <row r="9912" spans="1:22" ht="14.25" customHeight="1">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7">
        <v>100.65599999999999</v>
      </c>
    </row>
    <row r="9913" spans="1:22" ht="14.25" customHeight="1">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7">
        <v>56.526400000000002</v>
      </c>
    </row>
    <row r="9914" spans="1:22" ht="14.25" customHeight="1">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7">
        <v>-54.320399999999978</v>
      </c>
    </row>
    <row r="9915" spans="1:22" ht="14.25" customHeight="1">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7">
        <v>14.904</v>
      </c>
    </row>
    <row r="9916" spans="1:22" ht="14.25" customHeight="1">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7">
        <v>6.2208000000000006</v>
      </c>
    </row>
    <row r="9917" spans="1:22" ht="14.25" customHeight="1">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7">
        <v>45.527999999999992</v>
      </c>
    </row>
    <row r="9918" spans="1:22" ht="14.25" customHeight="1">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7">
        <v>3.5047999999999995</v>
      </c>
    </row>
    <row r="9919" spans="1:22" ht="14.25" customHeight="1">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7">
        <v>4.6220999999999997</v>
      </c>
    </row>
    <row r="9920" spans="1:22" ht="14.25" customHeight="1">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7">
        <v>17.990999999999996</v>
      </c>
    </row>
    <row r="9921" spans="1:22" ht="14.25" customHeight="1">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7">
        <v>-143.43099999999998</v>
      </c>
    </row>
    <row r="9922" spans="1:22" ht="14.25" customHeight="1">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7">
        <v>-35.817600000000013</v>
      </c>
    </row>
    <row r="9923" spans="1:22" ht="14.25" customHeight="1">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7">
        <v>-4.5935999999999986</v>
      </c>
    </row>
    <row r="9924" spans="1:22" ht="14.25" customHeight="1">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7">
        <v>28.79519999999998</v>
      </c>
    </row>
    <row r="9925" spans="1:22" ht="14.25" customHeight="1">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7">
        <v>16.823699999999999</v>
      </c>
    </row>
    <row r="9926" spans="1:22" ht="14.25" customHeight="1">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7">
        <v>11.994999999999999</v>
      </c>
    </row>
    <row r="9927" spans="1:22" ht="14.25" customHeight="1">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7">
        <v>353.5791999999999</v>
      </c>
    </row>
    <row r="9928" spans="1:22" ht="14.25" customHeight="1">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7">
        <v>53.994599999999991</v>
      </c>
    </row>
    <row r="9929" spans="1:22" ht="14.25" customHeight="1">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7">
        <v>20.140799999999999</v>
      </c>
    </row>
    <row r="9930" spans="1:22" ht="14.25" customHeight="1">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7">
        <v>8.7371999999999996</v>
      </c>
    </row>
    <row r="9931" spans="1:22" ht="14.25" customHeight="1">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7">
        <v>944.98649999999986</v>
      </c>
    </row>
    <row r="9932" spans="1:22" ht="14.25" customHeight="1">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7">
        <v>3.4551999999999996</v>
      </c>
    </row>
    <row r="9933" spans="1:22" ht="14.25" customHeight="1">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7">
        <v>-40.196000000000055</v>
      </c>
    </row>
    <row r="9934" spans="1:22" ht="14.25" customHeight="1">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7">
        <v>13.481999999999998</v>
      </c>
    </row>
    <row r="9935" spans="1:22" ht="14.25" customHeight="1">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7">
        <v>47.806499999999993</v>
      </c>
    </row>
    <row r="9936" spans="1:22" ht="14.25" customHeight="1">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7">
        <v>2.5146000000000015</v>
      </c>
    </row>
    <row r="9937" spans="1:22" ht="14.25" customHeight="1">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7">
        <v>3.6744000000000039</v>
      </c>
    </row>
    <row r="9938" spans="1:22" ht="14.25" customHeight="1">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7">
        <v>48.377100000000006</v>
      </c>
    </row>
    <row r="9939" spans="1:22" ht="14.25" customHeight="1">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7">
        <v>-1.7772000000000041</v>
      </c>
    </row>
    <row r="9940" spans="1:22" ht="14.25" customHeight="1">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7">
        <v>19.915500000000002</v>
      </c>
    </row>
    <row r="9941" spans="1:22" ht="14.25" customHeight="1">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7">
        <v>9.9456000000000024</v>
      </c>
    </row>
    <row r="9942" spans="1:22" ht="14.25" customHeight="1">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7">
        <v>4.8160000000000007</v>
      </c>
    </row>
    <row r="9943" spans="1:22" ht="14.25" customHeight="1">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7">
        <v>87.196200000000005</v>
      </c>
    </row>
    <row r="9944" spans="1:22" ht="14.25" customHeight="1">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7">
        <v>29.964600000000061</v>
      </c>
    </row>
    <row r="9945" spans="1:22" ht="14.25" customHeight="1">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7">
        <v>13.299000000000003</v>
      </c>
    </row>
    <row r="9946" spans="1:22" ht="14.25" customHeight="1">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7">
        <v>0.4073999999999991</v>
      </c>
    </row>
    <row r="9947" spans="1:22" ht="14.25" customHeight="1">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7">
        <v>1.0699999999999996</v>
      </c>
    </row>
    <row r="9948" spans="1:22" ht="14.25" customHeight="1">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7">
        <v>32.130000000000003</v>
      </c>
    </row>
    <row r="9949" spans="1:22" ht="14.25" customHeight="1">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7">
        <v>539.24639999999999</v>
      </c>
    </row>
    <row r="9950" spans="1:22" ht="14.25" customHeight="1">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7">
        <v>793.71599999999989</v>
      </c>
    </row>
    <row r="9951" spans="1:22" ht="14.25" customHeight="1">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7">
        <v>15.954299999999993</v>
      </c>
    </row>
    <row r="9952" spans="1:22" ht="14.25" customHeight="1">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7">
        <v>14.7593</v>
      </c>
    </row>
    <row r="9953" spans="1:22" ht="14.25" customHeight="1">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7">
        <v>8.69</v>
      </c>
    </row>
    <row r="9954" spans="1:22" ht="14.25" customHeight="1">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7">
        <v>20.723999999999997</v>
      </c>
    </row>
    <row r="9955" spans="1:22" ht="14.25" customHeight="1">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7">
        <v>3.1104000000000003</v>
      </c>
    </row>
    <row r="9956" spans="1:22" ht="14.25" customHeight="1">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7">
        <v>11.558699999999998</v>
      </c>
    </row>
    <row r="9957" spans="1:22" ht="14.25" customHeight="1">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7">
        <v>10.258800000000008</v>
      </c>
    </row>
    <row r="9958" spans="1:22" ht="14.25" customHeight="1">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7">
        <v>21.784499999999998</v>
      </c>
    </row>
    <row r="9959" spans="1:22" ht="14.25" customHeight="1">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7">
        <v>109.7208</v>
      </c>
    </row>
    <row r="9960" spans="1:22" ht="14.25" customHeight="1">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7">
        <v>2.1899999999999995</v>
      </c>
    </row>
    <row r="9961" spans="1:22" ht="14.25" customHeight="1">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7">
        <v>1.8687999999999998</v>
      </c>
    </row>
    <row r="9962" spans="1:22" ht="14.25" customHeight="1">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7">
        <v>3.2399999999999984</v>
      </c>
    </row>
    <row r="9963" spans="1:22" ht="14.25" customHeight="1">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7">
        <v>23.7742</v>
      </c>
    </row>
    <row r="9964" spans="1:22" ht="14.25" customHeight="1">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7">
        <v>-67.670400000000001</v>
      </c>
    </row>
    <row r="9965" spans="1:22" ht="14.25" customHeight="1">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7">
        <v>3.6288</v>
      </c>
    </row>
    <row r="9966" spans="1:22" ht="14.25" customHeight="1">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7">
        <v>6.4319999999999995</v>
      </c>
    </row>
    <row r="9967" spans="1:22" ht="14.25" customHeight="1">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7">
        <v>2.3406000000000002</v>
      </c>
    </row>
    <row r="9968" spans="1:22" ht="14.25" customHeight="1">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7">
        <v>51.554299999999991</v>
      </c>
    </row>
    <row r="9969" spans="1:22" ht="14.25" customHeight="1">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7">
        <v>18.089999999999996</v>
      </c>
    </row>
    <row r="9970" spans="1:22" ht="14.25" customHeight="1">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7">
        <v>331.19099999999997</v>
      </c>
    </row>
    <row r="9971" spans="1:22" ht="14.25" customHeight="1">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7">
        <v>6.5974999999999993</v>
      </c>
    </row>
    <row r="9972" spans="1:22" ht="14.25" customHeight="1">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7">
        <v>54.997599999999991</v>
      </c>
    </row>
    <row r="9973" spans="1:22" ht="14.25" customHeight="1">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7">
        <v>42.22499999999998</v>
      </c>
    </row>
    <row r="9974" spans="1:22" ht="14.25" customHeight="1">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7">
        <v>33.604199999999992</v>
      </c>
    </row>
    <row r="9975" spans="1:22" ht="14.25" customHeight="1">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7">
        <v>27.195999999999998</v>
      </c>
    </row>
    <row r="9976" spans="1:22" ht="14.25" customHeight="1">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7">
        <v>5.2332000000000001</v>
      </c>
    </row>
    <row r="9977" spans="1:22" ht="14.25" customHeight="1">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7">
        <v>6.4127999999999998</v>
      </c>
    </row>
    <row r="9978" spans="1:22" ht="14.25" customHeight="1">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7">
        <v>31.197999999999986</v>
      </c>
    </row>
    <row r="9979" spans="1:22" ht="14.25" customHeight="1">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7">
        <v>0</v>
      </c>
    </row>
    <row r="9980" spans="1:22" ht="14.25" customHeight="1">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7">
        <v>4.6815999999999995</v>
      </c>
    </row>
    <row r="9981" spans="1:22" ht="14.25" customHeight="1">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7">
        <v>153.11519999999999</v>
      </c>
    </row>
    <row r="9982" spans="1:22" ht="14.25" customHeight="1">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7">
        <v>22.354800000000004</v>
      </c>
    </row>
    <row r="9983" spans="1:22" ht="14.25" customHeight="1">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7">
        <v>5.368999999999998</v>
      </c>
    </row>
    <row r="9984" spans="1:22" ht="14.25" customHeight="1">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7">
        <v>16.713200000000001</v>
      </c>
    </row>
    <row r="9985" spans="1:22" ht="14.25" customHeight="1">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7">
        <v>27.434400000000011</v>
      </c>
    </row>
    <row r="9986" spans="1:22" ht="14.25" customHeight="1">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7">
        <v>15.120000000000001</v>
      </c>
    </row>
    <row r="9987" spans="1:22" ht="14.25" customHeight="1">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7">
        <v>16.123999999999995</v>
      </c>
    </row>
    <row r="9988" spans="1:22" ht="14.25" customHeight="1">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7">
        <v>15.220800000000001</v>
      </c>
    </row>
    <row r="9989" spans="1:22" ht="14.25" customHeight="1">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7">
        <v>28.796399999999998</v>
      </c>
    </row>
    <row r="9990" spans="1:22" ht="14.25" customHeight="1">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7">
        <v>55.647000000000006</v>
      </c>
    </row>
    <row r="9991" spans="1:22" ht="14.25" customHeight="1">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7">
        <v>4.1027999999999993</v>
      </c>
    </row>
    <row r="9992" spans="1:22" ht="14.25" customHeight="1">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7">
        <v>15.633199999999988</v>
      </c>
    </row>
    <row r="9993" spans="1:22" ht="14.25" customHeight="1">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7">
        <v>19.393200000000007</v>
      </c>
    </row>
    <row r="9994" spans="1:22" ht="14.25" customHeight="1">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7">
        <v>13.32</v>
      </c>
    </row>
    <row r="9995" spans="1:22" ht="14.25" customHeight="1">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7">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R1003"/>
  <sheetViews>
    <sheetView showGridLines="0" tabSelected="1" topLeftCell="A2" zoomScale="95" zoomScaleNormal="95" workbookViewId="0">
      <selection activeCell="S38" sqref="S38"/>
    </sheetView>
  </sheetViews>
  <sheetFormatPr defaultColWidth="14.42578125" defaultRowHeight="15" customHeight="1"/>
  <cols>
    <col min="2" max="27" width="8.7109375" customWidth="1"/>
  </cols>
  <sheetData>
    <row r="4" spans="2:18" ht="14.25" customHeight="1"/>
    <row r="5" spans="2:18" ht="14.25" customHeight="1"/>
    <row r="6" spans="2:18" ht="14.25" customHeight="1"/>
    <row r="7" spans="2:18" ht="14.25" customHeight="1"/>
    <row r="8" spans="2:18" ht="14.25" customHeight="1"/>
    <row r="9" spans="2:18" ht="14.25" customHeight="1"/>
    <row r="10" spans="2:18" ht="14.25" customHeight="1"/>
    <row r="11" spans="2:18" ht="14.25" customHeight="1"/>
    <row r="12" spans="2:18" ht="14.25" customHeight="1"/>
    <row r="13" spans="2:18" ht="14.25" customHeight="1"/>
    <row r="14" spans="2:18" ht="14.25" customHeight="1">
      <c r="B14" s="3"/>
      <c r="C14" s="4"/>
      <c r="R14" s="3"/>
    </row>
    <row r="15" spans="2:18" ht="14.25" customHeight="1"/>
    <row r="16" spans="2: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sheetData>
  <pageMargins left="0.7" right="0.7" top="0.75" bottom="0.75" header="0" footer="0"/>
  <pageSetup orientation="portrait" r:id="rId1"/>
  <drawing r:id="rId2"/>
  <extLst>
    <ext xmlns:x14="http://schemas.microsoft.com/office/spreadsheetml/2009/9/main" uri="{05C60535-1F16-4fd2-B633-F4F36F0B64E0}">
      <x14:sparklineGroups xmlns:xm="http://schemas.microsoft.com/office/excel/2006/main">
        <x14:sparklineGroup displayEmptyCellsAs="gap" xr2:uid="{035A8447-E7A5-4FC3-A9AC-3955693726CE}">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Dashboard!U11:U22</xm:f>
              <xm:sqref>D11</xm:sqref>
            </x14:sparkline>
          </x14:sparklines>
        </x14:sparklineGroup>
        <x14:sparklineGroup displayEmptyCellsAs="gap" xr2:uid="{295F9AB4-DDE8-45DC-9A40-4C4B49509634}">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sqref>A9</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Chart(Sales and Profit)</vt:lpstr>
      <vt:lpstr>Caregory vs Profit (Waterfall)</vt:lpstr>
      <vt:lpstr>Category wise sales</vt:lpstr>
      <vt:lpstr>Map</vt:lpstr>
      <vt:lpstr>Subcategories by sales</vt:lpstr>
      <vt:lpstr>Primary 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Selvarani S</cp:lastModifiedBy>
  <dcterms:created xsi:type="dcterms:W3CDTF">2015-06-05T18:17:20Z</dcterms:created>
  <dcterms:modified xsi:type="dcterms:W3CDTF">2024-09-20T11:05:47Z</dcterms:modified>
</cp:coreProperties>
</file>