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805" windowHeight="3330" firstSheet="6" activeTab="10"/>
  </bookViews>
  <sheets>
    <sheet name="Test_Case" sheetId="1" r:id="rId1"/>
    <sheet name="Login" sheetId="4" r:id="rId2"/>
    <sheet name="HomePage" sheetId="5" r:id="rId3"/>
    <sheet name="ClaimsHome" sheetId="26" r:id="rId4"/>
    <sheet name="ClaimsHomeGrid" sheetId="42" r:id="rId5"/>
    <sheet name="SearchClaim" sheetId="36" r:id="rId6"/>
    <sheet name="CreateCase" sheetId="27" r:id="rId7"/>
    <sheet name="ClaimInfo" sheetId="28" r:id="rId8"/>
    <sheet name="RepairInspection" sheetId="29" r:id="rId9"/>
    <sheet name="InspectDetails" sheetId="30" r:id="rId10"/>
    <sheet name="Contacts" sheetId="31" r:id="rId11"/>
    <sheet name="Attachments" sheetId="35" r:id="rId12"/>
    <sheet name="AssementAction" sheetId="32" r:id="rId13"/>
    <sheet name="VehicleData" sheetId="33" r:id="rId14"/>
    <sheet name="CaseHistory" sheetId="43" r:id="rId15"/>
    <sheet name="TotalLoss" sheetId="40" r:id="rId16"/>
    <sheet name="ReviewQuote" sheetId="34" r:id="rId17"/>
    <sheet name="AssessResult" sheetId="37" r:id="rId18"/>
    <sheet name="Invoice" sheetId="38" r:id="rId19"/>
  </sheets>
  <definedNames>
    <definedName name="_xlnm._FilterDatabase" localSheetId="12" hidden="1">AssementAction!$A$1:$AH$83</definedName>
    <definedName name="_xlnm._FilterDatabase" localSheetId="7" hidden="1">ClaimInfo!$A$1:$AU$223</definedName>
    <definedName name="_xlnm._FilterDatabase" localSheetId="10" hidden="1">Contacts!$A$1:$K$24</definedName>
    <definedName name="_xlnm._FilterDatabase" localSheetId="6" hidden="1">CreateCase!$A$1:$J$22</definedName>
    <definedName name="_xlnm._FilterDatabase" localSheetId="1" hidden="1">Login!$A$1:$J$45</definedName>
    <definedName name="_xlnm._FilterDatabase" localSheetId="0" hidden="1">Test_Case!$A$1:$CA$25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7" i="29" l="1"/>
  <c r="G47" i="29"/>
  <c r="L22" i="34"/>
  <c r="K22" i="34"/>
  <c r="I22" i="34"/>
  <c r="F22" i="34"/>
  <c r="E22" i="34"/>
  <c r="D22" i="34"/>
  <c r="C22" i="34"/>
  <c r="C23" i="35"/>
  <c r="R214" i="28"/>
  <c r="N214" i="28"/>
  <c r="H214" i="28"/>
  <c r="G24" i="27"/>
  <c r="E24" i="27"/>
  <c r="E25" i="36" s="1"/>
  <c r="I90" i="26"/>
  <c r="E78" i="4"/>
  <c r="D78" i="4"/>
  <c r="E77" i="4"/>
  <c r="D77" i="4"/>
  <c r="E76" i="4"/>
  <c r="D76" i="4"/>
  <c r="E75" i="4"/>
  <c r="D75" i="4"/>
  <c r="L21" i="34" l="1"/>
  <c r="K21" i="34"/>
  <c r="I21" i="34"/>
  <c r="F21" i="34"/>
  <c r="E21" i="34"/>
  <c r="D21" i="34"/>
  <c r="C21" i="34"/>
  <c r="C22" i="35"/>
  <c r="R204" i="28"/>
  <c r="N204" i="28"/>
  <c r="H204" i="28"/>
  <c r="G23" i="27"/>
  <c r="E23" i="27"/>
  <c r="E74" i="4"/>
  <c r="D74" i="4"/>
  <c r="E73" i="4"/>
  <c r="D73" i="4"/>
  <c r="E72" i="4"/>
  <c r="D72" i="4"/>
  <c r="E71" i="4"/>
  <c r="D71" i="4"/>
  <c r="E24" i="36" l="1"/>
  <c r="I86" i="26"/>
  <c r="L20" i="34"/>
  <c r="K20" i="34"/>
  <c r="I20" i="34"/>
  <c r="F20" i="34"/>
  <c r="E20" i="34"/>
  <c r="D20" i="34"/>
  <c r="C20" i="34"/>
  <c r="L19" i="34"/>
  <c r="K19" i="34"/>
  <c r="I19" i="34"/>
  <c r="F19" i="34"/>
  <c r="E19" i="34"/>
  <c r="D19" i="34"/>
  <c r="C19" i="34"/>
  <c r="C21" i="35"/>
  <c r="C20" i="35"/>
  <c r="R194" i="28"/>
  <c r="N194" i="28"/>
  <c r="H194" i="28"/>
  <c r="R184" i="28"/>
  <c r="N184" i="28"/>
  <c r="H184" i="28"/>
  <c r="G22" i="27"/>
  <c r="E22" i="27"/>
  <c r="G21" i="27"/>
  <c r="E21" i="27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23" i="36" l="1"/>
  <c r="I82" i="26"/>
  <c r="E22" i="36"/>
  <c r="I78" i="26"/>
  <c r="L18" i="34"/>
  <c r="K18" i="34"/>
  <c r="I18" i="34"/>
  <c r="F18" i="34"/>
  <c r="E18" i="34"/>
  <c r="D18" i="34"/>
  <c r="C18" i="34"/>
  <c r="C19" i="35"/>
  <c r="R174" i="28"/>
  <c r="N174" i="28"/>
  <c r="H174" i="28"/>
  <c r="G20" i="27"/>
  <c r="E20" i="27"/>
  <c r="E21" i="36" s="1"/>
  <c r="E62" i="4"/>
  <c r="D62" i="4"/>
  <c r="E61" i="4"/>
  <c r="D61" i="4"/>
  <c r="E60" i="4"/>
  <c r="D60" i="4"/>
  <c r="E59" i="4"/>
  <c r="D59" i="4"/>
  <c r="I74" i="26" l="1"/>
  <c r="L17" i="34"/>
  <c r="K17" i="34"/>
  <c r="I17" i="34"/>
  <c r="F17" i="34"/>
  <c r="E17" i="34"/>
  <c r="D17" i="34"/>
  <c r="C17" i="34"/>
  <c r="C18" i="35"/>
  <c r="I37" i="29"/>
  <c r="G37" i="29"/>
  <c r="R163" i="28"/>
  <c r="N163" i="28"/>
  <c r="H163" i="28"/>
  <c r="G19" i="27"/>
  <c r="E19" i="27"/>
  <c r="E58" i="4"/>
  <c r="D58" i="4"/>
  <c r="E57" i="4"/>
  <c r="D57" i="4"/>
  <c r="E56" i="4"/>
  <c r="D56" i="4"/>
  <c r="E55" i="4"/>
  <c r="D55" i="4"/>
  <c r="E20" i="36" l="1"/>
  <c r="K20" i="37" s="1"/>
  <c r="L16" i="34"/>
  <c r="K16" i="34"/>
  <c r="I16" i="34"/>
  <c r="F16" i="34"/>
  <c r="E16" i="34"/>
  <c r="D16" i="34"/>
  <c r="C16" i="34"/>
  <c r="C17" i="35"/>
  <c r="I35" i="29"/>
  <c r="G35" i="29"/>
  <c r="R151" i="28"/>
  <c r="N151" i="28"/>
  <c r="H151" i="28"/>
  <c r="E18" i="27"/>
  <c r="G18" i="27"/>
  <c r="E54" i="4"/>
  <c r="D54" i="4"/>
  <c r="E53" i="4"/>
  <c r="D53" i="4"/>
  <c r="E52" i="4"/>
  <c r="D52" i="4"/>
  <c r="E51" i="4"/>
  <c r="D51" i="4"/>
  <c r="I70" i="26" l="1"/>
  <c r="K21" i="37"/>
  <c r="J21" i="37" s="1"/>
  <c r="E19" i="36"/>
  <c r="E50" i="4"/>
  <c r="D50" i="4"/>
  <c r="E49" i="4"/>
  <c r="D49" i="4"/>
  <c r="K18" i="37" l="1"/>
  <c r="K19" i="37"/>
  <c r="J19" i="37" s="1"/>
  <c r="I66" i="26"/>
  <c r="L15" i="34"/>
  <c r="K15" i="34"/>
  <c r="I15" i="34"/>
  <c r="F15" i="34"/>
  <c r="E15" i="34"/>
  <c r="D15" i="34"/>
  <c r="C15" i="34"/>
  <c r="C16" i="35"/>
  <c r="I33" i="29"/>
  <c r="G33" i="29"/>
  <c r="R139" i="28"/>
  <c r="N139" i="28"/>
  <c r="H139" i="28"/>
  <c r="G17" i="27"/>
  <c r="E17" i="27"/>
  <c r="E48" i="4"/>
  <c r="D48" i="4"/>
  <c r="E47" i="4"/>
  <c r="D47" i="4"/>
  <c r="E18" i="36" l="1"/>
  <c r="C15" i="35"/>
  <c r="I31" i="29"/>
  <c r="G31" i="29"/>
  <c r="R132" i="28"/>
  <c r="N132" i="28"/>
  <c r="H132" i="28"/>
  <c r="G16" i="27"/>
  <c r="E16" i="27"/>
  <c r="E17" i="36" s="1"/>
  <c r="I59" i="26" s="1"/>
  <c r="E46" i="4"/>
  <c r="D46" i="4"/>
  <c r="K16" i="37" l="1"/>
  <c r="K17" i="37"/>
  <c r="J17" i="37" s="1"/>
  <c r="I62" i="26"/>
  <c r="L14" i="34"/>
  <c r="C14" i="35"/>
  <c r="I29" i="29"/>
  <c r="G29" i="29"/>
  <c r="R123" i="28"/>
  <c r="N123" i="28"/>
  <c r="H123" i="28"/>
  <c r="G15" i="27"/>
  <c r="E15" i="27"/>
  <c r="E45" i="4"/>
  <c r="D45" i="4"/>
  <c r="E44" i="4"/>
  <c r="D44" i="4"/>
  <c r="E16" i="36" l="1"/>
  <c r="K15" i="37" s="1"/>
  <c r="J15" i="37" s="1"/>
  <c r="H12" i="38"/>
  <c r="L13" i="34"/>
  <c r="C13" i="35"/>
  <c r="I27" i="29"/>
  <c r="G27" i="29"/>
  <c r="R113" i="28"/>
  <c r="N113" i="28"/>
  <c r="H113" i="28"/>
  <c r="G14" i="27"/>
  <c r="E14" i="27"/>
  <c r="E9" i="4"/>
  <c r="D9" i="4"/>
  <c r="E8" i="4"/>
  <c r="D8" i="4"/>
  <c r="E7" i="4"/>
  <c r="D7" i="4"/>
  <c r="E6" i="4"/>
  <c r="D6" i="4"/>
  <c r="I55" i="26" l="1"/>
  <c r="E15" i="36"/>
  <c r="K14" i="37" s="1"/>
  <c r="J14" i="37" s="1"/>
  <c r="E7" i="27"/>
  <c r="E6" i="36" l="1"/>
  <c r="K6" i="37" s="1"/>
  <c r="E29" i="4"/>
  <c r="D29" i="4"/>
  <c r="E28" i="4"/>
  <c r="D28" i="4"/>
  <c r="E7" i="36" l="1"/>
  <c r="K7" i="37" s="1"/>
  <c r="E8" i="36"/>
  <c r="E22" i="4"/>
  <c r="D22" i="4"/>
  <c r="E21" i="4"/>
  <c r="D21" i="4"/>
  <c r="D23" i="4"/>
  <c r="E23" i="4"/>
  <c r="E18" i="4"/>
  <c r="D18" i="4"/>
  <c r="E5" i="4" l="1"/>
  <c r="D5" i="4"/>
  <c r="E2" i="27" l="1"/>
  <c r="E2" i="36" l="1"/>
  <c r="K2" i="37" s="1"/>
  <c r="J2" i="37" s="1"/>
  <c r="E4" i="4"/>
  <c r="D4" i="4"/>
  <c r="L12" i="34" l="1"/>
  <c r="K12" i="34"/>
  <c r="I12" i="34"/>
  <c r="F12" i="34"/>
  <c r="E12" i="34"/>
  <c r="D12" i="34"/>
  <c r="C12" i="34"/>
  <c r="C12" i="35"/>
  <c r="R104" i="28"/>
  <c r="N104" i="28"/>
  <c r="H104" i="28"/>
  <c r="G13" i="27"/>
  <c r="E13" i="27"/>
  <c r="E43" i="4"/>
  <c r="D43" i="4"/>
  <c r="E42" i="4"/>
  <c r="D42" i="4"/>
  <c r="E41" i="4"/>
  <c r="D41" i="4"/>
  <c r="E14" i="36" l="1"/>
  <c r="K13" i="37" s="1"/>
  <c r="L11" i="34"/>
  <c r="K11" i="34"/>
  <c r="I11" i="34"/>
  <c r="F11" i="34"/>
  <c r="E11" i="34"/>
  <c r="D11" i="34"/>
  <c r="C11" i="34"/>
  <c r="C11" i="35"/>
  <c r="R95" i="28"/>
  <c r="N95" i="28"/>
  <c r="H95" i="28"/>
  <c r="G12" i="27"/>
  <c r="E12" i="27"/>
  <c r="E40" i="4"/>
  <c r="E39" i="4"/>
  <c r="E38" i="4"/>
  <c r="E37" i="4"/>
  <c r="E36" i="4"/>
  <c r="E35" i="4"/>
  <c r="E34" i="4"/>
  <c r="E33" i="4"/>
  <c r="E32" i="4"/>
  <c r="E31" i="4"/>
  <c r="E30" i="4"/>
  <c r="E27" i="4"/>
  <c r="E26" i="4"/>
  <c r="E25" i="4"/>
  <c r="E24" i="4"/>
  <c r="E20" i="4"/>
  <c r="E19" i="4"/>
  <c r="E17" i="4"/>
  <c r="E16" i="4"/>
  <c r="E15" i="4"/>
  <c r="E14" i="4"/>
  <c r="E13" i="4"/>
  <c r="E12" i="4"/>
  <c r="E11" i="4"/>
  <c r="E10" i="4"/>
  <c r="E3" i="4"/>
  <c r="E2" i="4"/>
  <c r="D40" i="4"/>
  <c r="D39" i="4"/>
  <c r="D38" i="4"/>
  <c r="D37" i="4"/>
  <c r="D36" i="4"/>
  <c r="D35" i="4"/>
  <c r="D34" i="4"/>
  <c r="D33" i="4"/>
  <c r="D32" i="4"/>
  <c r="D31" i="4"/>
  <c r="D30" i="4"/>
  <c r="D27" i="4"/>
  <c r="D26" i="4"/>
  <c r="D25" i="4"/>
  <c r="D24" i="4"/>
  <c r="D20" i="4"/>
  <c r="D19" i="4"/>
  <c r="D17" i="4"/>
  <c r="D16" i="4"/>
  <c r="D15" i="4"/>
  <c r="D14" i="4"/>
  <c r="D13" i="4"/>
  <c r="D12" i="4"/>
  <c r="D11" i="4"/>
  <c r="D10" i="4"/>
  <c r="D3" i="4"/>
  <c r="D2" i="4"/>
  <c r="I52" i="26" l="1"/>
  <c r="E13" i="36"/>
  <c r="K12" i="37" s="1"/>
  <c r="L10" i="34"/>
  <c r="K10" i="34"/>
  <c r="I10" i="34"/>
  <c r="F10" i="34"/>
  <c r="E10" i="34"/>
  <c r="D10" i="34"/>
  <c r="C10" i="34"/>
  <c r="I49" i="26" l="1"/>
  <c r="C10" i="35"/>
  <c r="G21" i="29"/>
  <c r="G17" i="29"/>
  <c r="G16" i="29"/>
  <c r="G14" i="29"/>
  <c r="G13" i="29"/>
  <c r="G11" i="29"/>
  <c r="G9" i="29"/>
  <c r="G8" i="29"/>
  <c r="G6" i="29"/>
  <c r="G4" i="29"/>
  <c r="G2" i="29"/>
  <c r="I21" i="29"/>
  <c r="I17" i="29"/>
  <c r="I16" i="29"/>
  <c r="I14" i="29"/>
  <c r="I13" i="29"/>
  <c r="I11" i="29"/>
  <c r="I9" i="29"/>
  <c r="I8" i="29"/>
  <c r="I6" i="29"/>
  <c r="I4" i="29"/>
  <c r="I2" i="29"/>
  <c r="R86" i="28"/>
  <c r="N86" i="28"/>
  <c r="H86" i="28"/>
  <c r="G11" i="27"/>
  <c r="E11" i="27"/>
  <c r="E12" i="36" l="1"/>
  <c r="K11" i="37" s="1"/>
  <c r="R81" i="28"/>
  <c r="N81" i="28"/>
  <c r="H81" i="28"/>
  <c r="G10" i="27"/>
  <c r="E10" i="27"/>
  <c r="I46" i="26" l="1"/>
  <c r="E11" i="36"/>
  <c r="K10" i="37" s="1"/>
  <c r="G10" i="36"/>
  <c r="I43" i="26" l="1"/>
  <c r="I38" i="26"/>
  <c r="I40" i="26" l="1"/>
  <c r="I39" i="26"/>
  <c r="H10" i="38" l="1"/>
  <c r="L9" i="34"/>
  <c r="K9" i="34"/>
  <c r="I9" i="34"/>
  <c r="F9" i="34"/>
  <c r="E9" i="34"/>
  <c r="D9" i="34"/>
  <c r="C9" i="34"/>
  <c r="C9" i="35"/>
  <c r="R70" i="28" l="1"/>
  <c r="N70" i="28"/>
  <c r="H70" i="28"/>
  <c r="G9" i="27"/>
  <c r="E9" i="27"/>
  <c r="E10" i="36" s="1"/>
  <c r="K9" i="37" s="1"/>
  <c r="C8" i="35" l="1"/>
  <c r="C7" i="35"/>
  <c r="C6" i="35"/>
  <c r="C5" i="35"/>
  <c r="C4" i="35"/>
  <c r="C3" i="35"/>
  <c r="C2" i="35"/>
  <c r="H8" i="38" l="1"/>
  <c r="L8" i="34"/>
  <c r="K8" i="34"/>
  <c r="I8" i="34"/>
  <c r="F8" i="34"/>
  <c r="E8" i="34"/>
  <c r="D8" i="34"/>
  <c r="C8" i="34"/>
  <c r="R59" i="28" l="1"/>
  <c r="N59" i="28"/>
  <c r="H59" i="28"/>
  <c r="E8" i="27"/>
  <c r="G8" i="27"/>
  <c r="E9" i="36" l="1"/>
  <c r="K8" i="37" s="1"/>
  <c r="H6" i="38"/>
  <c r="L7" i="34"/>
  <c r="K31" i="26" l="1"/>
  <c r="I35" i="26" s="1"/>
  <c r="H4" i="38"/>
  <c r="I33" i="26" l="1"/>
  <c r="L6" i="34"/>
  <c r="K6" i="34"/>
  <c r="I6" i="34"/>
  <c r="F6" i="34"/>
  <c r="E6" i="34"/>
  <c r="D6" i="34"/>
  <c r="C6" i="34"/>
  <c r="R44" i="28"/>
  <c r="N44" i="28"/>
  <c r="H44" i="28"/>
  <c r="G7" i="27"/>
  <c r="I8" i="26"/>
  <c r="I23" i="26" l="1"/>
  <c r="L5" i="34"/>
  <c r="K5" i="34"/>
  <c r="I5" i="34"/>
  <c r="F5" i="34"/>
  <c r="E5" i="34"/>
  <c r="D5" i="34"/>
  <c r="C5" i="34"/>
  <c r="R35" i="28"/>
  <c r="N35" i="28"/>
  <c r="H35" i="28"/>
  <c r="G6" i="27"/>
  <c r="E6" i="27"/>
  <c r="E5" i="36" l="1"/>
  <c r="K5" i="37" s="1"/>
  <c r="J5" i="37" s="1"/>
  <c r="J26" i="26"/>
  <c r="I28" i="26" s="1"/>
  <c r="I19" i="26" l="1"/>
  <c r="R32" i="28"/>
  <c r="N32" i="28"/>
  <c r="H32" i="28"/>
  <c r="G5" i="27"/>
  <c r="E5" i="27"/>
  <c r="H2" i="38" l="1"/>
  <c r="L4" i="34"/>
  <c r="K4" i="34"/>
  <c r="I4" i="34"/>
  <c r="F4" i="34"/>
  <c r="E4" i="34"/>
  <c r="D4" i="34"/>
  <c r="C4" i="34"/>
  <c r="R23" i="28"/>
  <c r="N23" i="28"/>
  <c r="H23" i="28"/>
  <c r="G4" i="27"/>
  <c r="E4" i="27"/>
  <c r="E4" i="36" l="1"/>
  <c r="K4" i="37" s="1"/>
  <c r="J4" i="37" s="1"/>
  <c r="G3" i="27"/>
  <c r="E3" i="27"/>
  <c r="E3" i="36" l="1"/>
  <c r="K3" i="37" s="1"/>
  <c r="J3" i="37" s="1"/>
  <c r="L3" i="34"/>
  <c r="K3" i="34"/>
  <c r="I3" i="34"/>
  <c r="F3" i="34"/>
  <c r="E3" i="34"/>
  <c r="D3" i="34"/>
  <c r="C3" i="34"/>
  <c r="R12" i="28"/>
  <c r="N12" i="28"/>
  <c r="H12" i="28"/>
  <c r="I12" i="26" l="1"/>
  <c r="H2" i="28"/>
  <c r="K2" i="34" l="1"/>
  <c r="I2" i="34"/>
  <c r="L2" i="34"/>
  <c r="F2" i="34" l="1"/>
  <c r="E2" i="34"/>
  <c r="D2" i="34"/>
  <c r="C2" i="34"/>
  <c r="R2" i="28"/>
  <c r="N2" i="28"/>
  <c r="G2" i="27" l="1"/>
  <c r="I4" i="26" s="1"/>
  <c r="I15" i="26" l="1"/>
</calcChain>
</file>

<file path=xl/sharedStrings.xml><?xml version="1.0" encoding="utf-8"?>
<sst xmlns="http://schemas.openxmlformats.org/spreadsheetml/2006/main" count="6253" uniqueCount="615">
  <si>
    <t>SYS</t>
  </si>
  <si>
    <t>Yes</t>
  </si>
  <si>
    <t>Login_Edit_Username</t>
  </si>
  <si>
    <t>Login_Edit_Password</t>
  </si>
  <si>
    <t>Login_Button_Login</t>
  </si>
  <si>
    <t>TestCaseName</t>
  </si>
  <si>
    <t>Login_Browser_Type</t>
  </si>
  <si>
    <t>Login_ENV</t>
  </si>
  <si>
    <t>Keyword_1</t>
  </si>
  <si>
    <t>Keyword_2</t>
  </si>
  <si>
    <t>Keyword_3</t>
  </si>
  <si>
    <t>Keyword_4</t>
  </si>
  <si>
    <t>Keyword_5</t>
  </si>
  <si>
    <t>Keyword_6</t>
  </si>
  <si>
    <t>Keyword_7</t>
  </si>
  <si>
    <t>Keyword_8</t>
  </si>
  <si>
    <t>Keyword_9</t>
  </si>
  <si>
    <t>Keyword_10</t>
  </si>
  <si>
    <t>Login</t>
  </si>
  <si>
    <t>HomePage</t>
  </si>
  <si>
    <t>Iteration</t>
  </si>
  <si>
    <t>TestCase_Description</t>
  </si>
  <si>
    <t>Keyword_11</t>
  </si>
  <si>
    <t>Keyword_12</t>
  </si>
  <si>
    <t>Keyword_13</t>
  </si>
  <si>
    <t>Keyword_14</t>
  </si>
  <si>
    <t>Keyword_15</t>
  </si>
  <si>
    <t>Keyword_16</t>
  </si>
  <si>
    <t>Keyword_17</t>
  </si>
  <si>
    <t>Keyword_18</t>
  </si>
  <si>
    <t>Keyword_19</t>
  </si>
  <si>
    <t>Keyword_20</t>
  </si>
  <si>
    <t>Keyword_21</t>
  </si>
  <si>
    <t>Keyword_22</t>
  </si>
  <si>
    <t>Keyword_23</t>
  </si>
  <si>
    <t>Keyword_24</t>
  </si>
  <si>
    <t>Keyword_25</t>
  </si>
  <si>
    <t>Keyword_26</t>
  </si>
  <si>
    <t>Keyword_27</t>
  </si>
  <si>
    <t>Keyword_28</t>
  </si>
  <si>
    <t>Keyword_29</t>
  </si>
  <si>
    <t>Keyword_30</t>
  </si>
  <si>
    <t>Keyword_31</t>
  </si>
  <si>
    <t>Keyword_32</t>
  </si>
  <si>
    <t>Keyword_33</t>
  </si>
  <si>
    <t>Keyword_34</t>
  </si>
  <si>
    <t>Keyword_35</t>
  </si>
  <si>
    <t>Keyword_36</t>
  </si>
  <si>
    <t>Keyword_37</t>
  </si>
  <si>
    <t>Keyword_38</t>
  </si>
  <si>
    <t>Keyword_39</t>
  </si>
  <si>
    <t>Keyword_40</t>
  </si>
  <si>
    <t>Keyword_41</t>
  </si>
  <si>
    <t>Keyword_42</t>
  </si>
  <si>
    <t>Keyword_43</t>
  </si>
  <si>
    <t>Keyword_44</t>
  </si>
  <si>
    <t>Keyword_45</t>
  </si>
  <si>
    <t>Keyword_46</t>
  </si>
  <si>
    <t>Keyword_47</t>
  </si>
  <si>
    <t>Keyword_48</t>
  </si>
  <si>
    <t>Keyword_49</t>
  </si>
  <si>
    <t>Keyword_50</t>
  </si>
  <si>
    <t>Keyword_51</t>
  </si>
  <si>
    <t>Keyword_52</t>
  </si>
  <si>
    <t>Keyword_53</t>
  </si>
  <si>
    <t>Keyword_54</t>
  </si>
  <si>
    <t>Keyword_55</t>
  </si>
  <si>
    <t>Keyword_56</t>
  </si>
  <si>
    <t>Keyword_57</t>
  </si>
  <si>
    <t>Keyword_58</t>
  </si>
  <si>
    <t>Keyword_59</t>
  </si>
  <si>
    <t>Keyword_60</t>
  </si>
  <si>
    <t>Keyword_61</t>
  </si>
  <si>
    <t>Keyword_62</t>
  </si>
  <si>
    <t>Keyword_63</t>
  </si>
  <si>
    <t>Keyword_64</t>
  </si>
  <si>
    <t>Keyword_65</t>
  </si>
  <si>
    <t>Keyword_66</t>
  </si>
  <si>
    <t>Keyword_67</t>
  </si>
  <si>
    <t>Keyword_68</t>
  </si>
  <si>
    <t>Keyword_69</t>
  </si>
  <si>
    <t>Keyword_70</t>
  </si>
  <si>
    <t>Keyword_71</t>
  </si>
  <si>
    <t>Keyword_72</t>
  </si>
  <si>
    <t>Keyword_73</t>
  </si>
  <si>
    <t>Keyword_74</t>
  </si>
  <si>
    <t>Keyword_75</t>
  </si>
  <si>
    <t>qbeSelvakumar</t>
  </si>
  <si>
    <t>EwUuQhp4uC</t>
  </si>
  <si>
    <t>HomePage_Button_Claims</t>
  </si>
  <si>
    <t>T501637</t>
  </si>
  <si>
    <t>ClaimsHome</t>
  </si>
  <si>
    <t>ClaimsHome_MouseOverElementClick_NewCase</t>
  </si>
  <si>
    <t>ClaimsHome_CheckWebElement</t>
  </si>
  <si>
    <t>ClaimsHome_Edit_ClaimNumber</t>
  </si>
  <si>
    <t>CreateCase_Edit_Claimnumber</t>
  </si>
  <si>
    <t>QBE Direct Parramatta</t>
  </si>
  <si>
    <t>CreateCase_Edit_Regnumber</t>
  </si>
  <si>
    <t>CreateCase_TypeListValue_Status</t>
  </si>
  <si>
    <t>Current</t>
  </si>
  <si>
    <t>CreateCase_Button_Create</t>
  </si>
  <si>
    <t>CreateCase</t>
  </si>
  <si>
    <t>CreateCase_TypeList_Asscategory</t>
  </si>
  <si>
    <t>New quote request</t>
  </si>
  <si>
    <t>ClaimInfo_TypeList_AssParty</t>
  </si>
  <si>
    <t>Request for Quote</t>
  </si>
  <si>
    <t>Insured</t>
  </si>
  <si>
    <t>CreateCase_TypeList_QuoteReason</t>
  </si>
  <si>
    <t>ClaimInfo_Button_Excess</t>
  </si>
  <si>
    <t>ClaimInfo_FrameChange_Excess</t>
  </si>
  <si>
    <t>ClaimInfo_Button_UpdateExcess</t>
  </si>
  <si>
    <t>ClaimInfo_TypeList_CoverType</t>
  </si>
  <si>
    <t>Agreed Value</t>
  </si>
  <si>
    <t>ClaimInfo_Edit_Agreed</t>
  </si>
  <si>
    <t>ClaimInfo_Edit_Vehmake</t>
  </si>
  <si>
    <t>ClaimInfo_Edit_Vehmodel</t>
  </si>
  <si>
    <t>ClaimInfo_Edit_Vehbadge</t>
  </si>
  <si>
    <t>HOLDEN</t>
  </si>
  <si>
    <t>CAPTIVA</t>
  </si>
  <si>
    <t>DPX96E</t>
  </si>
  <si>
    <t>ClaimInfo_TypeList_VehType</t>
  </si>
  <si>
    <t>Motor</t>
  </si>
  <si>
    <t>ClaimInfo_Edit_IncDate</t>
  </si>
  <si>
    <t>ClaimInfo_Edit_IncTime</t>
  </si>
  <si>
    <t>02:24PM</t>
  </si>
  <si>
    <t>ClaimInfo_Edit_IncTYpe</t>
  </si>
  <si>
    <t>Anubis - Catastrophe</t>
  </si>
  <si>
    <t>ClaimInfo_Edit_IncAddress</t>
  </si>
  <si>
    <t>ClaimInfo_Edit_IncSuburb</t>
  </si>
  <si>
    <t>ClaimInfo_Edit_IncPcode</t>
  </si>
  <si>
    <t>ClaimInfo_Edit_IncReportDamage</t>
  </si>
  <si>
    <t>ClaimInfo_Edit_IncDecription</t>
  </si>
  <si>
    <t>ClaimInfo_TypeList_IncState</t>
  </si>
  <si>
    <t>109-George Street</t>
  </si>
  <si>
    <t>Parramatta</t>
  </si>
  <si>
    <t>NSW</t>
  </si>
  <si>
    <t>testdescription</t>
  </si>
  <si>
    <t>testreport</t>
  </si>
  <si>
    <t>ClaimInfo_EditWait_Excess</t>
  </si>
  <si>
    <t>ClaimInfo_EditWait_PolicyNo</t>
  </si>
  <si>
    <t>RepairInspection_Edit_Repairer</t>
  </si>
  <si>
    <t>RepairInspection_AysnWait_Repairer</t>
  </si>
  <si>
    <t>RepairInspection_TypeList_Reason</t>
  </si>
  <si>
    <t>RepairInspection_Edit_IncAddress</t>
  </si>
  <si>
    <t>RepairInspection_Edit_IncSuburb</t>
  </si>
  <si>
    <t>RepairInspection_Edit_IncPcode</t>
  </si>
  <si>
    <t>RepairInspection_Edit_Phone</t>
  </si>
  <si>
    <t>110 Kent Street</t>
  </si>
  <si>
    <t>RepairInspection_Button_Inspection</t>
  </si>
  <si>
    <t>Inspection only</t>
  </si>
  <si>
    <t>RepairInspection</t>
  </si>
  <si>
    <t>Test Garage 2 PH2</t>
  </si>
  <si>
    <t>T501636</t>
  </si>
  <si>
    <t>CreateCase_TypeListValue_Insbrand</t>
  </si>
  <si>
    <t>2150</t>
  </si>
  <si>
    <t>RepairInspection_TypeList_State</t>
  </si>
  <si>
    <t>InspectDetails</t>
  </si>
  <si>
    <t>InspectDetails_FrameChange_Insdetails</t>
  </si>
  <si>
    <t>InspectDetails_TypeList_Driveable</t>
  </si>
  <si>
    <t>InspectDetails_Button_Confirm</t>
  </si>
  <si>
    <t>InspectDetails_MouseOverElementClick_AddCheckbox</t>
  </si>
  <si>
    <t>Driveable</t>
  </si>
  <si>
    <t>Contacts_Edit_Name</t>
  </si>
  <si>
    <t>Contacts_Edit_Address</t>
  </si>
  <si>
    <t>Contacts_Edit_Suburub</t>
  </si>
  <si>
    <t>Contacts_TypeList_State</t>
  </si>
  <si>
    <t>Contacts_TypeList_PrefContact</t>
  </si>
  <si>
    <t>Contacts_Edit_Mainame</t>
  </si>
  <si>
    <t>Contacts_TypeList_MainPreferContact</t>
  </si>
  <si>
    <t>Contacts_Edit_Mainemail</t>
  </si>
  <si>
    <t>Contacts_Button_NextCLaim info</t>
  </si>
  <si>
    <t>john</t>
  </si>
  <si>
    <t>109 george street</t>
  </si>
  <si>
    <t>Email</t>
  </si>
  <si>
    <t>John</t>
  </si>
  <si>
    <t>test@qbe.com</t>
  </si>
  <si>
    <t>Contacts</t>
  </si>
  <si>
    <t>ClaimInfo_Edit_Vehbuild</t>
  </si>
  <si>
    <t>ClaimInfo_2</t>
  </si>
  <si>
    <t>ClaimInfo_Button_Assesmentclick</t>
  </si>
  <si>
    <t>AssementAction_FrameChange_Name</t>
  </si>
  <si>
    <t>AssementAction_Edit_EmailAddress</t>
  </si>
  <si>
    <t>AssementAction_Button_Send</t>
  </si>
  <si>
    <t>selvakumar.c@mphasis.com</t>
  </si>
  <si>
    <t>Request Quote</t>
  </si>
  <si>
    <t>ClaimInfo_1</t>
  </si>
  <si>
    <t>1</t>
  </si>
  <si>
    <t>2</t>
  </si>
  <si>
    <t>CreateCase_FrameChange_CaseForm</t>
  </si>
  <si>
    <t>VehicleData_TypeList_IncType</t>
  </si>
  <si>
    <t>Malicious</t>
  </si>
  <si>
    <t>VehicleData_TypeList_VehType</t>
  </si>
  <si>
    <t>VehicleData_TypeList_VClass</t>
  </si>
  <si>
    <t>VehicleData_TypeList_Vstatus</t>
  </si>
  <si>
    <t>Under 4.5</t>
  </si>
  <si>
    <t>VehicleData_Button_NextButton</t>
  </si>
  <si>
    <t>ReviewQuote</t>
  </si>
  <si>
    <t>VehicleData</t>
  </si>
  <si>
    <t>ReviewQuote_Button_NextButton</t>
  </si>
  <si>
    <t>ReviewQuote_Edit_Remove</t>
  </si>
  <si>
    <t>ReviewQuote_Edit_Repair</t>
  </si>
  <si>
    <t>ReviewQuote_Edit_Paint</t>
  </si>
  <si>
    <t>ReviewQuote_Edit_Mechanical</t>
  </si>
  <si>
    <t>ReviewQuote_Edit_Description</t>
  </si>
  <si>
    <t>ReviewQuote_Edit_PartNumber</t>
  </si>
  <si>
    <t>ReviewQuote_TypeList_PartType</t>
  </si>
  <si>
    <t>ReviewQuote_Edit_PartPrice</t>
  </si>
  <si>
    <t>Description</t>
  </si>
  <si>
    <t>OEM Parts</t>
  </si>
  <si>
    <t>ReviewQuote_Button_PerformCalculation</t>
  </si>
  <si>
    <t>ReviewQuote_MouseOverElementClick_Mechanical</t>
  </si>
  <si>
    <t>ClaimInfo_AysnWait_AssParty</t>
  </si>
  <si>
    <t>AssementAction_MouseOverElementClick_QuoteRequest</t>
  </si>
  <si>
    <t>AssementAction_MouseOverElementClick_AssessmentRequest</t>
  </si>
  <si>
    <t>InspectDetails_Edit_Address</t>
  </si>
  <si>
    <t>InspectDetails_Edit_Suburub</t>
  </si>
  <si>
    <t>InspectDetails_Edit_Pcode</t>
  </si>
  <si>
    <t>InspectDetails_TypeList_State</t>
  </si>
  <si>
    <t>AssementAction_MouseOverElementClick_AssessmentInspection</t>
  </si>
  <si>
    <t>AssessmentInspection</t>
  </si>
  <si>
    <t>Request Assessment</t>
  </si>
  <si>
    <t>T501638</t>
  </si>
  <si>
    <t>T501639</t>
  </si>
  <si>
    <t>AssementAction_ErrorValidation_Errors</t>
  </si>
  <si>
    <t>Granville</t>
  </si>
  <si>
    <t>109 Cowper street</t>
  </si>
  <si>
    <t>Harris Park</t>
  </si>
  <si>
    <t>110 george street</t>
  </si>
  <si>
    <t>112 george street</t>
  </si>
  <si>
    <t>Harris</t>
  </si>
  <si>
    <t>Ricky</t>
  </si>
  <si>
    <t>ClaimInfo_ErrorValidation_Errors</t>
  </si>
  <si>
    <t>Attachments_AutoitUpload_Quote</t>
  </si>
  <si>
    <t>Attachments_AutoitUpload_Invoice</t>
  </si>
  <si>
    <t>Quote</t>
  </si>
  <si>
    <t>Attachments</t>
  </si>
  <si>
    <t>Attachments_Button_Quote</t>
  </si>
  <si>
    <t>Attachments_Button_Invoice</t>
  </si>
  <si>
    <t>Attachments_Button_UploadQuote</t>
  </si>
  <si>
    <t>09/04/18</t>
  </si>
  <si>
    <t>Attachments_AysnWait_Invoice</t>
  </si>
  <si>
    <t>ClaimInfo_Edit_PolicyStart</t>
  </si>
  <si>
    <t>ClaimInfo_Edit_PolicyEnd</t>
  </si>
  <si>
    <t>ClaimInfo_TypeList_AssType</t>
  </si>
  <si>
    <t>On-site</t>
  </si>
  <si>
    <t>RepairInspection_Button_NextScreen</t>
  </si>
  <si>
    <t>Login_OpenBrowser_Browser</t>
  </si>
  <si>
    <t>3</t>
  </si>
  <si>
    <t>AssementAction_MouseOverElementClick_ProcessRequest</t>
  </si>
  <si>
    <t>Process Quote</t>
  </si>
  <si>
    <t>AssementAction_1</t>
  </si>
  <si>
    <t>ClaimInfo_3</t>
  </si>
  <si>
    <t>AssementAction_2</t>
  </si>
  <si>
    <t>4</t>
  </si>
  <si>
    <t>ClaimInfo_Button_NextButton</t>
  </si>
  <si>
    <t>ClaimInfo_4</t>
  </si>
  <si>
    <t>ClaimInfo_5</t>
  </si>
  <si>
    <t>Claiminfo</t>
  </si>
  <si>
    <t>Attachments_Button_NextButtonCLaiminfo</t>
  </si>
  <si>
    <t>5</t>
  </si>
  <si>
    <t>AssementAction_3</t>
  </si>
  <si>
    <t>6</t>
  </si>
  <si>
    <t>Logout</t>
  </si>
  <si>
    <t>ClaimInfo_Button_Logout</t>
  </si>
  <si>
    <t>ClaimInfo_Browserclose_Logout</t>
  </si>
  <si>
    <t>BrowserClose</t>
  </si>
  <si>
    <t>ClaimInfo_6</t>
  </si>
  <si>
    <t>LinkText:ClaimInfo</t>
  </si>
  <si>
    <t>Login_2</t>
  </si>
  <si>
    <t>ClaimsHome_MouseOverElementClick_Search</t>
  </si>
  <si>
    <t>SearchClaim_Edit_ClaimNumber</t>
  </si>
  <si>
    <t>SearchClaim_CheckWebElement</t>
  </si>
  <si>
    <t>SearchClaim_FrameChange_SearchResults</t>
  </si>
  <si>
    <t>HomePage_2</t>
  </si>
  <si>
    <t>ClaimsHome_2</t>
  </si>
  <si>
    <t>ClaimsHome_3</t>
  </si>
  <si>
    <t>SearchClaim_Button_Search</t>
  </si>
  <si>
    <t>SearchClaim_1</t>
  </si>
  <si>
    <t>ClaimsHome_FrameChange_SearchResults</t>
  </si>
  <si>
    <t>ClaimsHome_MouseOverElementdblClick_SearchClaim</t>
  </si>
  <si>
    <t>7</t>
  </si>
  <si>
    <t>ClaimInfo_Button_NextButtonVehicle</t>
  </si>
  <si>
    <t>ClaimInfo_7</t>
  </si>
  <si>
    <t>ReviewQuote_Edit_RepairQuoteNumber</t>
  </si>
  <si>
    <t>AssessResult</t>
  </si>
  <si>
    <t>AssessResult_Button_NextButton</t>
  </si>
  <si>
    <t>AssessResult_Button_PerformAssessment</t>
  </si>
  <si>
    <t>AssessResult_TypeList_AssResult</t>
  </si>
  <si>
    <t>Selvakumar.c@mphasis.com</t>
  </si>
  <si>
    <t>AssessResult_Edit_EmailID</t>
  </si>
  <si>
    <t>AssessResult_MouseOverElementClick_LabelStandards</t>
  </si>
  <si>
    <t>AssessResult_MouseOverElementClick_LabelNonRepairable</t>
  </si>
  <si>
    <t>No</t>
  </si>
  <si>
    <t>3/04/2018</t>
  </si>
  <si>
    <t>2/04/2019</t>
  </si>
  <si>
    <t>8</t>
  </si>
  <si>
    <t>ClaimInfo_8</t>
  </si>
  <si>
    <t>RepairInspection_2</t>
  </si>
  <si>
    <t>AssessResult_FrameChange_Assresults</t>
  </si>
  <si>
    <t>VehicleData_MouseOverElementClick_PassengerFront</t>
  </si>
  <si>
    <t>VehicleData_MouseOverElementClick_DriverFront</t>
  </si>
  <si>
    <t>VehicleData_MouseOverElementClick_PassengeSide</t>
  </si>
  <si>
    <t>VehicleData_MouseOverElementClick_DriverSide</t>
  </si>
  <si>
    <t>VehicleData_MouseOverElementClick_PassengeRear</t>
  </si>
  <si>
    <t>VehicleData_MouseOverElementClick_DriverRear</t>
  </si>
  <si>
    <t>VehicleData_TypeList_DriverFronteverity</t>
  </si>
  <si>
    <t>VehicleData_TypeList_PassFrontseverity</t>
  </si>
  <si>
    <t>VehicleData_TypeList_PassSideseverity</t>
  </si>
  <si>
    <t>VehicleData_TypeList_DriverSideeverity</t>
  </si>
  <si>
    <t>VehicleData_TypeList_PassRearseverity</t>
  </si>
  <si>
    <t>VehicleData_TypeList_DriverReareverity</t>
  </si>
  <si>
    <t>VehicleData_Button_Save</t>
  </si>
  <si>
    <t>VehicleData_MouseOverElementClick_ClaimDamage</t>
  </si>
  <si>
    <t>ClaimInfo_Edit_RepairerABN</t>
  </si>
  <si>
    <t>12345678910</t>
  </si>
  <si>
    <t>Repairs Authorised</t>
  </si>
  <si>
    <t>Linktext:toDoListItem_QBEInvoices</t>
  </si>
  <si>
    <t>AssessResult_Button_NextButtonNavigate</t>
  </si>
  <si>
    <t>Invoice_Button_Open</t>
  </si>
  <si>
    <t>Invoice_Edit_InvNumber</t>
  </si>
  <si>
    <t>Invoice_MouseOverElementClick_SendAuth</t>
  </si>
  <si>
    <t>Invoice_Edit_Emailaddress</t>
  </si>
  <si>
    <t>Invoice_MouseOverElementClick_SendAuthEMail</t>
  </si>
  <si>
    <t>Invoice_MouseOverElementClick_Check1</t>
  </si>
  <si>
    <t>Invoice_MouseOverElementClick_Check2</t>
  </si>
  <si>
    <t>Invoice_Edit_InvDate</t>
  </si>
  <si>
    <t>Invoice_FrameChange_Invoice</t>
  </si>
  <si>
    <t>VehicleData_Button_Save1</t>
  </si>
  <si>
    <t>VehicleData_Button_Save2</t>
  </si>
  <si>
    <t>VehicleData_Button_Save3</t>
  </si>
  <si>
    <t>VehicleData_Button_Save4</t>
  </si>
  <si>
    <t>VehicleData_Button_Save5</t>
  </si>
  <si>
    <t>09/10/18</t>
  </si>
  <si>
    <t>Approved for payment</t>
  </si>
  <si>
    <t>Invoice_CheckWebElement_Status</t>
  </si>
  <si>
    <t>Invoice_ExportExcel_Status</t>
  </si>
  <si>
    <t>VehicleData_Button_VehicleDamage</t>
  </si>
  <si>
    <t>VehicleData_Button_OldDamage</t>
  </si>
  <si>
    <t>VehicleData_Sikulitest_CarPartVehicle</t>
  </si>
  <si>
    <t>VehicleData_Sikulitest_CarPartOldVehicle</t>
  </si>
  <si>
    <t>Roof</t>
  </si>
  <si>
    <t>StepDescription</t>
  </si>
  <si>
    <t>Login to Browser and Enter Uname and Password</t>
  </si>
  <si>
    <t>Click on Claims HomePage</t>
  </si>
  <si>
    <t>Invoice_Button_ClaimsInfo</t>
  </si>
  <si>
    <t>CLaimsInfo</t>
  </si>
  <si>
    <t>9</t>
  </si>
  <si>
    <t>ClaimInfo_9</t>
  </si>
  <si>
    <t>AssementAction_MouseOverElementClick_CloseRequest</t>
  </si>
  <si>
    <t>AssementAction_TypeList_CloseReason</t>
  </si>
  <si>
    <t>Repair</t>
  </si>
  <si>
    <t>AssementAction_Button_Close</t>
  </si>
  <si>
    <t>AssementAction_4</t>
  </si>
  <si>
    <t>Total Loss</t>
  </si>
  <si>
    <t>Damien</t>
  </si>
  <si>
    <t>AssementAction_MouseOverElementClick_ExtAssessmentRequest</t>
  </si>
  <si>
    <t>AssementAction_MouseOverElementClick_ExtAssessmentInspection</t>
  </si>
  <si>
    <t>AssementAction_TypeList_ExtAssessmentReason</t>
  </si>
  <si>
    <t>External Assessor</t>
  </si>
  <si>
    <t>Workload capacity</t>
  </si>
  <si>
    <t>Send External</t>
  </si>
  <si>
    <t>TotalLossPerson</t>
  </si>
  <si>
    <t>Clyde</t>
  </si>
  <si>
    <t>PassengerRear</t>
  </si>
  <si>
    <t>PassengerFront</t>
  </si>
  <si>
    <t>PassengerSide</t>
  </si>
  <si>
    <t>FrontOfCar</t>
  </si>
  <si>
    <t>DriverRear</t>
  </si>
  <si>
    <t>Cash Settlement</t>
  </si>
  <si>
    <t>AssessResult_Button_NextClaimsNavigate</t>
  </si>
  <si>
    <t>TotalLoss</t>
  </si>
  <si>
    <t>TotalLoss_TypeList_ValGuide</t>
  </si>
  <si>
    <t>TotalLoss_Edit_AvgAmount</t>
  </si>
  <si>
    <t>TotalLoss_MouseOverElementClick_AverageCheckbox</t>
  </si>
  <si>
    <t>TotalLoss_Edit_Condition</t>
  </si>
  <si>
    <t>TotalLoss_Edit_Adjustment</t>
  </si>
  <si>
    <t>TotalLoss_TypeList_ValPriceGuide</t>
  </si>
  <si>
    <t>TotalLoss_Edit_ValPriceGuide</t>
  </si>
  <si>
    <t>TotalLoss_Edit_EstRepairCost</t>
  </si>
  <si>
    <t>TotalLoss_Edit_SalvageValue</t>
  </si>
  <si>
    <t>VehicleData_Button_NextTotalLoss</t>
  </si>
  <si>
    <t>TotalLoss_Button_NextReviewQuote</t>
  </si>
  <si>
    <t>Glass' Valuation</t>
  </si>
  <si>
    <t>Glass'</t>
  </si>
  <si>
    <t>Login with Assessor for Total Loss</t>
  </si>
  <si>
    <t>Audi</t>
  </si>
  <si>
    <t>A4</t>
  </si>
  <si>
    <t>DJQ94E</t>
  </si>
  <si>
    <t>AssementAction_MouseOverElementClick_WithDrawQuote</t>
  </si>
  <si>
    <t>AssementAction_TypeList_WithDrawReason</t>
  </si>
  <si>
    <t>AssementAction_Edit_EmailAddressWithdraw</t>
  </si>
  <si>
    <t>AssementAction_Button_WithdrawSend</t>
  </si>
  <si>
    <t>Customer Changed Repairer</t>
  </si>
  <si>
    <t>Invoice_Button_INVPaid</t>
  </si>
  <si>
    <t>InvoicePaid</t>
  </si>
  <si>
    <t>Invoice_Edit_EmailaddressPay</t>
  </si>
  <si>
    <t>Invoice_MouseOverElementClick_SendAuthEMailPay</t>
  </si>
  <si>
    <t>Payment Processed</t>
  </si>
  <si>
    <t>Invoice_1</t>
  </si>
  <si>
    <t>Invoice_2</t>
  </si>
  <si>
    <t>Invoice_AysnWait_Open</t>
  </si>
  <si>
    <t>T501640</t>
  </si>
  <si>
    <t>Invoice_Buttonopt_ChangeFlyout</t>
  </si>
  <si>
    <t>BackoutAuthority</t>
  </si>
  <si>
    <t>Non-driveable</t>
  </si>
  <si>
    <t>DriverSide</t>
  </si>
  <si>
    <t>Browser_Type</t>
  </si>
  <si>
    <t>Lidcombe</t>
  </si>
  <si>
    <t>AssementAction_MouseOverElementClick_BackoutAuthority</t>
  </si>
  <si>
    <t>AssementAction_TypeList_BackoutReason</t>
  </si>
  <si>
    <t>AssementAction_Button_BackoutSend</t>
  </si>
  <si>
    <t>Backout</t>
  </si>
  <si>
    <t>Repairer not suitable</t>
  </si>
  <si>
    <t>AssementAction_MouseOverElementClick_BackoutCHB</t>
  </si>
  <si>
    <t>Checkboxselect</t>
  </si>
  <si>
    <t>Precondition Script to Create a Case</t>
  </si>
  <si>
    <t>T501642</t>
  </si>
  <si>
    <t>ClaimsHome_MouseOverElementClick_SuppDots</t>
  </si>
  <si>
    <t>ClaimsHome_Button_StartSupplementary</t>
  </si>
  <si>
    <t>ClaimsHome_Edit_SuppComments</t>
  </si>
  <si>
    <t>ClaimsHome_FrameChange_SearchResultssupp</t>
  </si>
  <si>
    <t>test</t>
  </si>
  <si>
    <t>SearchClaim</t>
  </si>
  <si>
    <t>ClaimsHome_1</t>
  </si>
  <si>
    <t>Precondition Claim</t>
  </si>
  <si>
    <t>ClaimsHome_Button_SubmitSupplementary</t>
  </si>
  <si>
    <t>Attachments_Typelist_QuoteType</t>
  </si>
  <si>
    <t>Main Quote + Supplementary</t>
  </si>
  <si>
    <t>ClaimsHome_4</t>
  </si>
  <si>
    <t>SearchClaim_2</t>
  </si>
  <si>
    <t>Invoice_Button_Open2</t>
  </si>
  <si>
    <t>ClaimInfo_Button_ReviewQuote</t>
  </si>
  <si>
    <t>T501643</t>
  </si>
  <si>
    <t>ClaimsHome_Button_ReopenCase</t>
  </si>
  <si>
    <t>ClaimsHome_Edit_ReopenComments</t>
  </si>
  <si>
    <t>ClaimsHome_Button_ReopenCaseButton</t>
  </si>
  <si>
    <t>ClaimsHome_MouseOverElementClick_Closed</t>
  </si>
  <si>
    <t>ClaimsHome_MouseOverElementClick_ReopenDots</t>
  </si>
  <si>
    <t>T501643_Pre</t>
  </si>
  <si>
    <t>Create a RFQ Sent and Close Case</t>
  </si>
  <si>
    <t>Test</t>
  </si>
  <si>
    <t>Reopen Claim</t>
  </si>
  <si>
    <t>T501644_Pre</t>
  </si>
  <si>
    <t>Create a RFQ Sent and Duplicate Case</t>
  </si>
  <si>
    <t>AssementAction_MouseOverElementClick_DuplicateCase</t>
  </si>
  <si>
    <t>AssementAction_TypeList_AssCategory</t>
  </si>
  <si>
    <t>AssementAction_TypeList_AssReason</t>
  </si>
  <si>
    <t>AssementAction_Button_Duplicate</t>
  </si>
  <si>
    <t>AssementAction_ExportExcel_AssessmentNumber</t>
  </si>
  <si>
    <t>AssementAction_Button_DuplicateOk</t>
  </si>
  <si>
    <t>Duplicate</t>
  </si>
  <si>
    <t>T501644</t>
  </si>
  <si>
    <t>Duplicate Claim</t>
  </si>
  <si>
    <t>FrontCar</t>
  </si>
  <si>
    <t>BackCar</t>
  </si>
  <si>
    <t>SearchClaim_EditConstant_AssessmentNumber</t>
  </si>
  <si>
    <t xml:space="preserve">     </t>
  </si>
  <si>
    <t>SearchClaim_EditClear_AssessmentNumber</t>
  </si>
  <si>
    <t>AssessResult_Button_Logout</t>
  </si>
  <si>
    <t>AssessResult_Browserclose_Logout</t>
  </si>
  <si>
    <t>10</t>
  </si>
  <si>
    <t>ClaimInfo_Button_NextButtonInvoice</t>
  </si>
  <si>
    <t>Invoice</t>
  </si>
  <si>
    <t>ClaimInfo_10</t>
  </si>
  <si>
    <t>Login_1</t>
  </si>
  <si>
    <t>T501645</t>
  </si>
  <si>
    <t>Request for Inspection</t>
  </si>
  <si>
    <t>TotalLoss_Button_NextAssessmentResult</t>
  </si>
  <si>
    <t>AssessmentResult</t>
  </si>
  <si>
    <t>External Asssessment- Request For Quote</t>
  </si>
  <si>
    <t>ClaimInfo_11</t>
  </si>
  <si>
    <t>11</t>
  </si>
  <si>
    <t>AssementAction_5</t>
  </si>
  <si>
    <t xml:space="preserve">Login with AAMC </t>
  </si>
  <si>
    <t>Login with  external Assessor</t>
  </si>
  <si>
    <t>Login_3</t>
  </si>
  <si>
    <t>T501646</t>
  </si>
  <si>
    <t>External Asssessment- F and R</t>
  </si>
  <si>
    <t>Request for F&amp;R</t>
  </si>
  <si>
    <t>External Assessor F R</t>
  </si>
  <si>
    <t>Redfern</t>
  </si>
  <si>
    <t>Central</t>
  </si>
  <si>
    <t>Town Hall</t>
  </si>
  <si>
    <t>westmead</t>
  </si>
  <si>
    <t>T501647</t>
  </si>
  <si>
    <t>External Asssessment- P A V</t>
  </si>
  <si>
    <t>Request for PAV</t>
  </si>
  <si>
    <t>External Assessor PAV</t>
  </si>
  <si>
    <t>PAV - Assessment Completed</t>
  </si>
  <si>
    <t>T501648</t>
  </si>
  <si>
    <t>External Asssessment- Request for Inspection</t>
  </si>
  <si>
    <t>External Assessor Inspection</t>
  </si>
  <si>
    <t>MouseOver Operation</t>
  </si>
  <si>
    <t>Contact</t>
  </si>
  <si>
    <t>Search</t>
  </si>
  <si>
    <t>MotorAssessingAssessor</t>
  </si>
  <si>
    <t>SearchClick</t>
  </si>
  <si>
    <t>ClaimsHomeGrid_MouseOverElementClick_Contact</t>
  </si>
  <si>
    <t>ClaimsHomeGrid_MouseOverElementClick_Search</t>
  </si>
  <si>
    <t>ClaimsHomeGrid_Edit_SearchName</t>
  </si>
  <si>
    <t>ClaimsHomeGrid_MouseOverElementClick_SearchButton</t>
  </si>
  <si>
    <t>ClaimsHomeGrid_MouseOverElementClick_SearchResults</t>
  </si>
  <si>
    <t>ClaimsHomeGrid_Button_Logout</t>
  </si>
  <si>
    <t>ClaimsHomeGrid_Browserclose_Logout</t>
  </si>
  <si>
    <t>ClaimsHomeGrid_MouseOver_Assigned</t>
  </si>
  <si>
    <t>ClaimsHomeGrid_MouseOver_NSW</t>
  </si>
  <si>
    <t>ClaimsHomeGrid_MouseOver_R4Quote</t>
  </si>
  <si>
    <t>ClaimsHomeGrid_MouseOver_Inspection</t>
  </si>
  <si>
    <t>ClaimsHomeGrid_MouseOver_FandR</t>
  </si>
  <si>
    <t>ClaimsHomeGrid_MouseOver_PAV</t>
  </si>
  <si>
    <t>ClaimsHomeGrid</t>
  </si>
  <si>
    <t>ClaimsHomeGrid_2</t>
  </si>
  <si>
    <t>Chrome</t>
  </si>
  <si>
    <t>ClaimsHomeGrid_MouseOverElementClick_QuoteAssessment</t>
  </si>
  <si>
    <t>ClaimsHomeGrid_MouseOverElementClick_SearchClick</t>
  </si>
  <si>
    <t>Motor Assessor</t>
  </si>
  <si>
    <t>Jrj2azaeyx</t>
  </si>
  <si>
    <t>Login_AysnWaitBrowser_ClaimLock</t>
  </si>
  <si>
    <t>Wait</t>
  </si>
  <si>
    <t>ClaimsHome_MouseOverElementClick_MyClaims</t>
  </si>
  <si>
    <t>Login_4</t>
  </si>
  <si>
    <t>T501642_Pre</t>
  </si>
  <si>
    <t>ClaimsHome_5</t>
  </si>
  <si>
    <t>ClaimsHome_6</t>
  </si>
  <si>
    <t>T501649</t>
  </si>
  <si>
    <t>T501650</t>
  </si>
  <si>
    <t>TotalLossPersonNorecal</t>
  </si>
  <si>
    <t>AAMCAssessor</t>
  </si>
  <si>
    <t>sHvn1u5ucB</t>
  </si>
  <si>
    <t>T501651</t>
  </si>
  <si>
    <t>External Asssessment- WithDraw</t>
  </si>
  <si>
    <t>Request For Quote- Invoice -Recalculation</t>
  </si>
  <si>
    <t>Request For Quote- Invoice -NO Recalculation</t>
  </si>
  <si>
    <t>Request for Quote - WithDraw Quote</t>
  </si>
  <si>
    <t>Request for Quote -Backout Authority</t>
  </si>
  <si>
    <t>Request for Quote -Supplementary Quote</t>
  </si>
  <si>
    <t>Request for Quote -Reopen Case</t>
  </si>
  <si>
    <t>Request for Quote -Duplicate Case</t>
  </si>
  <si>
    <t>R 4 Inspection -Total Loss</t>
  </si>
  <si>
    <t>Request for Quote -Total Loss -External Assessor</t>
  </si>
  <si>
    <t>Request for Quote -Total Loss -NO Recalculation --External Assessor</t>
  </si>
  <si>
    <t>AssementAction_MouseOverElementClick_ExternalAssessorwithdraw</t>
  </si>
  <si>
    <t>AssementAction_Edit_ExtAssWithdrawComments</t>
  </si>
  <si>
    <t>AssementAction_Button_ExtAssWithdrawCommentsSend</t>
  </si>
  <si>
    <t>Comments</t>
  </si>
  <si>
    <t>WithdrawExternal</t>
  </si>
  <si>
    <t>T501652</t>
  </si>
  <si>
    <t xml:space="preserve">Request For Quote- No Invoice -Further Investigation Required </t>
  </si>
  <si>
    <t>Further Requestment</t>
  </si>
  <si>
    <t>Further Investigation Required</t>
  </si>
  <si>
    <t>ClaimInfo_Button_NextButtonCaseHistory</t>
  </si>
  <si>
    <t>CaseHistory</t>
  </si>
  <si>
    <t>CaseHistory_TypeList_CommentsType</t>
  </si>
  <si>
    <t>Assessment Comments</t>
  </si>
  <si>
    <t>CaseHistory_Edit_Comments</t>
  </si>
  <si>
    <t>CaseHistory_Button_ClaimsInfoTab</t>
  </si>
  <si>
    <t>CaseHistory_MouseOverElementClick_SaveCase</t>
  </si>
  <si>
    <t>Claim cleared from investigations</t>
  </si>
  <si>
    <t>12</t>
  </si>
  <si>
    <t>ClaimInfo_Button_NextButtonAssessmentResult</t>
  </si>
  <si>
    <t>AssessResult_2</t>
  </si>
  <si>
    <t>ClaimInfo_12</t>
  </si>
  <si>
    <t>T501653</t>
  </si>
  <si>
    <t xml:space="preserve">Request For Quote- No Invoice -More Information Required </t>
  </si>
  <si>
    <t>More Information Required</t>
  </si>
  <si>
    <t>More Information Provided</t>
  </si>
  <si>
    <t>T501654</t>
  </si>
  <si>
    <t xml:space="preserve">Request For Quote-Backout Authority  -Repairs Authorised </t>
  </si>
  <si>
    <t>BackoutReapir</t>
  </si>
  <si>
    <t>ClaimInfo_Button_ClaimStatus</t>
  </si>
  <si>
    <t>Pending</t>
  </si>
  <si>
    <t>Case Note Provided</t>
  </si>
  <si>
    <t>ClaimInfo_ExportExcel_ClaimStatus</t>
  </si>
  <si>
    <t>AssessResult_ExportExcel_Status</t>
  </si>
  <si>
    <t>ClaimInfo_FrameChange_ClaimStatus</t>
  </si>
  <si>
    <t>ClaimInfo_TypeListValue_ClaimStatus</t>
  </si>
  <si>
    <t>ClaimInfo_Button_UpdateClaimStatus</t>
  </si>
  <si>
    <t>Approved</t>
  </si>
  <si>
    <t>Claim Created</t>
  </si>
  <si>
    <t>AssessResult_Outlook_VerifyEmail</t>
  </si>
  <si>
    <t>Quote Received</t>
  </si>
  <si>
    <t>Request for assessment</t>
  </si>
  <si>
    <t>Authorised</t>
  </si>
  <si>
    <t>ClaimInfo_CheckWebElement_ClaimStatus</t>
  </si>
  <si>
    <t>AssessResult_CheckWebElement_Status</t>
  </si>
  <si>
    <t>ClaimInfo_Button_WarningOKButton</t>
  </si>
  <si>
    <t>AssessResult_OutlookSum_VerifyEmail</t>
  </si>
  <si>
    <t>T501655</t>
  </si>
  <si>
    <t>Request For Inspection- No Invoice -More Information Required</t>
  </si>
  <si>
    <t>InspectionMoreInfo</t>
  </si>
  <si>
    <t>ClaimsHomeGrid_MouseOverElementClick_InspAssessment</t>
  </si>
  <si>
    <t>Estimated</t>
  </si>
  <si>
    <t>ClaimInfo_Button_TotalLoss</t>
  </si>
  <si>
    <t>TotalLoss_Button_NextClaimInfo</t>
  </si>
  <si>
    <t>T501656</t>
  </si>
  <si>
    <t>Request For Inspection- No Invoice -Further Information Required</t>
  </si>
  <si>
    <t>Request For Inspection- No Invoice -Total Loss Pending Auth</t>
  </si>
  <si>
    <t>T501657</t>
  </si>
  <si>
    <t>InspectionAdditionalinfo</t>
  </si>
  <si>
    <t>InspectionPending Auth</t>
  </si>
  <si>
    <t>Additioanal Information Provided</t>
  </si>
  <si>
    <t>Total Loss Pending Authorithy Provided</t>
  </si>
  <si>
    <t>InspectDetails_Button_Contact</t>
  </si>
  <si>
    <t>T501658</t>
  </si>
  <si>
    <t>Request For Inspection- No Invoice -More Information Required -External Assessor</t>
  </si>
  <si>
    <t>InspectionMoreInfoExternal</t>
  </si>
  <si>
    <t>More Information Provided to External Assessor</t>
  </si>
  <si>
    <t>QBE00002888</t>
  </si>
  <si>
    <t>T501659</t>
  </si>
  <si>
    <t>Request For F and R - No Invoice -More Information Required</t>
  </si>
  <si>
    <t>ClaimsHomeGrid_MouseOverElementClick_FandRAssessment</t>
  </si>
  <si>
    <t>ClaimsHomeGrid_MouseOverElementClick_PandVAssessment</t>
  </si>
  <si>
    <t>FandRMoreInfo</t>
  </si>
  <si>
    <t>AssementAction_Edit_QuoteRequest</t>
  </si>
  <si>
    <t>UAT test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</si>
</sst>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quotePrefix="1" applyBorder="1"/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quotePrefix="1" applyNumberFormat="1" applyBorder="1"/>
    <xf numFmtId="14" fontId="0" fillId="0" borderId="1" xfId="0" quotePrefix="1" applyNumberFormat="1" applyBorder="1"/>
    <xf numFmtId="0" fontId="0" fillId="0" borderId="0" xfId="0" applyBorder="1"/>
    <xf numFmtId="0" fontId="2" fillId="0" borderId="0" xfId="1"/>
    <xf numFmtId="0" fontId="1" fillId="3" borderId="1" xfId="0" applyFont="1" applyFill="1" applyBorder="1"/>
    <xf numFmtId="0" fontId="0" fillId="3" borderId="1" xfId="0" quotePrefix="1" applyFill="1" applyBorder="1"/>
    <xf numFmtId="0" fontId="0" fillId="0" borderId="0" xfId="0" quotePrefix="1" applyFill="1" applyBorder="1"/>
    <xf numFmtId="0" fontId="3" fillId="0" borderId="0" xfId="0" applyFont="1"/>
    <xf numFmtId="0" fontId="0" fillId="5" borderId="1" xfId="0" applyFill="1" applyBorder="1"/>
    <xf numFmtId="0" fontId="0" fillId="5" borderId="1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selvakumar.c@mphasi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Selvakumar.c@mphasis.com" TargetMode="External"/><Relationship Id="rId13" Type="http://schemas.openxmlformats.org/officeDocument/2006/relationships/hyperlink" Target="mailto:Selvakumar.c@mphasis.com" TargetMode="External"/><Relationship Id="rId3" Type="http://schemas.openxmlformats.org/officeDocument/2006/relationships/hyperlink" Target="mailto:Selvakumar.c@mphasis.com" TargetMode="External"/><Relationship Id="rId7" Type="http://schemas.openxmlformats.org/officeDocument/2006/relationships/hyperlink" Target="mailto:Selvakumar.c@mphasis.com" TargetMode="External"/><Relationship Id="rId12" Type="http://schemas.openxmlformats.org/officeDocument/2006/relationships/hyperlink" Target="mailto:Selvakumar.c@mphasis.com" TargetMode="External"/><Relationship Id="rId2" Type="http://schemas.openxmlformats.org/officeDocument/2006/relationships/hyperlink" Target="mailto:Selvakumar.c@mphasis.com" TargetMode="External"/><Relationship Id="rId16" Type="http://schemas.openxmlformats.org/officeDocument/2006/relationships/hyperlink" Target="mailto:Selvakumar.c@mphasis.com" TargetMode="External"/><Relationship Id="rId1" Type="http://schemas.openxmlformats.org/officeDocument/2006/relationships/hyperlink" Target="mailto:Selvakumar.c@mphasis.com" TargetMode="External"/><Relationship Id="rId6" Type="http://schemas.openxmlformats.org/officeDocument/2006/relationships/hyperlink" Target="mailto:Selvakumar.c@mphasis.com" TargetMode="External"/><Relationship Id="rId11" Type="http://schemas.openxmlformats.org/officeDocument/2006/relationships/hyperlink" Target="mailto:Selvakumar.c@mphasis.com" TargetMode="External"/><Relationship Id="rId5" Type="http://schemas.openxmlformats.org/officeDocument/2006/relationships/hyperlink" Target="mailto:Selvakumar.c@mphasis.com" TargetMode="External"/><Relationship Id="rId15" Type="http://schemas.openxmlformats.org/officeDocument/2006/relationships/hyperlink" Target="mailto:Selvakumar.c@mphasis.com" TargetMode="External"/><Relationship Id="rId10" Type="http://schemas.openxmlformats.org/officeDocument/2006/relationships/hyperlink" Target="mailto:Selvakumar.c@mphasis.com" TargetMode="External"/><Relationship Id="rId4" Type="http://schemas.openxmlformats.org/officeDocument/2006/relationships/hyperlink" Target="mailto:Selvakumar.c@mphasis.com" TargetMode="External"/><Relationship Id="rId9" Type="http://schemas.openxmlformats.org/officeDocument/2006/relationships/hyperlink" Target="mailto:Selvakumar.c@mphasis.com" TargetMode="External"/><Relationship Id="rId14" Type="http://schemas.openxmlformats.org/officeDocument/2006/relationships/hyperlink" Target="mailto:Selvakumar.c@mphasis.com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Selvakumar.c@mphasis.com" TargetMode="External"/><Relationship Id="rId3" Type="http://schemas.openxmlformats.org/officeDocument/2006/relationships/hyperlink" Target="mailto:Selvakumar.c@mphasis.com" TargetMode="External"/><Relationship Id="rId7" Type="http://schemas.openxmlformats.org/officeDocument/2006/relationships/hyperlink" Target="mailto:Selvakumar.c@mphasis.com" TargetMode="External"/><Relationship Id="rId12" Type="http://schemas.openxmlformats.org/officeDocument/2006/relationships/hyperlink" Target="mailto:Selvakumar.c@mphasis.com" TargetMode="External"/><Relationship Id="rId2" Type="http://schemas.openxmlformats.org/officeDocument/2006/relationships/hyperlink" Target="mailto:Selvakumar.c@mphasis.com" TargetMode="External"/><Relationship Id="rId1" Type="http://schemas.openxmlformats.org/officeDocument/2006/relationships/hyperlink" Target="mailto:Selvakumar.c@mphasis.com" TargetMode="External"/><Relationship Id="rId6" Type="http://schemas.openxmlformats.org/officeDocument/2006/relationships/hyperlink" Target="mailto:Selvakumar.c@mphasis.com" TargetMode="External"/><Relationship Id="rId11" Type="http://schemas.openxmlformats.org/officeDocument/2006/relationships/hyperlink" Target="mailto:Selvakumar.c@mphasis.com" TargetMode="External"/><Relationship Id="rId5" Type="http://schemas.openxmlformats.org/officeDocument/2006/relationships/hyperlink" Target="mailto:Selvakumar.c@mphasis.com" TargetMode="External"/><Relationship Id="rId10" Type="http://schemas.openxmlformats.org/officeDocument/2006/relationships/hyperlink" Target="mailto:Selvakumar.c@mphasis.com" TargetMode="External"/><Relationship Id="rId4" Type="http://schemas.openxmlformats.org/officeDocument/2006/relationships/hyperlink" Target="mailto:Selvakumar.c@mphasis.com" TargetMode="External"/><Relationship Id="rId9" Type="http://schemas.openxmlformats.org/officeDocument/2006/relationships/hyperlink" Target="mailto:Selvakumar.c@mphasi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7"/>
  <sheetViews>
    <sheetView showGridLines="0" workbookViewId="0">
      <pane xSplit="1" topLeftCell="B1" activePane="topRight" state="frozen"/>
      <selection pane="topRight" activeCell="B18" sqref="B18"/>
    </sheetView>
  </sheetViews>
  <sheetFormatPr defaultRowHeight="15" x14ac:dyDescent="0.25"/>
  <cols>
    <col min="1" max="1" width="14.28515625" style="1" bestFit="1" customWidth="1" collapsed="1"/>
    <col min="2" max="2" width="76.28515625" style="1" bestFit="1" customWidth="1" collapsed="1"/>
    <col min="3" max="3" width="10.42578125" style="1" bestFit="1" customWidth="1" collapsed="1"/>
    <col min="4" max="4" width="19.5703125" style="1" bestFit="1" customWidth="1" collapsed="1"/>
    <col min="5" max="6" width="10.85546875" style="1" bestFit="1" customWidth="1" collapsed="1"/>
    <col min="7" max="7" width="14.28515625" style="1" bestFit="1" customWidth="1" collapsed="1"/>
    <col min="8" max="8" width="11.85546875" style="1" bestFit="1" customWidth="1" collapsed="1"/>
    <col min="9" max="9" width="14.28515625" style="1" bestFit="1" customWidth="1" collapsed="1"/>
    <col min="10" max="10" width="16.140625" style="1" bestFit="1" customWidth="1" collapsed="1"/>
    <col min="11" max="16" width="17.85546875" style="1" bestFit="1" customWidth="1" collapsed="1"/>
    <col min="17" max="17" width="16" style="1" bestFit="1" customWidth="1" collapsed="1"/>
    <col min="18" max="18" width="14" style="1" bestFit="1" customWidth="1" collapsed="1"/>
    <col min="19" max="19" width="17.85546875" style="1" bestFit="1" customWidth="1" collapsed="1"/>
    <col min="20" max="20" width="18.140625" style="1" bestFit="1" customWidth="1" collapsed="1"/>
    <col min="21" max="21" width="17.85546875" style="1" bestFit="1" customWidth="1" collapsed="1"/>
    <col min="22" max="22" width="18.140625" style="1" bestFit="1" customWidth="1" collapsed="1"/>
    <col min="23" max="24" width="18.28515625" style="1" bestFit="1" customWidth="1" collapsed="1"/>
    <col min="25" max="25" width="17.85546875" style="1" bestFit="1" customWidth="1" collapsed="1"/>
    <col min="26" max="26" width="18.140625" style="1" bestFit="1" customWidth="1" collapsed="1"/>
    <col min="27" max="27" width="18.28515625" style="1" bestFit="1" customWidth="1" collapsed="1"/>
    <col min="28" max="28" width="17.85546875" style="1" bestFit="1" customWidth="1" collapsed="1"/>
    <col min="29" max="29" width="18.28515625" style="1" bestFit="1" customWidth="1" collapsed="1"/>
    <col min="30" max="30" width="14" style="1" bestFit="1" customWidth="1" collapsed="1"/>
    <col min="31" max="31" width="14.28515625" style="1" bestFit="1" customWidth="1" collapsed="1"/>
    <col min="32" max="32" width="17.85546875" style="1" bestFit="1" customWidth="1" collapsed="1"/>
    <col min="33" max="33" width="18.28515625" style="1" bestFit="1" customWidth="1" collapsed="1"/>
    <col min="34" max="35" width="17.85546875" style="1" bestFit="1" customWidth="1" collapsed="1"/>
    <col min="36" max="36" width="13.7109375" style="1" bestFit="1" customWidth="1" collapsed="1"/>
    <col min="37" max="37" width="14.28515625" style="1" bestFit="1" customWidth="1" collapsed="1"/>
    <col min="38" max="40" width="17.85546875" style="1" bestFit="1" customWidth="1" collapsed="1"/>
    <col min="41" max="41" width="12.5703125" style="1" bestFit="1" customWidth="1" collapsed="1"/>
    <col min="42" max="44" width="17.85546875" style="1" bestFit="1" customWidth="1" collapsed="1"/>
    <col min="45" max="45" width="11.85546875" style="1" bestFit="1" customWidth="1" collapsed="1"/>
    <col min="46" max="46" width="14" style="1" bestFit="1" customWidth="1" collapsed="1"/>
    <col min="47" max="48" width="17.85546875" style="1" bestFit="1" customWidth="1" collapsed="1"/>
    <col min="49" max="49" width="12.5703125" style="1" bestFit="1" customWidth="1" collapsed="1"/>
    <col min="50" max="51" width="14.28515625" style="1" bestFit="1" customWidth="1" collapsed="1"/>
    <col min="52" max="52" width="14" style="1" bestFit="1" customWidth="1" collapsed="1"/>
    <col min="53" max="54" width="17.85546875" style="1" bestFit="1" customWidth="1" collapsed="1"/>
    <col min="55" max="55" width="14.5703125" style="1" bestFit="1" customWidth="1" collapsed="1"/>
    <col min="56" max="56" width="12.5703125" style="1" bestFit="1" customWidth="1" collapsed="1"/>
    <col min="57" max="57" width="14.28515625" style="1" bestFit="1" customWidth="1" collapsed="1"/>
    <col min="58" max="58" width="14" style="1" bestFit="1" customWidth="1" collapsed="1"/>
    <col min="59" max="59" width="14.28515625" style="1" bestFit="1" customWidth="1" collapsed="1"/>
    <col min="60" max="60" width="12.5703125" style="1" bestFit="1" customWidth="1" collapsed="1"/>
    <col min="61" max="61" width="17.85546875" style="1" bestFit="1" customWidth="1" collapsed="1"/>
    <col min="62" max="62" width="11.5703125" style="1" bestFit="1" customWidth="1" collapsed="1"/>
    <col min="63" max="63" width="8.85546875" style="1" bestFit="1" customWidth="1" collapsed="1"/>
    <col min="64" max="64" width="12.5703125" style="1" bestFit="1" customWidth="1" collapsed="1"/>
    <col min="65" max="65" width="14.28515625" style="1" bestFit="1" customWidth="1" collapsed="1"/>
    <col min="66" max="66" width="14" style="1" bestFit="1" customWidth="1" collapsed="1"/>
    <col min="67" max="67" width="14.28515625" style="1" bestFit="1" customWidth="1" collapsed="1"/>
    <col min="68" max="68" width="12.5703125" style="1" bestFit="1" customWidth="1" collapsed="1"/>
    <col min="69" max="69" width="14.5703125" style="1" bestFit="1" customWidth="1" collapsed="1"/>
    <col min="70" max="79" width="8.85546875" style="1" bestFit="1" customWidth="1" collapsed="1"/>
    <col min="80" max="16384" width="9.140625" style="1" collapsed="1"/>
  </cols>
  <sheetData>
    <row r="1" spans="1:79" s="6" customFormat="1" ht="30" x14ac:dyDescent="0.25">
      <c r="A1" s="5" t="s">
        <v>5</v>
      </c>
      <c r="B1" s="5" t="s">
        <v>21</v>
      </c>
      <c r="C1" s="3" t="s">
        <v>7</v>
      </c>
      <c r="D1" s="3" t="s">
        <v>6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5" t="s">
        <v>39</v>
      </c>
      <c r="AG1" s="5" t="s">
        <v>40</v>
      </c>
      <c r="AH1" s="5" t="s">
        <v>41</v>
      </c>
      <c r="AI1" s="5" t="s">
        <v>42</v>
      </c>
      <c r="AJ1" s="5" t="s">
        <v>43</v>
      </c>
      <c r="AK1" s="5" t="s">
        <v>44</v>
      </c>
      <c r="AL1" s="5" t="s">
        <v>45</v>
      </c>
      <c r="AM1" s="5" t="s">
        <v>46</v>
      </c>
      <c r="AN1" s="5" t="s">
        <v>47</v>
      </c>
      <c r="AO1" s="5" t="s">
        <v>48</v>
      </c>
      <c r="AP1" s="5" t="s">
        <v>49</v>
      </c>
      <c r="AQ1" s="5" t="s">
        <v>50</v>
      </c>
      <c r="AR1" s="5" t="s">
        <v>51</v>
      </c>
      <c r="AS1" s="5" t="s">
        <v>52</v>
      </c>
      <c r="AT1" s="5" t="s">
        <v>53</v>
      </c>
      <c r="AU1" s="5" t="s">
        <v>54</v>
      </c>
      <c r="AV1" s="5" t="s">
        <v>55</v>
      </c>
      <c r="AW1" s="5" t="s">
        <v>56</v>
      </c>
      <c r="AX1" s="5" t="s">
        <v>57</v>
      </c>
      <c r="AY1" s="5" t="s">
        <v>58</v>
      </c>
      <c r="AZ1" s="5" t="s">
        <v>59</v>
      </c>
      <c r="BA1" s="5" t="s">
        <v>60</v>
      </c>
      <c r="BB1" s="5" t="s">
        <v>61</v>
      </c>
      <c r="BC1" s="5" t="s">
        <v>62</v>
      </c>
      <c r="BD1" s="5" t="s">
        <v>63</v>
      </c>
      <c r="BE1" s="5" t="s">
        <v>64</v>
      </c>
      <c r="BF1" s="5" t="s">
        <v>65</v>
      </c>
      <c r="BG1" s="5" t="s">
        <v>66</v>
      </c>
      <c r="BH1" s="5" t="s">
        <v>67</v>
      </c>
      <c r="BI1" s="5" t="s">
        <v>68</v>
      </c>
      <c r="BJ1" s="5" t="s">
        <v>69</v>
      </c>
      <c r="BK1" s="5" t="s">
        <v>70</v>
      </c>
      <c r="BL1" s="5" t="s">
        <v>71</v>
      </c>
      <c r="BM1" s="5" t="s">
        <v>72</v>
      </c>
      <c r="BN1" s="5" t="s">
        <v>73</v>
      </c>
      <c r="BO1" s="5" t="s">
        <v>74</v>
      </c>
      <c r="BP1" s="5" t="s">
        <v>75</v>
      </c>
      <c r="BQ1" s="5" t="s">
        <v>76</v>
      </c>
      <c r="BR1" s="5" t="s">
        <v>77</v>
      </c>
      <c r="BS1" s="5" t="s">
        <v>78</v>
      </c>
      <c r="BT1" s="5" t="s">
        <v>79</v>
      </c>
      <c r="BU1" s="5" t="s">
        <v>80</v>
      </c>
      <c r="BV1" s="5" t="s">
        <v>81</v>
      </c>
      <c r="BW1" s="5" t="s">
        <v>82</v>
      </c>
      <c r="BX1" s="5" t="s">
        <v>83</v>
      </c>
      <c r="BY1" s="5" t="s">
        <v>84</v>
      </c>
      <c r="BZ1" s="5" t="s">
        <v>85</v>
      </c>
      <c r="CA1" s="5" t="s">
        <v>86</v>
      </c>
    </row>
    <row r="2" spans="1:79" x14ac:dyDescent="0.25">
      <c r="A2" s="29" t="s">
        <v>152</v>
      </c>
      <c r="B2" s="25" t="s">
        <v>531</v>
      </c>
      <c r="C2" s="4" t="s">
        <v>0</v>
      </c>
      <c r="D2" s="1" t="s">
        <v>512</v>
      </c>
      <c r="E2" s="1" t="s">
        <v>18</v>
      </c>
      <c r="F2" s="1" t="s">
        <v>19</v>
      </c>
      <c r="G2" s="1" t="s">
        <v>91</v>
      </c>
      <c r="H2" s="1" t="s">
        <v>101</v>
      </c>
      <c r="I2" s="1" t="s">
        <v>185</v>
      </c>
      <c r="J2" s="1" t="s">
        <v>150</v>
      </c>
      <c r="K2" s="1" t="s">
        <v>176</v>
      </c>
      <c r="L2" s="1" t="s">
        <v>178</v>
      </c>
      <c r="M2" s="7" t="s">
        <v>250</v>
      </c>
      <c r="N2" s="1" t="s">
        <v>251</v>
      </c>
      <c r="O2" s="7" t="s">
        <v>252</v>
      </c>
      <c r="P2" s="1" t="s">
        <v>255</v>
      </c>
      <c r="Q2" s="1" t="s">
        <v>235</v>
      </c>
      <c r="R2" s="1" t="s">
        <v>256</v>
      </c>
      <c r="S2" s="7" t="s">
        <v>260</v>
      </c>
      <c r="T2" s="1" t="s">
        <v>266</v>
      </c>
      <c r="U2" s="29" t="s">
        <v>268</v>
      </c>
      <c r="V2" s="29" t="s">
        <v>273</v>
      </c>
      <c r="W2" s="29" t="s">
        <v>510</v>
      </c>
      <c r="X2" s="29" t="s">
        <v>277</v>
      </c>
      <c r="Y2" s="29" t="s">
        <v>275</v>
      </c>
      <c r="Z2" s="29" t="s">
        <v>511</v>
      </c>
      <c r="AA2" s="29" t="s">
        <v>475</v>
      </c>
      <c r="AB2" s="1" t="s">
        <v>273</v>
      </c>
      <c r="AC2" s="29" t="s">
        <v>428</v>
      </c>
      <c r="AD2" s="1" t="s">
        <v>277</v>
      </c>
      <c r="AE2" s="1" t="s">
        <v>275</v>
      </c>
      <c r="AF2" s="1" t="s">
        <v>282</v>
      </c>
      <c r="AG2" s="1" t="s">
        <v>297</v>
      </c>
      <c r="AH2" s="1" t="s">
        <v>156</v>
      </c>
      <c r="AI2" s="1" t="s">
        <v>296</v>
      </c>
      <c r="AJ2" s="1" t="s">
        <v>197</v>
      </c>
      <c r="AK2" s="1" t="s">
        <v>196</v>
      </c>
      <c r="AL2" s="1" t="s">
        <v>284</v>
      </c>
      <c r="AM2" s="29" t="s">
        <v>520</v>
      </c>
      <c r="AN2" s="1" t="s">
        <v>19</v>
      </c>
      <c r="AO2" s="1" t="s">
        <v>274</v>
      </c>
      <c r="AP2" s="1" t="s">
        <v>422</v>
      </c>
      <c r="AQ2" s="1" t="s">
        <v>275</v>
      </c>
      <c r="AR2" s="1" t="s">
        <v>347</v>
      </c>
      <c r="AS2" s="1" t="s">
        <v>398</v>
      </c>
      <c r="AT2" s="1" t="s">
        <v>399</v>
      </c>
      <c r="AU2" s="1" t="s">
        <v>463</v>
      </c>
      <c r="AV2" s="1" t="s">
        <v>352</v>
      </c>
    </row>
    <row r="3" spans="1:79" x14ac:dyDescent="0.25">
      <c r="A3" s="7" t="s">
        <v>524</v>
      </c>
      <c r="B3" s="25" t="s">
        <v>532</v>
      </c>
      <c r="C3" s="4" t="s">
        <v>0</v>
      </c>
      <c r="D3" s="1" t="s">
        <v>512</v>
      </c>
      <c r="E3" s="1" t="s">
        <v>18</v>
      </c>
      <c r="F3" s="1" t="s">
        <v>19</v>
      </c>
      <c r="G3" s="1" t="s">
        <v>91</v>
      </c>
      <c r="H3" s="1" t="s">
        <v>101</v>
      </c>
      <c r="I3" s="1" t="s">
        <v>185</v>
      </c>
      <c r="J3" s="1" t="s">
        <v>150</v>
      </c>
      <c r="K3" s="1" t="s">
        <v>176</v>
      </c>
      <c r="L3" s="1" t="s">
        <v>178</v>
      </c>
      <c r="M3" s="7" t="s">
        <v>250</v>
      </c>
      <c r="N3" s="1" t="s">
        <v>251</v>
      </c>
      <c r="O3" s="7" t="s">
        <v>252</v>
      </c>
      <c r="P3" s="1" t="s">
        <v>255</v>
      </c>
      <c r="Q3" s="1" t="s">
        <v>235</v>
      </c>
      <c r="R3" s="1" t="s">
        <v>256</v>
      </c>
      <c r="S3" s="7" t="s">
        <v>260</v>
      </c>
      <c r="T3" s="1" t="s">
        <v>266</v>
      </c>
      <c r="U3" s="29" t="s">
        <v>268</v>
      </c>
      <c r="V3" s="29" t="s">
        <v>273</v>
      </c>
      <c r="W3" s="29" t="s">
        <v>510</v>
      </c>
      <c r="X3" s="29" t="s">
        <v>277</v>
      </c>
      <c r="Y3" s="29" t="s">
        <v>275</v>
      </c>
      <c r="Z3" s="29" t="s">
        <v>511</v>
      </c>
      <c r="AA3" s="29" t="s">
        <v>475</v>
      </c>
      <c r="AB3" s="1" t="s">
        <v>273</v>
      </c>
      <c r="AC3" s="29" t="s">
        <v>428</v>
      </c>
      <c r="AD3" s="1" t="s">
        <v>277</v>
      </c>
      <c r="AE3" s="1" t="s">
        <v>275</v>
      </c>
      <c r="AF3" s="1" t="s">
        <v>282</v>
      </c>
      <c r="AG3" s="1" t="s">
        <v>297</v>
      </c>
      <c r="AH3" s="1" t="s">
        <v>156</v>
      </c>
      <c r="AI3" s="1" t="s">
        <v>296</v>
      </c>
      <c r="AJ3" s="1" t="s">
        <v>197</v>
      </c>
      <c r="AK3" s="1" t="s">
        <v>196</v>
      </c>
      <c r="AL3" s="1" t="s">
        <v>284</v>
      </c>
      <c r="AM3" s="29" t="s">
        <v>520</v>
      </c>
      <c r="AN3" s="1" t="s">
        <v>19</v>
      </c>
      <c r="AO3" s="1" t="s">
        <v>274</v>
      </c>
      <c r="AP3" s="1" t="s">
        <v>422</v>
      </c>
      <c r="AQ3" s="1" t="s">
        <v>275</v>
      </c>
      <c r="AR3" s="1" t="s">
        <v>347</v>
      </c>
      <c r="AS3" s="1" t="s">
        <v>398</v>
      </c>
      <c r="AT3" s="1" t="s">
        <v>399</v>
      </c>
      <c r="AU3" s="1" t="s">
        <v>463</v>
      </c>
      <c r="AV3" s="1" t="s">
        <v>352</v>
      </c>
    </row>
    <row r="4" spans="1:79" x14ac:dyDescent="0.25">
      <c r="A4" s="1" t="s">
        <v>221</v>
      </c>
      <c r="B4" s="25" t="s">
        <v>539</v>
      </c>
      <c r="C4" s="4" t="s">
        <v>0</v>
      </c>
      <c r="D4" s="1" t="s">
        <v>512</v>
      </c>
      <c r="E4" s="1" t="s">
        <v>18</v>
      </c>
      <c r="F4" s="1" t="s">
        <v>19</v>
      </c>
      <c r="G4" s="1" t="s">
        <v>91</v>
      </c>
      <c r="H4" s="1" t="s">
        <v>101</v>
      </c>
      <c r="I4" s="1" t="s">
        <v>185</v>
      </c>
      <c r="J4" s="1" t="s">
        <v>150</v>
      </c>
      <c r="K4" s="1" t="s">
        <v>176</v>
      </c>
      <c r="L4" s="1" t="s">
        <v>178</v>
      </c>
      <c r="M4" s="7" t="s">
        <v>250</v>
      </c>
      <c r="N4" s="1" t="s">
        <v>251</v>
      </c>
      <c r="O4" s="7" t="s">
        <v>252</v>
      </c>
      <c r="P4" s="1" t="s">
        <v>255</v>
      </c>
      <c r="Q4" s="1" t="s">
        <v>235</v>
      </c>
      <c r="R4" s="1" t="s">
        <v>256</v>
      </c>
      <c r="S4" s="7" t="s">
        <v>260</v>
      </c>
      <c r="T4" s="1" t="s">
        <v>266</v>
      </c>
      <c r="U4" s="1" t="s">
        <v>268</v>
      </c>
      <c r="V4" s="1" t="s">
        <v>273</v>
      </c>
      <c r="W4" s="1" t="s">
        <v>274</v>
      </c>
      <c r="X4" s="1" t="s">
        <v>277</v>
      </c>
      <c r="Y4" s="1" t="s">
        <v>275</v>
      </c>
      <c r="Z4" s="1" t="s">
        <v>282</v>
      </c>
      <c r="AA4" s="1" t="s">
        <v>297</v>
      </c>
      <c r="AB4" s="1" t="s">
        <v>156</v>
      </c>
      <c r="AC4" s="1" t="s">
        <v>296</v>
      </c>
      <c r="AD4" s="1" t="s">
        <v>197</v>
      </c>
      <c r="AE4" s="1" t="s">
        <v>370</v>
      </c>
      <c r="AF4" s="1" t="s">
        <v>196</v>
      </c>
      <c r="AG4" s="1" t="s">
        <v>284</v>
      </c>
      <c r="AH4" s="1" t="s">
        <v>347</v>
      </c>
      <c r="AI4" s="1" t="s">
        <v>352</v>
      </c>
    </row>
    <row r="5" spans="1:79" x14ac:dyDescent="0.25">
      <c r="A5" s="1" t="s">
        <v>525</v>
      </c>
      <c r="B5" s="25" t="s">
        <v>540</v>
      </c>
      <c r="C5" s="4" t="s">
        <v>0</v>
      </c>
      <c r="D5" s="1" t="s">
        <v>512</v>
      </c>
      <c r="E5" s="1" t="s">
        <v>18</v>
      </c>
      <c r="F5" s="1" t="s">
        <v>19</v>
      </c>
      <c r="G5" s="1" t="s">
        <v>91</v>
      </c>
      <c r="H5" s="1" t="s">
        <v>101</v>
      </c>
      <c r="I5" s="1" t="s">
        <v>185</v>
      </c>
      <c r="J5" s="1" t="s">
        <v>150</v>
      </c>
      <c r="K5" s="1" t="s">
        <v>176</v>
      </c>
      <c r="L5" s="1" t="s">
        <v>178</v>
      </c>
      <c r="M5" s="7" t="s">
        <v>250</v>
      </c>
      <c r="N5" s="1" t="s">
        <v>251</v>
      </c>
      <c r="O5" s="7" t="s">
        <v>252</v>
      </c>
      <c r="P5" s="1" t="s">
        <v>255</v>
      </c>
      <c r="Q5" s="1" t="s">
        <v>235</v>
      </c>
      <c r="R5" s="1" t="s">
        <v>256</v>
      </c>
      <c r="S5" s="7" t="s">
        <v>260</v>
      </c>
      <c r="T5" s="1" t="s">
        <v>266</v>
      </c>
      <c r="U5" s="1" t="s">
        <v>268</v>
      </c>
      <c r="V5" s="1" t="s">
        <v>273</v>
      </c>
      <c r="W5" s="1" t="s">
        <v>274</v>
      </c>
      <c r="X5" s="1" t="s">
        <v>277</v>
      </c>
      <c r="Y5" s="1" t="s">
        <v>275</v>
      </c>
      <c r="Z5" s="1" t="s">
        <v>282</v>
      </c>
      <c r="AA5" s="1" t="s">
        <v>297</v>
      </c>
      <c r="AB5" s="1" t="s">
        <v>156</v>
      </c>
      <c r="AC5" s="1" t="s">
        <v>296</v>
      </c>
      <c r="AD5" s="1" t="s">
        <v>197</v>
      </c>
      <c r="AE5" s="1" t="s">
        <v>370</v>
      </c>
      <c r="AF5" s="1" t="s">
        <v>196</v>
      </c>
      <c r="AG5" s="1" t="s">
        <v>284</v>
      </c>
      <c r="AH5" s="1" t="s">
        <v>347</v>
      </c>
      <c r="AI5" s="1" t="s">
        <v>352</v>
      </c>
    </row>
    <row r="6" spans="1:79" x14ac:dyDescent="0.25">
      <c r="A6" s="1" t="s">
        <v>222</v>
      </c>
      <c r="B6" s="25" t="s">
        <v>533</v>
      </c>
      <c r="C6" s="1" t="s">
        <v>0</v>
      </c>
      <c r="D6" s="1" t="s">
        <v>512</v>
      </c>
      <c r="E6" s="1" t="s">
        <v>18</v>
      </c>
      <c r="F6" s="1" t="s">
        <v>19</v>
      </c>
      <c r="G6" s="1" t="s">
        <v>91</v>
      </c>
      <c r="H6" s="1" t="s">
        <v>101</v>
      </c>
      <c r="I6" s="1" t="s">
        <v>185</v>
      </c>
      <c r="J6" s="1" t="s">
        <v>150</v>
      </c>
      <c r="K6" s="1" t="s">
        <v>176</v>
      </c>
      <c r="L6" s="1" t="s">
        <v>178</v>
      </c>
      <c r="M6" s="7" t="s">
        <v>250</v>
      </c>
      <c r="N6" s="1" t="s">
        <v>251</v>
      </c>
      <c r="O6" s="7" t="s">
        <v>252</v>
      </c>
    </row>
    <row r="7" spans="1:79" x14ac:dyDescent="0.25">
      <c r="A7" s="29" t="s">
        <v>401</v>
      </c>
      <c r="B7" s="25" t="s">
        <v>534</v>
      </c>
      <c r="C7" s="4" t="s">
        <v>0</v>
      </c>
      <c r="D7" s="1" t="s">
        <v>512</v>
      </c>
      <c r="E7" s="1" t="s">
        <v>18</v>
      </c>
      <c r="F7" s="1" t="s">
        <v>19</v>
      </c>
      <c r="G7" s="1" t="s">
        <v>91</v>
      </c>
      <c r="H7" s="1" t="s">
        <v>101</v>
      </c>
      <c r="I7" s="1" t="s">
        <v>185</v>
      </c>
      <c r="J7" s="1" t="s">
        <v>150</v>
      </c>
      <c r="K7" s="1" t="s">
        <v>176</v>
      </c>
      <c r="L7" s="1" t="s">
        <v>178</v>
      </c>
      <c r="M7" s="7" t="s">
        <v>250</v>
      </c>
      <c r="N7" s="1" t="s">
        <v>251</v>
      </c>
      <c r="O7" s="7" t="s">
        <v>252</v>
      </c>
      <c r="P7" s="1" t="s">
        <v>255</v>
      </c>
      <c r="Q7" s="1" t="s">
        <v>235</v>
      </c>
      <c r="R7" s="1" t="s">
        <v>256</v>
      </c>
      <c r="S7" s="7" t="s">
        <v>260</v>
      </c>
      <c r="T7" s="1" t="s">
        <v>266</v>
      </c>
      <c r="U7" s="29" t="s">
        <v>268</v>
      </c>
      <c r="V7" s="29" t="s">
        <v>273</v>
      </c>
      <c r="W7" s="29" t="s">
        <v>510</v>
      </c>
      <c r="X7" s="29" t="s">
        <v>277</v>
      </c>
      <c r="Y7" s="29" t="s">
        <v>275</v>
      </c>
      <c r="Z7" s="29" t="s">
        <v>511</v>
      </c>
      <c r="AA7" s="29" t="s">
        <v>475</v>
      </c>
      <c r="AB7" s="1" t="s">
        <v>273</v>
      </c>
      <c r="AC7" s="29" t="s">
        <v>428</v>
      </c>
      <c r="AD7" s="1" t="s">
        <v>277</v>
      </c>
      <c r="AE7" s="1" t="s">
        <v>275</v>
      </c>
      <c r="AF7" s="1" t="s">
        <v>282</v>
      </c>
      <c r="AG7" s="1" t="s">
        <v>297</v>
      </c>
      <c r="AH7" s="1" t="s">
        <v>156</v>
      </c>
      <c r="AI7" s="1" t="s">
        <v>296</v>
      </c>
      <c r="AJ7" s="1" t="s">
        <v>197</v>
      </c>
      <c r="AK7" s="1" t="s">
        <v>196</v>
      </c>
      <c r="AL7" s="1" t="s">
        <v>284</v>
      </c>
      <c r="AM7" s="1" t="s">
        <v>347</v>
      </c>
      <c r="AN7" s="1" t="s">
        <v>352</v>
      </c>
    </row>
    <row r="8" spans="1:79" x14ac:dyDescent="0.25">
      <c r="A8" s="29" t="s">
        <v>521</v>
      </c>
      <c r="B8" s="25" t="s">
        <v>415</v>
      </c>
      <c r="C8" s="4" t="s">
        <v>0</v>
      </c>
      <c r="D8" s="1" t="s">
        <v>512</v>
      </c>
      <c r="E8" s="1" t="s">
        <v>18</v>
      </c>
      <c r="F8" s="1" t="s">
        <v>19</v>
      </c>
      <c r="G8" s="1" t="s">
        <v>91</v>
      </c>
      <c r="H8" s="1" t="s">
        <v>101</v>
      </c>
      <c r="I8" s="1" t="s">
        <v>185</v>
      </c>
      <c r="J8" s="1" t="s">
        <v>150</v>
      </c>
      <c r="K8" s="1" t="s">
        <v>176</v>
      </c>
      <c r="L8" s="1" t="s">
        <v>178</v>
      </c>
      <c r="M8" s="7" t="s">
        <v>250</v>
      </c>
      <c r="N8" s="1" t="s">
        <v>251</v>
      </c>
      <c r="O8" s="7" t="s">
        <v>252</v>
      </c>
      <c r="P8" s="1" t="s">
        <v>255</v>
      </c>
      <c r="Q8" s="1" t="s">
        <v>235</v>
      </c>
      <c r="R8" s="1" t="s">
        <v>256</v>
      </c>
      <c r="S8" s="7" t="s">
        <v>260</v>
      </c>
      <c r="T8" s="1" t="s">
        <v>266</v>
      </c>
      <c r="U8" s="1" t="s">
        <v>268</v>
      </c>
      <c r="V8" s="1" t="s">
        <v>273</v>
      </c>
      <c r="W8" s="1" t="s">
        <v>274</v>
      </c>
      <c r="X8" s="1" t="s">
        <v>277</v>
      </c>
      <c r="Y8" s="1" t="s">
        <v>275</v>
      </c>
      <c r="Z8" s="1" t="s">
        <v>282</v>
      </c>
      <c r="AA8" s="1" t="s">
        <v>297</v>
      </c>
      <c r="AB8" s="1" t="s">
        <v>156</v>
      </c>
      <c r="AC8" s="1" t="s">
        <v>296</v>
      </c>
      <c r="AD8" s="1" t="s">
        <v>197</v>
      </c>
      <c r="AE8" s="1" t="s">
        <v>196</v>
      </c>
      <c r="AF8" s="1" t="s">
        <v>284</v>
      </c>
      <c r="AG8" s="1" t="s">
        <v>464</v>
      </c>
      <c r="AH8" s="1" t="s">
        <v>19</v>
      </c>
      <c r="AI8" s="1" t="s">
        <v>274</v>
      </c>
      <c r="AJ8" s="1" t="s">
        <v>422</v>
      </c>
      <c r="AK8" s="1" t="s">
        <v>275</v>
      </c>
      <c r="AL8" s="1" t="s">
        <v>347</v>
      </c>
      <c r="AM8" s="1" t="s">
        <v>398</v>
      </c>
      <c r="AN8" s="1" t="s">
        <v>399</v>
      </c>
    </row>
    <row r="9" spans="1:79" x14ac:dyDescent="0.25">
      <c r="A9" s="29" t="s">
        <v>416</v>
      </c>
      <c r="B9" s="25" t="s">
        <v>535</v>
      </c>
      <c r="C9" s="4" t="s">
        <v>0</v>
      </c>
      <c r="D9" s="1" t="s">
        <v>512</v>
      </c>
      <c r="E9" s="1" t="s">
        <v>18</v>
      </c>
      <c r="F9" s="1" t="s">
        <v>19</v>
      </c>
      <c r="G9" s="1" t="s">
        <v>423</v>
      </c>
      <c r="H9" s="7" t="s">
        <v>422</v>
      </c>
      <c r="I9" s="7" t="s">
        <v>274</v>
      </c>
      <c r="J9" s="7" t="s">
        <v>185</v>
      </c>
      <c r="K9" s="7" t="s">
        <v>235</v>
      </c>
      <c r="L9" s="7" t="s">
        <v>178</v>
      </c>
      <c r="M9" s="7" t="s">
        <v>250</v>
      </c>
      <c r="N9" s="7" t="s">
        <v>251</v>
      </c>
      <c r="O9" s="7" t="s">
        <v>268</v>
      </c>
      <c r="P9" s="7" t="s">
        <v>273</v>
      </c>
      <c r="Q9" s="7" t="s">
        <v>275</v>
      </c>
      <c r="R9" s="7" t="s">
        <v>429</v>
      </c>
      <c r="S9" s="7" t="s">
        <v>428</v>
      </c>
      <c r="T9" s="7" t="s">
        <v>255</v>
      </c>
      <c r="U9" s="7" t="s">
        <v>196</v>
      </c>
      <c r="V9" s="7" t="s">
        <v>284</v>
      </c>
      <c r="W9" s="7" t="s">
        <v>464</v>
      </c>
      <c r="X9" s="7" t="s">
        <v>19</v>
      </c>
      <c r="Y9" s="7" t="s">
        <v>275</v>
      </c>
      <c r="Z9" s="7" t="s">
        <v>422</v>
      </c>
      <c r="AA9" s="7" t="s">
        <v>428</v>
      </c>
      <c r="AB9" s="7" t="s">
        <v>256</v>
      </c>
      <c r="AC9" s="7" t="s">
        <v>398</v>
      </c>
      <c r="AD9" s="7" t="s">
        <v>399</v>
      </c>
      <c r="AE9" s="7" t="s">
        <v>266</v>
      </c>
      <c r="AF9" s="7" t="s">
        <v>252</v>
      </c>
    </row>
    <row r="10" spans="1:79" x14ac:dyDescent="0.25">
      <c r="A10" s="1" t="s">
        <v>438</v>
      </c>
      <c r="B10" s="25" t="s">
        <v>439</v>
      </c>
      <c r="C10" s="4" t="s">
        <v>0</v>
      </c>
      <c r="D10" s="1" t="s">
        <v>512</v>
      </c>
      <c r="E10" s="1" t="s">
        <v>18</v>
      </c>
      <c r="F10" s="1" t="s">
        <v>19</v>
      </c>
      <c r="G10" s="1" t="s">
        <v>91</v>
      </c>
      <c r="H10" s="1" t="s">
        <v>101</v>
      </c>
      <c r="I10" s="1" t="s">
        <v>185</v>
      </c>
      <c r="J10" s="1" t="s">
        <v>150</v>
      </c>
      <c r="K10" s="1" t="s">
        <v>176</v>
      </c>
      <c r="L10" s="1" t="s">
        <v>178</v>
      </c>
      <c r="M10" s="7" t="s">
        <v>250</v>
      </c>
      <c r="N10" s="1" t="s">
        <v>251</v>
      </c>
      <c r="O10" s="7" t="s">
        <v>252</v>
      </c>
    </row>
    <row r="11" spans="1:79" x14ac:dyDescent="0.25">
      <c r="A11" s="29" t="s">
        <v>432</v>
      </c>
      <c r="B11" s="25" t="s">
        <v>536</v>
      </c>
      <c r="C11" s="4" t="s">
        <v>0</v>
      </c>
      <c r="D11" s="1" t="s">
        <v>512</v>
      </c>
      <c r="E11" s="1" t="s">
        <v>18</v>
      </c>
      <c r="F11" s="1" t="s">
        <v>19</v>
      </c>
      <c r="G11" s="1" t="s">
        <v>423</v>
      </c>
      <c r="H11" s="1" t="s">
        <v>422</v>
      </c>
      <c r="I11" s="1" t="s">
        <v>274</v>
      </c>
      <c r="J11" s="1" t="s">
        <v>185</v>
      </c>
      <c r="K11" s="7" t="s">
        <v>250</v>
      </c>
      <c r="L11" s="1" t="s">
        <v>178</v>
      </c>
      <c r="M11" s="1" t="s">
        <v>235</v>
      </c>
      <c r="N11" s="1" t="s">
        <v>251</v>
      </c>
      <c r="O11" s="7" t="s">
        <v>252</v>
      </c>
      <c r="P11" s="1" t="s">
        <v>255</v>
      </c>
      <c r="Q11" s="29" t="s">
        <v>268</v>
      </c>
      <c r="R11" s="29" t="s">
        <v>273</v>
      </c>
      <c r="S11" s="29" t="s">
        <v>510</v>
      </c>
      <c r="T11" s="29" t="s">
        <v>277</v>
      </c>
      <c r="U11" s="29" t="s">
        <v>523</v>
      </c>
      <c r="V11" s="29" t="s">
        <v>511</v>
      </c>
      <c r="W11" s="29" t="s">
        <v>475</v>
      </c>
      <c r="X11" s="1" t="s">
        <v>273</v>
      </c>
      <c r="Y11" s="29" t="s">
        <v>522</v>
      </c>
      <c r="Z11" s="1" t="s">
        <v>277</v>
      </c>
      <c r="AA11" s="1" t="s">
        <v>428</v>
      </c>
      <c r="AB11" s="1" t="s">
        <v>256</v>
      </c>
      <c r="AC11" s="1" t="s">
        <v>297</v>
      </c>
      <c r="AD11" s="1" t="s">
        <v>156</v>
      </c>
      <c r="AE11" s="1" t="s">
        <v>266</v>
      </c>
      <c r="AF11" s="1" t="s">
        <v>197</v>
      </c>
      <c r="AG11" s="1" t="s">
        <v>196</v>
      </c>
      <c r="AH11" s="1" t="s">
        <v>284</v>
      </c>
      <c r="AI11" s="29" t="s">
        <v>520</v>
      </c>
      <c r="AJ11" s="1" t="s">
        <v>19</v>
      </c>
      <c r="AK11" s="1" t="s">
        <v>275</v>
      </c>
      <c r="AL11" s="1" t="s">
        <v>422</v>
      </c>
      <c r="AM11" s="1" t="s">
        <v>428</v>
      </c>
      <c r="AN11" s="1" t="s">
        <v>282</v>
      </c>
      <c r="AO11" s="1" t="s">
        <v>398</v>
      </c>
      <c r="AP11" s="1" t="s">
        <v>399</v>
      </c>
      <c r="AQ11" s="1" t="s">
        <v>296</v>
      </c>
      <c r="AR11" s="1" t="s">
        <v>260</v>
      </c>
    </row>
    <row r="12" spans="1:79" x14ac:dyDescent="0.25">
      <c r="A12" s="1" t="s">
        <v>442</v>
      </c>
      <c r="B12" s="25" t="s">
        <v>443</v>
      </c>
      <c r="C12" s="4" t="s">
        <v>0</v>
      </c>
      <c r="D12" s="1" t="s">
        <v>512</v>
      </c>
      <c r="E12" s="1" t="s">
        <v>18</v>
      </c>
      <c r="F12" s="1" t="s">
        <v>19</v>
      </c>
      <c r="G12" s="1" t="s">
        <v>91</v>
      </c>
      <c r="H12" s="1" t="s">
        <v>101</v>
      </c>
      <c r="I12" s="1" t="s">
        <v>185</v>
      </c>
      <c r="J12" s="1" t="s">
        <v>150</v>
      </c>
      <c r="K12" s="1" t="s">
        <v>176</v>
      </c>
      <c r="L12" s="1" t="s">
        <v>178</v>
      </c>
      <c r="M12" s="7" t="s">
        <v>250</v>
      </c>
      <c r="N12" s="1" t="s">
        <v>251</v>
      </c>
      <c r="O12" s="7" t="s">
        <v>252</v>
      </c>
    </row>
    <row r="13" spans="1:79" x14ac:dyDescent="0.25">
      <c r="A13" s="7" t="s">
        <v>451</v>
      </c>
      <c r="B13" s="25" t="s">
        <v>537</v>
      </c>
      <c r="C13" s="4" t="s">
        <v>0</v>
      </c>
      <c r="D13" s="1" t="s">
        <v>512</v>
      </c>
      <c r="E13" s="1" t="s">
        <v>18</v>
      </c>
      <c r="F13" s="1" t="s">
        <v>19</v>
      </c>
      <c r="G13" s="1" t="s">
        <v>423</v>
      </c>
      <c r="H13" s="1" t="s">
        <v>422</v>
      </c>
      <c r="I13" s="1" t="s">
        <v>274</v>
      </c>
      <c r="J13" s="1" t="s">
        <v>150</v>
      </c>
      <c r="K13" s="1" t="s">
        <v>185</v>
      </c>
      <c r="L13" s="7" t="s">
        <v>250</v>
      </c>
      <c r="M13" s="1" t="s">
        <v>178</v>
      </c>
      <c r="N13" s="1" t="s">
        <v>235</v>
      </c>
      <c r="O13" s="1" t="s">
        <v>251</v>
      </c>
      <c r="P13" s="7" t="s">
        <v>252</v>
      </c>
      <c r="Z13" s="1" t="s">
        <v>255</v>
      </c>
      <c r="AA13" s="1" t="s">
        <v>268</v>
      </c>
      <c r="AB13" s="1" t="s">
        <v>273</v>
      </c>
      <c r="AC13" s="1" t="s">
        <v>275</v>
      </c>
      <c r="AD13" s="1" t="s">
        <v>277</v>
      </c>
      <c r="AE13" s="1" t="s">
        <v>428</v>
      </c>
      <c r="AF13" s="1" t="s">
        <v>256</v>
      </c>
      <c r="AG13" s="1" t="s">
        <v>297</v>
      </c>
      <c r="AH13" s="1" t="s">
        <v>156</v>
      </c>
      <c r="AI13" s="1" t="s">
        <v>266</v>
      </c>
      <c r="AJ13" s="1" t="s">
        <v>197</v>
      </c>
      <c r="AK13" s="1" t="s">
        <v>196</v>
      </c>
      <c r="AL13" s="1" t="s">
        <v>284</v>
      </c>
      <c r="AM13" s="1" t="s">
        <v>464</v>
      </c>
      <c r="AN13" s="1" t="s">
        <v>19</v>
      </c>
      <c r="AO13" s="1" t="s">
        <v>275</v>
      </c>
      <c r="AP13" s="1" t="s">
        <v>422</v>
      </c>
      <c r="AQ13" s="1" t="s">
        <v>428</v>
      </c>
      <c r="AR13" s="1" t="s">
        <v>282</v>
      </c>
      <c r="AS13" s="1" t="s">
        <v>398</v>
      </c>
      <c r="AT13" s="1" t="s">
        <v>399</v>
      </c>
      <c r="AU13" s="1" t="s">
        <v>296</v>
      </c>
      <c r="AV13" s="1" t="s">
        <v>260</v>
      </c>
    </row>
    <row r="14" spans="1:79" x14ac:dyDescent="0.25">
      <c r="A14" s="1" t="s">
        <v>465</v>
      </c>
      <c r="B14" s="25" t="s">
        <v>538</v>
      </c>
      <c r="C14" s="4" t="s">
        <v>0</v>
      </c>
      <c r="D14" s="1" t="s">
        <v>512</v>
      </c>
      <c r="E14" s="1" t="s">
        <v>18</v>
      </c>
      <c r="F14" s="1" t="s">
        <v>19</v>
      </c>
      <c r="G14" s="1" t="s">
        <v>91</v>
      </c>
      <c r="H14" s="1" t="s">
        <v>101</v>
      </c>
      <c r="I14" s="1" t="s">
        <v>185</v>
      </c>
      <c r="J14" s="1" t="s">
        <v>150</v>
      </c>
      <c r="K14" s="1" t="s">
        <v>156</v>
      </c>
      <c r="L14" s="1" t="s">
        <v>297</v>
      </c>
      <c r="M14" s="1" t="s">
        <v>176</v>
      </c>
      <c r="N14" s="1" t="s">
        <v>178</v>
      </c>
      <c r="O14" s="7" t="s">
        <v>250</v>
      </c>
      <c r="P14" s="1" t="s">
        <v>251</v>
      </c>
      <c r="Q14" s="1" t="s">
        <v>268</v>
      </c>
      <c r="R14" s="1" t="s">
        <v>273</v>
      </c>
      <c r="S14" s="1" t="s">
        <v>274</v>
      </c>
      <c r="T14" s="1" t="s">
        <v>277</v>
      </c>
      <c r="U14" s="1" t="s">
        <v>275</v>
      </c>
      <c r="V14" s="1" t="s">
        <v>255</v>
      </c>
      <c r="W14" s="1" t="s">
        <v>197</v>
      </c>
      <c r="X14" s="1" t="s">
        <v>370</v>
      </c>
      <c r="Y14" s="1" t="s">
        <v>284</v>
      </c>
      <c r="Z14" s="1" t="s">
        <v>256</v>
      </c>
      <c r="AA14" s="1" t="s">
        <v>252</v>
      </c>
    </row>
    <row r="15" spans="1:79" x14ac:dyDescent="0.25">
      <c r="A15" s="1" t="s">
        <v>90</v>
      </c>
      <c r="B15" s="25" t="s">
        <v>469</v>
      </c>
      <c r="C15" s="4" t="s">
        <v>0</v>
      </c>
      <c r="D15" s="1" t="s">
        <v>512</v>
      </c>
      <c r="E15" s="1" t="s">
        <v>18</v>
      </c>
      <c r="F15" s="1" t="s">
        <v>19</v>
      </c>
      <c r="G15" s="1" t="s">
        <v>91</v>
      </c>
      <c r="H15" s="1" t="s">
        <v>101</v>
      </c>
      <c r="I15" s="1" t="s">
        <v>185</v>
      </c>
      <c r="J15" s="1" t="s">
        <v>150</v>
      </c>
      <c r="K15" s="1" t="s">
        <v>176</v>
      </c>
      <c r="L15" s="1" t="s">
        <v>178</v>
      </c>
      <c r="M15" s="7" t="s">
        <v>250</v>
      </c>
      <c r="N15" s="1" t="s">
        <v>251</v>
      </c>
      <c r="O15" s="7" t="s">
        <v>252</v>
      </c>
      <c r="P15" s="1" t="s">
        <v>255</v>
      </c>
      <c r="Q15" s="1" t="s">
        <v>235</v>
      </c>
      <c r="R15" s="1" t="s">
        <v>256</v>
      </c>
      <c r="S15" s="7" t="s">
        <v>260</v>
      </c>
      <c r="T15" s="1" t="s">
        <v>266</v>
      </c>
      <c r="U15" s="1" t="s">
        <v>268</v>
      </c>
      <c r="V15" s="1" t="s">
        <v>273</v>
      </c>
      <c r="W15" s="1" t="s">
        <v>274</v>
      </c>
      <c r="X15" s="1" t="s">
        <v>277</v>
      </c>
      <c r="Y15" s="1" t="s">
        <v>275</v>
      </c>
      <c r="Z15" s="1" t="s">
        <v>282</v>
      </c>
      <c r="AA15" s="7" t="s">
        <v>352</v>
      </c>
      <c r="AB15" s="1" t="s">
        <v>296</v>
      </c>
      <c r="AC15" s="1" t="s">
        <v>475</v>
      </c>
      <c r="AD15" s="1" t="s">
        <v>273</v>
      </c>
      <c r="AE15" s="1" t="s">
        <v>274</v>
      </c>
      <c r="AF15" s="1" t="s">
        <v>277</v>
      </c>
      <c r="AG15" s="1" t="s">
        <v>275</v>
      </c>
      <c r="AH15" s="1" t="s">
        <v>347</v>
      </c>
      <c r="AI15" s="1" t="s">
        <v>297</v>
      </c>
      <c r="AJ15" s="1" t="s">
        <v>156</v>
      </c>
      <c r="AK15" s="1" t="s">
        <v>463</v>
      </c>
      <c r="AL15" s="1" t="s">
        <v>197</v>
      </c>
      <c r="AM15" s="1" t="s">
        <v>196</v>
      </c>
      <c r="AN15" s="1" t="s">
        <v>284</v>
      </c>
      <c r="AO15" s="1" t="s">
        <v>470</v>
      </c>
      <c r="AP15" s="1" t="s">
        <v>472</v>
      </c>
    </row>
    <row r="16" spans="1:79" x14ac:dyDescent="0.25">
      <c r="A16" s="1" t="s">
        <v>476</v>
      </c>
      <c r="B16" s="25" t="s">
        <v>477</v>
      </c>
      <c r="C16" s="4" t="s">
        <v>0</v>
      </c>
      <c r="D16" s="1" t="s">
        <v>512</v>
      </c>
      <c r="E16" s="1" t="s">
        <v>18</v>
      </c>
      <c r="F16" s="1" t="s">
        <v>19</v>
      </c>
      <c r="G16" s="1" t="s">
        <v>91</v>
      </c>
      <c r="H16" s="1" t="s">
        <v>101</v>
      </c>
      <c r="I16" s="1" t="s">
        <v>185</v>
      </c>
      <c r="J16" s="1" t="s">
        <v>150</v>
      </c>
      <c r="K16" s="1" t="s">
        <v>176</v>
      </c>
      <c r="L16" s="1" t="s">
        <v>178</v>
      </c>
      <c r="M16" s="1" t="s">
        <v>235</v>
      </c>
      <c r="N16" s="1" t="s">
        <v>251</v>
      </c>
      <c r="O16" s="7" t="s">
        <v>250</v>
      </c>
      <c r="P16" s="1" t="s">
        <v>255</v>
      </c>
      <c r="Q16" s="1" t="s">
        <v>268</v>
      </c>
      <c r="R16" s="1" t="s">
        <v>273</v>
      </c>
      <c r="S16" s="1" t="s">
        <v>274</v>
      </c>
      <c r="T16" s="1" t="s">
        <v>277</v>
      </c>
      <c r="U16" s="1" t="s">
        <v>275</v>
      </c>
      <c r="V16" s="1" t="s">
        <v>256</v>
      </c>
      <c r="W16" s="7" t="s">
        <v>252</v>
      </c>
      <c r="X16" s="1" t="s">
        <v>266</v>
      </c>
      <c r="Y16" s="1" t="s">
        <v>475</v>
      </c>
      <c r="Z16" s="1" t="s">
        <v>273</v>
      </c>
      <c r="AA16" s="1" t="s">
        <v>274</v>
      </c>
      <c r="AB16" s="1" t="s">
        <v>277</v>
      </c>
      <c r="AC16" s="1" t="s">
        <v>275</v>
      </c>
      <c r="AD16" s="1" t="s">
        <v>282</v>
      </c>
      <c r="AE16" s="1" t="s">
        <v>297</v>
      </c>
      <c r="AF16" s="1" t="s">
        <v>156</v>
      </c>
      <c r="AG16" s="1" t="s">
        <v>296</v>
      </c>
      <c r="AH16" s="1" t="s">
        <v>197</v>
      </c>
      <c r="AI16" s="1" t="s">
        <v>196</v>
      </c>
      <c r="AJ16" s="1" t="s">
        <v>284</v>
      </c>
      <c r="AK16" s="1" t="s">
        <v>347</v>
      </c>
      <c r="AL16" s="1" t="s">
        <v>260</v>
      </c>
    </row>
    <row r="17" spans="1:69" x14ac:dyDescent="0.25">
      <c r="A17" s="1" t="s">
        <v>484</v>
      </c>
      <c r="B17" s="25" t="s">
        <v>485</v>
      </c>
      <c r="C17" s="4" t="s">
        <v>0</v>
      </c>
      <c r="D17" s="1" t="s">
        <v>512</v>
      </c>
      <c r="E17" s="1" t="s">
        <v>18</v>
      </c>
      <c r="F17" s="1" t="s">
        <v>19</v>
      </c>
      <c r="G17" s="1" t="s">
        <v>91</v>
      </c>
      <c r="H17" s="1" t="s">
        <v>101</v>
      </c>
      <c r="I17" s="1" t="s">
        <v>185</v>
      </c>
      <c r="J17" s="1" t="s">
        <v>150</v>
      </c>
      <c r="K17" s="1" t="s">
        <v>176</v>
      </c>
      <c r="L17" s="1" t="s">
        <v>178</v>
      </c>
      <c r="M17" s="1" t="s">
        <v>235</v>
      </c>
      <c r="N17" s="1" t="s">
        <v>251</v>
      </c>
      <c r="O17" s="7" t="s">
        <v>250</v>
      </c>
      <c r="P17" s="1" t="s">
        <v>255</v>
      </c>
      <c r="Q17" s="1" t="s">
        <v>268</v>
      </c>
      <c r="R17" s="1" t="s">
        <v>273</v>
      </c>
      <c r="S17" s="1" t="s">
        <v>274</v>
      </c>
      <c r="T17" s="1" t="s">
        <v>277</v>
      </c>
      <c r="U17" s="1" t="s">
        <v>275</v>
      </c>
      <c r="V17" s="1" t="s">
        <v>256</v>
      </c>
      <c r="W17" s="7" t="s">
        <v>252</v>
      </c>
      <c r="X17" s="1" t="s">
        <v>266</v>
      </c>
      <c r="Y17" s="1" t="s">
        <v>475</v>
      </c>
      <c r="Z17" s="1" t="s">
        <v>273</v>
      </c>
      <c r="AA17" s="1" t="s">
        <v>274</v>
      </c>
      <c r="AB17" s="1" t="s">
        <v>277</v>
      </c>
      <c r="AC17" s="1" t="s">
        <v>275</v>
      </c>
      <c r="AD17" s="1" t="s">
        <v>282</v>
      </c>
      <c r="AE17" s="1" t="s">
        <v>297</v>
      </c>
      <c r="AF17" s="1" t="s">
        <v>156</v>
      </c>
      <c r="AG17" s="1" t="s">
        <v>296</v>
      </c>
      <c r="AH17" s="1" t="s">
        <v>197</v>
      </c>
      <c r="AI17" s="1" t="s">
        <v>196</v>
      </c>
      <c r="AJ17" s="1" t="s">
        <v>284</v>
      </c>
      <c r="AK17" s="1" t="s">
        <v>347</v>
      </c>
      <c r="AL17" s="1" t="s">
        <v>260</v>
      </c>
    </row>
    <row r="18" spans="1:69" x14ac:dyDescent="0.25">
      <c r="A18" s="1" t="s">
        <v>489</v>
      </c>
      <c r="B18" s="25" t="s">
        <v>490</v>
      </c>
      <c r="C18" s="4" t="s">
        <v>0</v>
      </c>
      <c r="D18" s="1" t="s">
        <v>512</v>
      </c>
      <c r="E18" s="1" t="s">
        <v>18</v>
      </c>
      <c r="F18" s="1" t="s">
        <v>19</v>
      </c>
      <c r="G18" s="1" t="s">
        <v>91</v>
      </c>
      <c r="H18" s="1" t="s">
        <v>101</v>
      </c>
      <c r="I18" s="1" t="s">
        <v>185</v>
      </c>
      <c r="J18" s="1" t="s">
        <v>150</v>
      </c>
      <c r="K18" s="1" t="s">
        <v>176</v>
      </c>
      <c r="L18" s="1" t="s">
        <v>178</v>
      </c>
      <c r="M18" s="1" t="s">
        <v>235</v>
      </c>
      <c r="N18" s="1" t="s">
        <v>297</v>
      </c>
      <c r="O18" s="1" t="s">
        <v>156</v>
      </c>
      <c r="P18" s="1" t="s">
        <v>251</v>
      </c>
      <c r="Q18" s="7" t="s">
        <v>250</v>
      </c>
      <c r="R18" s="1" t="s">
        <v>255</v>
      </c>
      <c r="S18" s="1" t="s">
        <v>268</v>
      </c>
      <c r="T18" s="1" t="s">
        <v>273</v>
      </c>
      <c r="U18" s="1" t="s">
        <v>274</v>
      </c>
      <c r="V18" s="1" t="s">
        <v>277</v>
      </c>
      <c r="W18" s="1" t="s">
        <v>275</v>
      </c>
      <c r="X18" s="1" t="s">
        <v>256</v>
      </c>
      <c r="Y18" s="7" t="s">
        <v>252</v>
      </c>
      <c r="Z18" s="1" t="s">
        <v>266</v>
      </c>
      <c r="AA18" s="1" t="s">
        <v>475</v>
      </c>
      <c r="AB18" s="1" t="s">
        <v>273</v>
      </c>
      <c r="AC18" s="1" t="s">
        <v>274</v>
      </c>
      <c r="AD18" s="1" t="s">
        <v>277</v>
      </c>
      <c r="AE18" s="1" t="s">
        <v>275</v>
      </c>
      <c r="AF18" s="1" t="s">
        <v>282</v>
      </c>
      <c r="AI18" s="1" t="s">
        <v>296</v>
      </c>
      <c r="AJ18" s="1" t="s">
        <v>197</v>
      </c>
      <c r="AK18" s="1" t="s">
        <v>196</v>
      </c>
      <c r="AL18" s="1" t="s">
        <v>284</v>
      </c>
      <c r="AM18" s="1" t="s">
        <v>347</v>
      </c>
      <c r="AN18" s="1" t="s">
        <v>260</v>
      </c>
    </row>
    <row r="19" spans="1:69" x14ac:dyDescent="0.25">
      <c r="A19" s="1" t="s">
        <v>529</v>
      </c>
      <c r="B19" s="25" t="s">
        <v>530</v>
      </c>
      <c r="C19" s="4" t="s">
        <v>0</v>
      </c>
      <c r="D19" s="1" t="s">
        <v>512</v>
      </c>
      <c r="E19" s="1" t="s">
        <v>18</v>
      </c>
      <c r="F19" s="1" t="s">
        <v>19</v>
      </c>
      <c r="G19" s="1" t="s">
        <v>91</v>
      </c>
      <c r="H19" s="1" t="s">
        <v>101</v>
      </c>
      <c r="I19" s="1" t="s">
        <v>185</v>
      </c>
      <c r="J19" s="1" t="s">
        <v>150</v>
      </c>
      <c r="K19" s="1" t="s">
        <v>176</v>
      </c>
      <c r="L19" s="1" t="s">
        <v>178</v>
      </c>
      <c r="M19" s="7" t="s">
        <v>250</v>
      </c>
      <c r="N19" s="1" t="s">
        <v>251</v>
      </c>
      <c r="O19" s="7" t="s">
        <v>252</v>
      </c>
      <c r="P19" s="1" t="s">
        <v>255</v>
      </c>
      <c r="Q19" s="1" t="s">
        <v>235</v>
      </c>
      <c r="R19" s="1" t="s">
        <v>256</v>
      </c>
      <c r="S19" s="7" t="s">
        <v>260</v>
      </c>
      <c r="T19" s="1" t="s">
        <v>256</v>
      </c>
      <c r="U19" s="7" t="s">
        <v>352</v>
      </c>
      <c r="V19" s="1" t="s">
        <v>266</v>
      </c>
      <c r="W19" s="1" t="s">
        <v>18</v>
      </c>
      <c r="X19" s="1" t="s">
        <v>273</v>
      </c>
      <c r="Y19" s="1" t="s">
        <v>275</v>
      </c>
      <c r="Z19" s="1" t="s">
        <v>277</v>
      </c>
      <c r="AA19" s="1" t="s">
        <v>428</v>
      </c>
      <c r="AB19" s="1" t="s">
        <v>256</v>
      </c>
      <c r="AC19" s="7" t="s">
        <v>472</v>
      </c>
    </row>
    <row r="20" spans="1:69" x14ac:dyDescent="0.25">
      <c r="A20" s="1" t="s">
        <v>546</v>
      </c>
      <c r="B20" s="25" t="s">
        <v>547</v>
      </c>
      <c r="C20" s="4" t="s">
        <v>0</v>
      </c>
      <c r="D20" s="1" t="s">
        <v>512</v>
      </c>
      <c r="E20" s="1" t="s">
        <v>18</v>
      </c>
      <c r="F20" s="1" t="s">
        <v>19</v>
      </c>
      <c r="G20" s="1" t="s">
        <v>91</v>
      </c>
      <c r="H20" s="1" t="s">
        <v>101</v>
      </c>
      <c r="I20" s="1" t="s">
        <v>185</v>
      </c>
      <c r="J20" s="1" t="s">
        <v>150</v>
      </c>
      <c r="K20" s="1" t="s">
        <v>176</v>
      </c>
      <c r="L20" s="1" t="s">
        <v>178</v>
      </c>
      <c r="M20" s="7" t="s">
        <v>250</v>
      </c>
      <c r="N20" s="1" t="s">
        <v>251</v>
      </c>
      <c r="O20" s="7" t="s">
        <v>252</v>
      </c>
      <c r="P20" s="1" t="s">
        <v>255</v>
      </c>
      <c r="Q20" s="1" t="s">
        <v>235</v>
      </c>
      <c r="R20" s="1" t="s">
        <v>256</v>
      </c>
      <c r="S20" s="7" t="s">
        <v>260</v>
      </c>
      <c r="T20" s="1" t="s">
        <v>266</v>
      </c>
      <c r="U20" s="29" t="s">
        <v>268</v>
      </c>
      <c r="V20" s="29" t="s">
        <v>273</v>
      </c>
      <c r="W20" s="29" t="s">
        <v>510</v>
      </c>
      <c r="X20" s="29" t="s">
        <v>277</v>
      </c>
      <c r="Y20" s="29" t="s">
        <v>275</v>
      </c>
      <c r="Z20" s="29" t="s">
        <v>511</v>
      </c>
      <c r="AA20" s="29" t="s">
        <v>475</v>
      </c>
      <c r="AB20" s="1" t="s">
        <v>273</v>
      </c>
      <c r="AC20" s="29" t="s">
        <v>428</v>
      </c>
      <c r="AD20" s="1" t="s">
        <v>277</v>
      </c>
      <c r="AE20" s="1" t="s">
        <v>275</v>
      </c>
      <c r="AF20" s="1" t="s">
        <v>282</v>
      </c>
      <c r="AG20" s="1" t="s">
        <v>297</v>
      </c>
      <c r="AH20" s="1" t="s">
        <v>156</v>
      </c>
      <c r="AI20" s="1" t="s">
        <v>296</v>
      </c>
      <c r="AJ20" s="1" t="s">
        <v>197</v>
      </c>
      <c r="AK20" s="1" t="s">
        <v>196</v>
      </c>
      <c r="AL20" s="1" t="s">
        <v>284</v>
      </c>
      <c r="AM20" s="29" t="s">
        <v>520</v>
      </c>
      <c r="AN20" s="1" t="s">
        <v>19</v>
      </c>
      <c r="AO20" s="1" t="s">
        <v>274</v>
      </c>
      <c r="AP20" s="1" t="s">
        <v>422</v>
      </c>
      <c r="AQ20" s="1" t="s">
        <v>275</v>
      </c>
      <c r="AR20" s="1" t="s">
        <v>347</v>
      </c>
      <c r="AS20" s="1" t="s">
        <v>551</v>
      </c>
      <c r="AT20" s="1" t="s">
        <v>463</v>
      </c>
      <c r="AU20" s="7" t="s">
        <v>260</v>
      </c>
      <c r="AV20" s="1" t="s">
        <v>470</v>
      </c>
      <c r="AW20" s="29" t="s">
        <v>475</v>
      </c>
      <c r="AX20" s="1" t="s">
        <v>273</v>
      </c>
      <c r="AY20" s="29" t="s">
        <v>428</v>
      </c>
      <c r="AZ20" s="1" t="s">
        <v>277</v>
      </c>
      <c r="BA20" s="1" t="s">
        <v>275</v>
      </c>
      <c r="BB20" s="1" t="s">
        <v>561</v>
      </c>
      <c r="BC20" s="1" t="s">
        <v>560</v>
      </c>
    </row>
    <row r="21" spans="1:69" x14ac:dyDescent="0.25">
      <c r="A21" s="1" t="s">
        <v>562</v>
      </c>
      <c r="B21" s="25" t="s">
        <v>563</v>
      </c>
      <c r="C21" s="4" t="s">
        <v>0</v>
      </c>
      <c r="D21" s="1" t="s">
        <v>512</v>
      </c>
      <c r="E21" s="1" t="s">
        <v>18</v>
      </c>
      <c r="F21" s="1" t="s">
        <v>19</v>
      </c>
      <c r="G21" s="1" t="s">
        <v>91</v>
      </c>
      <c r="H21" s="1" t="s">
        <v>101</v>
      </c>
      <c r="I21" s="1" t="s">
        <v>185</v>
      </c>
      <c r="J21" s="1" t="s">
        <v>150</v>
      </c>
      <c r="K21" s="1" t="s">
        <v>176</v>
      </c>
      <c r="L21" s="1" t="s">
        <v>178</v>
      </c>
      <c r="M21" s="7" t="s">
        <v>250</v>
      </c>
      <c r="N21" s="1" t="s">
        <v>251</v>
      </c>
      <c r="O21" s="7" t="s">
        <v>252</v>
      </c>
      <c r="P21" s="1" t="s">
        <v>255</v>
      </c>
      <c r="Q21" s="1" t="s">
        <v>235</v>
      </c>
      <c r="R21" s="1" t="s">
        <v>256</v>
      </c>
      <c r="S21" s="7" t="s">
        <v>260</v>
      </c>
      <c r="T21" s="1" t="s">
        <v>266</v>
      </c>
      <c r="U21" s="29" t="s">
        <v>268</v>
      </c>
      <c r="V21" s="29" t="s">
        <v>273</v>
      </c>
      <c r="W21" s="29" t="s">
        <v>510</v>
      </c>
      <c r="X21" s="29" t="s">
        <v>277</v>
      </c>
      <c r="Y21" s="29" t="s">
        <v>275</v>
      </c>
      <c r="Z21" s="29" t="s">
        <v>511</v>
      </c>
      <c r="AA21" s="29" t="s">
        <v>475</v>
      </c>
      <c r="AB21" s="1" t="s">
        <v>273</v>
      </c>
      <c r="AC21" s="29" t="s">
        <v>428</v>
      </c>
      <c r="AD21" s="1" t="s">
        <v>277</v>
      </c>
      <c r="AE21" s="1" t="s">
        <v>275</v>
      </c>
      <c r="AF21" s="1" t="s">
        <v>282</v>
      </c>
      <c r="AG21" s="1" t="s">
        <v>297</v>
      </c>
      <c r="AH21" s="1" t="s">
        <v>156</v>
      </c>
      <c r="AI21" s="1" t="s">
        <v>296</v>
      </c>
      <c r="AJ21" s="1" t="s">
        <v>197</v>
      </c>
      <c r="AK21" s="1" t="s">
        <v>196</v>
      </c>
      <c r="AL21" s="1" t="s">
        <v>284</v>
      </c>
      <c r="AM21" s="29" t="s">
        <v>520</v>
      </c>
      <c r="AN21" s="1" t="s">
        <v>19</v>
      </c>
      <c r="AO21" s="1" t="s">
        <v>274</v>
      </c>
      <c r="AP21" s="1" t="s">
        <v>422</v>
      </c>
      <c r="AQ21" s="1" t="s">
        <v>275</v>
      </c>
      <c r="AR21" s="1" t="s">
        <v>347</v>
      </c>
      <c r="AS21" s="1" t="s">
        <v>551</v>
      </c>
      <c r="AT21" s="1" t="s">
        <v>463</v>
      </c>
      <c r="AU21" s="7" t="s">
        <v>260</v>
      </c>
      <c r="AV21" s="1" t="s">
        <v>470</v>
      </c>
      <c r="AW21" s="29" t="s">
        <v>475</v>
      </c>
      <c r="AX21" s="1" t="s">
        <v>273</v>
      </c>
      <c r="AY21" s="29" t="s">
        <v>428</v>
      </c>
      <c r="AZ21" s="1" t="s">
        <v>277</v>
      </c>
      <c r="BA21" s="1" t="s">
        <v>275</v>
      </c>
      <c r="BB21" s="1" t="s">
        <v>561</v>
      </c>
      <c r="BC21" s="1" t="s">
        <v>560</v>
      </c>
    </row>
    <row r="22" spans="1:69" x14ac:dyDescent="0.25">
      <c r="A22" s="1" t="s">
        <v>566</v>
      </c>
      <c r="B22" s="25" t="s">
        <v>567</v>
      </c>
      <c r="C22" s="4" t="s">
        <v>0</v>
      </c>
      <c r="D22" s="1" t="s">
        <v>512</v>
      </c>
      <c r="E22" s="1" t="s">
        <v>18</v>
      </c>
      <c r="F22" s="1" t="s">
        <v>19</v>
      </c>
      <c r="G22" s="1" t="s">
        <v>91</v>
      </c>
      <c r="H22" s="1" t="s">
        <v>101</v>
      </c>
      <c r="I22" s="1" t="s">
        <v>185</v>
      </c>
      <c r="J22" s="1" t="s">
        <v>150</v>
      </c>
      <c r="K22" s="1" t="s">
        <v>176</v>
      </c>
      <c r="L22" s="1" t="s">
        <v>178</v>
      </c>
      <c r="M22" s="7" t="s">
        <v>250</v>
      </c>
      <c r="N22" s="1" t="s">
        <v>251</v>
      </c>
      <c r="O22" s="7" t="s">
        <v>252</v>
      </c>
      <c r="P22" s="1" t="s">
        <v>255</v>
      </c>
      <c r="Q22" s="1" t="s">
        <v>235</v>
      </c>
      <c r="R22" s="1" t="s">
        <v>256</v>
      </c>
      <c r="S22" s="7" t="s">
        <v>260</v>
      </c>
      <c r="T22" s="1" t="s">
        <v>266</v>
      </c>
      <c r="U22" s="29" t="s">
        <v>268</v>
      </c>
      <c r="V22" s="29" t="s">
        <v>273</v>
      </c>
      <c r="W22" s="29" t="s">
        <v>510</v>
      </c>
      <c r="X22" s="29" t="s">
        <v>277</v>
      </c>
      <c r="Y22" s="29" t="s">
        <v>275</v>
      </c>
      <c r="Z22" s="29" t="s">
        <v>511</v>
      </c>
      <c r="AA22" s="29" t="s">
        <v>475</v>
      </c>
      <c r="AB22" s="1" t="s">
        <v>273</v>
      </c>
      <c r="AC22" s="29" t="s">
        <v>428</v>
      </c>
      <c r="AD22" s="1" t="s">
        <v>277</v>
      </c>
      <c r="AE22" s="1" t="s">
        <v>275</v>
      </c>
      <c r="AF22" s="1" t="s">
        <v>282</v>
      </c>
      <c r="AG22" s="1" t="s">
        <v>297</v>
      </c>
      <c r="AH22" s="1" t="s">
        <v>156</v>
      </c>
      <c r="AI22" s="1" t="s">
        <v>296</v>
      </c>
      <c r="AJ22" s="1" t="s">
        <v>197</v>
      </c>
      <c r="AK22" s="1" t="s">
        <v>196</v>
      </c>
      <c r="AL22" s="1" t="s">
        <v>284</v>
      </c>
      <c r="AM22" s="29" t="s">
        <v>520</v>
      </c>
      <c r="AN22" s="1" t="s">
        <v>19</v>
      </c>
      <c r="AO22" s="1" t="s">
        <v>274</v>
      </c>
      <c r="AP22" s="1" t="s">
        <v>422</v>
      </c>
      <c r="AQ22" s="1" t="s">
        <v>275</v>
      </c>
      <c r="AR22" s="1" t="s">
        <v>347</v>
      </c>
      <c r="AS22" s="1" t="s">
        <v>551</v>
      </c>
      <c r="AT22" s="1" t="s">
        <v>266</v>
      </c>
      <c r="AU22" s="29" t="s">
        <v>475</v>
      </c>
      <c r="AV22" s="1" t="s">
        <v>273</v>
      </c>
      <c r="AW22" s="29" t="s">
        <v>428</v>
      </c>
      <c r="AX22" s="1" t="s">
        <v>277</v>
      </c>
      <c r="AY22" s="1" t="s">
        <v>275</v>
      </c>
      <c r="AZ22" s="1" t="s">
        <v>256</v>
      </c>
      <c r="BA22" s="7" t="s">
        <v>472</v>
      </c>
      <c r="BB22" s="1" t="s">
        <v>266</v>
      </c>
      <c r="BC22" s="29" t="s">
        <v>520</v>
      </c>
      <c r="BD22" s="1" t="s">
        <v>273</v>
      </c>
      <c r="BE22" s="29" t="s">
        <v>274</v>
      </c>
      <c r="BF22" s="1" t="s">
        <v>277</v>
      </c>
      <c r="BG22" s="1" t="s">
        <v>275</v>
      </c>
      <c r="BH22" s="1" t="s">
        <v>463</v>
      </c>
      <c r="BI22" s="7" t="s">
        <v>260</v>
      </c>
      <c r="BJ22" s="1" t="s">
        <v>266</v>
      </c>
      <c r="BK22" s="29" t="s">
        <v>475</v>
      </c>
      <c r="BL22" s="1" t="s">
        <v>273</v>
      </c>
      <c r="BM22" s="29" t="s">
        <v>274</v>
      </c>
      <c r="BN22" s="1" t="s">
        <v>277</v>
      </c>
      <c r="BO22" s="1" t="s">
        <v>275</v>
      </c>
      <c r="BP22" s="1" t="s">
        <v>470</v>
      </c>
      <c r="BQ22" s="1" t="s">
        <v>560</v>
      </c>
    </row>
    <row r="23" spans="1:69" x14ac:dyDescent="0.25">
      <c r="A23" s="1" t="s">
        <v>587</v>
      </c>
      <c r="B23" s="25" t="s">
        <v>588</v>
      </c>
      <c r="C23" s="4" t="s">
        <v>0</v>
      </c>
      <c r="D23" s="1" t="s">
        <v>512</v>
      </c>
      <c r="E23" s="1" t="s">
        <v>18</v>
      </c>
      <c r="F23" s="1" t="s">
        <v>19</v>
      </c>
      <c r="G23" s="1" t="s">
        <v>91</v>
      </c>
      <c r="H23" s="1" t="s">
        <v>101</v>
      </c>
      <c r="I23" s="1" t="s">
        <v>185</v>
      </c>
      <c r="J23" s="1" t="s">
        <v>150</v>
      </c>
      <c r="K23" s="1" t="s">
        <v>176</v>
      </c>
      <c r="L23" s="1" t="s">
        <v>178</v>
      </c>
      <c r="M23" s="1" t="s">
        <v>235</v>
      </c>
      <c r="N23" s="1" t="s">
        <v>297</v>
      </c>
      <c r="O23" s="1" t="s">
        <v>156</v>
      </c>
      <c r="P23" s="1" t="s">
        <v>251</v>
      </c>
      <c r="Q23" s="7" t="s">
        <v>250</v>
      </c>
      <c r="R23" s="1" t="s">
        <v>255</v>
      </c>
      <c r="S23" s="29" t="s">
        <v>268</v>
      </c>
      <c r="T23" s="29" t="s">
        <v>273</v>
      </c>
      <c r="U23" s="29" t="s">
        <v>510</v>
      </c>
      <c r="V23" s="29" t="s">
        <v>277</v>
      </c>
      <c r="W23" s="29" t="s">
        <v>275</v>
      </c>
      <c r="X23" s="29" t="s">
        <v>511</v>
      </c>
      <c r="Y23" s="29" t="s">
        <v>475</v>
      </c>
      <c r="Z23" s="1" t="s">
        <v>273</v>
      </c>
      <c r="AA23" s="29" t="s">
        <v>428</v>
      </c>
      <c r="AB23" s="1" t="s">
        <v>277</v>
      </c>
      <c r="AC23" s="1" t="s">
        <v>275</v>
      </c>
      <c r="AD23" s="1" t="s">
        <v>256</v>
      </c>
      <c r="AE23" s="1" t="s">
        <v>266</v>
      </c>
      <c r="AF23" s="1" t="s">
        <v>197</v>
      </c>
      <c r="AG23" s="1" t="s">
        <v>196</v>
      </c>
      <c r="AH23" s="1" t="s">
        <v>284</v>
      </c>
      <c r="AI23" s="29" t="s">
        <v>520</v>
      </c>
      <c r="AJ23" s="1" t="s">
        <v>19</v>
      </c>
      <c r="AK23" s="1" t="s">
        <v>274</v>
      </c>
      <c r="AL23" s="1" t="s">
        <v>422</v>
      </c>
      <c r="AM23" s="1" t="s">
        <v>275</v>
      </c>
      <c r="AN23" s="1" t="s">
        <v>282</v>
      </c>
      <c r="AO23" s="1" t="s">
        <v>551</v>
      </c>
      <c r="AP23" s="1" t="s">
        <v>296</v>
      </c>
      <c r="AQ23" s="29" t="s">
        <v>475</v>
      </c>
      <c r="AR23" s="1" t="s">
        <v>273</v>
      </c>
      <c r="AS23" s="29" t="s">
        <v>428</v>
      </c>
      <c r="AT23" s="1" t="s">
        <v>277</v>
      </c>
      <c r="AU23" s="1" t="s">
        <v>275</v>
      </c>
      <c r="AV23" s="1" t="s">
        <v>347</v>
      </c>
      <c r="AW23" s="1" t="s">
        <v>370</v>
      </c>
      <c r="AX23" s="1" t="s">
        <v>463</v>
      </c>
      <c r="AY23" s="1" t="s">
        <v>560</v>
      </c>
    </row>
    <row r="24" spans="1:69" x14ac:dyDescent="0.25">
      <c r="A24" s="1" t="s">
        <v>594</v>
      </c>
      <c r="B24" s="25" t="s">
        <v>595</v>
      </c>
      <c r="C24" s="4" t="s">
        <v>0</v>
      </c>
      <c r="D24" s="1" t="s">
        <v>512</v>
      </c>
      <c r="E24" s="1" t="s">
        <v>18</v>
      </c>
      <c r="F24" s="1" t="s">
        <v>19</v>
      </c>
      <c r="G24" s="1" t="s">
        <v>91</v>
      </c>
      <c r="H24" s="1" t="s">
        <v>101</v>
      </c>
      <c r="I24" s="1" t="s">
        <v>185</v>
      </c>
      <c r="J24" s="1" t="s">
        <v>150</v>
      </c>
      <c r="K24" s="1" t="s">
        <v>176</v>
      </c>
      <c r="L24" s="1" t="s">
        <v>178</v>
      </c>
      <c r="M24" s="1" t="s">
        <v>235</v>
      </c>
      <c r="N24" s="1" t="s">
        <v>297</v>
      </c>
      <c r="O24" s="1" t="s">
        <v>156</v>
      </c>
      <c r="P24" s="1" t="s">
        <v>251</v>
      </c>
      <c r="Q24" s="7" t="s">
        <v>250</v>
      </c>
      <c r="R24" s="1" t="s">
        <v>255</v>
      </c>
      <c r="S24" s="29" t="s">
        <v>268</v>
      </c>
      <c r="T24" s="29" t="s">
        <v>273</v>
      </c>
      <c r="U24" s="29" t="s">
        <v>510</v>
      </c>
      <c r="V24" s="29" t="s">
        <v>277</v>
      </c>
      <c r="W24" s="29" t="s">
        <v>275</v>
      </c>
      <c r="X24" s="29" t="s">
        <v>511</v>
      </c>
      <c r="Y24" s="29" t="s">
        <v>475</v>
      </c>
      <c r="Z24" s="1" t="s">
        <v>273</v>
      </c>
      <c r="AA24" s="29" t="s">
        <v>428</v>
      </c>
      <c r="AB24" s="1" t="s">
        <v>277</v>
      </c>
      <c r="AC24" s="1" t="s">
        <v>275</v>
      </c>
      <c r="AD24" s="1" t="s">
        <v>256</v>
      </c>
      <c r="AE24" s="1" t="s">
        <v>266</v>
      </c>
      <c r="AF24" s="1" t="s">
        <v>197</v>
      </c>
      <c r="AG24" s="1" t="s">
        <v>196</v>
      </c>
      <c r="AH24" s="1" t="s">
        <v>284</v>
      </c>
      <c r="AI24" s="29" t="s">
        <v>520</v>
      </c>
      <c r="AJ24" s="1" t="s">
        <v>19</v>
      </c>
      <c r="AK24" s="1" t="s">
        <v>274</v>
      </c>
      <c r="AL24" s="1" t="s">
        <v>422</v>
      </c>
      <c r="AM24" s="1" t="s">
        <v>275</v>
      </c>
      <c r="AN24" s="1" t="s">
        <v>282</v>
      </c>
      <c r="AO24" s="1" t="s">
        <v>551</v>
      </c>
      <c r="AP24" s="1" t="s">
        <v>296</v>
      </c>
      <c r="AQ24" s="29" t="s">
        <v>475</v>
      </c>
      <c r="AR24" s="1" t="s">
        <v>273</v>
      </c>
      <c r="AS24" s="29" t="s">
        <v>428</v>
      </c>
      <c r="AT24" s="1" t="s">
        <v>277</v>
      </c>
      <c r="AU24" s="1" t="s">
        <v>275</v>
      </c>
      <c r="AV24" s="1" t="s">
        <v>347</v>
      </c>
      <c r="AW24" s="1" t="s">
        <v>370</v>
      </c>
      <c r="AX24" s="1" t="s">
        <v>463</v>
      </c>
      <c r="AY24" s="1" t="s">
        <v>560</v>
      </c>
    </row>
    <row r="25" spans="1:69" x14ac:dyDescent="0.25">
      <c r="A25" s="1" t="s">
        <v>597</v>
      </c>
      <c r="B25" s="25" t="s">
        <v>596</v>
      </c>
      <c r="C25" s="4" t="s">
        <v>0</v>
      </c>
      <c r="D25" s="1" t="s">
        <v>512</v>
      </c>
      <c r="E25" s="1" t="s">
        <v>18</v>
      </c>
      <c r="F25" s="1" t="s">
        <v>19</v>
      </c>
      <c r="G25" s="1" t="s">
        <v>91</v>
      </c>
      <c r="H25" s="1" t="s">
        <v>101</v>
      </c>
      <c r="I25" s="1" t="s">
        <v>185</v>
      </c>
      <c r="J25" s="1" t="s">
        <v>150</v>
      </c>
      <c r="K25" s="1" t="s">
        <v>176</v>
      </c>
      <c r="L25" s="1" t="s">
        <v>178</v>
      </c>
      <c r="M25" s="1" t="s">
        <v>235</v>
      </c>
      <c r="N25" s="1" t="s">
        <v>297</v>
      </c>
      <c r="O25" s="1" t="s">
        <v>156</v>
      </c>
      <c r="P25" s="1" t="s">
        <v>251</v>
      </c>
      <c r="Q25" s="7" t="s">
        <v>250</v>
      </c>
      <c r="R25" s="1" t="s">
        <v>255</v>
      </c>
      <c r="S25" s="29" t="s">
        <v>268</v>
      </c>
      <c r="T25" s="29" t="s">
        <v>273</v>
      </c>
      <c r="U25" s="29" t="s">
        <v>510</v>
      </c>
      <c r="V25" s="29" t="s">
        <v>277</v>
      </c>
      <c r="W25" s="29" t="s">
        <v>275</v>
      </c>
      <c r="X25" s="29" t="s">
        <v>511</v>
      </c>
      <c r="Y25" s="29" t="s">
        <v>475</v>
      </c>
      <c r="Z25" s="1" t="s">
        <v>273</v>
      </c>
      <c r="AA25" s="29" t="s">
        <v>428</v>
      </c>
      <c r="AB25" s="1" t="s">
        <v>277</v>
      </c>
      <c r="AC25" s="1" t="s">
        <v>275</v>
      </c>
      <c r="AD25" s="1" t="s">
        <v>256</v>
      </c>
      <c r="AE25" s="1" t="s">
        <v>266</v>
      </c>
      <c r="AF25" s="1" t="s">
        <v>197</v>
      </c>
      <c r="AG25" s="1" t="s">
        <v>196</v>
      </c>
      <c r="AH25" s="1" t="s">
        <v>284</v>
      </c>
      <c r="AI25" s="29" t="s">
        <v>520</v>
      </c>
      <c r="AJ25" s="1" t="s">
        <v>19</v>
      </c>
      <c r="AK25" s="1" t="s">
        <v>274</v>
      </c>
      <c r="AL25" s="1" t="s">
        <v>422</v>
      </c>
      <c r="AM25" s="1" t="s">
        <v>275</v>
      </c>
      <c r="AN25" s="1" t="s">
        <v>282</v>
      </c>
      <c r="AO25" s="1" t="s">
        <v>551</v>
      </c>
      <c r="AP25" s="1" t="s">
        <v>296</v>
      </c>
      <c r="AQ25" s="29" t="s">
        <v>475</v>
      </c>
      <c r="AR25" s="1" t="s">
        <v>273</v>
      </c>
      <c r="AS25" s="29" t="s">
        <v>428</v>
      </c>
      <c r="AT25" s="1" t="s">
        <v>277</v>
      </c>
      <c r="AU25" s="1" t="s">
        <v>275</v>
      </c>
      <c r="AV25" s="1" t="s">
        <v>347</v>
      </c>
      <c r="AW25" s="1" t="s">
        <v>370</v>
      </c>
      <c r="AX25" s="1" t="s">
        <v>463</v>
      </c>
      <c r="AY25" s="1" t="s">
        <v>560</v>
      </c>
    </row>
    <row r="26" spans="1:69" x14ac:dyDescent="0.25">
      <c r="A26" s="1" t="s">
        <v>603</v>
      </c>
      <c r="B26" s="25" t="s">
        <v>604</v>
      </c>
      <c r="C26" s="4" t="s">
        <v>0</v>
      </c>
      <c r="D26" s="1" t="s">
        <v>512</v>
      </c>
      <c r="E26" s="1" t="s">
        <v>18</v>
      </c>
      <c r="F26" s="1" t="s">
        <v>19</v>
      </c>
      <c r="G26" s="1" t="s">
        <v>91</v>
      </c>
      <c r="H26" s="1" t="s">
        <v>101</v>
      </c>
      <c r="I26" s="1" t="s">
        <v>185</v>
      </c>
      <c r="J26" s="1" t="s">
        <v>150</v>
      </c>
      <c r="K26" s="1" t="s">
        <v>176</v>
      </c>
      <c r="L26" s="1" t="s">
        <v>178</v>
      </c>
      <c r="M26" s="1" t="s">
        <v>235</v>
      </c>
      <c r="N26" s="1" t="s">
        <v>297</v>
      </c>
      <c r="O26" s="1" t="s">
        <v>156</v>
      </c>
      <c r="P26" s="1" t="s">
        <v>251</v>
      </c>
      <c r="Q26" s="7" t="s">
        <v>250</v>
      </c>
      <c r="R26" s="1" t="s">
        <v>255</v>
      </c>
      <c r="S26" s="29" t="s">
        <v>268</v>
      </c>
      <c r="T26" s="29" t="s">
        <v>273</v>
      </c>
      <c r="U26" s="29" t="s">
        <v>510</v>
      </c>
      <c r="V26" s="29" t="s">
        <v>277</v>
      </c>
      <c r="W26" s="29" t="s">
        <v>275</v>
      </c>
      <c r="X26" s="1" t="s">
        <v>251</v>
      </c>
      <c r="Y26" s="7" t="s">
        <v>252</v>
      </c>
      <c r="Z26" s="1" t="s">
        <v>255</v>
      </c>
      <c r="AA26" s="29" t="s">
        <v>475</v>
      </c>
      <c r="AB26" s="1" t="s">
        <v>273</v>
      </c>
      <c r="AC26" s="29" t="s">
        <v>428</v>
      </c>
      <c r="AD26" s="1" t="s">
        <v>277</v>
      </c>
      <c r="AE26" s="1" t="s">
        <v>275</v>
      </c>
      <c r="AF26" s="1" t="s">
        <v>256</v>
      </c>
      <c r="AG26" s="1" t="s">
        <v>266</v>
      </c>
      <c r="AH26" s="1" t="s">
        <v>197</v>
      </c>
      <c r="AI26" s="1" t="s">
        <v>196</v>
      </c>
      <c r="AJ26" s="1" t="s">
        <v>284</v>
      </c>
      <c r="AK26" s="29" t="s">
        <v>520</v>
      </c>
      <c r="AL26" s="1" t="s">
        <v>19</v>
      </c>
      <c r="AM26" s="1" t="s">
        <v>274</v>
      </c>
      <c r="AN26" s="1" t="s">
        <v>422</v>
      </c>
      <c r="AO26" s="1" t="s">
        <v>275</v>
      </c>
      <c r="AP26" s="1" t="s">
        <v>282</v>
      </c>
      <c r="AQ26" s="1" t="s">
        <v>551</v>
      </c>
      <c r="AR26" s="1" t="s">
        <v>296</v>
      </c>
      <c r="AS26" s="29" t="s">
        <v>475</v>
      </c>
      <c r="AT26" s="1" t="s">
        <v>273</v>
      </c>
      <c r="AU26" s="29" t="s">
        <v>428</v>
      </c>
      <c r="AV26" s="1" t="s">
        <v>277</v>
      </c>
      <c r="AW26" s="1" t="s">
        <v>275</v>
      </c>
      <c r="AX26" s="1" t="s">
        <v>347</v>
      </c>
      <c r="AY26" s="1" t="s">
        <v>370</v>
      </c>
      <c r="AZ26" s="1" t="s">
        <v>463</v>
      </c>
      <c r="BA26" s="1" t="s">
        <v>560</v>
      </c>
    </row>
    <row r="27" spans="1:69" x14ac:dyDescent="0.25">
      <c r="A27" s="1" t="s">
        <v>608</v>
      </c>
      <c r="B27" s="25" t="s">
        <v>609</v>
      </c>
      <c r="C27" s="4" t="s">
        <v>0</v>
      </c>
      <c r="D27" s="1" t="s">
        <v>512</v>
      </c>
      <c r="E27" s="1" t="s">
        <v>18</v>
      </c>
      <c r="F27" s="1" t="s">
        <v>19</v>
      </c>
      <c r="G27" s="1" t="s">
        <v>91</v>
      </c>
      <c r="H27" s="1" t="s">
        <v>101</v>
      </c>
      <c r="I27" s="1" t="s">
        <v>185</v>
      </c>
      <c r="J27" s="1" t="s">
        <v>150</v>
      </c>
      <c r="K27" s="1" t="s">
        <v>176</v>
      </c>
      <c r="L27" s="1" t="s">
        <v>297</v>
      </c>
      <c r="M27" s="1" t="s">
        <v>156</v>
      </c>
      <c r="N27" s="1" t="s">
        <v>178</v>
      </c>
      <c r="O27" s="1" t="s">
        <v>235</v>
      </c>
      <c r="P27" s="1" t="s">
        <v>251</v>
      </c>
      <c r="Q27" s="7" t="s">
        <v>250</v>
      </c>
      <c r="R27" s="1" t="s">
        <v>255</v>
      </c>
      <c r="S27" s="29" t="s">
        <v>268</v>
      </c>
      <c r="T27" s="29" t="s">
        <v>273</v>
      </c>
      <c r="U27" s="29" t="s">
        <v>510</v>
      </c>
      <c r="V27" s="29" t="s">
        <v>277</v>
      </c>
      <c r="W27" s="29" t="s">
        <v>275</v>
      </c>
      <c r="X27" s="29" t="s">
        <v>511</v>
      </c>
      <c r="Y27" s="29" t="s">
        <v>475</v>
      </c>
      <c r="Z27" s="1" t="s">
        <v>273</v>
      </c>
      <c r="AA27" s="29" t="s">
        <v>428</v>
      </c>
      <c r="AB27" s="1" t="s">
        <v>277</v>
      </c>
      <c r="AC27" s="1" t="s">
        <v>275</v>
      </c>
      <c r="AD27" s="1" t="s">
        <v>256</v>
      </c>
      <c r="AE27" s="1" t="s">
        <v>266</v>
      </c>
      <c r="AF27" s="1" t="s">
        <v>197</v>
      </c>
      <c r="AG27" s="1" t="s">
        <v>196</v>
      </c>
      <c r="AH27" s="1" t="s">
        <v>284</v>
      </c>
      <c r="AI27" s="29" t="s">
        <v>520</v>
      </c>
      <c r="AJ27" s="1" t="s">
        <v>19</v>
      </c>
      <c r="AK27" s="1" t="s">
        <v>274</v>
      </c>
      <c r="AL27" s="1" t="s">
        <v>422</v>
      </c>
      <c r="AM27" s="1" t="s">
        <v>275</v>
      </c>
      <c r="AN27" s="1" t="s">
        <v>282</v>
      </c>
      <c r="AO27" s="1" t="s">
        <v>551</v>
      </c>
      <c r="AP27" s="1" t="s">
        <v>251</v>
      </c>
      <c r="AQ27" s="7" t="s">
        <v>250</v>
      </c>
      <c r="AR27" s="1" t="s">
        <v>296</v>
      </c>
      <c r="AS27" s="29" t="s">
        <v>475</v>
      </c>
      <c r="AT27" s="1" t="s">
        <v>273</v>
      </c>
      <c r="AU27" s="29" t="s">
        <v>428</v>
      </c>
      <c r="AV27" s="1" t="s">
        <v>277</v>
      </c>
      <c r="AW27" s="1" t="s">
        <v>275</v>
      </c>
      <c r="AX27" s="1" t="s">
        <v>347</v>
      </c>
      <c r="AY27" s="1" t="s">
        <v>370</v>
      </c>
      <c r="AZ27" s="1" t="s">
        <v>463</v>
      </c>
      <c r="BA27" s="1" t="s">
        <v>560</v>
      </c>
    </row>
  </sheetData>
  <dataValidations count="3">
    <dataValidation type="list" allowBlank="1" showInputMessage="1" showErrorMessage="1" sqref="C2:C1048576">
      <formula1>"SYS,UAT"</formula1>
    </dataValidation>
    <dataValidation type="list" allowBlank="1" showInputMessage="1" showErrorMessage="1" sqref="D2:D7 D9:D1048576">
      <formula1>"Chrome,Mozilla,IE,EDGE"</formula1>
    </dataValidation>
    <dataValidation type="list" allowBlank="1" showInputMessage="1" showErrorMessage="1" sqref="D8">
      <formula1>"Chrome,Mozilla,IE"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H1" workbookViewId="0">
      <selection activeCell="K24" sqref="K24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39.7109375" bestFit="1" customWidth="1" collapsed="1"/>
    <col min="4" max="4" width="35" bestFit="1" customWidth="1" collapsed="1"/>
    <col min="5" max="8" width="35" customWidth="1" collapsed="1"/>
    <col min="9" max="9" width="51.140625" bestFit="1" customWidth="1" collapsed="1"/>
    <col min="10" max="10" width="31.85546875" bestFit="1" customWidth="1" collapsed="1"/>
    <col min="11" max="11" width="28.85546875" bestFit="1" customWidth="1" collapsed="1"/>
  </cols>
  <sheetData>
    <row r="1" spans="1:11" x14ac:dyDescent="0.25">
      <c r="A1" s="3" t="s">
        <v>5</v>
      </c>
      <c r="B1" s="3" t="s">
        <v>20</v>
      </c>
      <c r="C1" s="3" t="s">
        <v>157</v>
      </c>
      <c r="D1" s="3" t="s">
        <v>158</v>
      </c>
      <c r="E1" s="3" t="s">
        <v>214</v>
      </c>
      <c r="F1" s="3" t="s">
        <v>215</v>
      </c>
      <c r="G1" s="3" t="s">
        <v>217</v>
      </c>
      <c r="H1" s="3" t="s">
        <v>216</v>
      </c>
      <c r="I1" s="3" t="s">
        <v>160</v>
      </c>
      <c r="J1" s="3" t="s">
        <v>159</v>
      </c>
      <c r="K1" s="3" t="s">
        <v>602</v>
      </c>
    </row>
    <row r="2" spans="1:11" x14ac:dyDescent="0.25">
      <c r="A2" s="1" t="s">
        <v>152</v>
      </c>
      <c r="B2" s="1">
        <v>1</v>
      </c>
      <c r="C2" s="1" t="s">
        <v>1</v>
      </c>
      <c r="D2" s="1" t="s">
        <v>161</v>
      </c>
      <c r="I2" s="12" t="s">
        <v>1</v>
      </c>
      <c r="J2" s="14" t="s">
        <v>1</v>
      </c>
      <c r="K2" s="14" t="s">
        <v>1</v>
      </c>
    </row>
    <row r="3" spans="1:11" x14ac:dyDescent="0.25">
      <c r="A3" s="1" t="s">
        <v>90</v>
      </c>
      <c r="B3" s="1">
        <v>1</v>
      </c>
      <c r="C3" s="1" t="s">
        <v>1</v>
      </c>
      <c r="D3" s="1" t="s">
        <v>161</v>
      </c>
      <c r="I3" s="12" t="s">
        <v>1</v>
      </c>
      <c r="J3" s="14" t="s">
        <v>1</v>
      </c>
      <c r="K3" s="14" t="s">
        <v>1</v>
      </c>
    </row>
    <row r="4" spans="1:11" x14ac:dyDescent="0.25">
      <c r="A4" s="1" t="s">
        <v>221</v>
      </c>
      <c r="B4" s="1">
        <v>1</v>
      </c>
      <c r="C4" s="1" t="s">
        <v>1</v>
      </c>
      <c r="D4" s="1" t="s">
        <v>404</v>
      </c>
      <c r="I4" s="12" t="s">
        <v>1</v>
      </c>
      <c r="J4" s="14" t="s">
        <v>1</v>
      </c>
      <c r="K4" s="14" t="s">
        <v>1</v>
      </c>
    </row>
    <row r="5" spans="1:11" x14ac:dyDescent="0.25">
      <c r="A5" s="1" t="s">
        <v>222</v>
      </c>
      <c r="B5" s="1">
        <v>1</v>
      </c>
      <c r="C5" s="1" t="s">
        <v>1</v>
      </c>
      <c r="D5" s="1" t="s">
        <v>161</v>
      </c>
      <c r="E5" s="17" t="s">
        <v>225</v>
      </c>
      <c r="F5" s="17" t="s">
        <v>134</v>
      </c>
      <c r="G5" s="17" t="s">
        <v>135</v>
      </c>
      <c r="H5" s="18" t="s">
        <v>154</v>
      </c>
      <c r="I5" s="12"/>
      <c r="J5" s="14" t="s">
        <v>1</v>
      </c>
      <c r="K5" s="14" t="s">
        <v>1</v>
      </c>
    </row>
    <row r="6" spans="1:11" x14ac:dyDescent="0.25">
      <c r="A6" s="1" t="s">
        <v>401</v>
      </c>
      <c r="B6" s="1">
        <v>1</v>
      </c>
      <c r="C6" s="1" t="s">
        <v>1</v>
      </c>
      <c r="D6" s="1" t="s">
        <v>161</v>
      </c>
      <c r="I6" s="12" t="s">
        <v>1</v>
      </c>
      <c r="J6" s="14" t="s">
        <v>1</v>
      </c>
      <c r="K6" s="14" t="s">
        <v>1</v>
      </c>
    </row>
    <row r="7" spans="1:11" x14ac:dyDescent="0.25">
      <c r="A7" s="1" t="s">
        <v>521</v>
      </c>
      <c r="B7" s="1">
        <v>1</v>
      </c>
      <c r="C7" s="1" t="s">
        <v>1</v>
      </c>
      <c r="D7" s="1" t="s">
        <v>161</v>
      </c>
      <c r="I7" s="12" t="s">
        <v>1</v>
      </c>
      <c r="J7" s="14" t="s">
        <v>1</v>
      </c>
      <c r="K7" s="14" t="s">
        <v>1</v>
      </c>
    </row>
    <row r="8" spans="1:11" x14ac:dyDescent="0.25">
      <c r="A8" s="1" t="s">
        <v>432</v>
      </c>
      <c r="B8" s="1">
        <v>1</v>
      </c>
      <c r="C8" s="1" t="s">
        <v>1</v>
      </c>
      <c r="D8" s="1" t="s">
        <v>161</v>
      </c>
      <c r="I8" s="12" t="s">
        <v>1</v>
      </c>
      <c r="J8" s="14" t="s">
        <v>1</v>
      </c>
      <c r="K8" s="14" t="s">
        <v>1</v>
      </c>
    </row>
    <row r="9" spans="1:11" x14ac:dyDescent="0.25">
      <c r="A9" s="1" t="s">
        <v>451</v>
      </c>
      <c r="B9" s="1">
        <v>1</v>
      </c>
      <c r="C9" s="1" t="s">
        <v>1</v>
      </c>
      <c r="D9" s="1" t="s">
        <v>161</v>
      </c>
      <c r="I9" s="12" t="s">
        <v>1</v>
      </c>
      <c r="J9" s="14" t="s">
        <v>1</v>
      </c>
      <c r="K9" s="14" t="s">
        <v>1</v>
      </c>
    </row>
    <row r="10" spans="1:11" x14ac:dyDescent="0.25">
      <c r="A10" s="1" t="s">
        <v>465</v>
      </c>
      <c r="B10" s="1">
        <v>1</v>
      </c>
      <c r="C10" s="1" t="s">
        <v>1</v>
      </c>
      <c r="D10" s="1" t="s">
        <v>161</v>
      </c>
      <c r="E10" s="17" t="s">
        <v>225</v>
      </c>
      <c r="F10" s="17" t="s">
        <v>134</v>
      </c>
      <c r="G10" s="17" t="s">
        <v>135</v>
      </c>
      <c r="H10" s="18" t="s">
        <v>154</v>
      </c>
      <c r="I10" s="12"/>
      <c r="J10" s="14" t="s">
        <v>1</v>
      </c>
      <c r="K10" s="14" t="s">
        <v>1</v>
      </c>
    </row>
    <row r="11" spans="1:11" x14ac:dyDescent="0.25">
      <c r="A11" s="1" t="s">
        <v>476</v>
      </c>
      <c r="B11" s="1">
        <v>1</v>
      </c>
      <c r="C11" s="1" t="s">
        <v>1</v>
      </c>
      <c r="D11" s="1" t="s">
        <v>161</v>
      </c>
      <c r="I11" s="12" t="s">
        <v>1</v>
      </c>
      <c r="J11" s="14" t="s">
        <v>1</v>
      </c>
      <c r="K11" s="14" t="s">
        <v>1</v>
      </c>
    </row>
    <row r="12" spans="1:11" x14ac:dyDescent="0.25">
      <c r="A12" s="1" t="s">
        <v>484</v>
      </c>
      <c r="B12" s="1">
        <v>1</v>
      </c>
      <c r="C12" s="1" t="s">
        <v>1</v>
      </c>
      <c r="D12" s="1" t="s">
        <v>161</v>
      </c>
      <c r="E12" s="17" t="s">
        <v>225</v>
      </c>
      <c r="F12" s="17" t="s">
        <v>134</v>
      </c>
      <c r="G12" s="17" t="s">
        <v>135</v>
      </c>
      <c r="H12" s="18" t="s">
        <v>154</v>
      </c>
      <c r="I12" s="12"/>
      <c r="J12" s="14" t="s">
        <v>1</v>
      </c>
      <c r="K12" s="14" t="s">
        <v>1</v>
      </c>
    </row>
    <row r="13" spans="1:11" x14ac:dyDescent="0.25">
      <c r="A13" s="1" t="s">
        <v>489</v>
      </c>
      <c r="B13" s="1">
        <v>1</v>
      </c>
      <c r="C13" s="1" t="s">
        <v>1</v>
      </c>
      <c r="D13" s="1" t="s">
        <v>161</v>
      </c>
      <c r="E13" s="17" t="s">
        <v>225</v>
      </c>
      <c r="F13" s="17" t="s">
        <v>134</v>
      </c>
      <c r="G13" s="17" t="s">
        <v>135</v>
      </c>
      <c r="H13" s="18" t="s">
        <v>154</v>
      </c>
      <c r="I13" s="12"/>
      <c r="J13" s="14" t="s">
        <v>1</v>
      </c>
      <c r="K13" s="14"/>
    </row>
    <row r="14" spans="1:11" x14ac:dyDescent="0.25">
      <c r="A14" s="1" t="s">
        <v>524</v>
      </c>
      <c r="B14" s="1">
        <v>1</v>
      </c>
      <c r="C14" s="1" t="s">
        <v>1</v>
      </c>
      <c r="D14" s="1" t="s">
        <v>161</v>
      </c>
      <c r="I14" s="12" t="s">
        <v>1</v>
      </c>
      <c r="J14" s="14" t="s">
        <v>1</v>
      </c>
      <c r="K14" s="14" t="s">
        <v>1</v>
      </c>
    </row>
    <row r="15" spans="1:11" x14ac:dyDescent="0.25">
      <c r="A15" s="1" t="s">
        <v>525</v>
      </c>
      <c r="B15" s="1">
        <v>1</v>
      </c>
      <c r="C15" s="1" t="s">
        <v>1</v>
      </c>
      <c r="D15" s="1" t="s">
        <v>404</v>
      </c>
      <c r="I15" s="12" t="s">
        <v>1</v>
      </c>
      <c r="J15" s="14" t="s">
        <v>1</v>
      </c>
      <c r="K15" s="14" t="s">
        <v>1</v>
      </c>
    </row>
    <row r="16" spans="1:11" x14ac:dyDescent="0.25">
      <c r="A16" s="1" t="s">
        <v>529</v>
      </c>
      <c r="B16" s="1">
        <v>1</v>
      </c>
      <c r="C16" s="1" t="s">
        <v>1</v>
      </c>
      <c r="D16" s="1" t="s">
        <v>161</v>
      </c>
      <c r="I16" s="12" t="s">
        <v>1</v>
      </c>
      <c r="J16" s="14" t="s">
        <v>1</v>
      </c>
      <c r="K16" s="14" t="s">
        <v>1</v>
      </c>
    </row>
    <row r="17" spans="1:11" x14ac:dyDescent="0.25">
      <c r="A17" s="1" t="s">
        <v>546</v>
      </c>
      <c r="B17" s="1">
        <v>1</v>
      </c>
      <c r="C17" s="1" t="s">
        <v>1</v>
      </c>
      <c r="D17" s="1" t="s">
        <v>161</v>
      </c>
      <c r="I17" s="12" t="s">
        <v>1</v>
      </c>
      <c r="J17" s="14" t="s">
        <v>1</v>
      </c>
      <c r="K17" s="14" t="s">
        <v>1</v>
      </c>
    </row>
    <row r="18" spans="1:11" x14ac:dyDescent="0.25">
      <c r="A18" s="1" t="s">
        <v>562</v>
      </c>
      <c r="B18" s="1">
        <v>1</v>
      </c>
      <c r="C18" s="1" t="s">
        <v>1</v>
      </c>
      <c r="D18" s="1" t="s">
        <v>161</v>
      </c>
      <c r="I18" s="12" t="s">
        <v>1</v>
      </c>
      <c r="J18" s="14" t="s">
        <v>1</v>
      </c>
      <c r="K18" s="14" t="s">
        <v>1</v>
      </c>
    </row>
    <row r="19" spans="1:11" x14ac:dyDescent="0.25">
      <c r="A19" s="1" t="s">
        <v>566</v>
      </c>
      <c r="B19" s="1">
        <v>1</v>
      </c>
      <c r="C19" s="1" t="s">
        <v>1</v>
      </c>
      <c r="D19" s="1" t="s">
        <v>161</v>
      </c>
      <c r="I19" s="12" t="s">
        <v>1</v>
      </c>
      <c r="J19" s="14" t="s">
        <v>1</v>
      </c>
      <c r="K19" s="14" t="s">
        <v>1</v>
      </c>
    </row>
    <row r="20" spans="1:11" x14ac:dyDescent="0.25">
      <c r="A20" s="1" t="s">
        <v>587</v>
      </c>
      <c r="B20" s="1">
        <v>1</v>
      </c>
      <c r="C20" s="1" t="s">
        <v>1</v>
      </c>
      <c r="D20" s="1" t="s">
        <v>161</v>
      </c>
      <c r="E20" s="17" t="s">
        <v>225</v>
      </c>
      <c r="F20" s="17" t="s">
        <v>134</v>
      </c>
      <c r="G20" s="17" t="s">
        <v>135</v>
      </c>
      <c r="H20" s="18" t="s">
        <v>154</v>
      </c>
      <c r="I20" s="12"/>
      <c r="J20" s="14" t="s">
        <v>1</v>
      </c>
      <c r="K20" s="14"/>
    </row>
    <row r="21" spans="1:11" x14ac:dyDescent="0.25">
      <c r="A21" s="1" t="s">
        <v>594</v>
      </c>
      <c r="B21" s="1">
        <v>1</v>
      </c>
      <c r="C21" s="1" t="s">
        <v>1</v>
      </c>
      <c r="D21" s="1" t="s">
        <v>161</v>
      </c>
      <c r="E21" s="17" t="s">
        <v>225</v>
      </c>
      <c r="F21" s="17" t="s">
        <v>134</v>
      </c>
      <c r="G21" s="17" t="s">
        <v>135</v>
      </c>
      <c r="H21" s="18" t="s">
        <v>154</v>
      </c>
      <c r="I21" s="12"/>
      <c r="J21" s="14" t="s">
        <v>1</v>
      </c>
      <c r="K21" s="14"/>
    </row>
    <row r="22" spans="1:11" x14ac:dyDescent="0.25">
      <c r="A22" s="1" t="s">
        <v>597</v>
      </c>
      <c r="B22" s="1">
        <v>1</v>
      </c>
      <c r="C22" s="1" t="s">
        <v>1</v>
      </c>
      <c r="D22" s="1" t="s">
        <v>161</v>
      </c>
      <c r="E22" s="17" t="s">
        <v>225</v>
      </c>
      <c r="F22" s="17" t="s">
        <v>134</v>
      </c>
      <c r="G22" s="17" t="s">
        <v>135</v>
      </c>
      <c r="H22" s="18" t="s">
        <v>154</v>
      </c>
      <c r="I22" s="12"/>
      <c r="J22" s="14" t="s">
        <v>1</v>
      </c>
      <c r="K22" s="14"/>
    </row>
    <row r="23" spans="1:11" x14ac:dyDescent="0.25">
      <c r="A23" s="1" t="s">
        <v>603</v>
      </c>
      <c r="B23" s="1">
        <v>1</v>
      </c>
      <c r="C23" s="1" t="s">
        <v>1</v>
      </c>
      <c r="D23" s="1" t="s">
        <v>161</v>
      </c>
      <c r="E23" s="17" t="s">
        <v>225</v>
      </c>
      <c r="F23" s="17" t="s">
        <v>134</v>
      </c>
      <c r="G23" s="17" t="s">
        <v>135</v>
      </c>
      <c r="H23" s="18" t="s">
        <v>154</v>
      </c>
      <c r="I23" s="12"/>
      <c r="J23" s="14" t="s">
        <v>1</v>
      </c>
      <c r="K23" s="14"/>
    </row>
    <row r="24" spans="1:11" x14ac:dyDescent="0.25">
      <c r="A24" s="1" t="s">
        <v>608</v>
      </c>
      <c r="B24" s="1">
        <v>1</v>
      </c>
      <c r="C24" s="1" t="s">
        <v>1</v>
      </c>
      <c r="D24" s="1" t="s">
        <v>161</v>
      </c>
      <c r="E24" s="17" t="s">
        <v>225</v>
      </c>
      <c r="F24" s="17" t="s">
        <v>134</v>
      </c>
      <c r="G24" s="17" t="s">
        <v>135</v>
      </c>
      <c r="H24" s="18" t="s">
        <v>154</v>
      </c>
      <c r="I24" s="12"/>
      <c r="J24" s="14" t="s">
        <v>1</v>
      </c>
      <c r="K24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4"/>
  <sheetViews>
    <sheetView tabSelected="1" workbookViewId="0">
      <selection activeCell="C35" sqref="C35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27" bestFit="1" customWidth="1" collapsed="1"/>
    <col min="4" max="6" width="27" customWidth="1" collapsed="1"/>
    <col min="7" max="7" width="32.140625" bestFit="1" customWidth="1" collapsed="1"/>
    <col min="8" max="8" width="32.140625" customWidth="1" collapsed="1"/>
    <col min="9" max="9" width="35.5703125" bestFit="1" customWidth="1" collapsed="1"/>
    <col min="10" max="10" width="32.140625" customWidth="1" collapsed="1"/>
    <col min="11" max="11" width="30.85546875" bestFit="1" customWidth="1" collapsed="1"/>
  </cols>
  <sheetData>
    <row r="1" spans="1:11" x14ac:dyDescent="0.25">
      <c r="A1" s="3" t="s">
        <v>5</v>
      </c>
      <c r="B1" s="3" t="s">
        <v>20</v>
      </c>
      <c r="C1" s="3" t="s">
        <v>162</v>
      </c>
      <c r="D1" s="3" t="s">
        <v>163</v>
      </c>
      <c r="E1" s="3" t="s">
        <v>164</v>
      </c>
      <c r="F1" s="3" t="s">
        <v>165</v>
      </c>
      <c r="G1" s="3" t="s">
        <v>166</v>
      </c>
      <c r="H1" s="3" t="s">
        <v>167</v>
      </c>
      <c r="I1" s="3" t="s">
        <v>168</v>
      </c>
      <c r="J1" s="3" t="s">
        <v>169</v>
      </c>
      <c r="K1" s="3" t="s">
        <v>170</v>
      </c>
    </row>
    <row r="2" spans="1:11" x14ac:dyDescent="0.25">
      <c r="A2" s="1" t="s">
        <v>152</v>
      </c>
      <c r="B2">
        <v>1</v>
      </c>
      <c r="C2" t="s">
        <v>354</v>
      </c>
      <c r="D2" t="s">
        <v>172</v>
      </c>
      <c r="E2" t="s">
        <v>134</v>
      </c>
      <c r="F2" t="s">
        <v>135</v>
      </c>
      <c r="G2" t="s">
        <v>173</v>
      </c>
      <c r="H2" t="s">
        <v>174</v>
      </c>
      <c r="I2" t="s">
        <v>173</v>
      </c>
      <c r="J2" t="s">
        <v>175</v>
      </c>
      <c r="K2" t="s">
        <v>267</v>
      </c>
    </row>
    <row r="3" spans="1:11" hidden="1" x14ac:dyDescent="0.25">
      <c r="A3" s="1" t="s">
        <v>90</v>
      </c>
      <c r="B3">
        <v>1</v>
      </c>
      <c r="C3" t="s">
        <v>230</v>
      </c>
      <c r="D3" t="s">
        <v>227</v>
      </c>
      <c r="E3" t="s">
        <v>226</v>
      </c>
      <c r="F3" t="s">
        <v>135</v>
      </c>
      <c r="G3" t="s">
        <v>173</v>
      </c>
      <c r="H3" t="s">
        <v>229</v>
      </c>
      <c r="I3" t="s">
        <v>173</v>
      </c>
      <c r="J3" t="s">
        <v>175</v>
      </c>
      <c r="K3" t="s">
        <v>267</v>
      </c>
    </row>
    <row r="4" spans="1:11" hidden="1" x14ac:dyDescent="0.25">
      <c r="A4" s="1" t="s">
        <v>221</v>
      </c>
      <c r="B4">
        <v>1</v>
      </c>
      <c r="C4" t="s">
        <v>361</v>
      </c>
      <c r="D4" t="s">
        <v>227</v>
      </c>
      <c r="E4" t="s">
        <v>362</v>
      </c>
      <c r="F4" t="s">
        <v>135</v>
      </c>
      <c r="G4" t="s">
        <v>173</v>
      </c>
      <c r="H4" t="s">
        <v>229</v>
      </c>
      <c r="I4" t="s">
        <v>173</v>
      </c>
      <c r="J4" t="s">
        <v>175</v>
      </c>
      <c r="K4" t="s">
        <v>267</v>
      </c>
    </row>
    <row r="5" spans="1:11" x14ac:dyDescent="0.25">
      <c r="A5" s="1" t="s">
        <v>222</v>
      </c>
      <c r="B5">
        <v>1</v>
      </c>
      <c r="C5" t="s">
        <v>171</v>
      </c>
      <c r="D5" t="s">
        <v>228</v>
      </c>
      <c r="E5" t="s">
        <v>224</v>
      </c>
      <c r="F5" t="s">
        <v>135</v>
      </c>
      <c r="G5" t="s">
        <v>173</v>
      </c>
      <c r="H5" t="s">
        <v>230</v>
      </c>
      <c r="I5" t="s">
        <v>173</v>
      </c>
      <c r="J5" t="s">
        <v>175</v>
      </c>
      <c r="K5" t="s">
        <v>267</v>
      </c>
    </row>
    <row r="6" spans="1:11" x14ac:dyDescent="0.25">
      <c r="A6" s="1" t="s">
        <v>401</v>
      </c>
      <c r="B6">
        <v>1</v>
      </c>
      <c r="C6" t="s">
        <v>403</v>
      </c>
      <c r="D6" t="s">
        <v>172</v>
      </c>
      <c r="E6" t="s">
        <v>407</v>
      </c>
      <c r="F6" t="s">
        <v>135</v>
      </c>
      <c r="G6" t="s">
        <v>173</v>
      </c>
      <c r="H6" t="s">
        <v>174</v>
      </c>
      <c r="I6" t="s">
        <v>173</v>
      </c>
      <c r="J6" t="s">
        <v>175</v>
      </c>
      <c r="K6" t="s">
        <v>267</v>
      </c>
    </row>
    <row r="7" spans="1:11" x14ac:dyDescent="0.25">
      <c r="A7" s="1" t="s">
        <v>521</v>
      </c>
      <c r="B7">
        <v>1</v>
      </c>
      <c r="C7" t="s">
        <v>424</v>
      </c>
      <c r="D7" t="s">
        <v>172</v>
      </c>
      <c r="E7" t="s">
        <v>407</v>
      </c>
      <c r="F7" t="s">
        <v>135</v>
      </c>
      <c r="G7" t="s">
        <v>173</v>
      </c>
      <c r="H7" t="s">
        <v>174</v>
      </c>
      <c r="I7" t="s">
        <v>173</v>
      </c>
      <c r="J7" t="s">
        <v>175</v>
      </c>
      <c r="K7" t="s">
        <v>267</v>
      </c>
    </row>
    <row r="8" spans="1:11" hidden="1" x14ac:dyDescent="0.25">
      <c r="A8" s="1" t="s">
        <v>432</v>
      </c>
      <c r="B8">
        <v>1</v>
      </c>
      <c r="C8" t="s">
        <v>441</v>
      </c>
      <c r="D8" t="s">
        <v>172</v>
      </c>
      <c r="E8" t="s">
        <v>407</v>
      </c>
      <c r="F8" t="s">
        <v>135</v>
      </c>
      <c r="G8" t="s">
        <v>173</v>
      </c>
      <c r="H8" t="s">
        <v>174</v>
      </c>
      <c r="I8" t="s">
        <v>173</v>
      </c>
      <c r="J8" t="s">
        <v>175</v>
      </c>
      <c r="K8" t="s">
        <v>267</v>
      </c>
    </row>
    <row r="9" spans="1:11" hidden="1" x14ac:dyDescent="0.25">
      <c r="A9" s="1" t="s">
        <v>451</v>
      </c>
      <c r="B9">
        <v>1</v>
      </c>
      <c r="C9" t="s">
        <v>452</v>
      </c>
      <c r="D9" t="s">
        <v>172</v>
      </c>
      <c r="E9" t="s">
        <v>407</v>
      </c>
      <c r="F9" t="s">
        <v>135</v>
      </c>
      <c r="G9" t="s">
        <v>173</v>
      </c>
      <c r="H9" t="s">
        <v>174</v>
      </c>
      <c r="I9" t="s">
        <v>173</v>
      </c>
      <c r="J9" t="s">
        <v>175</v>
      </c>
      <c r="K9" t="s">
        <v>267</v>
      </c>
    </row>
    <row r="10" spans="1:11" hidden="1" x14ac:dyDescent="0.25">
      <c r="A10" s="1" t="s">
        <v>465</v>
      </c>
      <c r="B10">
        <v>1</v>
      </c>
      <c r="C10" t="s">
        <v>358</v>
      </c>
      <c r="D10" t="s">
        <v>227</v>
      </c>
      <c r="E10" t="s">
        <v>226</v>
      </c>
      <c r="F10" t="s">
        <v>135</v>
      </c>
      <c r="G10" t="s">
        <v>173</v>
      </c>
      <c r="H10" t="s">
        <v>229</v>
      </c>
      <c r="I10" t="s">
        <v>173</v>
      </c>
      <c r="J10" t="s">
        <v>175</v>
      </c>
      <c r="K10" t="s">
        <v>267</v>
      </c>
    </row>
    <row r="11" spans="1:11" hidden="1" x14ac:dyDescent="0.25">
      <c r="A11" s="1" t="s">
        <v>476</v>
      </c>
      <c r="B11">
        <v>1</v>
      </c>
      <c r="C11" t="s">
        <v>479</v>
      </c>
      <c r="D11" t="s">
        <v>227</v>
      </c>
      <c r="E11" t="s">
        <v>226</v>
      </c>
      <c r="F11" t="s">
        <v>135</v>
      </c>
      <c r="G11" t="s">
        <v>173</v>
      </c>
      <c r="H11" t="s">
        <v>229</v>
      </c>
      <c r="I11" t="s">
        <v>173</v>
      </c>
      <c r="J11" t="s">
        <v>175</v>
      </c>
      <c r="K11" t="s">
        <v>267</v>
      </c>
    </row>
    <row r="12" spans="1:11" hidden="1" x14ac:dyDescent="0.25">
      <c r="A12" s="1" t="s">
        <v>484</v>
      </c>
      <c r="B12">
        <v>1</v>
      </c>
      <c r="C12" t="s">
        <v>487</v>
      </c>
      <c r="D12" t="s">
        <v>227</v>
      </c>
      <c r="E12" t="s">
        <v>226</v>
      </c>
      <c r="F12" t="s">
        <v>135</v>
      </c>
      <c r="G12" t="s">
        <v>173</v>
      </c>
      <c r="H12" t="s">
        <v>229</v>
      </c>
      <c r="I12" t="s">
        <v>173</v>
      </c>
      <c r="J12" t="s">
        <v>175</v>
      </c>
      <c r="K12" t="s">
        <v>267</v>
      </c>
    </row>
    <row r="13" spans="1:11" hidden="1" x14ac:dyDescent="0.25">
      <c r="A13" s="1" t="s">
        <v>489</v>
      </c>
      <c r="B13">
        <v>1</v>
      </c>
      <c r="C13" t="s">
        <v>491</v>
      </c>
      <c r="D13" t="s">
        <v>227</v>
      </c>
      <c r="E13" t="s">
        <v>407</v>
      </c>
      <c r="F13" t="s">
        <v>135</v>
      </c>
      <c r="G13" t="s">
        <v>173</v>
      </c>
      <c r="H13" t="s">
        <v>229</v>
      </c>
      <c r="I13" t="s">
        <v>173</v>
      </c>
      <c r="J13" t="s">
        <v>175</v>
      </c>
      <c r="K13" t="s">
        <v>267</v>
      </c>
    </row>
    <row r="14" spans="1:11" hidden="1" x14ac:dyDescent="0.25">
      <c r="A14" s="1" t="s">
        <v>524</v>
      </c>
      <c r="B14">
        <v>1</v>
      </c>
      <c r="C14" t="s">
        <v>354</v>
      </c>
      <c r="D14" t="s">
        <v>172</v>
      </c>
      <c r="E14" t="s">
        <v>134</v>
      </c>
      <c r="F14" t="s">
        <v>135</v>
      </c>
      <c r="G14" t="s">
        <v>173</v>
      </c>
      <c r="H14" t="s">
        <v>174</v>
      </c>
      <c r="I14" t="s">
        <v>173</v>
      </c>
      <c r="J14" t="s">
        <v>175</v>
      </c>
      <c r="K14" t="s">
        <v>267</v>
      </c>
    </row>
    <row r="15" spans="1:11" hidden="1" x14ac:dyDescent="0.25">
      <c r="A15" s="1" t="s">
        <v>525</v>
      </c>
      <c r="B15">
        <v>1</v>
      </c>
      <c r="C15" t="s">
        <v>526</v>
      </c>
      <c r="D15" t="s">
        <v>227</v>
      </c>
      <c r="E15" t="s">
        <v>362</v>
      </c>
      <c r="F15" t="s">
        <v>135</v>
      </c>
      <c r="G15" t="s">
        <v>173</v>
      </c>
      <c r="H15" t="s">
        <v>229</v>
      </c>
      <c r="I15" t="s">
        <v>173</v>
      </c>
      <c r="J15" t="s">
        <v>175</v>
      </c>
      <c r="K15" t="s">
        <v>267</v>
      </c>
    </row>
    <row r="16" spans="1:11" hidden="1" x14ac:dyDescent="0.25">
      <c r="A16" s="1" t="s">
        <v>529</v>
      </c>
      <c r="B16">
        <v>1</v>
      </c>
      <c r="C16" t="s">
        <v>354</v>
      </c>
      <c r="D16" t="s">
        <v>172</v>
      </c>
      <c r="E16" t="s">
        <v>134</v>
      </c>
      <c r="F16" t="s">
        <v>135</v>
      </c>
      <c r="G16" t="s">
        <v>173</v>
      </c>
      <c r="H16" t="s">
        <v>174</v>
      </c>
      <c r="I16" t="s">
        <v>173</v>
      </c>
      <c r="J16" t="s">
        <v>175</v>
      </c>
      <c r="K16" t="s">
        <v>267</v>
      </c>
    </row>
    <row r="17" spans="1:11" hidden="1" x14ac:dyDescent="0.25">
      <c r="A17" s="1" t="s">
        <v>546</v>
      </c>
      <c r="B17">
        <v>1</v>
      </c>
      <c r="C17" t="s">
        <v>548</v>
      </c>
      <c r="D17" t="s">
        <v>172</v>
      </c>
      <c r="E17" t="s">
        <v>134</v>
      </c>
      <c r="F17" t="s">
        <v>135</v>
      </c>
      <c r="G17" t="s">
        <v>173</v>
      </c>
      <c r="H17" t="s">
        <v>174</v>
      </c>
      <c r="I17" t="s">
        <v>173</v>
      </c>
      <c r="J17" t="s">
        <v>175</v>
      </c>
      <c r="K17" t="s">
        <v>267</v>
      </c>
    </row>
    <row r="18" spans="1:11" hidden="1" x14ac:dyDescent="0.25">
      <c r="A18" s="1" t="s">
        <v>562</v>
      </c>
      <c r="B18">
        <v>1</v>
      </c>
      <c r="C18" t="s">
        <v>564</v>
      </c>
      <c r="D18" t="s">
        <v>172</v>
      </c>
      <c r="E18" t="s">
        <v>134</v>
      </c>
      <c r="F18" t="s">
        <v>135</v>
      </c>
      <c r="G18" t="s">
        <v>173</v>
      </c>
      <c r="H18" t="s">
        <v>174</v>
      </c>
      <c r="I18" t="s">
        <v>173</v>
      </c>
      <c r="J18" t="s">
        <v>175</v>
      </c>
      <c r="K18" t="s">
        <v>267</v>
      </c>
    </row>
    <row r="19" spans="1:11" hidden="1" x14ac:dyDescent="0.25">
      <c r="A19" s="1" t="s">
        <v>566</v>
      </c>
      <c r="B19">
        <v>1</v>
      </c>
      <c r="C19" t="s">
        <v>568</v>
      </c>
      <c r="D19" t="s">
        <v>172</v>
      </c>
      <c r="E19" t="s">
        <v>362</v>
      </c>
      <c r="F19" t="s">
        <v>135</v>
      </c>
      <c r="G19" t="s">
        <v>173</v>
      </c>
      <c r="H19" t="s">
        <v>174</v>
      </c>
      <c r="I19" t="s">
        <v>173</v>
      </c>
      <c r="J19" t="s">
        <v>175</v>
      </c>
      <c r="K19" t="s">
        <v>267</v>
      </c>
    </row>
    <row r="20" spans="1:11" hidden="1" x14ac:dyDescent="0.25">
      <c r="A20" s="1" t="s">
        <v>587</v>
      </c>
      <c r="B20">
        <v>1</v>
      </c>
      <c r="C20" t="s">
        <v>589</v>
      </c>
      <c r="D20" t="s">
        <v>172</v>
      </c>
      <c r="E20" t="s">
        <v>134</v>
      </c>
      <c r="F20" t="s">
        <v>135</v>
      </c>
      <c r="G20" t="s">
        <v>173</v>
      </c>
      <c r="H20" t="s">
        <v>174</v>
      </c>
      <c r="I20" t="s">
        <v>173</v>
      </c>
      <c r="J20" t="s">
        <v>175</v>
      </c>
      <c r="K20" t="s">
        <v>267</v>
      </c>
    </row>
    <row r="21" spans="1:11" hidden="1" x14ac:dyDescent="0.25">
      <c r="A21" s="1" t="s">
        <v>594</v>
      </c>
      <c r="B21">
        <v>1</v>
      </c>
      <c r="C21" t="s">
        <v>598</v>
      </c>
      <c r="D21" t="s">
        <v>172</v>
      </c>
      <c r="E21" t="s">
        <v>134</v>
      </c>
      <c r="F21" t="s">
        <v>135</v>
      </c>
      <c r="G21" t="s">
        <v>173</v>
      </c>
      <c r="H21" t="s">
        <v>174</v>
      </c>
      <c r="I21" t="s">
        <v>173</v>
      </c>
      <c r="J21" t="s">
        <v>175</v>
      </c>
      <c r="K21" t="s">
        <v>267</v>
      </c>
    </row>
    <row r="22" spans="1:11" hidden="1" x14ac:dyDescent="0.25">
      <c r="A22" s="1" t="s">
        <v>597</v>
      </c>
      <c r="B22">
        <v>1</v>
      </c>
      <c r="C22" t="s">
        <v>599</v>
      </c>
      <c r="D22" t="s">
        <v>172</v>
      </c>
      <c r="E22" t="s">
        <v>134</v>
      </c>
      <c r="F22" t="s">
        <v>135</v>
      </c>
      <c r="G22" t="s">
        <v>173</v>
      </c>
      <c r="H22" t="s">
        <v>174</v>
      </c>
      <c r="I22" t="s">
        <v>173</v>
      </c>
      <c r="J22" t="s">
        <v>175</v>
      </c>
      <c r="K22" t="s">
        <v>267</v>
      </c>
    </row>
    <row r="23" spans="1:11" hidden="1" x14ac:dyDescent="0.25">
      <c r="A23" s="1" t="s">
        <v>603</v>
      </c>
      <c r="B23">
        <v>1</v>
      </c>
      <c r="C23" t="s">
        <v>605</v>
      </c>
      <c r="D23" t="s">
        <v>172</v>
      </c>
      <c r="E23" t="s">
        <v>134</v>
      </c>
      <c r="F23" t="s">
        <v>135</v>
      </c>
      <c r="G23" t="s">
        <v>173</v>
      </c>
      <c r="H23" t="s">
        <v>174</v>
      </c>
      <c r="I23" t="s">
        <v>173</v>
      </c>
      <c r="J23" t="s">
        <v>175</v>
      </c>
      <c r="K23" t="s">
        <v>267</v>
      </c>
    </row>
    <row r="24" spans="1:11" hidden="1" x14ac:dyDescent="0.25">
      <c r="A24" s="1" t="s">
        <v>608</v>
      </c>
      <c r="B24">
        <v>1</v>
      </c>
      <c r="C24" t="s">
        <v>612</v>
      </c>
      <c r="D24" t="s">
        <v>172</v>
      </c>
      <c r="E24" t="s">
        <v>134</v>
      </c>
      <c r="F24" t="s">
        <v>135</v>
      </c>
      <c r="G24" t="s">
        <v>173</v>
      </c>
      <c r="H24" t="s">
        <v>174</v>
      </c>
      <c r="I24" t="s">
        <v>173</v>
      </c>
      <c r="J24" t="s">
        <v>175</v>
      </c>
      <c r="K24" t="s">
        <v>267</v>
      </c>
    </row>
  </sheetData>
  <autoFilter ref="A1:K24">
    <filterColumn colId="0">
      <filters>
        <filter val="T501636"/>
        <filter val="T501639"/>
        <filter val="T501640"/>
        <filter val="T501642_Pre"/>
      </filters>
    </filterColumn>
  </autoFilter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23" bestFit="1" customWidth="1" collapsed="1"/>
    <col min="4" max="4" width="51.140625" bestFit="1" customWidth="1" collapsed="1"/>
    <col min="5" max="5" width="32.5703125" bestFit="1" customWidth="1" collapsed="1"/>
    <col min="6" max="8" width="33.42578125" customWidth="1" collapsed="1"/>
    <col min="9" max="9" width="43.85546875" bestFit="1" customWidth="1" collapsed="1"/>
    <col min="10" max="10" width="33.42578125" bestFit="1" customWidth="1" collapsed="1"/>
    <col min="11" max="11" width="40.42578125" bestFit="1" customWidth="1" collapsed="1"/>
  </cols>
  <sheetData>
    <row r="1" spans="1:11" x14ac:dyDescent="0.25">
      <c r="A1" s="3" t="s">
        <v>5</v>
      </c>
      <c r="B1" s="3" t="s">
        <v>20</v>
      </c>
      <c r="C1" s="3" t="s">
        <v>406</v>
      </c>
      <c r="D1" s="3" t="s">
        <v>236</v>
      </c>
      <c r="E1" s="3" t="s">
        <v>232</v>
      </c>
      <c r="F1" s="3" t="s">
        <v>426</v>
      </c>
      <c r="G1" s="3" t="s">
        <v>238</v>
      </c>
      <c r="H1" s="3" t="s">
        <v>240</v>
      </c>
      <c r="I1" s="3" t="s">
        <v>237</v>
      </c>
      <c r="J1" s="3" t="s">
        <v>233</v>
      </c>
      <c r="K1" s="3" t="s">
        <v>258</v>
      </c>
    </row>
    <row r="2" spans="1:11" x14ac:dyDescent="0.25">
      <c r="A2" s="1" t="s">
        <v>152</v>
      </c>
      <c r="B2" s="13" t="s">
        <v>186</v>
      </c>
      <c r="C2" s="13" t="str">
        <f>VLOOKUP(A2,Test_Case!$A$2:$D$1048576,4,FALSE)</f>
        <v>Chrome</v>
      </c>
      <c r="D2" s="13" t="s">
        <v>1</v>
      </c>
      <c r="E2" t="s">
        <v>234</v>
      </c>
      <c r="G2" t="s">
        <v>1</v>
      </c>
      <c r="H2" t="s">
        <v>1</v>
      </c>
      <c r="K2" t="s">
        <v>257</v>
      </c>
    </row>
    <row r="3" spans="1:11" x14ac:dyDescent="0.25">
      <c r="A3" s="1" t="s">
        <v>90</v>
      </c>
      <c r="B3" s="13" t="s">
        <v>186</v>
      </c>
      <c r="C3" s="13" t="str">
        <f>VLOOKUP(A3,Test_Case!$A$2:$D$1048576,4,FALSE)</f>
        <v>Chrome</v>
      </c>
      <c r="D3" s="13" t="s">
        <v>1</v>
      </c>
      <c r="E3" t="s">
        <v>234</v>
      </c>
      <c r="G3" t="s">
        <v>1</v>
      </c>
      <c r="H3" t="s">
        <v>1</v>
      </c>
      <c r="K3" t="s">
        <v>257</v>
      </c>
    </row>
    <row r="4" spans="1:11" x14ac:dyDescent="0.25">
      <c r="A4" s="1" t="s">
        <v>221</v>
      </c>
      <c r="B4" s="13" t="s">
        <v>186</v>
      </c>
      <c r="C4" s="13" t="str">
        <f>VLOOKUP(A4,Test_Case!$A$2:$D$1048576,4,FALSE)</f>
        <v>Chrome</v>
      </c>
      <c r="D4" s="13" t="s">
        <v>1</v>
      </c>
      <c r="E4" t="s">
        <v>234</v>
      </c>
      <c r="G4" t="s">
        <v>1</v>
      </c>
      <c r="H4" t="s">
        <v>1</v>
      </c>
      <c r="K4" t="s">
        <v>257</v>
      </c>
    </row>
    <row r="5" spans="1:11" x14ac:dyDescent="0.25">
      <c r="A5" s="1" t="s">
        <v>401</v>
      </c>
      <c r="B5" s="13" t="s">
        <v>186</v>
      </c>
      <c r="C5" s="13" t="str">
        <f>VLOOKUP(A5,Test_Case!$A$2:$D$1048576,4,FALSE)</f>
        <v>Chrome</v>
      </c>
      <c r="D5" s="13" t="s">
        <v>1</v>
      </c>
      <c r="E5" t="s">
        <v>234</v>
      </c>
      <c r="G5" t="s">
        <v>1</v>
      </c>
      <c r="H5" t="s">
        <v>1</v>
      </c>
      <c r="K5" t="s">
        <v>257</v>
      </c>
    </row>
    <row r="6" spans="1:11" x14ac:dyDescent="0.25">
      <c r="A6" s="1" t="s">
        <v>521</v>
      </c>
      <c r="B6" s="13" t="s">
        <v>186</v>
      </c>
      <c r="C6" s="13" t="str">
        <f>VLOOKUP(A6,Test_Case!$A$2:$D$1048576,4,FALSE)</f>
        <v>Chrome</v>
      </c>
      <c r="D6" s="13" t="s">
        <v>1</v>
      </c>
      <c r="E6" t="s">
        <v>234</v>
      </c>
      <c r="G6" t="s">
        <v>1</v>
      </c>
      <c r="H6" t="s">
        <v>1</v>
      </c>
      <c r="K6" t="s">
        <v>257</v>
      </c>
    </row>
    <row r="7" spans="1:11" x14ac:dyDescent="0.25">
      <c r="A7" s="1" t="s">
        <v>416</v>
      </c>
      <c r="B7" s="13" t="s">
        <v>186</v>
      </c>
      <c r="C7" s="13" t="str">
        <f>VLOOKUP(A7,Test_Case!$A$2:$D$1048576,4,FALSE)</f>
        <v>Chrome</v>
      </c>
      <c r="D7" s="13" t="s">
        <v>1</v>
      </c>
      <c r="E7" t="s">
        <v>234</v>
      </c>
      <c r="F7" s="14" t="s">
        <v>427</v>
      </c>
      <c r="G7" t="s">
        <v>1</v>
      </c>
      <c r="K7" t="s">
        <v>257</v>
      </c>
    </row>
    <row r="8" spans="1:11" x14ac:dyDescent="0.25">
      <c r="A8" s="1" t="s">
        <v>432</v>
      </c>
      <c r="B8" s="13" t="s">
        <v>186</v>
      </c>
      <c r="C8" s="13" t="str">
        <f>VLOOKUP(A8,Test_Case!$A$2:$D$1048576,4,FALSE)</f>
        <v>Chrome</v>
      </c>
      <c r="D8" s="13" t="s">
        <v>1</v>
      </c>
      <c r="E8" t="s">
        <v>234</v>
      </c>
      <c r="G8" t="s">
        <v>1</v>
      </c>
      <c r="H8" t="s">
        <v>1</v>
      </c>
      <c r="K8" t="s">
        <v>257</v>
      </c>
    </row>
    <row r="9" spans="1:11" x14ac:dyDescent="0.25">
      <c r="A9" s="1" t="s">
        <v>451</v>
      </c>
      <c r="B9" s="13" t="s">
        <v>186</v>
      </c>
      <c r="C9" s="13" t="str">
        <f>VLOOKUP(A9,Test_Case!$A$2:$D$1048576,4,FALSE)</f>
        <v>Chrome</v>
      </c>
      <c r="D9" s="13" t="s">
        <v>1</v>
      </c>
      <c r="E9" t="s">
        <v>234</v>
      </c>
      <c r="G9" t="s">
        <v>1</v>
      </c>
      <c r="H9" t="s">
        <v>1</v>
      </c>
      <c r="K9" t="s">
        <v>257</v>
      </c>
    </row>
    <row r="10" spans="1:11" x14ac:dyDescent="0.25">
      <c r="A10" s="1" t="s">
        <v>476</v>
      </c>
      <c r="B10" s="13" t="s">
        <v>186</v>
      </c>
      <c r="C10" s="13" t="str">
        <f>VLOOKUP(A10,Test_Case!$A$2:$D$1048576,4,FALSE)</f>
        <v>Chrome</v>
      </c>
      <c r="D10" s="13" t="s">
        <v>1</v>
      </c>
      <c r="E10" t="s">
        <v>234</v>
      </c>
      <c r="G10" t="s">
        <v>1</v>
      </c>
      <c r="H10" t="s">
        <v>1</v>
      </c>
      <c r="K10" t="s">
        <v>257</v>
      </c>
    </row>
    <row r="11" spans="1:11" x14ac:dyDescent="0.25">
      <c r="A11" s="1" t="s">
        <v>484</v>
      </c>
      <c r="B11" s="13" t="s">
        <v>186</v>
      </c>
      <c r="C11" s="13" t="str">
        <f>VLOOKUP(A11,Test_Case!$A$2:$D$1048576,4,FALSE)</f>
        <v>Chrome</v>
      </c>
      <c r="D11" s="13" t="s">
        <v>1</v>
      </c>
      <c r="E11" t="s">
        <v>234</v>
      </c>
      <c r="G11" t="s">
        <v>1</v>
      </c>
      <c r="H11" t="s">
        <v>1</v>
      </c>
      <c r="K11" t="s">
        <v>257</v>
      </c>
    </row>
    <row r="12" spans="1:11" x14ac:dyDescent="0.25">
      <c r="A12" s="1" t="s">
        <v>489</v>
      </c>
      <c r="B12" s="13" t="s">
        <v>186</v>
      </c>
      <c r="C12" s="13" t="str">
        <f>VLOOKUP(A12,Test_Case!$A$2:$D$1048576,4,FALSE)</f>
        <v>Chrome</v>
      </c>
      <c r="D12" s="13" t="s">
        <v>1</v>
      </c>
      <c r="E12" t="s">
        <v>234</v>
      </c>
      <c r="G12" t="s">
        <v>1</v>
      </c>
      <c r="H12" t="s">
        <v>1</v>
      </c>
      <c r="K12" t="s">
        <v>257</v>
      </c>
    </row>
    <row r="13" spans="1:11" x14ac:dyDescent="0.25">
      <c r="A13" s="1" t="s">
        <v>524</v>
      </c>
      <c r="B13" s="13" t="s">
        <v>186</v>
      </c>
      <c r="C13" s="13" t="str">
        <f>VLOOKUP(A13,Test_Case!$A$2:$D$1048576,4,FALSE)</f>
        <v>Chrome</v>
      </c>
      <c r="D13" s="13" t="s">
        <v>1</v>
      </c>
      <c r="E13" t="s">
        <v>234</v>
      </c>
      <c r="G13" t="s">
        <v>1</v>
      </c>
      <c r="H13" t="s">
        <v>1</v>
      </c>
      <c r="K13" t="s">
        <v>257</v>
      </c>
    </row>
    <row r="14" spans="1:11" x14ac:dyDescent="0.25">
      <c r="A14" s="1" t="s">
        <v>525</v>
      </c>
      <c r="B14" s="13" t="s">
        <v>186</v>
      </c>
      <c r="C14" s="13" t="str">
        <f>VLOOKUP(A14,Test_Case!$A$2:$D$1048576,4,FALSE)</f>
        <v>Chrome</v>
      </c>
      <c r="D14" s="13" t="s">
        <v>1</v>
      </c>
      <c r="E14" t="s">
        <v>234</v>
      </c>
      <c r="G14" t="s">
        <v>1</v>
      </c>
      <c r="H14" t="s">
        <v>1</v>
      </c>
      <c r="K14" t="s">
        <v>257</v>
      </c>
    </row>
    <row r="15" spans="1:11" x14ac:dyDescent="0.25">
      <c r="A15" s="1" t="s">
        <v>529</v>
      </c>
      <c r="B15" s="13" t="s">
        <v>186</v>
      </c>
      <c r="C15" s="13" t="str">
        <f>VLOOKUP(A15,Test_Case!$A$2:$D$1048576,4,FALSE)</f>
        <v>Chrome</v>
      </c>
      <c r="D15" s="13" t="s">
        <v>1</v>
      </c>
      <c r="E15" t="s">
        <v>234</v>
      </c>
      <c r="G15" t="s">
        <v>1</v>
      </c>
      <c r="H15" t="s">
        <v>1</v>
      </c>
      <c r="K15" t="s">
        <v>257</v>
      </c>
    </row>
    <row r="16" spans="1:11" x14ac:dyDescent="0.25">
      <c r="A16" s="1" t="s">
        <v>546</v>
      </c>
      <c r="B16" s="13" t="s">
        <v>186</v>
      </c>
      <c r="C16" s="13" t="str">
        <f>VLOOKUP(A16,Test_Case!$A$2:$D$1048576,4,FALSE)</f>
        <v>Chrome</v>
      </c>
      <c r="D16" s="13" t="s">
        <v>1</v>
      </c>
      <c r="E16" t="s">
        <v>234</v>
      </c>
      <c r="G16" t="s">
        <v>1</v>
      </c>
      <c r="H16" t="s">
        <v>1</v>
      </c>
      <c r="K16" t="s">
        <v>257</v>
      </c>
    </row>
    <row r="17" spans="1:11" x14ac:dyDescent="0.25">
      <c r="A17" s="1" t="s">
        <v>562</v>
      </c>
      <c r="B17" s="13" t="s">
        <v>186</v>
      </c>
      <c r="C17" s="13" t="str">
        <f>VLOOKUP(A17,Test_Case!$A$2:$D$1048576,4,FALSE)</f>
        <v>Chrome</v>
      </c>
      <c r="D17" s="13" t="s">
        <v>1</v>
      </c>
      <c r="E17" t="s">
        <v>234</v>
      </c>
      <c r="G17" t="s">
        <v>1</v>
      </c>
      <c r="H17" t="s">
        <v>1</v>
      </c>
      <c r="K17" t="s">
        <v>257</v>
      </c>
    </row>
    <row r="18" spans="1:11" x14ac:dyDescent="0.25">
      <c r="A18" s="1" t="s">
        <v>566</v>
      </c>
      <c r="B18" s="13" t="s">
        <v>186</v>
      </c>
      <c r="C18" s="13" t="str">
        <f>VLOOKUP(A18,Test_Case!$A$2:$D$1048576,4,FALSE)</f>
        <v>Chrome</v>
      </c>
      <c r="D18" s="13" t="s">
        <v>1</v>
      </c>
      <c r="E18" t="s">
        <v>234</v>
      </c>
      <c r="G18" t="s">
        <v>1</v>
      </c>
      <c r="H18" t="s">
        <v>1</v>
      </c>
      <c r="K18" t="s">
        <v>257</v>
      </c>
    </row>
    <row r="19" spans="1:11" x14ac:dyDescent="0.25">
      <c r="A19" s="1" t="s">
        <v>587</v>
      </c>
      <c r="B19" s="13" t="s">
        <v>186</v>
      </c>
      <c r="C19" s="13" t="str">
        <f>VLOOKUP(A19,Test_Case!$A$2:$D$1048576,4,FALSE)</f>
        <v>Chrome</v>
      </c>
      <c r="D19" s="13" t="s">
        <v>1</v>
      </c>
      <c r="E19" t="s">
        <v>234</v>
      </c>
      <c r="G19" t="s">
        <v>1</v>
      </c>
      <c r="H19" t="s">
        <v>1</v>
      </c>
      <c r="K19" t="s">
        <v>257</v>
      </c>
    </row>
    <row r="20" spans="1:11" x14ac:dyDescent="0.25">
      <c r="A20" s="1" t="s">
        <v>594</v>
      </c>
      <c r="B20" s="13" t="s">
        <v>186</v>
      </c>
      <c r="C20" s="13" t="str">
        <f>VLOOKUP(A20,Test_Case!$A$2:$D$1048576,4,FALSE)</f>
        <v>Chrome</v>
      </c>
      <c r="D20" s="13" t="s">
        <v>1</v>
      </c>
      <c r="E20" t="s">
        <v>234</v>
      </c>
      <c r="G20" t="s">
        <v>1</v>
      </c>
      <c r="H20" t="s">
        <v>1</v>
      </c>
      <c r="K20" t="s">
        <v>257</v>
      </c>
    </row>
    <row r="21" spans="1:11" x14ac:dyDescent="0.25">
      <c r="A21" s="1" t="s">
        <v>597</v>
      </c>
      <c r="B21" s="13" t="s">
        <v>186</v>
      </c>
      <c r="C21" s="13" t="str">
        <f>VLOOKUP(A21,Test_Case!$A$2:$D$1048576,4,FALSE)</f>
        <v>Chrome</v>
      </c>
      <c r="D21" s="13" t="s">
        <v>1</v>
      </c>
      <c r="E21" t="s">
        <v>234</v>
      </c>
      <c r="G21" t="s">
        <v>1</v>
      </c>
      <c r="H21" t="s">
        <v>1</v>
      </c>
      <c r="K21" t="s">
        <v>257</v>
      </c>
    </row>
    <row r="22" spans="1:11" x14ac:dyDescent="0.25">
      <c r="A22" s="1" t="s">
        <v>603</v>
      </c>
      <c r="B22" s="13" t="s">
        <v>186</v>
      </c>
      <c r="C22" s="13" t="str">
        <f>VLOOKUP(A22,Test_Case!$A$2:$D$1048576,4,FALSE)</f>
        <v>Chrome</v>
      </c>
      <c r="D22" s="13" t="s">
        <v>1</v>
      </c>
      <c r="E22" t="s">
        <v>234</v>
      </c>
      <c r="G22" t="s">
        <v>1</v>
      </c>
      <c r="H22" t="s">
        <v>1</v>
      </c>
      <c r="K22" t="s">
        <v>257</v>
      </c>
    </row>
    <row r="23" spans="1:11" x14ac:dyDescent="0.25">
      <c r="A23" s="1" t="s">
        <v>608</v>
      </c>
      <c r="B23" s="13" t="s">
        <v>186</v>
      </c>
      <c r="C23" s="13" t="str">
        <f>VLOOKUP(A23,Test_Case!$A$2:$D$1048576,4,FALSE)</f>
        <v>Chrome</v>
      </c>
      <c r="D23" s="13" t="s">
        <v>1</v>
      </c>
      <c r="E23" t="s">
        <v>234</v>
      </c>
      <c r="G23" t="s">
        <v>1</v>
      </c>
      <c r="H23" t="s">
        <v>1</v>
      </c>
      <c r="K23" t="s">
        <v>257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pane ySplit="1" topLeftCell="A2" activePane="bottomLeft" state="frozen"/>
      <selection activeCell="J1" sqref="J1"/>
      <selection pane="bottomLeft" activeCell="C11" sqref="C11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35.85546875" bestFit="1" customWidth="1" collapsed="1"/>
    <col min="4" max="4" width="39.28515625" bestFit="1" customWidth="1"/>
    <col min="5" max="5" width="53.85546875" bestFit="1" customWidth="1" collapsed="1"/>
    <col min="6" max="6" width="53.85546875" customWidth="1" collapsed="1"/>
    <col min="7" max="7" width="59.140625" bestFit="1" customWidth="1" collapsed="1"/>
    <col min="8" max="8" width="59.140625" customWidth="1" collapsed="1"/>
    <col min="9" max="9" width="61.85546875" bestFit="1" customWidth="1" collapsed="1"/>
    <col min="10" max="10" width="61.85546875" customWidth="1" collapsed="1"/>
    <col min="11" max="11" width="64" bestFit="1" customWidth="1" collapsed="1"/>
    <col min="12" max="18" width="59.140625" customWidth="1" collapsed="1"/>
    <col min="19" max="19" width="79.140625" bestFit="1" customWidth="1" collapsed="1"/>
    <col min="20" max="20" width="59.140625" customWidth="1" collapsed="1"/>
    <col min="21" max="22" width="35.85546875" bestFit="1" customWidth="1" collapsed="1"/>
    <col min="23" max="23" width="55.7109375" bestFit="1" customWidth="1" collapsed="1"/>
    <col min="24" max="24" width="41.28515625" bestFit="1" customWidth="1" collapsed="1"/>
    <col min="25" max="25" width="43" bestFit="1" customWidth="1" collapsed="1"/>
    <col min="26" max="26" width="41.28515625" customWidth="1" collapsed="1"/>
    <col min="27" max="27" width="56.5703125" bestFit="1" customWidth="1" collapsed="1"/>
    <col min="28" max="28" width="41.28515625" customWidth="1" collapsed="1"/>
    <col min="29" max="29" width="51.5703125" bestFit="1" customWidth="1" collapsed="1"/>
    <col min="30" max="30" width="41.28515625" customWidth="1" collapsed="1"/>
    <col min="31" max="31" width="64.85546875" bestFit="1" customWidth="1" collapsed="1"/>
    <col min="32" max="32" width="46.42578125" bestFit="1" customWidth="1" collapsed="1"/>
    <col min="33" max="33" width="53.5703125" bestFit="1" customWidth="1" collapsed="1"/>
    <col min="34" max="34" width="37" bestFit="1" customWidth="1" collapsed="1"/>
  </cols>
  <sheetData>
    <row r="1" spans="1:34" x14ac:dyDescent="0.25">
      <c r="A1" s="3" t="s">
        <v>5</v>
      </c>
      <c r="B1" s="3" t="s">
        <v>20</v>
      </c>
      <c r="C1" s="3" t="s">
        <v>180</v>
      </c>
      <c r="D1" s="3" t="s">
        <v>613</v>
      </c>
      <c r="E1" s="3" t="s">
        <v>212</v>
      </c>
      <c r="F1" s="3" t="s">
        <v>248</v>
      </c>
      <c r="G1" s="3" t="s">
        <v>213</v>
      </c>
      <c r="H1" s="3" t="s">
        <v>218</v>
      </c>
      <c r="I1" s="3" t="s">
        <v>355</v>
      </c>
      <c r="J1" s="3" t="s">
        <v>357</v>
      </c>
      <c r="K1" s="3" t="s">
        <v>356</v>
      </c>
      <c r="L1" s="3" t="s">
        <v>348</v>
      </c>
      <c r="M1" s="3" t="s">
        <v>349</v>
      </c>
      <c r="N1" s="3" t="s">
        <v>351</v>
      </c>
      <c r="O1" s="3" t="s">
        <v>444</v>
      </c>
      <c r="P1" s="3" t="s">
        <v>445</v>
      </c>
      <c r="Q1" s="3" t="s">
        <v>446</v>
      </c>
      <c r="R1" s="3" t="s">
        <v>447</v>
      </c>
      <c r="S1" s="3" t="s">
        <v>448</v>
      </c>
      <c r="T1" s="3" t="s">
        <v>449</v>
      </c>
      <c r="U1" s="3" t="s">
        <v>181</v>
      </c>
      <c r="V1" s="3" t="s">
        <v>182</v>
      </c>
      <c r="W1" s="3" t="s">
        <v>388</v>
      </c>
      <c r="X1" s="3" t="s">
        <v>389</v>
      </c>
      <c r="Y1" s="3" t="s">
        <v>390</v>
      </c>
      <c r="Z1" s="3" t="s">
        <v>391</v>
      </c>
      <c r="AA1" s="3" t="s">
        <v>408</v>
      </c>
      <c r="AB1" s="3" t="s">
        <v>409</v>
      </c>
      <c r="AC1" s="3" t="s">
        <v>413</v>
      </c>
      <c r="AD1" s="3" t="s">
        <v>410</v>
      </c>
      <c r="AE1" s="3" t="s">
        <v>541</v>
      </c>
      <c r="AF1" s="3" t="s">
        <v>542</v>
      </c>
      <c r="AG1" s="3" t="s">
        <v>543</v>
      </c>
      <c r="AH1" s="3" t="s">
        <v>223</v>
      </c>
    </row>
    <row r="2" spans="1:34" x14ac:dyDescent="0.25">
      <c r="A2" s="1" t="s">
        <v>152</v>
      </c>
      <c r="B2">
        <v>1</v>
      </c>
      <c r="C2" t="s">
        <v>1</v>
      </c>
      <c r="D2" t="s">
        <v>614</v>
      </c>
      <c r="E2" t="s">
        <v>184</v>
      </c>
      <c r="U2" s="13" t="s">
        <v>183</v>
      </c>
      <c r="V2" t="s">
        <v>1</v>
      </c>
      <c r="AH2" t="s">
        <v>1</v>
      </c>
    </row>
    <row r="3" spans="1:34" x14ac:dyDescent="0.25">
      <c r="A3" s="1" t="s">
        <v>152</v>
      </c>
      <c r="B3">
        <v>2</v>
      </c>
      <c r="C3" t="s">
        <v>1</v>
      </c>
      <c r="F3" t="s">
        <v>249</v>
      </c>
      <c r="U3" s="13" t="s">
        <v>183</v>
      </c>
      <c r="V3" t="s">
        <v>1</v>
      </c>
      <c r="AH3" t="s">
        <v>1</v>
      </c>
    </row>
    <row r="4" spans="1:34" x14ac:dyDescent="0.25">
      <c r="A4" s="1" t="s">
        <v>152</v>
      </c>
      <c r="B4">
        <v>3</v>
      </c>
      <c r="C4" t="s">
        <v>1</v>
      </c>
      <c r="G4" t="s">
        <v>220</v>
      </c>
      <c r="H4" t="s">
        <v>219</v>
      </c>
      <c r="U4" s="13"/>
      <c r="AH4" t="s">
        <v>1</v>
      </c>
    </row>
    <row r="5" spans="1:34" x14ac:dyDescent="0.25">
      <c r="A5" s="1" t="s">
        <v>152</v>
      </c>
      <c r="B5">
        <v>4</v>
      </c>
      <c r="C5" t="s">
        <v>1</v>
      </c>
      <c r="L5" t="s">
        <v>1</v>
      </c>
      <c r="M5" t="s">
        <v>350</v>
      </c>
      <c r="N5" t="s">
        <v>1</v>
      </c>
      <c r="U5" s="13"/>
      <c r="AH5" t="s">
        <v>1</v>
      </c>
    </row>
    <row r="6" spans="1:34" x14ac:dyDescent="0.25">
      <c r="A6" s="1" t="s">
        <v>90</v>
      </c>
      <c r="B6">
        <v>1</v>
      </c>
      <c r="C6" t="s">
        <v>1</v>
      </c>
      <c r="D6" t="s">
        <v>614</v>
      </c>
      <c r="E6" t="s">
        <v>184</v>
      </c>
      <c r="U6" s="13" t="s">
        <v>183</v>
      </c>
      <c r="V6" t="s">
        <v>1</v>
      </c>
      <c r="AH6" t="s">
        <v>1</v>
      </c>
    </row>
    <row r="7" spans="1:34" x14ac:dyDescent="0.25">
      <c r="A7" s="1" t="s">
        <v>90</v>
      </c>
      <c r="B7">
        <v>2</v>
      </c>
      <c r="C7" t="s">
        <v>1</v>
      </c>
      <c r="F7" t="s">
        <v>249</v>
      </c>
      <c r="U7" s="13" t="s">
        <v>183</v>
      </c>
      <c r="V7" t="s">
        <v>1</v>
      </c>
      <c r="AH7" t="s">
        <v>1</v>
      </c>
    </row>
    <row r="8" spans="1:34" x14ac:dyDescent="0.25">
      <c r="A8" s="1" t="s">
        <v>90</v>
      </c>
      <c r="B8">
        <v>3</v>
      </c>
      <c r="C8" t="s">
        <v>1</v>
      </c>
      <c r="G8" t="s">
        <v>220</v>
      </c>
      <c r="H8" t="s">
        <v>219</v>
      </c>
      <c r="U8" s="13"/>
      <c r="AH8" t="s">
        <v>1</v>
      </c>
    </row>
    <row r="9" spans="1:34" x14ac:dyDescent="0.25">
      <c r="A9" s="1" t="s">
        <v>90</v>
      </c>
      <c r="B9">
        <v>4</v>
      </c>
      <c r="C9" t="s">
        <v>1</v>
      </c>
      <c r="I9" t="s">
        <v>358</v>
      </c>
      <c r="J9" t="s">
        <v>359</v>
      </c>
      <c r="K9" t="s">
        <v>360</v>
      </c>
      <c r="U9" s="13"/>
      <c r="AH9" t="s">
        <v>1</v>
      </c>
    </row>
    <row r="10" spans="1:34" x14ac:dyDescent="0.25">
      <c r="A10" s="1" t="s">
        <v>90</v>
      </c>
      <c r="B10">
        <v>5</v>
      </c>
      <c r="C10" t="s">
        <v>1</v>
      </c>
      <c r="L10" t="s">
        <v>1</v>
      </c>
      <c r="M10" t="s">
        <v>350</v>
      </c>
      <c r="N10" t="s">
        <v>1</v>
      </c>
      <c r="U10" s="13"/>
      <c r="AH10" t="s">
        <v>1</v>
      </c>
    </row>
    <row r="11" spans="1:34" x14ac:dyDescent="0.25">
      <c r="A11" s="1" t="s">
        <v>221</v>
      </c>
      <c r="B11">
        <v>1</v>
      </c>
      <c r="C11" t="s">
        <v>1</v>
      </c>
      <c r="D11" t="s">
        <v>614</v>
      </c>
      <c r="E11" t="s">
        <v>184</v>
      </c>
      <c r="U11" s="13" t="s">
        <v>183</v>
      </c>
      <c r="V11" t="s">
        <v>1</v>
      </c>
      <c r="AH11" t="s">
        <v>1</v>
      </c>
    </row>
    <row r="12" spans="1:34" x14ac:dyDescent="0.25">
      <c r="A12" s="1" t="s">
        <v>221</v>
      </c>
      <c r="B12">
        <v>2</v>
      </c>
      <c r="C12" t="s">
        <v>1</v>
      </c>
      <c r="F12" t="s">
        <v>249</v>
      </c>
      <c r="U12" s="13" t="s">
        <v>183</v>
      </c>
      <c r="V12" t="s">
        <v>1</v>
      </c>
      <c r="AH12" t="s">
        <v>1</v>
      </c>
    </row>
    <row r="13" spans="1:34" x14ac:dyDescent="0.25">
      <c r="A13" s="1" t="s">
        <v>221</v>
      </c>
      <c r="B13">
        <v>3</v>
      </c>
      <c r="C13" t="s">
        <v>1</v>
      </c>
      <c r="I13" t="s">
        <v>358</v>
      </c>
      <c r="J13" t="s">
        <v>359</v>
      </c>
      <c r="K13" t="s">
        <v>360</v>
      </c>
      <c r="U13" s="13"/>
      <c r="AH13" t="s">
        <v>1</v>
      </c>
    </row>
    <row r="14" spans="1:34" x14ac:dyDescent="0.25">
      <c r="A14" s="1" t="s">
        <v>221</v>
      </c>
      <c r="B14">
        <v>4</v>
      </c>
      <c r="C14" t="s">
        <v>1</v>
      </c>
      <c r="L14" t="s">
        <v>1</v>
      </c>
      <c r="M14" t="s">
        <v>350</v>
      </c>
      <c r="N14" t="s">
        <v>1</v>
      </c>
      <c r="U14" s="13"/>
      <c r="AH14" t="s">
        <v>1</v>
      </c>
    </row>
    <row r="15" spans="1:34" x14ac:dyDescent="0.25">
      <c r="A15" s="1" t="s">
        <v>222</v>
      </c>
      <c r="B15">
        <v>1</v>
      </c>
      <c r="C15" t="s">
        <v>1</v>
      </c>
      <c r="D15" t="s">
        <v>614</v>
      </c>
      <c r="E15" t="s">
        <v>184</v>
      </c>
      <c r="U15" s="13" t="s">
        <v>183</v>
      </c>
      <c r="V15" t="s">
        <v>1</v>
      </c>
      <c r="AH15" t="s">
        <v>1</v>
      </c>
    </row>
    <row r="16" spans="1:34" x14ac:dyDescent="0.25">
      <c r="A16" s="1" t="s">
        <v>222</v>
      </c>
      <c r="B16">
        <v>2</v>
      </c>
      <c r="C16" t="s">
        <v>1</v>
      </c>
      <c r="U16" s="13"/>
      <c r="W16" t="s">
        <v>1</v>
      </c>
      <c r="X16" t="s">
        <v>392</v>
      </c>
      <c r="Y16" s="24" t="s">
        <v>183</v>
      </c>
      <c r="Z16" t="s">
        <v>1</v>
      </c>
      <c r="AH16" t="s">
        <v>1</v>
      </c>
    </row>
    <row r="17" spans="1:34" x14ac:dyDescent="0.25">
      <c r="A17" s="1" t="s">
        <v>401</v>
      </c>
      <c r="B17">
        <v>1</v>
      </c>
      <c r="C17" t="s">
        <v>1</v>
      </c>
      <c r="D17" t="s">
        <v>614</v>
      </c>
      <c r="E17" t="s">
        <v>184</v>
      </c>
      <c r="U17" s="13" t="s">
        <v>183</v>
      </c>
      <c r="V17" t="s">
        <v>1</v>
      </c>
      <c r="AH17" t="s">
        <v>1</v>
      </c>
    </row>
    <row r="18" spans="1:34" x14ac:dyDescent="0.25">
      <c r="A18" s="1" t="s">
        <v>401</v>
      </c>
      <c r="B18">
        <v>2</v>
      </c>
      <c r="C18" t="s">
        <v>1</v>
      </c>
      <c r="F18" t="s">
        <v>249</v>
      </c>
      <c r="U18" s="13" t="s">
        <v>183</v>
      </c>
      <c r="V18" t="s">
        <v>1</v>
      </c>
      <c r="AH18" t="s">
        <v>1</v>
      </c>
    </row>
    <row r="19" spans="1:34" x14ac:dyDescent="0.25">
      <c r="A19" s="1" t="s">
        <v>401</v>
      </c>
      <c r="B19">
        <v>3</v>
      </c>
      <c r="C19" t="s">
        <v>1</v>
      </c>
      <c r="G19" t="s">
        <v>220</v>
      </c>
      <c r="H19" t="s">
        <v>219</v>
      </c>
      <c r="U19" s="13"/>
      <c r="AH19" t="s">
        <v>1</v>
      </c>
    </row>
    <row r="20" spans="1:34" x14ac:dyDescent="0.25">
      <c r="A20" s="1" t="s">
        <v>401</v>
      </c>
      <c r="B20">
        <v>4</v>
      </c>
      <c r="C20" t="s">
        <v>1</v>
      </c>
      <c r="U20" s="13"/>
      <c r="AA20" t="s">
        <v>411</v>
      </c>
      <c r="AB20" t="s">
        <v>412</v>
      </c>
      <c r="AC20" t="s">
        <v>414</v>
      </c>
      <c r="AD20" t="s">
        <v>411</v>
      </c>
      <c r="AH20" t="s">
        <v>1</v>
      </c>
    </row>
    <row r="21" spans="1:34" x14ac:dyDescent="0.25">
      <c r="A21" s="1" t="s">
        <v>521</v>
      </c>
      <c r="B21">
        <v>1</v>
      </c>
      <c r="C21" t="s">
        <v>1</v>
      </c>
      <c r="D21" t="s">
        <v>614</v>
      </c>
      <c r="E21" t="s">
        <v>184</v>
      </c>
      <c r="U21" s="13" t="s">
        <v>183</v>
      </c>
      <c r="V21" t="s">
        <v>1</v>
      </c>
      <c r="AH21" t="s">
        <v>1</v>
      </c>
    </row>
    <row r="22" spans="1:34" x14ac:dyDescent="0.25">
      <c r="A22" s="1" t="s">
        <v>521</v>
      </c>
      <c r="B22">
        <v>2</v>
      </c>
      <c r="C22" t="s">
        <v>1</v>
      </c>
      <c r="F22" t="s">
        <v>249</v>
      </c>
      <c r="U22" s="13" t="s">
        <v>183</v>
      </c>
      <c r="V22" t="s">
        <v>1</v>
      </c>
      <c r="AH22" t="s">
        <v>1</v>
      </c>
    </row>
    <row r="23" spans="1:34" x14ac:dyDescent="0.25">
      <c r="A23" s="1" t="s">
        <v>521</v>
      </c>
      <c r="B23">
        <v>3</v>
      </c>
      <c r="C23" t="s">
        <v>1</v>
      </c>
      <c r="G23" t="s">
        <v>220</v>
      </c>
      <c r="H23" t="s">
        <v>219</v>
      </c>
      <c r="U23" s="13"/>
      <c r="AH23" t="s">
        <v>1</v>
      </c>
    </row>
    <row r="24" spans="1:34" x14ac:dyDescent="0.25">
      <c r="A24" s="1" t="s">
        <v>521</v>
      </c>
      <c r="B24">
        <v>4</v>
      </c>
      <c r="C24" t="s">
        <v>1</v>
      </c>
      <c r="U24" s="13"/>
      <c r="AH24" t="s">
        <v>1</v>
      </c>
    </row>
    <row r="25" spans="1:34" x14ac:dyDescent="0.25">
      <c r="A25" s="1" t="s">
        <v>416</v>
      </c>
      <c r="B25">
        <v>1</v>
      </c>
      <c r="C25" t="s">
        <v>1</v>
      </c>
      <c r="G25" t="s">
        <v>220</v>
      </c>
      <c r="H25" t="s">
        <v>219</v>
      </c>
      <c r="U25" s="13"/>
      <c r="AH25" t="s">
        <v>1</v>
      </c>
    </row>
    <row r="26" spans="1:34" x14ac:dyDescent="0.25">
      <c r="A26" s="1" t="s">
        <v>416</v>
      </c>
      <c r="B26">
        <v>2</v>
      </c>
      <c r="C26" t="s">
        <v>1</v>
      </c>
      <c r="L26" t="s">
        <v>1</v>
      </c>
      <c r="M26" t="s">
        <v>350</v>
      </c>
      <c r="N26" t="s">
        <v>1</v>
      </c>
      <c r="U26" s="13"/>
      <c r="AH26" t="s">
        <v>1</v>
      </c>
    </row>
    <row r="27" spans="1:34" x14ac:dyDescent="0.25">
      <c r="A27" s="1" t="s">
        <v>438</v>
      </c>
      <c r="B27">
        <v>1</v>
      </c>
      <c r="C27" t="s">
        <v>1</v>
      </c>
      <c r="D27" t="s">
        <v>614</v>
      </c>
      <c r="E27" t="s">
        <v>184</v>
      </c>
      <c r="U27" s="13" t="s">
        <v>183</v>
      </c>
      <c r="V27" t="s">
        <v>1</v>
      </c>
      <c r="AH27" t="s">
        <v>1</v>
      </c>
    </row>
    <row r="28" spans="1:34" x14ac:dyDescent="0.25">
      <c r="A28" s="1" t="s">
        <v>438</v>
      </c>
      <c r="B28">
        <v>2</v>
      </c>
      <c r="C28" t="s">
        <v>1</v>
      </c>
      <c r="L28" t="s">
        <v>1</v>
      </c>
      <c r="M28" t="s">
        <v>350</v>
      </c>
      <c r="N28" t="s">
        <v>1</v>
      </c>
      <c r="U28" s="13"/>
      <c r="AH28" t="s">
        <v>1</v>
      </c>
    </row>
    <row r="29" spans="1:34" x14ac:dyDescent="0.25">
      <c r="A29" s="1" t="s">
        <v>432</v>
      </c>
      <c r="B29" s="13">
        <v>1</v>
      </c>
      <c r="C29" t="s">
        <v>1</v>
      </c>
      <c r="F29" t="s">
        <v>249</v>
      </c>
      <c r="U29" s="13" t="s">
        <v>183</v>
      </c>
      <c r="V29" t="s">
        <v>1</v>
      </c>
      <c r="AH29" t="s">
        <v>1</v>
      </c>
    </row>
    <row r="30" spans="1:34" x14ac:dyDescent="0.25">
      <c r="A30" s="1" t="s">
        <v>432</v>
      </c>
      <c r="B30">
        <v>2</v>
      </c>
      <c r="C30" t="s">
        <v>1</v>
      </c>
      <c r="G30" t="s">
        <v>220</v>
      </c>
      <c r="H30" t="s">
        <v>219</v>
      </c>
      <c r="U30" s="13"/>
      <c r="AH30" t="s">
        <v>1</v>
      </c>
    </row>
    <row r="31" spans="1:34" x14ac:dyDescent="0.25">
      <c r="A31" s="1" t="s">
        <v>432</v>
      </c>
      <c r="B31">
        <v>3</v>
      </c>
      <c r="C31" t="s">
        <v>1</v>
      </c>
      <c r="L31" t="s">
        <v>1</v>
      </c>
      <c r="M31" t="s">
        <v>350</v>
      </c>
      <c r="N31" t="s">
        <v>1</v>
      </c>
      <c r="U31" s="13"/>
      <c r="AH31" t="s">
        <v>1</v>
      </c>
    </row>
    <row r="32" spans="1:34" x14ac:dyDescent="0.25">
      <c r="A32" s="1" t="s">
        <v>442</v>
      </c>
      <c r="B32">
        <v>1</v>
      </c>
      <c r="C32" t="s">
        <v>1</v>
      </c>
      <c r="D32" t="s">
        <v>614</v>
      </c>
      <c r="E32" t="s">
        <v>184</v>
      </c>
      <c r="U32" s="13" t="s">
        <v>183</v>
      </c>
      <c r="V32" t="s">
        <v>1</v>
      </c>
      <c r="AH32" t="s">
        <v>1</v>
      </c>
    </row>
    <row r="33" spans="1:34" x14ac:dyDescent="0.25">
      <c r="A33" s="1" t="s">
        <v>442</v>
      </c>
      <c r="B33">
        <v>2</v>
      </c>
      <c r="C33" t="s">
        <v>1</v>
      </c>
      <c r="O33" t="s">
        <v>450</v>
      </c>
      <c r="Q33" t="s">
        <v>103</v>
      </c>
      <c r="R33" t="s">
        <v>1</v>
      </c>
      <c r="S33" t="s">
        <v>607</v>
      </c>
      <c r="T33" t="s">
        <v>1</v>
      </c>
      <c r="U33" s="13"/>
      <c r="AH33" t="s">
        <v>1</v>
      </c>
    </row>
    <row r="34" spans="1:34" x14ac:dyDescent="0.25">
      <c r="A34" s="1" t="s">
        <v>451</v>
      </c>
      <c r="B34" s="13">
        <v>1</v>
      </c>
      <c r="C34" t="s">
        <v>1</v>
      </c>
      <c r="F34" t="s">
        <v>249</v>
      </c>
      <c r="U34" s="13" t="s">
        <v>183</v>
      </c>
      <c r="V34" t="s">
        <v>1</v>
      </c>
      <c r="AH34" t="s">
        <v>1</v>
      </c>
    </row>
    <row r="35" spans="1:34" x14ac:dyDescent="0.25">
      <c r="A35" s="1" t="s">
        <v>451</v>
      </c>
      <c r="B35">
        <v>2</v>
      </c>
      <c r="C35" t="s">
        <v>1</v>
      </c>
      <c r="G35" t="s">
        <v>220</v>
      </c>
      <c r="H35" t="s">
        <v>219</v>
      </c>
      <c r="U35" s="13"/>
      <c r="AH35" t="s">
        <v>1</v>
      </c>
    </row>
    <row r="36" spans="1:34" x14ac:dyDescent="0.25">
      <c r="A36" s="1" t="s">
        <v>451</v>
      </c>
      <c r="B36">
        <v>3</v>
      </c>
      <c r="C36" t="s">
        <v>1</v>
      </c>
      <c r="L36" t="s">
        <v>1</v>
      </c>
      <c r="M36" t="s">
        <v>350</v>
      </c>
      <c r="N36" t="s">
        <v>1</v>
      </c>
      <c r="U36" s="13"/>
      <c r="AH36" t="s">
        <v>1</v>
      </c>
    </row>
    <row r="37" spans="1:34" x14ac:dyDescent="0.25">
      <c r="A37" s="1" t="s">
        <v>465</v>
      </c>
      <c r="B37">
        <v>1</v>
      </c>
      <c r="C37" t="s">
        <v>1</v>
      </c>
      <c r="G37" t="s">
        <v>220</v>
      </c>
      <c r="H37" t="s">
        <v>219</v>
      </c>
      <c r="U37" s="13"/>
      <c r="AH37" t="s">
        <v>1</v>
      </c>
    </row>
    <row r="38" spans="1:34" x14ac:dyDescent="0.25">
      <c r="A38" s="1" t="s">
        <v>465</v>
      </c>
      <c r="B38">
        <v>2</v>
      </c>
      <c r="C38" t="s">
        <v>1</v>
      </c>
      <c r="L38" t="s">
        <v>1</v>
      </c>
      <c r="M38" t="s">
        <v>350</v>
      </c>
      <c r="N38" t="s">
        <v>1</v>
      </c>
      <c r="U38" s="13"/>
      <c r="AH38" t="s">
        <v>1</v>
      </c>
    </row>
    <row r="39" spans="1:34" x14ac:dyDescent="0.25">
      <c r="A39" s="1" t="s">
        <v>476</v>
      </c>
      <c r="B39">
        <v>1</v>
      </c>
      <c r="C39" t="s">
        <v>1</v>
      </c>
      <c r="G39" t="s">
        <v>220</v>
      </c>
      <c r="H39" t="s">
        <v>219</v>
      </c>
      <c r="U39" s="13"/>
      <c r="AH39" t="s">
        <v>1</v>
      </c>
    </row>
    <row r="40" spans="1:34" x14ac:dyDescent="0.25">
      <c r="A40" s="1" t="s">
        <v>476</v>
      </c>
      <c r="B40">
        <v>2</v>
      </c>
      <c r="C40" t="s">
        <v>1</v>
      </c>
      <c r="I40" t="s">
        <v>358</v>
      </c>
      <c r="J40" t="s">
        <v>359</v>
      </c>
      <c r="K40" t="s">
        <v>360</v>
      </c>
      <c r="U40" s="13"/>
      <c r="AH40" t="s">
        <v>1</v>
      </c>
    </row>
    <row r="41" spans="1:34" x14ac:dyDescent="0.25">
      <c r="A41" s="1" t="s">
        <v>476</v>
      </c>
      <c r="B41">
        <v>3</v>
      </c>
      <c r="C41" t="s">
        <v>1</v>
      </c>
      <c r="L41" t="s">
        <v>1</v>
      </c>
      <c r="M41" t="s">
        <v>350</v>
      </c>
      <c r="N41" t="s">
        <v>1</v>
      </c>
      <c r="U41" s="13"/>
      <c r="AH41" t="s">
        <v>1</v>
      </c>
    </row>
    <row r="42" spans="1:34" x14ac:dyDescent="0.25">
      <c r="A42" s="1" t="s">
        <v>484</v>
      </c>
      <c r="B42">
        <v>1</v>
      </c>
      <c r="C42" t="s">
        <v>1</v>
      </c>
      <c r="G42" t="s">
        <v>220</v>
      </c>
      <c r="H42" t="s">
        <v>219</v>
      </c>
      <c r="U42" s="13"/>
      <c r="AH42" t="s">
        <v>1</v>
      </c>
    </row>
    <row r="43" spans="1:34" x14ac:dyDescent="0.25">
      <c r="A43" s="1" t="s">
        <v>484</v>
      </c>
      <c r="B43">
        <v>2</v>
      </c>
      <c r="C43" t="s">
        <v>1</v>
      </c>
      <c r="I43" t="s">
        <v>358</v>
      </c>
      <c r="J43" t="s">
        <v>359</v>
      </c>
      <c r="K43" t="s">
        <v>360</v>
      </c>
      <c r="U43" s="13"/>
      <c r="AH43" t="s">
        <v>1</v>
      </c>
    </row>
    <row r="44" spans="1:34" x14ac:dyDescent="0.25">
      <c r="A44" s="1" t="s">
        <v>484</v>
      </c>
      <c r="B44">
        <v>3</v>
      </c>
      <c r="C44" t="s">
        <v>1</v>
      </c>
      <c r="L44" t="s">
        <v>1</v>
      </c>
      <c r="M44" t="s">
        <v>350</v>
      </c>
      <c r="N44" t="s">
        <v>1</v>
      </c>
      <c r="U44" s="13"/>
      <c r="AH44" t="s">
        <v>1</v>
      </c>
    </row>
    <row r="45" spans="1:34" x14ac:dyDescent="0.25">
      <c r="A45" s="1" t="s">
        <v>489</v>
      </c>
      <c r="B45">
        <v>1</v>
      </c>
      <c r="C45" t="s">
        <v>1</v>
      </c>
      <c r="G45" t="s">
        <v>220</v>
      </c>
      <c r="H45" t="s">
        <v>219</v>
      </c>
      <c r="U45" s="13"/>
      <c r="AH45" t="s">
        <v>1</v>
      </c>
    </row>
    <row r="46" spans="1:34" x14ac:dyDescent="0.25">
      <c r="A46" s="1" t="s">
        <v>489</v>
      </c>
      <c r="B46">
        <v>2</v>
      </c>
      <c r="C46" t="s">
        <v>1</v>
      </c>
      <c r="I46" t="s">
        <v>358</v>
      </c>
      <c r="J46" t="s">
        <v>359</v>
      </c>
      <c r="K46" t="s">
        <v>360</v>
      </c>
      <c r="U46" s="13"/>
      <c r="AH46" t="s">
        <v>1</v>
      </c>
    </row>
    <row r="47" spans="1:34" x14ac:dyDescent="0.25">
      <c r="A47" s="1" t="s">
        <v>489</v>
      </c>
      <c r="B47">
        <v>3</v>
      </c>
      <c r="C47" t="s">
        <v>1</v>
      </c>
      <c r="L47" t="s">
        <v>1</v>
      </c>
      <c r="M47" t="s">
        <v>350</v>
      </c>
      <c r="N47" t="s">
        <v>1</v>
      </c>
      <c r="U47" s="13"/>
      <c r="AH47" t="s">
        <v>1</v>
      </c>
    </row>
    <row r="48" spans="1:34" x14ac:dyDescent="0.25">
      <c r="A48" s="1" t="s">
        <v>524</v>
      </c>
      <c r="B48">
        <v>1</v>
      </c>
      <c r="C48" t="s">
        <v>1</v>
      </c>
      <c r="D48" t="s">
        <v>614</v>
      </c>
      <c r="E48" t="s">
        <v>184</v>
      </c>
      <c r="U48" s="13" t="s">
        <v>183</v>
      </c>
      <c r="V48" t="s">
        <v>1</v>
      </c>
      <c r="AH48" t="s">
        <v>1</v>
      </c>
    </row>
    <row r="49" spans="1:34" x14ac:dyDescent="0.25">
      <c r="A49" s="1" t="s">
        <v>524</v>
      </c>
      <c r="B49">
        <v>2</v>
      </c>
      <c r="C49" t="s">
        <v>1</v>
      </c>
      <c r="F49" t="s">
        <v>249</v>
      </c>
      <c r="U49" s="13" t="s">
        <v>183</v>
      </c>
      <c r="V49" t="s">
        <v>1</v>
      </c>
      <c r="AH49" t="s">
        <v>1</v>
      </c>
    </row>
    <row r="50" spans="1:34" x14ac:dyDescent="0.25">
      <c r="A50" s="1" t="s">
        <v>524</v>
      </c>
      <c r="B50">
        <v>3</v>
      </c>
      <c r="C50" t="s">
        <v>1</v>
      </c>
      <c r="G50" t="s">
        <v>220</v>
      </c>
      <c r="H50" t="s">
        <v>219</v>
      </c>
      <c r="U50" s="13"/>
      <c r="AH50" t="s">
        <v>1</v>
      </c>
    </row>
    <row r="51" spans="1:34" x14ac:dyDescent="0.25">
      <c r="A51" s="1" t="s">
        <v>524</v>
      </c>
      <c r="B51">
        <v>4</v>
      </c>
      <c r="C51" t="s">
        <v>1</v>
      </c>
      <c r="L51" t="s">
        <v>1</v>
      </c>
      <c r="M51" t="s">
        <v>350</v>
      </c>
      <c r="N51" t="s">
        <v>1</v>
      </c>
      <c r="U51" s="13"/>
      <c r="AH51" t="s">
        <v>1</v>
      </c>
    </row>
    <row r="52" spans="1:34" x14ac:dyDescent="0.25">
      <c r="A52" s="1" t="s">
        <v>525</v>
      </c>
      <c r="B52">
        <v>1</v>
      </c>
      <c r="C52" t="s">
        <v>1</v>
      </c>
      <c r="D52" t="s">
        <v>614</v>
      </c>
      <c r="E52" t="s">
        <v>184</v>
      </c>
      <c r="U52" s="13" t="s">
        <v>183</v>
      </c>
      <c r="V52" t="s">
        <v>1</v>
      </c>
      <c r="AH52" t="s">
        <v>1</v>
      </c>
    </row>
    <row r="53" spans="1:34" x14ac:dyDescent="0.25">
      <c r="A53" s="1" t="s">
        <v>525</v>
      </c>
      <c r="B53">
        <v>2</v>
      </c>
      <c r="C53" t="s">
        <v>1</v>
      </c>
      <c r="F53" t="s">
        <v>249</v>
      </c>
      <c r="U53" s="13" t="s">
        <v>183</v>
      </c>
      <c r="V53" t="s">
        <v>1</v>
      </c>
      <c r="AH53" t="s">
        <v>1</v>
      </c>
    </row>
    <row r="54" spans="1:34" x14ac:dyDescent="0.25">
      <c r="A54" s="1" t="s">
        <v>525</v>
      </c>
      <c r="B54">
        <v>3</v>
      </c>
      <c r="C54" t="s">
        <v>1</v>
      </c>
      <c r="I54" t="s">
        <v>358</v>
      </c>
      <c r="J54" t="s">
        <v>359</v>
      </c>
      <c r="K54" t="s">
        <v>360</v>
      </c>
      <c r="U54" s="13"/>
      <c r="AH54" t="s">
        <v>1</v>
      </c>
    </row>
    <row r="55" spans="1:34" x14ac:dyDescent="0.25">
      <c r="A55" s="1" t="s">
        <v>525</v>
      </c>
      <c r="B55">
        <v>4</v>
      </c>
      <c r="C55" t="s">
        <v>1</v>
      </c>
      <c r="L55" t="s">
        <v>1</v>
      </c>
      <c r="M55" t="s">
        <v>350</v>
      </c>
      <c r="N55" t="s">
        <v>1</v>
      </c>
      <c r="U55" s="13"/>
      <c r="AH55" t="s">
        <v>1</v>
      </c>
    </row>
    <row r="56" spans="1:34" x14ac:dyDescent="0.25">
      <c r="A56" s="1" t="s">
        <v>529</v>
      </c>
      <c r="B56">
        <v>1</v>
      </c>
      <c r="C56" t="s">
        <v>1</v>
      </c>
      <c r="D56" t="s">
        <v>614</v>
      </c>
      <c r="E56" t="s">
        <v>184</v>
      </c>
      <c r="U56" s="13" t="s">
        <v>183</v>
      </c>
      <c r="V56" t="s">
        <v>1</v>
      </c>
      <c r="AH56" t="s">
        <v>1</v>
      </c>
    </row>
    <row r="57" spans="1:34" x14ac:dyDescent="0.25">
      <c r="A57" s="1" t="s">
        <v>529</v>
      </c>
      <c r="B57">
        <v>2</v>
      </c>
      <c r="C57" t="s">
        <v>1</v>
      </c>
      <c r="F57" t="s">
        <v>249</v>
      </c>
      <c r="U57" s="13" t="s">
        <v>183</v>
      </c>
      <c r="V57" t="s">
        <v>1</v>
      </c>
      <c r="AH57" t="s">
        <v>1</v>
      </c>
    </row>
    <row r="58" spans="1:34" x14ac:dyDescent="0.25">
      <c r="A58" s="1" t="s">
        <v>529</v>
      </c>
      <c r="B58">
        <v>3</v>
      </c>
      <c r="C58" t="s">
        <v>1</v>
      </c>
      <c r="G58" t="s">
        <v>220</v>
      </c>
      <c r="H58" t="s">
        <v>219</v>
      </c>
      <c r="U58" s="13"/>
      <c r="AH58" t="s">
        <v>1</v>
      </c>
    </row>
    <row r="59" spans="1:34" x14ac:dyDescent="0.25">
      <c r="A59" s="1" t="s">
        <v>529</v>
      </c>
      <c r="B59">
        <v>4</v>
      </c>
      <c r="C59" t="s">
        <v>1</v>
      </c>
      <c r="I59" t="s">
        <v>358</v>
      </c>
      <c r="J59" t="s">
        <v>359</v>
      </c>
      <c r="K59" t="s">
        <v>360</v>
      </c>
      <c r="U59" s="13"/>
      <c r="AH59" t="s">
        <v>1</v>
      </c>
    </row>
    <row r="60" spans="1:34" x14ac:dyDescent="0.25">
      <c r="A60" s="1" t="s">
        <v>529</v>
      </c>
      <c r="B60">
        <v>5</v>
      </c>
      <c r="C60" t="s">
        <v>1</v>
      </c>
      <c r="AE60" t="s">
        <v>545</v>
      </c>
      <c r="AF60" t="s">
        <v>544</v>
      </c>
      <c r="AG60" t="s">
        <v>1</v>
      </c>
      <c r="AH60" t="s">
        <v>1</v>
      </c>
    </row>
    <row r="61" spans="1:34" x14ac:dyDescent="0.25">
      <c r="A61" s="1" t="s">
        <v>546</v>
      </c>
      <c r="B61">
        <v>1</v>
      </c>
      <c r="C61" t="s">
        <v>1</v>
      </c>
      <c r="D61" t="s">
        <v>614</v>
      </c>
      <c r="E61" t="s">
        <v>184</v>
      </c>
      <c r="U61" s="13" t="s">
        <v>183</v>
      </c>
      <c r="V61" t="s">
        <v>1</v>
      </c>
      <c r="AH61" t="s">
        <v>1</v>
      </c>
    </row>
    <row r="62" spans="1:34" x14ac:dyDescent="0.25">
      <c r="A62" s="1" t="s">
        <v>546</v>
      </c>
      <c r="B62">
        <v>2</v>
      </c>
      <c r="C62" t="s">
        <v>1</v>
      </c>
      <c r="F62" t="s">
        <v>249</v>
      </c>
      <c r="U62" s="13" t="s">
        <v>183</v>
      </c>
      <c r="V62" t="s">
        <v>1</v>
      </c>
      <c r="AH62" t="s">
        <v>1</v>
      </c>
    </row>
    <row r="63" spans="1:34" x14ac:dyDescent="0.25">
      <c r="A63" s="1" t="s">
        <v>546</v>
      </c>
      <c r="B63">
        <v>3</v>
      </c>
      <c r="C63" t="s">
        <v>1</v>
      </c>
      <c r="G63" t="s">
        <v>220</v>
      </c>
      <c r="H63" t="s">
        <v>219</v>
      </c>
      <c r="U63" s="13"/>
      <c r="AH63" t="s">
        <v>1</v>
      </c>
    </row>
    <row r="64" spans="1:34" x14ac:dyDescent="0.25">
      <c r="A64" s="1" t="s">
        <v>546</v>
      </c>
      <c r="B64">
        <v>4</v>
      </c>
      <c r="C64" t="s">
        <v>1</v>
      </c>
      <c r="L64" t="s">
        <v>1</v>
      </c>
      <c r="M64" t="s">
        <v>350</v>
      </c>
      <c r="N64" t="s">
        <v>1</v>
      </c>
      <c r="U64" s="13"/>
      <c r="AH64" t="s">
        <v>1</v>
      </c>
    </row>
    <row r="65" spans="1:34" x14ac:dyDescent="0.25">
      <c r="A65" s="1" t="s">
        <v>562</v>
      </c>
      <c r="B65">
        <v>1</v>
      </c>
      <c r="C65" t="s">
        <v>1</v>
      </c>
      <c r="D65" t="s">
        <v>614</v>
      </c>
      <c r="E65" t="s">
        <v>184</v>
      </c>
      <c r="U65" s="13" t="s">
        <v>183</v>
      </c>
      <c r="V65" t="s">
        <v>1</v>
      </c>
      <c r="AH65" t="s">
        <v>1</v>
      </c>
    </row>
    <row r="66" spans="1:34" x14ac:dyDescent="0.25">
      <c r="A66" s="1" t="s">
        <v>562</v>
      </c>
      <c r="B66">
        <v>2</v>
      </c>
      <c r="C66" t="s">
        <v>1</v>
      </c>
      <c r="F66" t="s">
        <v>249</v>
      </c>
      <c r="U66" s="13" t="s">
        <v>183</v>
      </c>
      <c r="V66" t="s">
        <v>1</v>
      </c>
      <c r="AH66" t="s">
        <v>1</v>
      </c>
    </row>
    <row r="67" spans="1:34" x14ac:dyDescent="0.25">
      <c r="A67" s="1" t="s">
        <v>562</v>
      </c>
      <c r="B67">
        <v>3</v>
      </c>
      <c r="C67" t="s">
        <v>1</v>
      </c>
      <c r="G67" t="s">
        <v>220</v>
      </c>
      <c r="H67" t="s">
        <v>219</v>
      </c>
      <c r="U67" s="13"/>
      <c r="AH67" t="s">
        <v>1</v>
      </c>
    </row>
    <row r="68" spans="1:34" x14ac:dyDescent="0.25">
      <c r="A68" s="1" t="s">
        <v>562</v>
      </c>
      <c r="B68">
        <v>4</v>
      </c>
      <c r="C68" t="s">
        <v>1</v>
      </c>
      <c r="L68" t="s">
        <v>1</v>
      </c>
      <c r="M68" t="s">
        <v>350</v>
      </c>
      <c r="N68" t="s">
        <v>1</v>
      </c>
      <c r="U68" s="13"/>
      <c r="AH68" t="s">
        <v>1</v>
      </c>
    </row>
    <row r="69" spans="1:34" x14ac:dyDescent="0.25">
      <c r="A69" s="1" t="s">
        <v>566</v>
      </c>
      <c r="B69">
        <v>1</v>
      </c>
      <c r="C69" t="s">
        <v>1</v>
      </c>
      <c r="D69" t="s">
        <v>614</v>
      </c>
      <c r="E69" t="s">
        <v>184</v>
      </c>
      <c r="U69" s="13" t="s">
        <v>183</v>
      </c>
      <c r="V69" t="s">
        <v>1</v>
      </c>
      <c r="AH69" t="s">
        <v>1</v>
      </c>
    </row>
    <row r="70" spans="1:34" x14ac:dyDescent="0.25">
      <c r="A70" s="1" t="s">
        <v>566</v>
      </c>
      <c r="B70">
        <v>2</v>
      </c>
      <c r="C70" t="s">
        <v>1</v>
      </c>
      <c r="F70" t="s">
        <v>249</v>
      </c>
      <c r="U70" s="13" t="s">
        <v>183</v>
      </c>
      <c r="V70" t="s">
        <v>1</v>
      </c>
      <c r="AH70" t="s">
        <v>1</v>
      </c>
    </row>
    <row r="71" spans="1:34" x14ac:dyDescent="0.25">
      <c r="A71" s="1" t="s">
        <v>566</v>
      </c>
      <c r="B71">
        <v>3</v>
      </c>
      <c r="C71" t="s">
        <v>1</v>
      </c>
      <c r="G71" t="s">
        <v>220</v>
      </c>
      <c r="H71" t="s">
        <v>219</v>
      </c>
      <c r="U71" s="13"/>
      <c r="AH71" t="s">
        <v>1</v>
      </c>
    </row>
    <row r="72" spans="1:34" x14ac:dyDescent="0.25">
      <c r="A72" s="1" t="s">
        <v>566</v>
      </c>
      <c r="B72">
        <v>4</v>
      </c>
      <c r="C72" t="s">
        <v>1</v>
      </c>
      <c r="L72" t="s">
        <v>1</v>
      </c>
      <c r="M72" t="s">
        <v>350</v>
      </c>
      <c r="N72" t="s">
        <v>1</v>
      </c>
      <c r="U72" s="13"/>
      <c r="AH72" t="s">
        <v>1</v>
      </c>
    </row>
    <row r="73" spans="1:34" x14ac:dyDescent="0.25">
      <c r="A73" s="1" t="s">
        <v>566</v>
      </c>
      <c r="B73">
        <v>5</v>
      </c>
      <c r="C73" t="s">
        <v>1</v>
      </c>
      <c r="AA73" t="s">
        <v>411</v>
      </c>
      <c r="AB73" t="s">
        <v>412</v>
      </c>
      <c r="AC73" t="s">
        <v>414</v>
      </c>
      <c r="AD73" t="s">
        <v>411</v>
      </c>
      <c r="AH73" t="s">
        <v>1</v>
      </c>
    </row>
    <row r="74" spans="1:34" x14ac:dyDescent="0.25">
      <c r="A74" s="1" t="s">
        <v>587</v>
      </c>
      <c r="B74">
        <v>1</v>
      </c>
      <c r="C74" t="s">
        <v>1</v>
      </c>
      <c r="G74" t="s">
        <v>220</v>
      </c>
      <c r="H74" t="s">
        <v>219</v>
      </c>
      <c r="U74" s="13"/>
      <c r="AH74" t="s">
        <v>1</v>
      </c>
    </row>
    <row r="75" spans="1:34" x14ac:dyDescent="0.25">
      <c r="A75" s="1" t="s">
        <v>587</v>
      </c>
      <c r="B75">
        <v>2</v>
      </c>
      <c r="C75" t="s">
        <v>1</v>
      </c>
      <c r="L75" t="s">
        <v>1</v>
      </c>
      <c r="M75" t="s">
        <v>350</v>
      </c>
      <c r="N75" t="s">
        <v>1</v>
      </c>
      <c r="U75" s="13"/>
      <c r="AH75" t="s">
        <v>1</v>
      </c>
    </row>
    <row r="76" spans="1:34" x14ac:dyDescent="0.25">
      <c r="A76" s="1" t="s">
        <v>594</v>
      </c>
      <c r="B76">
        <v>1</v>
      </c>
      <c r="C76" t="s">
        <v>1</v>
      </c>
      <c r="G76" t="s">
        <v>220</v>
      </c>
      <c r="H76" t="s">
        <v>219</v>
      </c>
      <c r="U76" s="13"/>
      <c r="AH76" t="s">
        <v>1</v>
      </c>
    </row>
    <row r="77" spans="1:34" x14ac:dyDescent="0.25">
      <c r="A77" s="1" t="s">
        <v>594</v>
      </c>
      <c r="B77">
        <v>2</v>
      </c>
      <c r="C77" t="s">
        <v>1</v>
      </c>
      <c r="L77" t="s">
        <v>1</v>
      </c>
      <c r="M77" t="s">
        <v>350</v>
      </c>
      <c r="N77" t="s">
        <v>1</v>
      </c>
      <c r="U77" s="13"/>
      <c r="AH77" t="s">
        <v>1</v>
      </c>
    </row>
    <row r="78" spans="1:34" x14ac:dyDescent="0.25">
      <c r="A78" s="1" t="s">
        <v>597</v>
      </c>
      <c r="B78">
        <v>1</v>
      </c>
      <c r="C78" t="s">
        <v>1</v>
      </c>
      <c r="G78" t="s">
        <v>220</v>
      </c>
      <c r="H78" t="s">
        <v>219</v>
      </c>
      <c r="U78" s="13"/>
      <c r="AH78" t="s">
        <v>1</v>
      </c>
    </row>
    <row r="79" spans="1:34" x14ac:dyDescent="0.25">
      <c r="A79" s="1" t="s">
        <v>597</v>
      </c>
      <c r="B79">
        <v>2</v>
      </c>
      <c r="C79" t="s">
        <v>1</v>
      </c>
      <c r="L79" t="s">
        <v>1</v>
      </c>
      <c r="M79" t="s">
        <v>350</v>
      </c>
      <c r="N79" t="s">
        <v>1</v>
      </c>
      <c r="U79" s="13"/>
      <c r="AH79" t="s">
        <v>1</v>
      </c>
    </row>
    <row r="80" spans="1:34" x14ac:dyDescent="0.25">
      <c r="A80" s="1" t="s">
        <v>603</v>
      </c>
      <c r="B80">
        <v>1</v>
      </c>
      <c r="C80" t="s">
        <v>1</v>
      </c>
      <c r="G80" t="s">
        <v>220</v>
      </c>
      <c r="H80" t="s">
        <v>219</v>
      </c>
      <c r="U80" s="13"/>
      <c r="AH80" t="s">
        <v>1</v>
      </c>
    </row>
    <row r="81" spans="1:34" x14ac:dyDescent="0.25">
      <c r="A81" s="1" t="s">
        <v>603</v>
      </c>
      <c r="B81">
        <v>2</v>
      </c>
      <c r="C81" t="s">
        <v>1</v>
      </c>
      <c r="I81" t="s">
        <v>358</v>
      </c>
      <c r="J81" t="s">
        <v>359</v>
      </c>
      <c r="K81" t="s">
        <v>360</v>
      </c>
      <c r="U81" s="13"/>
      <c r="AH81" t="s">
        <v>1</v>
      </c>
    </row>
    <row r="82" spans="1:34" x14ac:dyDescent="0.25">
      <c r="A82" s="1" t="s">
        <v>608</v>
      </c>
      <c r="B82">
        <v>1</v>
      </c>
      <c r="C82" t="s">
        <v>1</v>
      </c>
      <c r="G82" t="s">
        <v>220</v>
      </c>
      <c r="H82" t="s">
        <v>219</v>
      </c>
      <c r="U82" s="13"/>
      <c r="AH82" t="s">
        <v>1</v>
      </c>
    </row>
    <row r="83" spans="1:34" x14ac:dyDescent="0.25">
      <c r="A83" s="1" t="s">
        <v>608</v>
      </c>
      <c r="B83">
        <v>2</v>
      </c>
      <c r="C83" t="s">
        <v>1</v>
      </c>
      <c r="L83" t="s">
        <v>1</v>
      </c>
      <c r="M83" t="s">
        <v>350</v>
      </c>
      <c r="N83" t="s">
        <v>1</v>
      </c>
      <c r="U83" s="13"/>
      <c r="AH83" t="s">
        <v>1</v>
      </c>
    </row>
  </sheetData>
  <hyperlinks>
    <hyperlink ref="Y16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B22" sqref="B22"/>
    </sheetView>
  </sheetViews>
  <sheetFormatPr defaultRowHeight="15" x14ac:dyDescent="0.25"/>
  <cols>
    <col min="1" max="1" width="14.28515625" bestFit="1" customWidth="1" collapsed="1"/>
    <col min="3" max="3" width="51" bestFit="1" customWidth="1" collapsed="1"/>
    <col min="4" max="4" width="36.7109375" customWidth="1" collapsed="1"/>
    <col min="5" max="5" width="47.28515625" bestFit="1" customWidth="1" collapsed="1"/>
    <col min="6" max="6" width="40" bestFit="1" customWidth="1" collapsed="1"/>
    <col min="7" max="10" width="28.42578125" bestFit="1" customWidth="1" collapsed="1"/>
    <col min="11" max="11" width="51.140625" bestFit="1" customWidth="1" collapsed="1"/>
    <col min="12" max="29" width="51.140625" customWidth="1" collapsed="1"/>
    <col min="30" max="30" width="30.7109375" bestFit="1" customWidth="1" collapsed="1"/>
    <col min="31" max="31" width="32.85546875" bestFit="1" customWidth="1" collapsed="1"/>
  </cols>
  <sheetData>
    <row r="1" spans="1:31" x14ac:dyDescent="0.25">
      <c r="A1" s="3" t="s">
        <v>5</v>
      </c>
      <c r="B1" s="3" t="s">
        <v>20</v>
      </c>
      <c r="C1" s="3" t="s">
        <v>336</v>
      </c>
      <c r="D1" s="3" t="s">
        <v>338</v>
      </c>
      <c r="E1" s="3" t="s">
        <v>337</v>
      </c>
      <c r="F1" s="3" t="s">
        <v>339</v>
      </c>
      <c r="G1" s="3" t="s">
        <v>189</v>
      </c>
      <c r="H1" s="3" t="s">
        <v>191</v>
      </c>
      <c r="I1" s="3" t="s">
        <v>192</v>
      </c>
      <c r="J1" s="3" t="s">
        <v>193</v>
      </c>
      <c r="K1" s="3" t="s">
        <v>299</v>
      </c>
      <c r="L1" s="3" t="s">
        <v>306</v>
      </c>
      <c r="M1" s="3" t="s">
        <v>311</v>
      </c>
      <c r="N1" s="3" t="s">
        <v>312</v>
      </c>
      <c r="O1" s="3" t="s">
        <v>300</v>
      </c>
      <c r="P1" s="3" t="s">
        <v>305</v>
      </c>
      <c r="Q1" s="3" t="s">
        <v>327</v>
      </c>
      <c r="R1" s="3" t="s">
        <v>301</v>
      </c>
      <c r="S1" s="3" t="s">
        <v>307</v>
      </c>
      <c r="T1" s="3" t="s">
        <v>328</v>
      </c>
      <c r="U1" s="3" t="s">
        <v>302</v>
      </c>
      <c r="V1" s="3" t="s">
        <v>308</v>
      </c>
      <c r="W1" s="3" t="s">
        <v>329</v>
      </c>
      <c r="X1" s="3" t="s">
        <v>303</v>
      </c>
      <c r="Y1" s="3" t="s">
        <v>309</v>
      </c>
      <c r="Z1" s="3" t="s">
        <v>330</v>
      </c>
      <c r="AA1" s="3" t="s">
        <v>304</v>
      </c>
      <c r="AB1" s="3" t="s">
        <v>310</v>
      </c>
      <c r="AC1" s="3" t="s">
        <v>331</v>
      </c>
      <c r="AD1" s="3" t="s">
        <v>195</v>
      </c>
      <c r="AE1" s="3" t="s">
        <v>380</v>
      </c>
    </row>
    <row r="2" spans="1:31" x14ac:dyDescent="0.25">
      <c r="A2" s="1" t="s">
        <v>152</v>
      </c>
      <c r="B2">
        <v>1</v>
      </c>
      <c r="C2" t="s">
        <v>1</v>
      </c>
      <c r="D2" t="s">
        <v>340</v>
      </c>
      <c r="E2" t="s">
        <v>1</v>
      </c>
      <c r="F2" t="s">
        <v>366</v>
      </c>
      <c r="G2" t="s">
        <v>190</v>
      </c>
      <c r="H2" t="s">
        <v>121</v>
      </c>
      <c r="I2" t="s">
        <v>194</v>
      </c>
      <c r="J2" t="s">
        <v>161</v>
      </c>
      <c r="AD2" t="s">
        <v>196</v>
      </c>
    </row>
    <row r="3" spans="1:31" x14ac:dyDescent="0.25">
      <c r="A3" s="1" t="s">
        <v>90</v>
      </c>
      <c r="B3">
        <v>1</v>
      </c>
      <c r="C3" t="s">
        <v>1</v>
      </c>
      <c r="D3" t="s">
        <v>363</v>
      </c>
      <c r="E3" t="s">
        <v>1</v>
      </c>
      <c r="F3" t="s">
        <v>364</v>
      </c>
      <c r="G3" t="s">
        <v>190</v>
      </c>
      <c r="H3" t="s">
        <v>121</v>
      </c>
      <c r="I3" t="s">
        <v>194</v>
      </c>
      <c r="J3" t="s">
        <v>161</v>
      </c>
      <c r="AD3" t="s">
        <v>196</v>
      </c>
    </row>
    <row r="4" spans="1:31" x14ac:dyDescent="0.25">
      <c r="A4" s="1" t="s">
        <v>221</v>
      </c>
      <c r="B4">
        <v>1</v>
      </c>
      <c r="C4" t="s">
        <v>1</v>
      </c>
      <c r="D4" t="s">
        <v>367</v>
      </c>
      <c r="E4" t="s">
        <v>1</v>
      </c>
      <c r="F4" t="s">
        <v>365</v>
      </c>
      <c r="G4" t="s">
        <v>190</v>
      </c>
      <c r="H4" t="s">
        <v>121</v>
      </c>
      <c r="I4" t="s">
        <v>194</v>
      </c>
      <c r="J4" t="s">
        <v>161</v>
      </c>
      <c r="AE4" t="s">
        <v>370</v>
      </c>
    </row>
    <row r="5" spans="1:31" x14ac:dyDescent="0.25">
      <c r="A5" s="1" t="s">
        <v>401</v>
      </c>
      <c r="B5">
        <v>1</v>
      </c>
      <c r="C5" t="s">
        <v>1</v>
      </c>
      <c r="D5" t="s">
        <v>364</v>
      </c>
      <c r="E5" t="s">
        <v>1</v>
      </c>
      <c r="F5" t="s">
        <v>405</v>
      </c>
      <c r="G5" t="s">
        <v>190</v>
      </c>
      <c r="H5" t="s">
        <v>121</v>
      </c>
      <c r="I5" t="s">
        <v>194</v>
      </c>
      <c r="J5" t="s">
        <v>161</v>
      </c>
      <c r="AD5" t="s">
        <v>196</v>
      </c>
    </row>
    <row r="6" spans="1:31" x14ac:dyDescent="0.25">
      <c r="A6" s="1" t="s">
        <v>521</v>
      </c>
      <c r="B6">
        <v>1</v>
      </c>
      <c r="C6" t="s">
        <v>1</v>
      </c>
      <c r="D6" t="s">
        <v>365</v>
      </c>
      <c r="E6" t="s">
        <v>1</v>
      </c>
      <c r="F6" t="s">
        <v>340</v>
      </c>
      <c r="G6" t="s">
        <v>190</v>
      </c>
      <c r="H6" t="s">
        <v>121</v>
      </c>
      <c r="I6" t="s">
        <v>194</v>
      </c>
      <c r="J6" t="s">
        <v>161</v>
      </c>
      <c r="AD6" t="s">
        <v>196</v>
      </c>
    </row>
    <row r="7" spans="1:31" x14ac:dyDescent="0.25">
      <c r="A7" s="1" t="s">
        <v>432</v>
      </c>
      <c r="B7">
        <v>1</v>
      </c>
      <c r="C7" t="s">
        <v>1</v>
      </c>
      <c r="D7" t="s">
        <v>364</v>
      </c>
      <c r="E7" t="s">
        <v>1</v>
      </c>
      <c r="F7" t="s">
        <v>405</v>
      </c>
      <c r="G7" t="s">
        <v>190</v>
      </c>
      <c r="H7" t="s">
        <v>121</v>
      </c>
      <c r="I7" t="s">
        <v>194</v>
      </c>
      <c r="J7" t="s">
        <v>161</v>
      </c>
      <c r="AD7" t="s">
        <v>196</v>
      </c>
    </row>
    <row r="8" spans="1:31" x14ac:dyDescent="0.25">
      <c r="A8" s="1" t="s">
        <v>451</v>
      </c>
      <c r="B8">
        <v>1</v>
      </c>
      <c r="C8" t="s">
        <v>1</v>
      </c>
      <c r="D8" t="s">
        <v>453</v>
      </c>
      <c r="E8" t="s">
        <v>1</v>
      </c>
      <c r="F8" t="s">
        <v>454</v>
      </c>
      <c r="G8" t="s">
        <v>190</v>
      </c>
      <c r="H8" t="s">
        <v>121</v>
      </c>
      <c r="I8" t="s">
        <v>194</v>
      </c>
      <c r="J8" t="s">
        <v>161</v>
      </c>
      <c r="AD8" t="s">
        <v>196</v>
      </c>
    </row>
    <row r="9" spans="1:31" x14ac:dyDescent="0.25">
      <c r="A9" s="1" t="s">
        <v>465</v>
      </c>
      <c r="B9">
        <v>1</v>
      </c>
      <c r="C9" t="s">
        <v>1</v>
      </c>
      <c r="D9" t="s">
        <v>363</v>
      </c>
      <c r="E9" t="s">
        <v>1</v>
      </c>
      <c r="F9" t="s">
        <v>340</v>
      </c>
      <c r="G9" t="s">
        <v>190</v>
      </c>
      <c r="H9" t="s">
        <v>121</v>
      </c>
      <c r="I9" t="s">
        <v>194</v>
      </c>
      <c r="J9" t="s">
        <v>161</v>
      </c>
      <c r="AE9" t="s">
        <v>370</v>
      </c>
    </row>
    <row r="10" spans="1:31" x14ac:dyDescent="0.25">
      <c r="A10" s="1" t="s">
        <v>476</v>
      </c>
      <c r="B10">
        <v>1</v>
      </c>
      <c r="C10" t="s">
        <v>1</v>
      </c>
      <c r="D10" t="s">
        <v>453</v>
      </c>
      <c r="E10" t="s">
        <v>1</v>
      </c>
      <c r="F10" t="s">
        <v>405</v>
      </c>
      <c r="G10" t="s">
        <v>190</v>
      </c>
      <c r="H10" t="s">
        <v>121</v>
      </c>
      <c r="I10" t="s">
        <v>194</v>
      </c>
      <c r="J10" t="s">
        <v>161</v>
      </c>
      <c r="AD10" t="s">
        <v>196</v>
      </c>
    </row>
    <row r="11" spans="1:31" x14ac:dyDescent="0.25">
      <c r="A11" s="1" t="s">
        <v>484</v>
      </c>
      <c r="B11">
        <v>1</v>
      </c>
      <c r="C11" t="s">
        <v>1</v>
      </c>
      <c r="D11" t="s">
        <v>363</v>
      </c>
      <c r="E11" t="s">
        <v>1</v>
      </c>
      <c r="F11" t="s">
        <v>365</v>
      </c>
      <c r="G11" t="s">
        <v>190</v>
      </c>
      <c r="H11" t="s">
        <v>121</v>
      </c>
      <c r="I11" t="s">
        <v>194</v>
      </c>
      <c r="J11" t="s">
        <v>161</v>
      </c>
      <c r="AD11" t="s">
        <v>196</v>
      </c>
    </row>
    <row r="12" spans="1:31" x14ac:dyDescent="0.25">
      <c r="A12" s="1" t="s">
        <v>489</v>
      </c>
      <c r="B12">
        <v>1</v>
      </c>
      <c r="C12" t="s">
        <v>1</v>
      </c>
      <c r="D12" t="s">
        <v>405</v>
      </c>
      <c r="E12" t="s">
        <v>1</v>
      </c>
      <c r="F12" t="s">
        <v>453</v>
      </c>
      <c r="G12" t="s">
        <v>190</v>
      </c>
      <c r="H12" t="s">
        <v>121</v>
      </c>
      <c r="I12" t="s">
        <v>194</v>
      </c>
      <c r="J12" t="s">
        <v>161</v>
      </c>
      <c r="AD12" t="s">
        <v>196</v>
      </c>
    </row>
    <row r="13" spans="1:31" x14ac:dyDescent="0.25">
      <c r="A13" s="1" t="s">
        <v>524</v>
      </c>
      <c r="B13">
        <v>1</v>
      </c>
      <c r="C13" t="s">
        <v>1</v>
      </c>
      <c r="D13" t="s">
        <v>366</v>
      </c>
      <c r="E13" t="s">
        <v>1</v>
      </c>
      <c r="F13" t="s">
        <v>363</v>
      </c>
      <c r="G13" t="s">
        <v>190</v>
      </c>
      <c r="H13" t="s">
        <v>121</v>
      </c>
      <c r="I13" t="s">
        <v>194</v>
      </c>
      <c r="J13" t="s">
        <v>161</v>
      </c>
      <c r="AD13" t="s">
        <v>196</v>
      </c>
    </row>
    <row r="14" spans="1:31" x14ac:dyDescent="0.25">
      <c r="A14" s="1" t="s">
        <v>525</v>
      </c>
      <c r="B14">
        <v>1</v>
      </c>
      <c r="C14" t="s">
        <v>1</v>
      </c>
      <c r="D14" t="s">
        <v>367</v>
      </c>
      <c r="E14" t="s">
        <v>1</v>
      </c>
      <c r="F14" t="s">
        <v>365</v>
      </c>
      <c r="G14" t="s">
        <v>190</v>
      </c>
      <c r="H14" t="s">
        <v>121</v>
      </c>
      <c r="I14" t="s">
        <v>194</v>
      </c>
      <c r="J14" t="s">
        <v>161</v>
      </c>
      <c r="AE14" t="s">
        <v>370</v>
      </c>
    </row>
    <row r="15" spans="1:31" x14ac:dyDescent="0.25">
      <c r="A15" s="1" t="s">
        <v>546</v>
      </c>
      <c r="B15">
        <v>1</v>
      </c>
      <c r="C15" t="s">
        <v>1</v>
      </c>
      <c r="D15" t="s">
        <v>340</v>
      </c>
      <c r="E15" t="s">
        <v>1</v>
      </c>
      <c r="F15" t="s">
        <v>366</v>
      </c>
      <c r="G15" t="s">
        <v>190</v>
      </c>
      <c r="H15" t="s">
        <v>121</v>
      </c>
      <c r="I15" t="s">
        <v>194</v>
      </c>
      <c r="J15" t="s">
        <v>161</v>
      </c>
      <c r="AD15" t="s">
        <v>196</v>
      </c>
    </row>
    <row r="16" spans="1:31" x14ac:dyDescent="0.25">
      <c r="A16" s="1" t="s">
        <v>562</v>
      </c>
      <c r="B16">
        <v>1</v>
      </c>
      <c r="C16" t="s">
        <v>1</v>
      </c>
      <c r="D16" t="s">
        <v>453</v>
      </c>
      <c r="E16" t="s">
        <v>1</v>
      </c>
      <c r="F16" t="s">
        <v>365</v>
      </c>
      <c r="G16" t="s">
        <v>190</v>
      </c>
      <c r="H16" t="s">
        <v>121</v>
      </c>
      <c r="I16" t="s">
        <v>194</v>
      </c>
      <c r="J16" t="s">
        <v>161</v>
      </c>
      <c r="AD16" t="s">
        <v>196</v>
      </c>
    </row>
    <row r="17" spans="1:30" x14ac:dyDescent="0.25">
      <c r="A17" s="1" t="s">
        <v>566</v>
      </c>
      <c r="B17">
        <v>1</v>
      </c>
      <c r="C17" t="s">
        <v>1</v>
      </c>
      <c r="D17" t="s">
        <v>340</v>
      </c>
      <c r="E17" t="s">
        <v>1</v>
      </c>
      <c r="F17" t="s">
        <v>366</v>
      </c>
      <c r="G17" t="s">
        <v>190</v>
      </c>
      <c r="H17" t="s">
        <v>121</v>
      </c>
      <c r="I17" t="s">
        <v>194</v>
      </c>
      <c r="J17" t="s">
        <v>161</v>
      </c>
      <c r="AD17" t="s">
        <v>196</v>
      </c>
    </row>
    <row r="18" spans="1:30" x14ac:dyDescent="0.25">
      <c r="A18" s="1" t="s">
        <v>587</v>
      </c>
      <c r="B18">
        <v>1</v>
      </c>
      <c r="C18" t="s">
        <v>1</v>
      </c>
      <c r="D18" t="s">
        <v>364</v>
      </c>
      <c r="E18" t="s">
        <v>1</v>
      </c>
      <c r="F18" t="s">
        <v>365</v>
      </c>
      <c r="G18" t="s">
        <v>190</v>
      </c>
      <c r="H18" t="s">
        <v>121</v>
      </c>
      <c r="I18" t="s">
        <v>194</v>
      </c>
      <c r="J18" t="s">
        <v>161</v>
      </c>
      <c r="AD18" t="s">
        <v>196</v>
      </c>
    </row>
    <row r="19" spans="1:30" x14ac:dyDescent="0.25">
      <c r="A19" s="1" t="s">
        <v>594</v>
      </c>
      <c r="B19">
        <v>1</v>
      </c>
      <c r="C19" t="s">
        <v>1</v>
      </c>
      <c r="D19" t="s">
        <v>365</v>
      </c>
      <c r="E19" t="s">
        <v>1</v>
      </c>
      <c r="F19" t="s">
        <v>453</v>
      </c>
      <c r="G19" t="s">
        <v>190</v>
      </c>
      <c r="H19" t="s">
        <v>121</v>
      </c>
      <c r="I19" t="s">
        <v>194</v>
      </c>
      <c r="J19" t="s">
        <v>161</v>
      </c>
      <c r="AD19" t="s">
        <v>196</v>
      </c>
    </row>
    <row r="20" spans="1:30" x14ac:dyDescent="0.25">
      <c r="A20" s="1" t="s">
        <v>597</v>
      </c>
      <c r="B20">
        <v>1</v>
      </c>
      <c r="C20" t="s">
        <v>1</v>
      </c>
      <c r="D20" t="s">
        <v>405</v>
      </c>
      <c r="E20" t="s">
        <v>1</v>
      </c>
      <c r="F20" t="s">
        <v>340</v>
      </c>
      <c r="G20" t="s">
        <v>190</v>
      </c>
      <c r="H20" t="s">
        <v>121</v>
      </c>
      <c r="I20" t="s">
        <v>194</v>
      </c>
      <c r="J20" t="s">
        <v>161</v>
      </c>
      <c r="AD20" t="s">
        <v>196</v>
      </c>
    </row>
    <row r="21" spans="1:30" x14ac:dyDescent="0.25">
      <c r="A21" s="1" t="s">
        <v>603</v>
      </c>
      <c r="B21">
        <v>1</v>
      </c>
      <c r="C21" t="s">
        <v>1</v>
      </c>
      <c r="D21" t="s">
        <v>365</v>
      </c>
      <c r="E21" t="s">
        <v>1</v>
      </c>
      <c r="F21" t="s">
        <v>340</v>
      </c>
      <c r="G21" t="s">
        <v>190</v>
      </c>
      <c r="H21" t="s">
        <v>121</v>
      </c>
      <c r="I21" t="s">
        <v>194</v>
      </c>
      <c r="J21" t="s">
        <v>161</v>
      </c>
      <c r="AD21" t="s">
        <v>196</v>
      </c>
    </row>
    <row r="22" spans="1:30" x14ac:dyDescent="0.25">
      <c r="A22" s="1" t="s">
        <v>608</v>
      </c>
      <c r="B22">
        <v>1</v>
      </c>
      <c r="C22" t="s">
        <v>1</v>
      </c>
      <c r="D22" t="s">
        <v>405</v>
      </c>
      <c r="E22" t="s">
        <v>1</v>
      </c>
      <c r="F22" t="s">
        <v>340</v>
      </c>
      <c r="G22" t="s">
        <v>190</v>
      </c>
      <c r="H22" t="s">
        <v>121</v>
      </c>
      <c r="I22" t="s">
        <v>194</v>
      </c>
      <c r="J22" t="s">
        <v>161</v>
      </c>
      <c r="AD22" t="s">
        <v>196</v>
      </c>
    </row>
  </sheetData>
  <dataValidations count="1">
    <dataValidation type="list" allowBlank="1" showInputMessage="1" showErrorMessage="1" sqref="F2:F1048576 D2:D1048576">
      <formula1>"BackCar,DriverFront,DriverRear,DriverSide,FrontCar,FrontOfCar,PassengerFront,PassengerRear,PassengerSide,Roof"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9" sqref="B9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35.42578125" bestFit="1" customWidth="1" collapsed="1"/>
    <col min="4" max="4" width="44.42578125" bestFit="1" customWidth="1" collapsed="1"/>
    <col min="5" max="6" width="52.7109375" bestFit="1" customWidth="1" collapsed="1"/>
  </cols>
  <sheetData>
    <row r="1" spans="1:6" x14ac:dyDescent="0.25">
      <c r="A1" s="3" t="s">
        <v>5</v>
      </c>
      <c r="B1" s="3" t="s">
        <v>20</v>
      </c>
      <c r="C1" s="3" t="s">
        <v>552</v>
      </c>
      <c r="D1" s="3" t="s">
        <v>554</v>
      </c>
      <c r="E1" s="3" t="s">
        <v>556</v>
      </c>
      <c r="F1" s="3" t="s">
        <v>555</v>
      </c>
    </row>
    <row r="2" spans="1:6" x14ac:dyDescent="0.25">
      <c r="A2" s="1" t="s">
        <v>546</v>
      </c>
      <c r="B2">
        <v>1</v>
      </c>
      <c r="C2" t="s">
        <v>553</v>
      </c>
      <c r="D2" t="s">
        <v>557</v>
      </c>
      <c r="E2" t="s">
        <v>1</v>
      </c>
      <c r="F2" t="s">
        <v>345</v>
      </c>
    </row>
    <row r="3" spans="1:6" x14ac:dyDescent="0.25">
      <c r="A3" s="1" t="s">
        <v>562</v>
      </c>
      <c r="B3">
        <v>1</v>
      </c>
      <c r="C3" t="s">
        <v>553</v>
      </c>
      <c r="D3" t="s">
        <v>565</v>
      </c>
      <c r="E3" t="s">
        <v>1</v>
      </c>
      <c r="F3" t="s">
        <v>345</v>
      </c>
    </row>
    <row r="4" spans="1:6" x14ac:dyDescent="0.25">
      <c r="A4" s="1" t="s">
        <v>566</v>
      </c>
      <c r="B4">
        <v>1</v>
      </c>
      <c r="C4" t="s">
        <v>553</v>
      </c>
      <c r="D4" t="s">
        <v>571</v>
      </c>
      <c r="E4" t="s">
        <v>1</v>
      </c>
      <c r="F4" t="s">
        <v>345</v>
      </c>
    </row>
    <row r="5" spans="1:6" x14ac:dyDescent="0.25">
      <c r="A5" s="1" t="s">
        <v>587</v>
      </c>
      <c r="B5">
        <v>1</v>
      </c>
      <c r="C5" t="s">
        <v>553</v>
      </c>
      <c r="D5" t="s">
        <v>565</v>
      </c>
      <c r="E5" t="s">
        <v>1</v>
      </c>
      <c r="F5" t="s">
        <v>345</v>
      </c>
    </row>
    <row r="6" spans="1:6" x14ac:dyDescent="0.25">
      <c r="A6" s="1" t="s">
        <v>594</v>
      </c>
      <c r="B6">
        <v>1</v>
      </c>
      <c r="C6" t="s">
        <v>553</v>
      </c>
      <c r="D6" t="s">
        <v>600</v>
      </c>
      <c r="E6" t="s">
        <v>1</v>
      </c>
      <c r="F6" t="s">
        <v>345</v>
      </c>
    </row>
    <row r="7" spans="1:6" x14ac:dyDescent="0.25">
      <c r="A7" s="1" t="s">
        <v>597</v>
      </c>
      <c r="B7">
        <v>1</v>
      </c>
      <c r="C7" t="s">
        <v>553</v>
      </c>
      <c r="D7" t="s">
        <v>601</v>
      </c>
      <c r="E7" t="s">
        <v>1</v>
      </c>
      <c r="F7" t="s">
        <v>345</v>
      </c>
    </row>
    <row r="8" spans="1:6" x14ac:dyDescent="0.25">
      <c r="A8" s="1" t="s">
        <v>603</v>
      </c>
      <c r="B8">
        <v>1</v>
      </c>
      <c r="C8" t="s">
        <v>553</v>
      </c>
      <c r="D8" t="s">
        <v>606</v>
      </c>
      <c r="E8" t="s">
        <v>1</v>
      </c>
      <c r="F8" t="s">
        <v>345</v>
      </c>
    </row>
    <row r="9" spans="1:6" x14ac:dyDescent="0.25">
      <c r="A9" s="1" t="s">
        <v>608</v>
      </c>
      <c r="B9">
        <v>1</v>
      </c>
      <c r="C9" t="s">
        <v>553</v>
      </c>
      <c r="D9" t="s">
        <v>601</v>
      </c>
      <c r="E9" t="s">
        <v>1</v>
      </c>
      <c r="F9" t="s">
        <v>345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B9" sqref="B9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34.42578125" bestFit="1" customWidth="1" collapsed="1"/>
    <col min="4" max="4" width="50.85546875" bestFit="1" customWidth="1" collapsed="1"/>
    <col min="5" max="5" width="36" bestFit="1" customWidth="1" collapsed="1"/>
    <col min="6" max="7" width="36" customWidth="1" collapsed="1"/>
    <col min="8" max="9" width="31.85546875" bestFit="1" customWidth="1" collapsed="1"/>
    <col min="10" max="11" width="27.28515625" bestFit="1" customWidth="1" collapsed="1"/>
    <col min="12" max="12" width="34.42578125" bestFit="1" customWidth="1" collapsed="1"/>
    <col min="13" max="13" width="34.42578125" customWidth="1" collapsed="1"/>
    <col min="14" max="14" width="38.5703125" bestFit="1" customWidth="1" collapsed="1"/>
  </cols>
  <sheetData>
    <row r="1" spans="1:14" x14ac:dyDescent="0.25">
      <c r="A1" s="3" t="s">
        <v>5</v>
      </c>
      <c r="B1" s="3" t="s">
        <v>20</v>
      </c>
      <c r="C1" s="3" t="s">
        <v>371</v>
      </c>
      <c r="D1" s="3" t="s">
        <v>373</v>
      </c>
      <c r="E1" s="3" t="s">
        <v>372</v>
      </c>
      <c r="F1" s="3" t="s">
        <v>374</v>
      </c>
      <c r="G1" s="3" t="s">
        <v>375</v>
      </c>
      <c r="H1" s="3" t="s">
        <v>376</v>
      </c>
      <c r="I1" s="3" t="s">
        <v>377</v>
      </c>
      <c r="J1" s="3" t="s">
        <v>378</v>
      </c>
      <c r="K1" s="3" t="s">
        <v>379</v>
      </c>
      <c r="L1" s="3" t="s">
        <v>381</v>
      </c>
      <c r="M1" s="3" t="s">
        <v>593</v>
      </c>
      <c r="N1" s="3" t="s">
        <v>467</v>
      </c>
    </row>
    <row r="2" spans="1:14" x14ac:dyDescent="0.25">
      <c r="A2" s="1" t="s">
        <v>221</v>
      </c>
      <c r="B2">
        <v>1</v>
      </c>
      <c r="C2" s="13" t="s">
        <v>382</v>
      </c>
      <c r="D2" t="s">
        <v>1</v>
      </c>
      <c r="E2">
        <v>400</v>
      </c>
      <c r="F2">
        <v>10</v>
      </c>
      <c r="G2">
        <v>-50</v>
      </c>
      <c r="H2" s="13" t="s">
        <v>383</v>
      </c>
      <c r="I2">
        <v>10</v>
      </c>
      <c r="J2">
        <v>250</v>
      </c>
      <c r="K2">
        <v>150</v>
      </c>
      <c r="L2" t="s">
        <v>196</v>
      </c>
    </row>
    <row r="3" spans="1:14" x14ac:dyDescent="0.25">
      <c r="A3" s="1" t="s">
        <v>465</v>
      </c>
      <c r="B3">
        <v>1</v>
      </c>
      <c r="C3" s="13" t="s">
        <v>382</v>
      </c>
      <c r="D3" t="s">
        <v>1</v>
      </c>
      <c r="E3">
        <v>400</v>
      </c>
      <c r="F3">
        <v>10</v>
      </c>
      <c r="G3">
        <v>-50</v>
      </c>
      <c r="H3" s="13" t="s">
        <v>383</v>
      </c>
      <c r="I3">
        <v>10</v>
      </c>
      <c r="J3">
        <v>250</v>
      </c>
      <c r="K3">
        <v>150</v>
      </c>
      <c r="N3" t="s">
        <v>468</v>
      </c>
    </row>
    <row r="4" spans="1:14" x14ac:dyDescent="0.25">
      <c r="A4" s="1" t="s">
        <v>525</v>
      </c>
      <c r="B4">
        <v>1</v>
      </c>
      <c r="C4" s="13" t="s">
        <v>382</v>
      </c>
      <c r="D4" t="s">
        <v>1</v>
      </c>
      <c r="E4">
        <v>400</v>
      </c>
      <c r="F4">
        <v>10</v>
      </c>
      <c r="G4">
        <v>-50</v>
      </c>
      <c r="H4" s="13" t="s">
        <v>383</v>
      </c>
      <c r="I4">
        <v>10</v>
      </c>
      <c r="J4">
        <v>250</v>
      </c>
      <c r="K4">
        <v>150</v>
      </c>
      <c r="L4" t="s">
        <v>196</v>
      </c>
    </row>
    <row r="5" spans="1:14" x14ac:dyDescent="0.25">
      <c r="A5" s="1" t="s">
        <v>587</v>
      </c>
      <c r="B5">
        <v>1</v>
      </c>
      <c r="C5" s="13" t="s">
        <v>382</v>
      </c>
      <c r="D5" t="s">
        <v>1</v>
      </c>
      <c r="E5">
        <v>400</v>
      </c>
      <c r="F5">
        <v>10</v>
      </c>
      <c r="G5">
        <v>-50</v>
      </c>
      <c r="H5" s="13" t="s">
        <v>383</v>
      </c>
      <c r="I5">
        <v>10</v>
      </c>
      <c r="J5">
        <v>250</v>
      </c>
      <c r="K5">
        <v>150</v>
      </c>
      <c r="M5" t="s">
        <v>257</v>
      </c>
    </row>
    <row r="6" spans="1:14" x14ac:dyDescent="0.25">
      <c r="A6" s="1" t="s">
        <v>594</v>
      </c>
      <c r="B6">
        <v>1</v>
      </c>
      <c r="C6" s="13" t="s">
        <v>382</v>
      </c>
      <c r="D6" t="s">
        <v>1</v>
      </c>
      <c r="E6">
        <v>400</v>
      </c>
      <c r="F6">
        <v>10</v>
      </c>
      <c r="G6">
        <v>-50</v>
      </c>
      <c r="H6" s="13" t="s">
        <v>383</v>
      </c>
      <c r="I6">
        <v>10</v>
      </c>
      <c r="J6">
        <v>250</v>
      </c>
      <c r="K6">
        <v>150</v>
      </c>
      <c r="M6" t="s">
        <v>257</v>
      </c>
    </row>
    <row r="7" spans="1:14" x14ac:dyDescent="0.25">
      <c r="A7" s="1" t="s">
        <v>597</v>
      </c>
      <c r="B7">
        <v>1</v>
      </c>
      <c r="C7" s="13" t="s">
        <v>382</v>
      </c>
      <c r="D7" t="s">
        <v>1</v>
      </c>
      <c r="E7">
        <v>400</v>
      </c>
      <c r="F7">
        <v>10</v>
      </c>
      <c r="G7">
        <v>-50</v>
      </c>
      <c r="H7" s="13" t="s">
        <v>383</v>
      </c>
      <c r="I7">
        <v>10</v>
      </c>
      <c r="J7">
        <v>250</v>
      </c>
      <c r="K7">
        <v>150</v>
      </c>
      <c r="M7" t="s">
        <v>257</v>
      </c>
    </row>
    <row r="8" spans="1:14" x14ac:dyDescent="0.25">
      <c r="A8" s="1" t="s">
        <v>603</v>
      </c>
      <c r="B8">
        <v>1</v>
      </c>
      <c r="C8" s="13" t="s">
        <v>382</v>
      </c>
      <c r="D8" t="s">
        <v>1</v>
      </c>
      <c r="E8">
        <v>400</v>
      </c>
      <c r="F8">
        <v>10</v>
      </c>
      <c r="G8">
        <v>-50</v>
      </c>
      <c r="H8" s="13" t="s">
        <v>383</v>
      </c>
      <c r="I8">
        <v>10</v>
      </c>
      <c r="J8">
        <v>250</v>
      </c>
      <c r="K8">
        <v>150</v>
      </c>
      <c r="M8" t="s">
        <v>257</v>
      </c>
    </row>
    <row r="9" spans="1:14" x14ac:dyDescent="0.25">
      <c r="A9" s="1" t="s">
        <v>608</v>
      </c>
      <c r="B9">
        <v>1</v>
      </c>
      <c r="C9" s="13" t="s">
        <v>382</v>
      </c>
      <c r="D9" t="s">
        <v>1</v>
      </c>
      <c r="E9">
        <v>400</v>
      </c>
      <c r="F9">
        <v>10</v>
      </c>
      <c r="G9">
        <v>-50</v>
      </c>
      <c r="H9" s="13" t="s">
        <v>383</v>
      </c>
      <c r="I9">
        <v>10</v>
      </c>
      <c r="J9">
        <v>250</v>
      </c>
      <c r="K9">
        <v>150</v>
      </c>
      <c r="M9" t="s">
        <v>257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B22" sqref="B22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30" bestFit="1" customWidth="1" collapsed="1"/>
    <col min="4" max="4" width="31" bestFit="1" customWidth="1" collapsed="1"/>
    <col min="5" max="5" width="28.7109375" bestFit="1" customWidth="1" collapsed="1"/>
    <col min="6" max="6" width="29.7109375" bestFit="1" customWidth="1" collapsed="1"/>
    <col min="7" max="7" width="54" bestFit="1" customWidth="1" collapsed="1"/>
    <col min="8" max="11" width="31.28515625" customWidth="1" collapsed="1"/>
    <col min="12" max="12" width="38.140625" bestFit="1" customWidth="1" collapsed="1"/>
    <col min="13" max="13" width="39.28515625" bestFit="1" customWidth="1" collapsed="1"/>
    <col min="14" max="14" width="32.140625" bestFit="1" customWidth="1" collapsed="1"/>
  </cols>
  <sheetData>
    <row r="1" spans="1:14" x14ac:dyDescent="0.25">
      <c r="A1" s="3" t="s">
        <v>5</v>
      </c>
      <c r="B1" s="3" t="s">
        <v>20</v>
      </c>
      <c r="C1" s="3" t="s">
        <v>199</v>
      </c>
      <c r="D1" s="3" t="s">
        <v>200</v>
      </c>
      <c r="E1" s="3" t="s">
        <v>201</v>
      </c>
      <c r="F1" s="3" t="s">
        <v>202</v>
      </c>
      <c r="G1" s="3" t="s">
        <v>210</v>
      </c>
      <c r="H1" s="3" t="s">
        <v>203</v>
      </c>
      <c r="I1" s="3" t="s">
        <v>204</v>
      </c>
      <c r="J1" s="3" t="s">
        <v>205</v>
      </c>
      <c r="K1" s="3" t="s">
        <v>206</v>
      </c>
      <c r="L1" s="3" t="s">
        <v>283</v>
      </c>
      <c r="M1" s="3" t="s">
        <v>209</v>
      </c>
      <c r="N1" s="3" t="s">
        <v>198</v>
      </c>
    </row>
    <row r="2" spans="1:14" x14ac:dyDescent="0.25">
      <c r="A2" s="1" t="s">
        <v>152</v>
      </c>
      <c r="B2">
        <v>1</v>
      </c>
      <c r="C2" s="13">
        <f ca="1">RANDBETWEEN(10,150)</f>
        <v>97</v>
      </c>
      <c r="D2" s="13">
        <f t="shared" ref="D2:F12" ca="1" si="0">RANDBETWEEN(10,150)</f>
        <v>36</v>
      </c>
      <c r="E2" s="13">
        <f t="shared" ca="1" si="0"/>
        <v>27</v>
      </c>
      <c r="F2" s="13">
        <f t="shared" ca="1" si="0"/>
        <v>100</v>
      </c>
      <c r="G2" t="s">
        <v>1</v>
      </c>
      <c r="H2" t="s">
        <v>207</v>
      </c>
      <c r="I2" s="13">
        <f ca="1">RANDBETWEEN(15000,50000)</f>
        <v>46063</v>
      </c>
      <c r="J2" t="s">
        <v>208</v>
      </c>
      <c r="K2" s="13">
        <f ca="1">RANDBETWEEN(150,500)</f>
        <v>382</v>
      </c>
      <c r="L2" s="13">
        <f t="shared" ref="L2:L22" ca="1" si="1">RANDBETWEEN(7000,9000)</f>
        <v>8154</v>
      </c>
      <c r="M2" s="13" t="s">
        <v>1</v>
      </c>
    </row>
    <row r="3" spans="1:14" x14ac:dyDescent="0.25">
      <c r="A3" s="1" t="s">
        <v>90</v>
      </c>
      <c r="B3">
        <v>1</v>
      </c>
      <c r="C3" s="13">
        <f ca="1">RANDBETWEEN(10,150)</f>
        <v>21</v>
      </c>
      <c r="D3" s="13">
        <f t="shared" ca="1" si="0"/>
        <v>140</v>
      </c>
      <c r="E3" s="13">
        <f t="shared" ca="1" si="0"/>
        <v>149</v>
      </c>
      <c r="F3" s="13">
        <f t="shared" ca="1" si="0"/>
        <v>54</v>
      </c>
      <c r="G3" t="s">
        <v>1</v>
      </c>
      <c r="H3" t="s">
        <v>207</v>
      </c>
      <c r="I3" s="13">
        <f ca="1">RANDBETWEEN(15000,50000)</f>
        <v>47523</v>
      </c>
      <c r="J3" t="s">
        <v>208</v>
      </c>
      <c r="K3" s="13">
        <f ca="1">RANDBETWEEN(150,500)</f>
        <v>417</v>
      </c>
      <c r="L3" s="13">
        <f t="shared" ca="1" si="1"/>
        <v>7620</v>
      </c>
      <c r="M3" s="13" t="s">
        <v>1</v>
      </c>
    </row>
    <row r="4" spans="1:14" x14ac:dyDescent="0.25">
      <c r="A4" s="1" t="s">
        <v>221</v>
      </c>
      <c r="B4">
        <v>1</v>
      </c>
      <c r="C4" s="13">
        <f ca="1">RANDBETWEEN(10,150)</f>
        <v>86</v>
      </c>
      <c r="D4" s="13">
        <f t="shared" ca="1" si="0"/>
        <v>27</v>
      </c>
      <c r="E4" s="13">
        <f t="shared" ca="1" si="0"/>
        <v>80</v>
      </c>
      <c r="F4" s="13">
        <f t="shared" ca="1" si="0"/>
        <v>143</v>
      </c>
      <c r="G4" t="s">
        <v>1</v>
      </c>
      <c r="H4" t="s">
        <v>207</v>
      </c>
      <c r="I4" s="13">
        <f ca="1">RANDBETWEEN(15000,50000)</f>
        <v>43405</v>
      </c>
      <c r="J4" t="s">
        <v>208</v>
      </c>
      <c r="K4" s="13">
        <f ca="1">RANDBETWEEN(150,500)</f>
        <v>198</v>
      </c>
      <c r="L4" s="13">
        <f t="shared" ca="1" si="1"/>
        <v>7105</v>
      </c>
      <c r="M4" s="13" t="s">
        <v>1</v>
      </c>
    </row>
    <row r="5" spans="1:14" x14ac:dyDescent="0.25">
      <c r="A5" s="1" t="s">
        <v>401</v>
      </c>
      <c r="B5">
        <v>1</v>
      </c>
      <c r="C5" s="13">
        <f ca="1">RANDBETWEEN(10,150)</f>
        <v>119</v>
      </c>
      <c r="D5" s="13">
        <f t="shared" ca="1" si="0"/>
        <v>148</v>
      </c>
      <c r="E5" s="13">
        <f t="shared" ca="1" si="0"/>
        <v>26</v>
      </c>
      <c r="F5" s="13">
        <f t="shared" ca="1" si="0"/>
        <v>141</v>
      </c>
      <c r="G5" t="s">
        <v>1</v>
      </c>
      <c r="H5" t="s">
        <v>207</v>
      </c>
      <c r="I5" s="13">
        <f ca="1">RANDBETWEEN(15000,50000)</f>
        <v>20321</v>
      </c>
      <c r="J5" t="s">
        <v>208</v>
      </c>
      <c r="K5" s="13">
        <f ca="1">RANDBETWEEN(150,500)</f>
        <v>371</v>
      </c>
      <c r="L5" s="13">
        <f t="shared" ca="1" si="1"/>
        <v>7417</v>
      </c>
      <c r="M5" s="13" t="s">
        <v>1</v>
      </c>
    </row>
    <row r="6" spans="1:14" x14ac:dyDescent="0.25">
      <c r="A6" s="1" t="s">
        <v>521</v>
      </c>
      <c r="B6">
        <v>1</v>
      </c>
      <c r="C6" s="13">
        <f ca="1">RANDBETWEEN(10,150)</f>
        <v>107</v>
      </c>
      <c r="D6" s="13">
        <f t="shared" ca="1" si="0"/>
        <v>27</v>
      </c>
      <c r="E6" s="13">
        <f t="shared" ca="1" si="0"/>
        <v>116</v>
      </c>
      <c r="F6" s="13">
        <f t="shared" ca="1" si="0"/>
        <v>137</v>
      </c>
      <c r="G6" t="s">
        <v>1</v>
      </c>
      <c r="H6" t="s">
        <v>207</v>
      </c>
      <c r="I6" s="13">
        <f ca="1">RANDBETWEEN(15000,50000)</f>
        <v>28035</v>
      </c>
      <c r="J6" t="s">
        <v>208</v>
      </c>
      <c r="K6" s="13">
        <f ca="1">RANDBETWEEN(150,500)</f>
        <v>220</v>
      </c>
      <c r="L6" s="13">
        <f t="shared" ca="1" si="1"/>
        <v>8621</v>
      </c>
      <c r="M6" s="13" t="s">
        <v>1</v>
      </c>
    </row>
    <row r="7" spans="1:14" x14ac:dyDescent="0.25">
      <c r="A7" s="1" t="s">
        <v>416</v>
      </c>
      <c r="B7">
        <v>1</v>
      </c>
      <c r="I7" s="13"/>
      <c r="L7" s="13">
        <f t="shared" ca="1" si="1"/>
        <v>7189</v>
      </c>
      <c r="M7" s="13" t="s">
        <v>1</v>
      </c>
    </row>
    <row r="8" spans="1:14" x14ac:dyDescent="0.25">
      <c r="A8" s="1" t="s">
        <v>432</v>
      </c>
      <c r="B8">
        <v>1</v>
      </c>
      <c r="C8" s="13">
        <f ca="1">RANDBETWEEN(10,150)</f>
        <v>93</v>
      </c>
      <c r="D8" s="13">
        <f t="shared" ca="1" si="0"/>
        <v>12</v>
      </c>
      <c r="E8" s="13">
        <f t="shared" ca="1" si="0"/>
        <v>139</v>
      </c>
      <c r="F8" s="13">
        <f t="shared" ca="1" si="0"/>
        <v>60</v>
      </c>
      <c r="G8" t="s">
        <v>1</v>
      </c>
      <c r="H8" t="s">
        <v>207</v>
      </c>
      <c r="I8" s="13">
        <f ca="1">RANDBETWEEN(15000,50000)</f>
        <v>26844</v>
      </c>
      <c r="J8" t="s">
        <v>208</v>
      </c>
      <c r="K8" s="13">
        <f ca="1">RANDBETWEEN(150,500)</f>
        <v>407</v>
      </c>
      <c r="L8" s="13">
        <f t="shared" ca="1" si="1"/>
        <v>7783</v>
      </c>
      <c r="M8" s="13" t="s">
        <v>1</v>
      </c>
    </row>
    <row r="9" spans="1:14" x14ac:dyDescent="0.25">
      <c r="A9" s="1" t="s">
        <v>451</v>
      </c>
      <c r="B9">
        <v>1</v>
      </c>
      <c r="C9" s="13">
        <f ca="1">RANDBETWEEN(10,150)</f>
        <v>23</v>
      </c>
      <c r="D9" s="13">
        <f t="shared" ca="1" si="0"/>
        <v>58</v>
      </c>
      <c r="E9" s="13">
        <f t="shared" ca="1" si="0"/>
        <v>66</v>
      </c>
      <c r="F9" s="13">
        <f t="shared" ca="1" si="0"/>
        <v>111</v>
      </c>
      <c r="G9" t="s">
        <v>1</v>
      </c>
      <c r="H9" t="s">
        <v>207</v>
      </c>
      <c r="I9" s="13">
        <f ca="1">RANDBETWEEN(15000,50000)</f>
        <v>26820</v>
      </c>
      <c r="J9" t="s">
        <v>208</v>
      </c>
      <c r="K9" s="13">
        <f ca="1">RANDBETWEEN(150,500)</f>
        <v>355</v>
      </c>
      <c r="L9" s="13">
        <f t="shared" ca="1" si="1"/>
        <v>8496</v>
      </c>
      <c r="M9" s="13" t="s">
        <v>1</v>
      </c>
    </row>
    <row r="10" spans="1:14" x14ac:dyDescent="0.25">
      <c r="A10" s="1" t="s">
        <v>476</v>
      </c>
      <c r="B10">
        <v>1</v>
      </c>
      <c r="C10" s="13">
        <f ca="1">RANDBETWEEN(10,150)</f>
        <v>45</v>
      </c>
      <c r="D10" s="13">
        <f t="shared" ca="1" si="0"/>
        <v>37</v>
      </c>
      <c r="E10" s="13">
        <f t="shared" ca="1" si="0"/>
        <v>147</v>
      </c>
      <c r="F10" s="13">
        <f t="shared" ca="1" si="0"/>
        <v>120</v>
      </c>
      <c r="G10" t="s">
        <v>1</v>
      </c>
      <c r="H10" t="s">
        <v>207</v>
      </c>
      <c r="I10" s="13">
        <f ca="1">RANDBETWEEN(15000,50000)</f>
        <v>29998</v>
      </c>
      <c r="J10" t="s">
        <v>208</v>
      </c>
      <c r="K10" s="13">
        <f ca="1">RANDBETWEEN(150,500)</f>
        <v>254</v>
      </c>
      <c r="L10" s="13">
        <f t="shared" ca="1" si="1"/>
        <v>8356</v>
      </c>
      <c r="M10" s="13" t="s">
        <v>1</v>
      </c>
    </row>
    <row r="11" spans="1:14" x14ac:dyDescent="0.25">
      <c r="A11" s="1" t="s">
        <v>484</v>
      </c>
      <c r="B11">
        <v>1</v>
      </c>
      <c r="C11" s="13">
        <f ca="1">RANDBETWEEN(10,150)</f>
        <v>62</v>
      </c>
      <c r="D11" s="13">
        <f t="shared" ca="1" si="0"/>
        <v>40</v>
      </c>
      <c r="E11" s="13">
        <f t="shared" ca="1" si="0"/>
        <v>76</v>
      </c>
      <c r="F11" s="13">
        <f t="shared" ca="1" si="0"/>
        <v>112</v>
      </c>
      <c r="G11" t="s">
        <v>1</v>
      </c>
      <c r="H11" t="s">
        <v>207</v>
      </c>
      <c r="I11" s="13">
        <f ca="1">RANDBETWEEN(15000,50000)</f>
        <v>27463</v>
      </c>
      <c r="J11" t="s">
        <v>208</v>
      </c>
      <c r="K11" s="13">
        <f ca="1">RANDBETWEEN(150,500)</f>
        <v>356</v>
      </c>
      <c r="L11" s="13">
        <f t="shared" ca="1" si="1"/>
        <v>7508</v>
      </c>
      <c r="M11" s="13" t="s">
        <v>1</v>
      </c>
    </row>
    <row r="12" spans="1:14" x14ac:dyDescent="0.25">
      <c r="A12" s="1" t="s">
        <v>489</v>
      </c>
      <c r="B12">
        <v>1</v>
      </c>
      <c r="C12" s="13">
        <f ca="1">RANDBETWEEN(10,150)</f>
        <v>34</v>
      </c>
      <c r="D12" s="13">
        <f t="shared" ca="1" si="0"/>
        <v>84</v>
      </c>
      <c r="E12" s="13">
        <f t="shared" ca="1" si="0"/>
        <v>130</v>
      </c>
      <c r="F12" s="13">
        <f t="shared" ca="1" si="0"/>
        <v>105</v>
      </c>
      <c r="G12" t="s">
        <v>1</v>
      </c>
      <c r="H12" t="s">
        <v>207</v>
      </c>
      <c r="I12" s="13">
        <f ca="1">RANDBETWEEN(15000,50000)</f>
        <v>21977</v>
      </c>
      <c r="J12" t="s">
        <v>208</v>
      </c>
      <c r="K12" s="13">
        <f ca="1">RANDBETWEEN(150,500)</f>
        <v>183</v>
      </c>
      <c r="L12" s="13">
        <f t="shared" ca="1" si="1"/>
        <v>8441</v>
      </c>
      <c r="M12" s="13" t="s">
        <v>1</v>
      </c>
    </row>
    <row r="13" spans="1:14" x14ac:dyDescent="0.25">
      <c r="A13" s="1" t="s">
        <v>524</v>
      </c>
      <c r="B13">
        <v>1</v>
      </c>
      <c r="C13" s="13"/>
      <c r="D13" s="13"/>
      <c r="E13" s="13"/>
      <c r="F13" s="13"/>
      <c r="I13" s="13"/>
      <c r="K13" s="13"/>
      <c r="L13" s="13">
        <f t="shared" ca="1" si="1"/>
        <v>8869</v>
      </c>
      <c r="M13" s="13" t="s">
        <v>1</v>
      </c>
    </row>
    <row r="14" spans="1:14" x14ac:dyDescent="0.25">
      <c r="A14" s="1" t="s">
        <v>525</v>
      </c>
      <c r="B14">
        <v>1</v>
      </c>
      <c r="C14" s="13"/>
      <c r="D14" s="13"/>
      <c r="E14" s="13"/>
      <c r="F14" s="13"/>
      <c r="I14" s="13"/>
      <c r="K14" s="13"/>
      <c r="L14" s="13">
        <f t="shared" ca="1" si="1"/>
        <v>7564</v>
      </c>
      <c r="M14" s="13" t="s">
        <v>1</v>
      </c>
    </row>
    <row r="15" spans="1:14" x14ac:dyDescent="0.25">
      <c r="A15" s="1" t="s">
        <v>546</v>
      </c>
      <c r="B15">
        <v>1</v>
      </c>
      <c r="C15" s="13">
        <f t="shared" ref="C15:C22" ca="1" si="2">RANDBETWEEN(10,150)</f>
        <v>116</v>
      </c>
      <c r="D15" s="13">
        <f t="shared" ref="D15:F22" ca="1" si="3">RANDBETWEEN(10,150)</f>
        <v>79</v>
      </c>
      <c r="E15" s="13">
        <f t="shared" ca="1" si="3"/>
        <v>112</v>
      </c>
      <c r="F15" s="13">
        <f t="shared" ca="1" si="3"/>
        <v>146</v>
      </c>
      <c r="G15" t="s">
        <v>1</v>
      </c>
      <c r="H15" t="s">
        <v>207</v>
      </c>
      <c r="I15" s="13">
        <f t="shared" ref="I15:I22" ca="1" si="4">RANDBETWEEN(15000,50000)</f>
        <v>26812</v>
      </c>
      <c r="J15" t="s">
        <v>208</v>
      </c>
      <c r="K15" s="13">
        <f t="shared" ref="K15:K22" ca="1" si="5">RANDBETWEEN(150,500)</f>
        <v>396</v>
      </c>
      <c r="L15" s="13">
        <f t="shared" ca="1" si="1"/>
        <v>7606</v>
      </c>
      <c r="M15" s="13" t="s">
        <v>1</v>
      </c>
    </row>
    <row r="16" spans="1:14" x14ac:dyDescent="0.25">
      <c r="A16" s="1" t="s">
        <v>562</v>
      </c>
      <c r="B16">
        <v>1</v>
      </c>
      <c r="C16" s="13">
        <f t="shared" ca="1" si="2"/>
        <v>126</v>
      </c>
      <c r="D16" s="13">
        <f t="shared" ca="1" si="3"/>
        <v>150</v>
      </c>
      <c r="E16" s="13">
        <f t="shared" ca="1" si="3"/>
        <v>53</v>
      </c>
      <c r="F16" s="13">
        <f t="shared" ca="1" si="3"/>
        <v>77</v>
      </c>
      <c r="G16" t="s">
        <v>1</v>
      </c>
      <c r="H16" t="s">
        <v>207</v>
      </c>
      <c r="I16" s="13">
        <f t="shared" ca="1" si="4"/>
        <v>18941</v>
      </c>
      <c r="J16" t="s">
        <v>208</v>
      </c>
      <c r="K16" s="13">
        <f t="shared" ca="1" si="5"/>
        <v>424</v>
      </c>
      <c r="L16" s="13">
        <f t="shared" ca="1" si="1"/>
        <v>7072</v>
      </c>
      <c r="M16" s="13" t="s">
        <v>1</v>
      </c>
    </row>
    <row r="17" spans="1:13" x14ac:dyDescent="0.25">
      <c r="A17" s="1" t="s">
        <v>566</v>
      </c>
      <c r="B17">
        <v>1</v>
      </c>
      <c r="C17" s="13">
        <f t="shared" ca="1" si="2"/>
        <v>95</v>
      </c>
      <c r="D17" s="13">
        <f t="shared" ca="1" si="3"/>
        <v>109</v>
      </c>
      <c r="E17" s="13">
        <f t="shared" ca="1" si="3"/>
        <v>101</v>
      </c>
      <c r="F17" s="13">
        <f t="shared" ca="1" si="3"/>
        <v>16</v>
      </c>
      <c r="G17" t="s">
        <v>1</v>
      </c>
      <c r="H17" t="s">
        <v>207</v>
      </c>
      <c r="I17" s="13">
        <f t="shared" ca="1" si="4"/>
        <v>46867</v>
      </c>
      <c r="J17" t="s">
        <v>208</v>
      </c>
      <c r="K17" s="13">
        <f t="shared" ca="1" si="5"/>
        <v>428</v>
      </c>
      <c r="L17" s="13">
        <f t="shared" ca="1" si="1"/>
        <v>7249</v>
      </c>
      <c r="M17" s="13" t="s">
        <v>1</v>
      </c>
    </row>
    <row r="18" spans="1:13" x14ac:dyDescent="0.25">
      <c r="A18" s="1" t="s">
        <v>587</v>
      </c>
      <c r="B18">
        <v>1</v>
      </c>
      <c r="C18" s="13">
        <f t="shared" ca="1" si="2"/>
        <v>21</v>
      </c>
      <c r="D18" s="13">
        <f t="shared" ca="1" si="3"/>
        <v>10</v>
      </c>
      <c r="E18" s="13">
        <f t="shared" ca="1" si="3"/>
        <v>100</v>
      </c>
      <c r="F18" s="13">
        <f t="shared" ca="1" si="3"/>
        <v>66</v>
      </c>
      <c r="G18" t="s">
        <v>1</v>
      </c>
      <c r="H18" t="s">
        <v>207</v>
      </c>
      <c r="I18" s="13">
        <f t="shared" ca="1" si="4"/>
        <v>49637</v>
      </c>
      <c r="J18" t="s">
        <v>208</v>
      </c>
      <c r="K18" s="13">
        <f t="shared" ca="1" si="5"/>
        <v>494</v>
      </c>
      <c r="L18" s="13">
        <f t="shared" ca="1" si="1"/>
        <v>7457</v>
      </c>
      <c r="M18" s="13" t="s">
        <v>1</v>
      </c>
    </row>
    <row r="19" spans="1:13" x14ac:dyDescent="0.25">
      <c r="A19" s="1" t="s">
        <v>594</v>
      </c>
      <c r="B19">
        <v>1</v>
      </c>
      <c r="C19" s="13">
        <f t="shared" ca="1" si="2"/>
        <v>76</v>
      </c>
      <c r="D19" s="13">
        <f t="shared" ca="1" si="3"/>
        <v>147</v>
      </c>
      <c r="E19" s="13">
        <f t="shared" ca="1" si="3"/>
        <v>75</v>
      </c>
      <c r="F19" s="13">
        <f t="shared" ca="1" si="3"/>
        <v>94</v>
      </c>
      <c r="G19" t="s">
        <v>1</v>
      </c>
      <c r="H19" t="s">
        <v>207</v>
      </c>
      <c r="I19" s="13">
        <f t="shared" ca="1" si="4"/>
        <v>34889</v>
      </c>
      <c r="J19" t="s">
        <v>208</v>
      </c>
      <c r="K19" s="13">
        <f t="shared" ca="1" si="5"/>
        <v>328</v>
      </c>
      <c r="L19" s="13">
        <f t="shared" ca="1" si="1"/>
        <v>8406</v>
      </c>
      <c r="M19" s="13" t="s">
        <v>1</v>
      </c>
    </row>
    <row r="20" spans="1:13" x14ac:dyDescent="0.25">
      <c r="A20" s="1" t="s">
        <v>597</v>
      </c>
      <c r="B20">
        <v>1</v>
      </c>
      <c r="C20" s="13">
        <f t="shared" ca="1" si="2"/>
        <v>66</v>
      </c>
      <c r="D20" s="13">
        <f t="shared" ca="1" si="3"/>
        <v>10</v>
      </c>
      <c r="E20" s="13">
        <f t="shared" ca="1" si="3"/>
        <v>35</v>
      </c>
      <c r="F20" s="13">
        <f t="shared" ca="1" si="3"/>
        <v>120</v>
      </c>
      <c r="G20" t="s">
        <v>1</v>
      </c>
      <c r="H20" t="s">
        <v>207</v>
      </c>
      <c r="I20" s="13">
        <f t="shared" ca="1" si="4"/>
        <v>23999</v>
      </c>
      <c r="J20" t="s">
        <v>208</v>
      </c>
      <c r="K20" s="13">
        <f t="shared" ca="1" si="5"/>
        <v>305</v>
      </c>
      <c r="L20" s="13">
        <f t="shared" ca="1" si="1"/>
        <v>7990</v>
      </c>
      <c r="M20" s="13" t="s">
        <v>1</v>
      </c>
    </row>
    <row r="21" spans="1:13" x14ac:dyDescent="0.25">
      <c r="A21" s="1" t="s">
        <v>603</v>
      </c>
      <c r="B21">
        <v>1</v>
      </c>
      <c r="C21" s="13">
        <f t="shared" ca="1" si="2"/>
        <v>106</v>
      </c>
      <c r="D21" s="13">
        <f t="shared" ca="1" si="3"/>
        <v>116</v>
      </c>
      <c r="E21" s="13">
        <f t="shared" ca="1" si="3"/>
        <v>81</v>
      </c>
      <c r="F21" s="13">
        <f t="shared" ca="1" si="3"/>
        <v>48</v>
      </c>
      <c r="G21" t="s">
        <v>1</v>
      </c>
      <c r="H21" t="s">
        <v>207</v>
      </c>
      <c r="I21" s="13">
        <f t="shared" ca="1" si="4"/>
        <v>33415</v>
      </c>
      <c r="J21" t="s">
        <v>208</v>
      </c>
      <c r="K21" s="13">
        <f t="shared" ca="1" si="5"/>
        <v>495</v>
      </c>
      <c r="L21" s="13">
        <f t="shared" ca="1" si="1"/>
        <v>8898</v>
      </c>
      <c r="M21" s="13" t="s">
        <v>1</v>
      </c>
    </row>
    <row r="22" spans="1:13" x14ac:dyDescent="0.25">
      <c r="A22" s="1" t="s">
        <v>608</v>
      </c>
      <c r="B22">
        <v>1</v>
      </c>
      <c r="C22" s="13">
        <f t="shared" ca="1" si="2"/>
        <v>72</v>
      </c>
      <c r="D22" s="13">
        <f t="shared" ca="1" si="3"/>
        <v>31</v>
      </c>
      <c r="E22" s="13">
        <f t="shared" ca="1" si="3"/>
        <v>63</v>
      </c>
      <c r="F22" s="13">
        <f t="shared" ca="1" si="3"/>
        <v>63</v>
      </c>
      <c r="G22" t="s">
        <v>1</v>
      </c>
      <c r="H22" t="s">
        <v>207</v>
      </c>
      <c r="I22" s="13">
        <f t="shared" ca="1" si="4"/>
        <v>35894</v>
      </c>
      <c r="J22" t="s">
        <v>208</v>
      </c>
      <c r="K22" s="13">
        <f t="shared" ca="1" si="5"/>
        <v>211</v>
      </c>
      <c r="L22" s="13">
        <f t="shared" ca="1" si="1"/>
        <v>7464</v>
      </c>
      <c r="M22" s="13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38.5703125" bestFit="1" customWidth="1" collapsed="1"/>
    <col min="4" max="4" width="36.42578125" bestFit="1" customWidth="1" collapsed="1"/>
    <col min="5" max="5" width="31" bestFit="1" customWidth="1" collapsed="1"/>
    <col min="6" max="6" width="29.28515625" bestFit="1" customWidth="1" collapsed="1"/>
    <col min="7" max="7" width="51.28515625" bestFit="1" customWidth="1" collapsed="1"/>
    <col min="8" max="8" width="56" bestFit="1" customWidth="1" collapsed="1"/>
    <col min="9" max="9" width="32.140625" bestFit="1" customWidth="1" collapsed="1"/>
    <col min="10" max="10" width="32.140625" customWidth="1" collapsed="1"/>
    <col min="11" max="11" width="36.5703125" bestFit="1" customWidth="1" collapsed="1"/>
    <col min="12" max="12" width="32.140625" customWidth="1" collapsed="1"/>
    <col min="13" max="13" width="37.7109375" bestFit="1" customWidth="1" collapsed="1"/>
    <col min="14" max="14" width="39.42578125" bestFit="1" customWidth="1" collapsed="1"/>
    <col min="15" max="15" width="39.5703125" bestFit="1" customWidth="1" collapsed="1"/>
    <col min="16" max="16" width="27" bestFit="1" customWidth="1" collapsed="1"/>
    <col min="17" max="17" width="33" bestFit="1" customWidth="1" collapsed="1"/>
  </cols>
  <sheetData>
    <row r="1" spans="1:17" x14ac:dyDescent="0.25">
      <c r="A1" s="3" t="s">
        <v>5</v>
      </c>
      <c r="B1" s="3" t="s">
        <v>20</v>
      </c>
      <c r="C1" s="3" t="s">
        <v>286</v>
      </c>
      <c r="D1" s="3" t="s">
        <v>298</v>
      </c>
      <c r="E1" s="3" t="s">
        <v>287</v>
      </c>
      <c r="F1" s="3" t="s">
        <v>289</v>
      </c>
      <c r="G1" s="3" t="s">
        <v>290</v>
      </c>
      <c r="H1" s="3" t="s">
        <v>291</v>
      </c>
      <c r="I1" s="3" t="s">
        <v>285</v>
      </c>
      <c r="J1" s="3" t="s">
        <v>579</v>
      </c>
      <c r="K1" s="3" t="s">
        <v>586</v>
      </c>
      <c r="L1" s="3" t="s">
        <v>573</v>
      </c>
      <c r="M1" s="3" t="s">
        <v>584</v>
      </c>
      <c r="N1" s="3" t="s">
        <v>369</v>
      </c>
      <c r="O1" s="3" t="s">
        <v>317</v>
      </c>
      <c r="P1" s="3" t="s">
        <v>458</v>
      </c>
      <c r="Q1" s="3" t="s">
        <v>459</v>
      </c>
    </row>
    <row r="2" spans="1:17" x14ac:dyDescent="0.25">
      <c r="A2" s="1" t="s">
        <v>152</v>
      </c>
      <c r="B2">
        <v>1</v>
      </c>
      <c r="C2" s="13" t="s">
        <v>1</v>
      </c>
      <c r="D2" t="s">
        <v>1</v>
      </c>
      <c r="E2" t="s">
        <v>315</v>
      </c>
      <c r="F2" s="24" t="s">
        <v>288</v>
      </c>
      <c r="G2" t="s">
        <v>1</v>
      </c>
      <c r="H2" t="s">
        <v>292</v>
      </c>
      <c r="I2" t="s">
        <v>1</v>
      </c>
      <c r="J2" t="str">
        <f ca="1">"Repair Authority - ("&amp;K2</f>
        <v>Repair Authority - (481237</v>
      </c>
      <c r="K2">
        <f ca="1">VLOOKUP(A2,SearchClaim!$A$2:$E$1048576,5,FALSE)</f>
        <v>481237</v>
      </c>
      <c r="O2" t="s">
        <v>316</v>
      </c>
      <c r="P2" t="s">
        <v>1</v>
      </c>
      <c r="Q2" t="s">
        <v>1</v>
      </c>
    </row>
    <row r="3" spans="1:17" x14ac:dyDescent="0.25">
      <c r="A3" s="1" t="s">
        <v>90</v>
      </c>
      <c r="B3">
        <v>1</v>
      </c>
      <c r="C3" s="13" t="s">
        <v>1</v>
      </c>
      <c r="D3" t="s">
        <v>1</v>
      </c>
      <c r="E3" t="s">
        <v>368</v>
      </c>
      <c r="F3" s="24" t="s">
        <v>288</v>
      </c>
      <c r="G3" t="s">
        <v>1</v>
      </c>
      <c r="H3" t="s">
        <v>292</v>
      </c>
      <c r="I3" t="s">
        <v>1</v>
      </c>
      <c r="J3" t="str">
        <f ca="1">"Repair Authority - ("&amp;K3</f>
        <v>Repair Authority - (296372</v>
      </c>
      <c r="K3">
        <f ca="1">VLOOKUP(A3,SearchClaim!$A$2:$E$1048576,5,FALSE)</f>
        <v>296372</v>
      </c>
      <c r="N3" t="s">
        <v>345</v>
      </c>
    </row>
    <row r="4" spans="1:17" x14ac:dyDescent="0.25">
      <c r="A4" s="1" t="s">
        <v>221</v>
      </c>
      <c r="B4">
        <v>1</v>
      </c>
      <c r="C4" s="13" t="s">
        <v>1</v>
      </c>
      <c r="D4" t="s">
        <v>1</v>
      </c>
      <c r="E4" t="s">
        <v>353</v>
      </c>
      <c r="F4" s="24" t="s">
        <v>288</v>
      </c>
      <c r="G4" t="s">
        <v>1</v>
      </c>
      <c r="H4" t="s">
        <v>292</v>
      </c>
      <c r="I4" t="s">
        <v>1</v>
      </c>
      <c r="J4" t="str">
        <f ca="1">"Total Loss  - ("&amp;K4</f>
        <v>Total Loss  - (386392</v>
      </c>
      <c r="K4">
        <f ca="1">VLOOKUP(A4,SearchClaim!$A$2:$E$1048576,5,FALSE)</f>
        <v>386392</v>
      </c>
      <c r="N4" t="s">
        <v>345</v>
      </c>
    </row>
    <row r="5" spans="1:17" x14ac:dyDescent="0.25">
      <c r="A5" s="1" t="s">
        <v>401</v>
      </c>
      <c r="B5">
        <v>1</v>
      </c>
      <c r="C5" s="13" t="s">
        <v>1</v>
      </c>
      <c r="D5" t="s">
        <v>1</v>
      </c>
      <c r="E5" t="s">
        <v>315</v>
      </c>
      <c r="F5" s="24" t="s">
        <v>288</v>
      </c>
      <c r="G5" t="s">
        <v>1</v>
      </c>
      <c r="H5" t="s">
        <v>292</v>
      </c>
      <c r="I5" t="s">
        <v>1</v>
      </c>
      <c r="J5" t="str">
        <f ca="1">"Repair Authority - ("&amp;K5</f>
        <v>Repair Authority - (219971</v>
      </c>
      <c r="K5">
        <f ca="1">VLOOKUP(A5,SearchClaim!$A$2:$E$1048576,5,FALSE)</f>
        <v>219971</v>
      </c>
      <c r="N5" t="s">
        <v>345</v>
      </c>
    </row>
    <row r="6" spans="1:17" x14ac:dyDescent="0.25">
      <c r="A6" s="1" t="s">
        <v>521</v>
      </c>
      <c r="B6">
        <v>1</v>
      </c>
      <c r="C6" s="13" t="s">
        <v>1</v>
      </c>
      <c r="D6" t="s">
        <v>1</v>
      </c>
      <c r="E6" t="s">
        <v>315</v>
      </c>
      <c r="F6" s="24" t="s">
        <v>288</v>
      </c>
      <c r="G6" t="s">
        <v>1</v>
      </c>
      <c r="H6" t="s">
        <v>292</v>
      </c>
      <c r="I6" t="s">
        <v>1</v>
      </c>
      <c r="K6">
        <f ca="1">VLOOKUP(A6,SearchClaim!$A$2:$E$1048576,5,FALSE)</f>
        <v>942360</v>
      </c>
      <c r="O6" t="s">
        <v>316</v>
      </c>
      <c r="P6" t="s">
        <v>1</v>
      </c>
      <c r="Q6" t="s">
        <v>1</v>
      </c>
    </row>
    <row r="7" spans="1:17" x14ac:dyDescent="0.25">
      <c r="A7" s="1" t="s">
        <v>416</v>
      </c>
      <c r="B7">
        <v>1</v>
      </c>
      <c r="C7" s="13" t="s">
        <v>1</v>
      </c>
      <c r="D7" t="s">
        <v>1</v>
      </c>
      <c r="E7" t="s">
        <v>315</v>
      </c>
      <c r="F7" s="24" t="s">
        <v>288</v>
      </c>
      <c r="I7" t="s">
        <v>1</v>
      </c>
      <c r="K7">
        <f ca="1">VLOOKUP(A7,SearchClaim!$A$2:$E$1048576,5,FALSE)</f>
        <v>942360</v>
      </c>
      <c r="O7" t="s">
        <v>316</v>
      </c>
      <c r="P7" t="s">
        <v>1</v>
      </c>
      <c r="Q7" t="s">
        <v>1</v>
      </c>
    </row>
    <row r="8" spans="1:17" x14ac:dyDescent="0.25">
      <c r="A8" s="1" t="s">
        <v>432</v>
      </c>
      <c r="B8">
        <v>1</v>
      </c>
      <c r="C8" s="13" t="s">
        <v>1</v>
      </c>
      <c r="D8" t="s">
        <v>1</v>
      </c>
      <c r="E8" t="s">
        <v>315</v>
      </c>
      <c r="F8" s="24" t="s">
        <v>288</v>
      </c>
      <c r="G8" t="s">
        <v>1</v>
      </c>
      <c r="H8" t="s">
        <v>292</v>
      </c>
      <c r="I8" t="s">
        <v>1</v>
      </c>
      <c r="K8">
        <f ca="1">VLOOKUP(A8,SearchClaim!$A$2:$E$1048576,5,FALSE)</f>
        <v>890598</v>
      </c>
      <c r="O8" t="s">
        <v>316</v>
      </c>
      <c r="P8" t="s">
        <v>1</v>
      </c>
      <c r="Q8" t="s">
        <v>1</v>
      </c>
    </row>
    <row r="9" spans="1:17" x14ac:dyDescent="0.25">
      <c r="A9" s="1" t="s">
        <v>451</v>
      </c>
      <c r="B9">
        <v>1</v>
      </c>
      <c r="C9" s="13" t="s">
        <v>1</v>
      </c>
      <c r="D9" t="s">
        <v>1</v>
      </c>
      <c r="E9" t="s">
        <v>315</v>
      </c>
      <c r="F9" s="24" t="s">
        <v>288</v>
      </c>
      <c r="G9" t="s">
        <v>1</v>
      </c>
      <c r="H9" t="s">
        <v>292</v>
      </c>
      <c r="I9" t="s">
        <v>1</v>
      </c>
      <c r="K9">
        <f ca="1">VLOOKUP(A9,SearchClaim!$A$2:$E$1048576,5,FALSE)</f>
        <v>643139</v>
      </c>
      <c r="O9" t="s">
        <v>316</v>
      </c>
      <c r="P9" t="s">
        <v>1</v>
      </c>
      <c r="Q9" t="s">
        <v>1</v>
      </c>
    </row>
    <row r="10" spans="1:17" x14ac:dyDescent="0.25">
      <c r="A10" s="1" t="s">
        <v>465</v>
      </c>
      <c r="B10">
        <v>1</v>
      </c>
      <c r="C10" s="13" t="s">
        <v>1</v>
      </c>
      <c r="D10" t="s">
        <v>1</v>
      </c>
      <c r="E10" t="s">
        <v>353</v>
      </c>
      <c r="F10" s="24"/>
      <c r="G10" t="s">
        <v>1</v>
      </c>
      <c r="H10" t="s">
        <v>292</v>
      </c>
      <c r="I10" t="s">
        <v>1</v>
      </c>
      <c r="K10">
        <f ca="1">VLOOKUP(A10,SearchClaim!$A$2:$E$1048576,5,FALSE)</f>
        <v>165888</v>
      </c>
      <c r="N10" t="s">
        <v>345</v>
      </c>
    </row>
    <row r="11" spans="1:17" x14ac:dyDescent="0.25">
      <c r="A11" s="1" t="s">
        <v>476</v>
      </c>
      <c r="B11">
        <v>1</v>
      </c>
      <c r="C11" s="13" t="s">
        <v>1</v>
      </c>
      <c r="D11" t="s">
        <v>1</v>
      </c>
      <c r="E11" t="s">
        <v>315</v>
      </c>
      <c r="F11" s="24"/>
      <c r="G11" t="s">
        <v>1</v>
      </c>
      <c r="H11" t="s">
        <v>292</v>
      </c>
      <c r="I11" t="s">
        <v>1</v>
      </c>
      <c r="K11">
        <f ca="1">VLOOKUP(A11,SearchClaim!$A$2:$E$1048576,5,FALSE)</f>
        <v>566604</v>
      </c>
      <c r="N11" t="s">
        <v>345</v>
      </c>
    </row>
    <row r="12" spans="1:17" x14ac:dyDescent="0.25">
      <c r="A12" s="1" t="s">
        <v>484</v>
      </c>
      <c r="B12">
        <v>1</v>
      </c>
      <c r="C12" s="13" t="s">
        <v>1</v>
      </c>
      <c r="D12" t="s">
        <v>1</v>
      </c>
      <c r="E12" t="s">
        <v>488</v>
      </c>
      <c r="F12" s="24"/>
      <c r="G12" t="s">
        <v>1</v>
      </c>
      <c r="H12" t="s">
        <v>292</v>
      </c>
      <c r="I12" t="s">
        <v>1</v>
      </c>
      <c r="K12">
        <f ca="1">VLOOKUP(A12,SearchClaim!$A$2:$E$1048576,5,FALSE)</f>
        <v>785626</v>
      </c>
      <c r="N12" t="s">
        <v>345</v>
      </c>
    </row>
    <row r="13" spans="1:17" x14ac:dyDescent="0.25">
      <c r="A13" s="1" t="s">
        <v>489</v>
      </c>
      <c r="B13">
        <v>1</v>
      </c>
      <c r="C13" s="13" t="s">
        <v>1</v>
      </c>
      <c r="D13" t="s">
        <v>1</v>
      </c>
      <c r="E13" t="s">
        <v>353</v>
      </c>
      <c r="F13" s="24"/>
      <c r="G13" t="s">
        <v>1</v>
      </c>
      <c r="H13" t="s">
        <v>292</v>
      </c>
      <c r="I13" t="s">
        <v>1</v>
      </c>
      <c r="K13">
        <f ca="1">VLOOKUP(A13,SearchClaim!$A$2:$E$1048576,5,FALSE)</f>
        <v>128885</v>
      </c>
      <c r="N13" t="s">
        <v>345</v>
      </c>
    </row>
    <row r="14" spans="1:17" x14ac:dyDescent="0.25">
      <c r="A14" s="1" t="s">
        <v>524</v>
      </c>
      <c r="B14">
        <v>1</v>
      </c>
      <c r="C14" s="13" t="s">
        <v>1</v>
      </c>
      <c r="D14" t="s">
        <v>1</v>
      </c>
      <c r="E14" t="s">
        <v>315</v>
      </c>
      <c r="F14" s="24" t="s">
        <v>288</v>
      </c>
      <c r="G14" t="s">
        <v>1</v>
      </c>
      <c r="H14" t="s">
        <v>292</v>
      </c>
      <c r="I14" t="s">
        <v>1</v>
      </c>
      <c r="J14" t="str">
        <f ca="1">"Repair Authority - ("&amp;K14</f>
        <v>Repair Authority - (293207</v>
      </c>
      <c r="K14">
        <f ca="1">VLOOKUP(A14,SearchClaim!$A$2:$E$1048576,5,FALSE)</f>
        <v>293207</v>
      </c>
      <c r="O14" t="s">
        <v>316</v>
      </c>
      <c r="P14" t="s">
        <v>1</v>
      </c>
      <c r="Q14" t="s">
        <v>1</v>
      </c>
    </row>
    <row r="15" spans="1:17" x14ac:dyDescent="0.25">
      <c r="A15" s="1" t="s">
        <v>525</v>
      </c>
      <c r="B15">
        <v>1</v>
      </c>
      <c r="C15" s="13" t="s">
        <v>1</v>
      </c>
      <c r="D15" t="s">
        <v>1</v>
      </c>
      <c r="E15" t="s">
        <v>353</v>
      </c>
      <c r="F15" s="24" t="s">
        <v>288</v>
      </c>
      <c r="G15" t="s">
        <v>1</v>
      </c>
      <c r="H15" t="s">
        <v>292</v>
      </c>
      <c r="I15" t="s">
        <v>1</v>
      </c>
      <c r="J15" t="str">
        <f ca="1">"Total Loss - ("&amp;K15</f>
        <v>Total Loss - (846941</v>
      </c>
      <c r="K15">
        <f ca="1">VLOOKUP(A15,SearchClaim!$A$2:$E$1048576,5,FALSE)</f>
        <v>846941</v>
      </c>
      <c r="N15" t="s">
        <v>345</v>
      </c>
    </row>
    <row r="16" spans="1:17" x14ac:dyDescent="0.25">
      <c r="A16" s="1" t="s">
        <v>546</v>
      </c>
      <c r="B16">
        <v>1</v>
      </c>
      <c r="C16" s="13" t="s">
        <v>1</v>
      </c>
      <c r="D16" t="s">
        <v>1</v>
      </c>
      <c r="E16" t="s">
        <v>549</v>
      </c>
      <c r="F16" s="24" t="s">
        <v>288</v>
      </c>
      <c r="G16" t="s">
        <v>1</v>
      </c>
      <c r="H16" t="s">
        <v>292</v>
      </c>
      <c r="I16" t="s">
        <v>1</v>
      </c>
      <c r="K16">
        <f ca="1">VLOOKUP(A16,SearchClaim!$A$2:$E$1048576,5,FALSE)</f>
        <v>949246</v>
      </c>
      <c r="O16" t="s">
        <v>316</v>
      </c>
      <c r="P16" t="s">
        <v>1</v>
      </c>
      <c r="Q16" t="s">
        <v>1</v>
      </c>
    </row>
    <row r="17" spans="1:17" x14ac:dyDescent="0.25">
      <c r="A17" s="1" t="s">
        <v>546</v>
      </c>
      <c r="B17">
        <v>2</v>
      </c>
      <c r="C17" s="13" t="s">
        <v>1</v>
      </c>
      <c r="D17" t="s">
        <v>1</v>
      </c>
      <c r="E17" t="s">
        <v>315</v>
      </c>
      <c r="F17" s="24" t="s">
        <v>288</v>
      </c>
      <c r="I17" t="s">
        <v>1</v>
      </c>
      <c r="J17" t="str">
        <f ca="1">"Repair Authority - ("&amp;K17</f>
        <v>Repair Authority - (949246</v>
      </c>
      <c r="K17">
        <f ca="1">VLOOKUP(A17,SearchClaim!$A$2:$E$1048576,5,FALSE)</f>
        <v>949246</v>
      </c>
      <c r="O17" t="s">
        <v>316</v>
      </c>
      <c r="P17" t="s">
        <v>1</v>
      </c>
      <c r="Q17" t="s">
        <v>1</v>
      </c>
    </row>
    <row r="18" spans="1:17" x14ac:dyDescent="0.25">
      <c r="A18" s="1" t="s">
        <v>562</v>
      </c>
      <c r="B18">
        <v>1</v>
      </c>
      <c r="C18" s="13" t="s">
        <v>1</v>
      </c>
      <c r="D18" t="s">
        <v>1</v>
      </c>
      <c r="E18" t="s">
        <v>564</v>
      </c>
      <c r="F18" s="24" t="s">
        <v>288</v>
      </c>
      <c r="G18" t="s">
        <v>1</v>
      </c>
      <c r="H18" t="s">
        <v>292</v>
      </c>
      <c r="I18" t="s">
        <v>1</v>
      </c>
      <c r="K18">
        <f ca="1">VLOOKUP(A18,SearchClaim!$A$2:$E$1048576,5,FALSE)</f>
        <v>521006</v>
      </c>
      <c r="O18" t="s">
        <v>316</v>
      </c>
      <c r="P18" t="s">
        <v>1</v>
      </c>
      <c r="Q18" t="s">
        <v>1</v>
      </c>
    </row>
    <row r="19" spans="1:17" x14ac:dyDescent="0.25">
      <c r="A19" s="1" t="s">
        <v>562</v>
      </c>
      <c r="B19">
        <v>2</v>
      </c>
      <c r="C19" s="13" t="s">
        <v>1</v>
      </c>
      <c r="D19" t="s">
        <v>1</v>
      </c>
      <c r="E19" t="s">
        <v>315</v>
      </c>
      <c r="F19" s="24" t="s">
        <v>288</v>
      </c>
      <c r="I19" t="s">
        <v>1</v>
      </c>
      <c r="J19" t="str">
        <f ca="1">"Repair Authority - ("&amp;K19</f>
        <v>Repair Authority - (521006</v>
      </c>
      <c r="K19">
        <f ca="1">VLOOKUP(A19,SearchClaim!$A$2:$E$1048576,5,FALSE)</f>
        <v>521006</v>
      </c>
      <c r="O19" t="s">
        <v>316</v>
      </c>
      <c r="P19" t="s">
        <v>1</v>
      </c>
      <c r="Q19" t="s">
        <v>1</v>
      </c>
    </row>
    <row r="20" spans="1:17" x14ac:dyDescent="0.25">
      <c r="A20" s="1" t="s">
        <v>566</v>
      </c>
      <c r="B20">
        <v>1</v>
      </c>
      <c r="C20" s="13" t="s">
        <v>1</v>
      </c>
      <c r="D20" t="s">
        <v>1</v>
      </c>
      <c r="E20" t="s">
        <v>315</v>
      </c>
      <c r="F20" s="24" t="s">
        <v>288</v>
      </c>
      <c r="G20" t="s">
        <v>1</v>
      </c>
      <c r="H20" t="s">
        <v>292</v>
      </c>
      <c r="I20" t="s">
        <v>1</v>
      </c>
      <c r="K20">
        <f ca="1">VLOOKUP(A20,SearchClaim!$A$2:$E$1048576,5,FALSE)</f>
        <v>626523</v>
      </c>
      <c r="L20" t="s">
        <v>577</v>
      </c>
      <c r="M20" t="s">
        <v>577</v>
      </c>
      <c r="O20" t="s">
        <v>316</v>
      </c>
      <c r="P20" t="s">
        <v>1</v>
      </c>
      <c r="Q20" t="s">
        <v>1</v>
      </c>
    </row>
    <row r="21" spans="1:17" x14ac:dyDescent="0.25">
      <c r="A21" s="1" t="s">
        <v>566</v>
      </c>
      <c r="B21">
        <v>2</v>
      </c>
      <c r="C21" s="13" t="s">
        <v>1</v>
      </c>
      <c r="D21" t="s">
        <v>1</v>
      </c>
      <c r="E21" t="s">
        <v>315</v>
      </c>
      <c r="F21" s="24" t="s">
        <v>288</v>
      </c>
      <c r="I21" t="s">
        <v>1</v>
      </c>
      <c r="J21" t="str">
        <f ca="1">"Repair Authority - ("&amp;K21</f>
        <v>Repair Authority - (626523</v>
      </c>
      <c r="K21">
        <f ca="1">VLOOKUP(A21,SearchClaim!$A$2:$E$1048576,5,FALSE)</f>
        <v>626523</v>
      </c>
      <c r="L21" t="s">
        <v>577</v>
      </c>
      <c r="M21" t="s">
        <v>577</v>
      </c>
      <c r="P21" t="s">
        <v>1</v>
      </c>
      <c r="Q21" t="s">
        <v>1</v>
      </c>
    </row>
    <row r="22" spans="1:17" x14ac:dyDescent="0.25">
      <c r="A22" s="1" t="s">
        <v>587</v>
      </c>
      <c r="B22">
        <v>1</v>
      </c>
      <c r="C22" s="13" t="s">
        <v>1</v>
      </c>
      <c r="D22" t="s">
        <v>1</v>
      </c>
      <c r="E22" t="s">
        <v>564</v>
      </c>
      <c r="F22" s="24"/>
      <c r="G22" t="s">
        <v>1</v>
      </c>
      <c r="H22" t="s">
        <v>292</v>
      </c>
      <c r="I22" t="s">
        <v>1</v>
      </c>
      <c r="P22" t="s">
        <v>1</v>
      </c>
      <c r="Q22" t="s">
        <v>1</v>
      </c>
    </row>
    <row r="23" spans="1:17" x14ac:dyDescent="0.25">
      <c r="A23" s="1" t="s">
        <v>587</v>
      </c>
      <c r="B23">
        <v>2</v>
      </c>
      <c r="C23" s="13" t="s">
        <v>1</v>
      </c>
      <c r="D23" t="s">
        <v>1</v>
      </c>
      <c r="E23" t="s">
        <v>353</v>
      </c>
      <c r="F23" s="24"/>
      <c r="I23" t="s">
        <v>1</v>
      </c>
      <c r="L23" t="s">
        <v>591</v>
      </c>
      <c r="M23" t="s">
        <v>591</v>
      </c>
      <c r="P23" t="s">
        <v>1</v>
      </c>
      <c r="Q23" t="s">
        <v>1</v>
      </c>
    </row>
    <row r="24" spans="1:17" x14ac:dyDescent="0.25">
      <c r="A24" s="1" t="s">
        <v>594</v>
      </c>
      <c r="B24">
        <v>1</v>
      </c>
      <c r="C24" s="13" t="s">
        <v>1</v>
      </c>
      <c r="D24" t="s">
        <v>1</v>
      </c>
      <c r="E24" t="s">
        <v>564</v>
      </c>
      <c r="F24" s="24"/>
      <c r="G24" t="s">
        <v>1</v>
      </c>
      <c r="H24" t="s">
        <v>292</v>
      </c>
      <c r="I24" t="s">
        <v>1</v>
      </c>
      <c r="P24" t="s">
        <v>1</v>
      </c>
      <c r="Q24" t="s">
        <v>1</v>
      </c>
    </row>
    <row r="25" spans="1:17" x14ac:dyDescent="0.25">
      <c r="A25" s="1" t="s">
        <v>594</v>
      </c>
      <c r="B25">
        <v>2</v>
      </c>
      <c r="C25" s="13" t="s">
        <v>1</v>
      </c>
      <c r="D25" t="s">
        <v>1</v>
      </c>
      <c r="E25" t="s">
        <v>353</v>
      </c>
      <c r="F25" s="24"/>
      <c r="I25" t="s">
        <v>1</v>
      </c>
      <c r="L25" t="s">
        <v>591</v>
      </c>
      <c r="M25" t="s">
        <v>591</v>
      </c>
      <c r="P25" t="s">
        <v>1</v>
      </c>
      <c r="Q25" t="s">
        <v>1</v>
      </c>
    </row>
    <row r="26" spans="1:17" x14ac:dyDescent="0.25">
      <c r="A26" s="1" t="s">
        <v>597</v>
      </c>
      <c r="B26">
        <v>1</v>
      </c>
      <c r="C26" s="13" t="s">
        <v>1</v>
      </c>
      <c r="D26" t="s">
        <v>1</v>
      </c>
      <c r="E26" t="s">
        <v>564</v>
      </c>
      <c r="F26" s="24"/>
      <c r="G26" t="s">
        <v>1</v>
      </c>
      <c r="H26" t="s">
        <v>292</v>
      </c>
      <c r="I26" t="s">
        <v>1</v>
      </c>
      <c r="P26" t="s">
        <v>1</v>
      </c>
      <c r="Q26" t="s">
        <v>1</v>
      </c>
    </row>
    <row r="27" spans="1:17" x14ac:dyDescent="0.25">
      <c r="A27" s="1" t="s">
        <v>597</v>
      </c>
      <c r="B27">
        <v>2</v>
      </c>
      <c r="C27" s="13" t="s">
        <v>1</v>
      </c>
      <c r="D27" t="s">
        <v>1</v>
      </c>
      <c r="E27" t="s">
        <v>353</v>
      </c>
      <c r="F27" s="24"/>
      <c r="I27" t="s">
        <v>1</v>
      </c>
      <c r="L27" t="s">
        <v>591</v>
      </c>
      <c r="M27" t="s">
        <v>591</v>
      </c>
      <c r="P27" t="s">
        <v>1</v>
      </c>
      <c r="Q27" t="s">
        <v>1</v>
      </c>
    </row>
    <row r="28" spans="1:17" x14ac:dyDescent="0.25">
      <c r="A28" s="1" t="s">
        <v>603</v>
      </c>
      <c r="B28">
        <v>1</v>
      </c>
      <c r="C28" s="13" t="s">
        <v>1</v>
      </c>
      <c r="D28" t="s">
        <v>1</v>
      </c>
      <c r="E28" t="s">
        <v>564</v>
      </c>
      <c r="F28" s="24"/>
      <c r="G28" t="s">
        <v>1</v>
      </c>
      <c r="H28" t="s">
        <v>292</v>
      </c>
      <c r="I28" t="s">
        <v>1</v>
      </c>
      <c r="P28" t="s">
        <v>1</v>
      </c>
      <c r="Q28" t="s">
        <v>1</v>
      </c>
    </row>
    <row r="29" spans="1:17" x14ac:dyDescent="0.25">
      <c r="A29" s="1" t="s">
        <v>603</v>
      </c>
      <c r="B29">
        <v>2</v>
      </c>
      <c r="C29" s="13" t="s">
        <v>1</v>
      </c>
      <c r="D29" t="s">
        <v>1</v>
      </c>
      <c r="E29" t="s">
        <v>353</v>
      </c>
      <c r="F29" s="24"/>
      <c r="I29" t="s">
        <v>1</v>
      </c>
      <c r="L29" t="s">
        <v>591</v>
      </c>
      <c r="M29" t="s">
        <v>591</v>
      </c>
      <c r="P29" t="s">
        <v>1</v>
      </c>
      <c r="Q29" t="s">
        <v>1</v>
      </c>
    </row>
    <row r="30" spans="1:17" x14ac:dyDescent="0.25">
      <c r="A30" s="1" t="s">
        <v>608</v>
      </c>
      <c r="B30">
        <v>1</v>
      </c>
      <c r="C30" s="13" t="s">
        <v>1</v>
      </c>
      <c r="D30" t="s">
        <v>1</v>
      </c>
      <c r="E30" t="s">
        <v>564</v>
      </c>
      <c r="F30" s="24"/>
      <c r="G30" t="s">
        <v>1</v>
      </c>
      <c r="H30" t="s">
        <v>292</v>
      </c>
      <c r="I30" t="s">
        <v>1</v>
      </c>
      <c r="P30" t="s">
        <v>1</v>
      </c>
      <c r="Q30" t="s">
        <v>1</v>
      </c>
    </row>
    <row r="31" spans="1:17" x14ac:dyDescent="0.25">
      <c r="A31" s="1" t="s">
        <v>608</v>
      </c>
      <c r="B31">
        <v>2</v>
      </c>
      <c r="C31" s="13" t="s">
        <v>1</v>
      </c>
      <c r="D31" t="s">
        <v>1</v>
      </c>
      <c r="E31" t="s">
        <v>315</v>
      </c>
      <c r="F31" s="24"/>
      <c r="I31" t="s">
        <v>1</v>
      </c>
      <c r="L31" t="s">
        <v>577</v>
      </c>
      <c r="M31" t="s">
        <v>591</v>
      </c>
      <c r="P31" t="s">
        <v>1</v>
      </c>
      <c r="Q31" t="s">
        <v>1</v>
      </c>
    </row>
  </sheetData>
  <hyperlinks>
    <hyperlink ref="F2" r:id="rId1"/>
    <hyperlink ref="F3" r:id="rId2"/>
    <hyperlink ref="F5" r:id="rId3"/>
    <hyperlink ref="F6" r:id="rId4"/>
    <hyperlink ref="F7" r:id="rId5"/>
    <hyperlink ref="F8" r:id="rId6"/>
    <hyperlink ref="F9" r:id="rId7"/>
    <hyperlink ref="F14" r:id="rId8"/>
    <hyperlink ref="F16" r:id="rId9"/>
    <hyperlink ref="F17" r:id="rId10"/>
    <hyperlink ref="F18" r:id="rId11"/>
    <hyperlink ref="F19" r:id="rId12"/>
    <hyperlink ref="F20" r:id="rId13"/>
    <hyperlink ref="F21" r:id="rId14"/>
    <hyperlink ref="F4" r:id="rId15"/>
    <hyperlink ref="F15" r:id="rId16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D22" sqref="D22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23.28515625" bestFit="1" customWidth="1" collapsed="1"/>
    <col min="4" max="4" width="23.28515625" customWidth="1" collapsed="1"/>
    <col min="5" max="5" width="20.5703125" bestFit="1" customWidth="1" collapsed="1"/>
    <col min="6" max="6" width="28.28515625" bestFit="1" customWidth="1" collapsed="1"/>
    <col min="7" max="7" width="31.28515625" bestFit="1" customWidth="1" collapsed="1"/>
    <col min="8" max="8" width="23.28515625" bestFit="1" customWidth="1" collapsed="1"/>
    <col min="9" max="9" width="24.85546875" bestFit="1" customWidth="1" collapsed="1"/>
    <col min="10" max="11" width="41.140625" customWidth="1" collapsed="1"/>
    <col min="12" max="12" width="41.140625" bestFit="1" customWidth="1" collapsed="1"/>
    <col min="13" max="13" width="25" bestFit="1" customWidth="1" collapsed="1"/>
    <col min="14" max="14" width="46.42578125" bestFit="1" customWidth="1" collapsed="1"/>
    <col min="15" max="15" width="25.28515625" bestFit="1" customWidth="1" collapsed="1"/>
    <col min="16" max="16" width="28.28515625" bestFit="1" customWidth="1" collapsed="1"/>
    <col min="17" max="17" width="49.5703125" bestFit="1" customWidth="1" collapsed="1"/>
    <col min="18" max="18" width="32.5703125" bestFit="1" customWidth="1" collapsed="1"/>
    <col min="19" max="19" width="25.7109375" bestFit="1" customWidth="1" collapsed="1"/>
    <col min="20" max="20" width="25.28515625" bestFit="1" customWidth="1" collapsed="1"/>
  </cols>
  <sheetData>
    <row r="1" spans="1:20" s="3" customFormat="1" x14ac:dyDescent="0.25">
      <c r="A1" s="3" t="s">
        <v>5</v>
      </c>
      <c r="B1" s="3" t="s">
        <v>20</v>
      </c>
      <c r="C1" s="3" t="s">
        <v>400</v>
      </c>
      <c r="D1" s="3" t="s">
        <v>430</v>
      </c>
      <c r="E1" s="3" t="s">
        <v>318</v>
      </c>
      <c r="F1" s="3" t="s">
        <v>326</v>
      </c>
      <c r="G1" s="3" t="s">
        <v>402</v>
      </c>
      <c r="H1" s="3" t="s">
        <v>319</v>
      </c>
      <c r="I1" s="3" t="s">
        <v>325</v>
      </c>
      <c r="J1" s="3" t="s">
        <v>323</v>
      </c>
      <c r="K1" s="3" t="s">
        <v>324</v>
      </c>
      <c r="L1" s="3" t="s">
        <v>320</v>
      </c>
      <c r="M1" s="3" t="s">
        <v>321</v>
      </c>
      <c r="N1" s="3" t="s">
        <v>322</v>
      </c>
      <c r="O1" s="3" t="s">
        <v>393</v>
      </c>
      <c r="P1" s="3" t="s">
        <v>395</v>
      </c>
      <c r="Q1" s="3" t="s">
        <v>396</v>
      </c>
      <c r="R1" s="3" t="s">
        <v>334</v>
      </c>
      <c r="S1" s="3" t="s">
        <v>335</v>
      </c>
      <c r="T1" s="3" t="s">
        <v>344</v>
      </c>
    </row>
    <row r="2" spans="1:20" x14ac:dyDescent="0.25">
      <c r="A2" s="1" t="s">
        <v>152</v>
      </c>
      <c r="B2" s="13" t="s">
        <v>186</v>
      </c>
      <c r="C2" s="13"/>
      <c r="D2" s="13"/>
      <c r="E2" s="13" t="s">
        <v>1</v>
      </c>
      <c r="F2" t="s">
        <v>1</v>
      </c>
      <c r="G2" s="27" t="s">
        <v>1</v>
      </c>
      <c r="H2" s="13">
        <f ca="1">RANDBETWEEN(1000,4000)</f>
        <v>2113</v>
      </c>
      <c r="I2" s="13" t="s">
        <v>332</v>
      </c>
      <c r="J2" t="s">
        <v>1</v>
      </c>
      <c r="K2" t="s">
        <v>1</v>
      </c>
      <c r="L2" t="s">
        <v>1</v>
      </c>
      <c r="M2" s="24" t="s">
        <v>288</v>
      </c>
      <c r="N2" t="s">
        <v>1</v>
      </c>
      <c r="R2" t="s">
        <v>333</v>
      </c>
      <c r="S2" t="s">
        <v>333</v>
      </c>
    </row>
    <row r="3" spans="1:20" x14ac:dyDescent="0.25">
      <c r="A3" s="1" t="s">
        <v>152</v>
      </c>
      <c r="B3" s="13" t="s">
        <v>187</v>
      </c>
      <c r="C3" s="13" t="s">
        <v>1</v>
      </c>
      <c r="D3" s="13"/>
      <c r="E3" s="13" t="s">
        <v>1</v>
      </c>
      <c r="F3" t="s">
        <v>1</v>
      </c>
      <c r="G3" s="27"/>
      <c r="H3" s="13"/>
      <c r="I3" s="13"/>
      <c r="M3" s="24"/>
      <c r="O3" t="s">
        <v>394</v>
      </c>
      <c r="P3" s="24" t="s">
        <v>288</v>
      </c>
      <c r="Q3" t="s">
        <v>1</v>
      </c>
      <c r="R3" s="13" t="s">
        <v>397</v>
      </c>
      <c r="S3" t="s">
        <v>397</v>
      </c>
      <c r="T3" t="s">
        <v>345</v>
      </c>
    </row>
    <row r="4" spans="1:20" x14ac:dyDescent="0.25">
      <c r="A4" s="1" t="s">
        <v>521</v>
      </c>
      <c r="B4" s="13" t="s">
        <v>186</v>
      </c>
      <c r="C4" s="13"/>
      <c r="D4" s="13"/>
      <c r="E4" s="13" t="s">
        <v>1</v>
      </c>
      <c r="F4" t="s">
        <v>1</v>
      </c>
      <c r="G4" s="27" t="s">
        <v>1</v>
      </c>
      <c r="H4" s="13">
        <f ca="1">RANDBETWEEN(1000,4000)</f>
        <v>1576</v>
      </c>
      <c r="I4" s="13" t="s">
        <v>332</v>
      </c>
      <c r="J4" t="s">
        <v>1</v>
      </c>
      <c r="K4" t="s">
        <v>1</v>
      </c>
      <c r="L4" t="s">
        <v>1</v>
      </c>
      <c r="M4" s="24" t="s">
        <v>288</v>
      </c>
      <c r="N4" t="s">
        <v>1</v>
      </c>
      <c r="R4" t="s">
        <v>333</v>
      </c>
      <c r="S4" t="s">
        <v>333</v>
      </c>
    </row>
    <row r="5" spans="1:20" x14ac:dyDescent="0.25">
      <c r="A5" s="1" t="s">
        <v>521</v>
      </c>
      <c r="B5" s="13" t="s">
        <v>187</v>
      </c>
      <c r="C5" s="13" t="s">
        <v>1</v>
      </c>
      <c r="D5" s="13"/>
      <c r="E5" s="13" t="s">
        <v>1</v>
      </c>
      <c r="F5" t="s">
        <v>1</v>
      </c>
      <c r="G5" s="27"/>
      <c r="H5" s="13"/>
      <c r="I5" s="13"/>
      <c r="M5" s="24"/>
      <c r="O5" t="s">
        <v>394</v>
      </c>
      <c r="P5" s="24" t="s">
        <v>288</v>
      </c>
      <c r="Q5" t="s">
        <v>1</v>
      </c>
      <c r="R5" s="13" t="s">
        <v>397</v>
      </c>
      <c r="S5" t="s">
        <v>397</v>
      </c>
      <c r="T5" t="s">
        <v>345</v>
      </c>
    </row>
    <row r="6" spans="1:20" x14ac:dyDescent="0.25">
      <c r="A6" s="1" t="s">
        <v>416</v>
      </c>
      <c r="B6" s="13" t="s">
        <v>186</v>
      </c>
      <c r="C6" s="13"/>
      <c r="D6" s="13" t="s">
        <v>1</v>
      </c>
      <c r="F6" t="s">
        <v>1</v>
      </c>
      <c r="G6" s="27" t="s">
        <v>1</v>
      </c>
      <c r="H6" s="13">
        <f ca="1">RANDBETWEEN(1000,4000)</f>
        <v>2147</v>
      </c>
      <c r="I6" s="13" t="s">
        <v>332</v>
      </c>
      <c r="J6" t="s">
        <v>1</v>
      </c>
      <c r="L6" t="s">
        <v>1</v>
      </c>
      <c r="M6" s="24" t="s">
        <v>288</v>
      </c>
      <c r="N6" t="s">
        <v>1</v>
      </c>
    </row>
    <row r="7" spans="1:20" x14ac:dyDescent="0.25">
      <c r="A7" s="1" t="s">
        <v>416</v>
      </c>
      <c r="B7" s="13" t="s">
        <v>187</v>
      </c>
      <c r="C7" s="13" t="s">
        <v>1</v>
      </c>
      <c r="D7" s="13" t="s">
        <v>1</v>
      </c>
      <c r="F7" t="s">
        <v>1</v>
      </c>
      <c r="G7" s="27"/>
      <c r="H7" s="13"/>
      <c r="I7" s="13"/>
      <c r="M7" s="24"/>
      <c r="O7" t="s">
        <v>394</v>
      </c>
      <c r="P7" s="24" t="s">
        <v>288</v>
      </c>
      <c r="Q7" t="s">
        <v>1</v>
      </c>
      <c r="R7" s="13"/>
      <c r="T7" t="s">
        <v>345</v>
      </c>
    </row>
    <row r="8" spans="1:20" x14ac:dyDescent="0.25">
      <c r="A8" s="1" t="s">
        <v>432</v>
      </c>
      <c r="B8" s="13" t="s">
        <v>186</v>
      </c>
      <c r="C8" s="13"/>
      <c r="D8" s="13"/>
      <c r="E8" s="13" t="s">
        <v>1</v>
      </c>
      <c r="F8" t="s">
        <v>1</v>
      </c>
      <c r="G8" s="27" t="s">
        <v>1</v>
      </c>
      <c r="H8" s="13">
        <f ca="1">RANDBETWEEN(1000,4000)</f>
        <v>1298</v>
      </c>
      <c r="I8" s="13" t="s">
        <v>332</v>
      </c>
      <c r="J8" t="s">
        <v>1</v>
      </c>
      <c r="K8" t="s">
        <v>1</v>
      </c>
      <c r="L8" t="s">
        <v>1</v>
      </c>
      <c r="M8" s="24" t="s">
        <v>288</v>
      </c>
      <c r="N8" t="s">
        <v>1</v>
      </c>
      <c r="R8" t="s">
        <v>333</v>
      </c>
      <c r="S8" t="s">
        <v>333</v>
      </c>
    </row>
    <row r="9" spans="1:20" x14ac:dyDescent="0.25">
      <c r="A9" s="1" t="s">
        <v>432</v>
      </c>
      <c r="B9" s="13" t="s">
        <v>187</v>
      </c>
      <c r="C9" s="13" t="s">
        <v>1</v>
      </c>
      <c r="D9" s="13"/>
      <c r="E9" s="13" t="s">
        <v>1</v>
      </c>
      <c r="F9" t="s">
        <v>1</v>
      </c>
      <c r="G9" s="27"/>
      <c r="H9" s="13"/>
      <c r="I9" s="13"/>
      <c r="M9" s="24"/>
      <c r="O9" t="s">
        <v>394</v>
      </c>
      <c r="P9" s="24" t="s">
        <v>288</v>
      </c>
      <c r="Q9" t="s">
        <v>1</v>
      </c>
      <c r="R9" s="13" t="s">
        <v>397</v>
      </c>
      <c r="S9" t="s">
        <v>397</v>
      </c>
      <c r="T9" t="s">
        <v>345</v>
      </c>
    </row>
    <row r="10" spans="1:20" x14ac:dyDescent="0.25">
      <c r="A10" s="1" t="s">
        <v>451</v>
      </c>
      <c r="B10" s="13" t="s">
        <v>186</v>
      </c>
      <c r="C10" s="13"/>
      <c r="D10" s="13"/>
      <c r="E10" s="13" t="s">
        <v>1</v>
      </c>
      <c r="F10" t="s">
        <v>1</v>
      </c>
      <c r="G10" s="27" t="s">
        <v>1</v>
      </c>
      <c r="H10" s="13">
        <f ca="1">RANDBETWEEN(1000,4000)</f>
        <v>3410</v>
      </c>
      <c r="I10" s="13" t="s">
        <v>332</v>
      </c>
      <c r="J10" t="s">
        <v>1</v>
      </c>
      <c r="K10" t="s">
        <v>1</v>
      </c>
      <c r="L10" t="s">
        <v>1</v>
      </c>
      <c r="M10" s="24" t="s">
        <v>288</v>
      </c>
      <c r="N10" t="s">
        <v>1</v>
      </c>
      <c r="R10" t="s">
        <v>333</v>
      </c>
      <c r="S10" t="s">
        <v>333</v>
      </c>
    </row>
    <row r="11" spans="1:20" x14ac:dyDescent="0.25">
      <c r="A11" s="1" t="s">
        <v>451</v>
      </c>
      <c r="B11" s="13" t="s">
        <v>187</v>
      </c>
      <c r="C11" s="13" t="s">
        <v>1</v>
      </c>
      <c r="D11" s="13"/>
      <c r="E11" s="13" t="s">
        <v>1</v>
      </c>
      <c r="F11" t="s">
        <v>1</v>
      </c>
      <c r="G11" s="27"/>
      <c r="H11" s="13"/>
      <c r="I11" s="13"/>
      <c r="M11" s="24"/>
      <c r="O11" t="s">
        <v>394</v>
      </c>
      <c r="P11" s="24" t="s">
        <v>288</v>
      </c>
      <c r="Q11" t="s">
        <v>1</v>
      </c>
      <c r="R11" s="13" t="s">
        <v>397</v>
      </c>
      <c r="S11" t="s">
        <v>397</v>
      </c>
      <c r="T11" t="s">
        <v>345</v>
      </c>
    </row>
    <row r="12" spans="1:20" x14ac:dyDescent="0.25">
      <c r="A12" s="1" t="s">
        <v>524</v>
      </c>
      <c r="B12" s="13" t="s">
        <v>186</v>
      </c>
      <c r="C12" s="13"/>
      <c r="D12" s="13"/>
      <c r="E12" s="13" t="s">
        <v>1</v>
      </c>
      <c r="F12" t="s">
        <v>1</v>
      </c>
      <c r="G12" s="27" t="s">
        <v>1</v>
      </c>
      <c r="H12" s="13">
        <f ca="1">RANDBETWEEN(1000,4000)</f>
        <v>3200</v>
      </c>
      <c r="I12" s="13" t="s">
        <v>332</v>
      </c>
      <c r="J12" t="s">
        <v>1</v>
      </c>
      <c r="L12" t="s">
        <v>1</v>
      </c>
      <c r="M12" s="24" t="s">
        <v>288</v>
      </c>
      <c r="N12" t="s">
        <v>1</v>
      </c>
      <c r="R12" t="s">
        <v>333</v>
      </c>
      <c r="S12" t="s">
        <v>333</v>
      </c>
    </row>
    <row r="13" spans="1:20" x14ac:dyDescent="0.25">
      <c r="A13" s="1" t="s">
        <v>524</v>
      </c>
      <c r="B13" s="13" t="s">
        <v>187</v>
      </c>
      <c r="C13" s="13" t="s">
        <v>1</v>
      </c>
      <c r="D13" s="13"/>
      <c r="E13" s="13" t="s">
        <v>1</v>
      </c>
      <c r="F13" t="s">
        <v>1</v>
      </c>
      <c r="G13" s="27"/>
      <c r="H13" s="13"/>
      <c r="I13" s="13"/>
      <c r="M13" s="24"/>
      <c r="O13" t="s">
        <v>394</v>
      </c>
      <c r="P13" s="24" t="s">
        <v>288</v>
      </c>
      <c r="Q13" t="s">
        <v>1</v>
      </c>
      <c r="R13" s="13" t="s">
        <v>397</v>
      </c>
      <c r="S13" t="s">
        <v>397</v>
      </c>
      <c r="T13" t="s">
        <v>345</v>
      </c>
    </row>
  </sheetData>
  <hyperlinks>
    <hyperlink ref="M2" r:id="rId1"/>
    <hyperlink ref="P3" r:id="rId2"/>
    <hyperlink ref="M4" r:id="rId3"/>
    <hyperlink ref="P5" r:id="rId4"/>
    <hyperlink ref="M6" r:id="rId5"/>
    <hyperlink ref="P7" r:id="rId6"/>
    <hyperlink ref="M8" r:id="rId7"/>
    <hyperlink ref="P9" r:id="rId8"/>
    <hyperlink ref="M10" r:id="rId9"/>
    <hyperlink ref="P11" r:id="rId10"/>
    <hyperlink ref="M12" r:id="rId11"/>
    <hyperlink ref="P13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pane xSplit="2" ySplit="4" topLeftCell="C56" activePane="bottomRight" state="frozen"/>
      <selection pane="topRight" activeCell="C1" sqref="C1"/>
      <selection pane="bottomLeft" activeCell="A5" sqref="A5"/>
      <selection pane="bottomRight" activeCell="A78" sqref="A78"/>
    </sheetView>
  </sheetViews>
  <sheetFormatPr defaultRowHeight="15" x14ac:dyDescent="0.25"/>
  <cols>
    <col min="1" max="1" width="14.28515625" style="1" bestFit="1" customWidth="1" collapsed="1"/>
    <col min="2" max="2" width="14.28515625" style="1" customWidth="1" collapsed="1"/>
    <col min="3" max="3" width="45" style="1" bestFit="1" customWidth="1" collapsed="1"/>
    <col min="4" max="4" width="14.28515625" style="1" customWidth="1" collapsed="1"/>
    <col min="5" max="5" width="19.5703125" style="1" bestFit="1" customWidth="1" collapsed="1"/>
    <col min="6" max="6" width="27.7109375" style="1" bestFit="1" customWidth="1" collapsed="1"/>
    <col min="7" max="7" width="33.140625" style="1" bestFit="1" customWidth="1" collapsed="1"/>
    <col min="8" max="8" width="26.5703125" style="1" bestFit="1" customWidth="1" collapsed="1"/>
    <col min="9" max="9" width="19.85546875" style="1" bestFit="1" customWidth="1" collapsed="1"/>
    <col min="10" max="10" width="18.7109375" style="1" bestFit="1" customWidth="1" collapsed="1"/>
    <col min="11" max="16384" width="9.140625" style="1" collapsed="1"/>
  </cols>
  <sheetData>
    <row r="1" spans="1:10" x14ac:dyDescent="0.25">
      <c r="A1" s="3" t="s">
        <v>5</v>
      </c>
      <c r="B1" s="3" t="s">
        <v>20</v>
      </c>
      <c r="C1" s="3" t="s">
        <v>341</v>
      </c>
      <c r="D1" s="3" t="s">
        <v>7</v>
      </c>
      <c r="E1" s="3" t="s">
        <v>6</v>
      </c>
      <c r="F1" s="3" t="s">
        <v>246</v>
      </c>
      <c r="G1" s="3" t="s">
        <v>517</v>
      </c>
      <c r="H1" s="3" t="s">
        <v>2</v>
      </c>
      <c r="I1" s="3" t="s">
        <v>3</v>
      </c>
      <c r="J1" s="3" t="s">
        <v>4</v>
      </c>
    </row>
    <row r="2" spans="1:10" x14ac:dyDescent="0.25">
      <c r="A2" s="1" t="s">
        <v>152</v>
      </c>
      <c r="B2" s="4" t="s">
        <v>186</v>
      </c>
      <c r="C2" s="26" t="s">
        <v>342</v>
      </c>
      <c r="D2" s="4" t="str">
        <f>VLOOKUP(A2,Test_Case!$A$2:$D$1048576,3,FALSE)</f>
        <v>SYS</v>
      </c>
      <c r="E2" s="4" t="str">
        <f>VLOOKUP(A2,Test_Case!$A$2:$D$1048576,4,FALSE)</f>
        <v>Chrome</v>
      </c>
      <c r="F2" s="1" t="s">
        <v>1</v>
      </c>
      <c r="H2" s="2" t="s">
        <v>87</v>
      </c>
      <c r="I2" s="2" t="s">
        <v>88</v>
      </c>
      <c r="J2" s="2" t="s">
        <v>1</v>
      </c>
    </row>
    <row r="3" spans="1:10" x14ac:dyDescent="0.25">
      <c r="A3" s="1" t="s">
        <v>152</v>
      </c>
      <c r="B3" s="4" t="s">
        <v>187</v>
      </c>
      <c r="C3" s="26"/>
      <c r="D3" s="4" t="str">
        <f>VLOOKUP(A3,Test_Case!$A$2:$D$1048576,3,FALSE)</f>
        <v>SYS</v>
      </c>
      <c r="E3" s="4" t="str">
        <f>VLOOKUP(A3,Test_Case!$A$2:$D$1048576,4,FALSE)</f>
        <v>Chrome</v>
      </c>
      <c r="F3" s="1" t="s">
        <v>1</v>
      </c>
      <c r="H3" s="2" t="s">
        <v>87</v>
      </c>
      <c r="I3" s="2" t="s">
        <v>88</v>
      </c>
      <c r="J3" s="2" t="s">
        <v>1</v>
      </c>
    </row>
    <row r="4" spans="1:10" x14ac:dyDescent="0.25">
      <c r="A4" s="1" t="s">
        <v>152</v>
      </c>
      <c r="B4" s="4" t="s">
        <v>247</v>
      </c>
      <c r="C4" s="26" t="s">
        <v>515</v>
      </c>
      <c r="D4" s="4" t="str">
        <f>VLOOKUP(A4,Test_Case!$A$2:$D$1048576,3,FALSE)</f>
        <v>SYS</v>
      </c>
      <c r="E4" s="4" t="str">
        <f>VLOOKUP(A4,Test_Case!$A$2:$D$1048576,4,FALSE)</f>
        <v>Chrome</v>
      </c>
      <c r="F4" s="1" t="s">
        <v>1</v>
      </c>
      <c r="G4" s="4" t="s">
        <v>518</v>
      </c>
      <c r="H4" s="2" t="s">
        <v>495</v>
      </c>
      <c r="I4" s="2" t="s">
        <v>516</v>
      </c>
      <c r="J4" s="2" t="s">
        <v>1</v>
      </c>
    </row>
    <row r="5" spans="1:10" x14ac:dyDescent="0.25">
      <c r="A5" s="1" t="s">
        <v>152</v>
      </c>
      <c r="B5" s="4" t="s">
        <v>253</v>
      </c>
      <c r="C5" s="26"/>
      <c r="D5" s="4" t="str">
        <f>VLOOKUP(A5,Test_Case!$A$2:$D$1048576,3,FALSE)</f>
        <v>SYS</v>
      </c>
      <c r="E5" s="4" t="str">
        <f>VLOOKUP(A5,Test_Case!$A$2:$D$1048576,4,FALSE)</f>
        <v>Chrome</v>
      </c>
      <c r="F5" s="1" t="s">
        <v>1</v>
      </c>
      <c r="G5" s="4" t="s">
        <v>518</v>
      </c>
      <c r="H5" s="2" t="s">
        <v>87</v>
      </c>
      <c r="I5" s="2" t="s">
        <v>88</v>
      </c>
      <c r="J5" s="2" t="s">
        <v>1</v>
      </c>
    </row>
    <row r="6" spans="1:10" x14ac:dyDescent="0.25">
      <c r="A6" s="1" t="s">
        <v>524</v>
      </c>
      <c r="B6" s="4" t="s">
        <v>186</v>
      </c>
      <c r="C6" s="26" t="s">
        <v>342</v>
      </c>
      <c r="D6" s="4" t="str">
        <f>VLOOKUP(A6,Test_Case!$A$2:$D$1048576,3,FALSE)</f>
        <v>SYS</v>
      </c>
      <c r="E6" s="4" t="str">
        <f>VLOOKUP(A6,Test_Case!$A$2:$D$1048576,4,FALSE)</f>
        <v>Chrome</v>
      </c>
      <c r="F6" s="1" t="s">
        <v>1</v>
      </c>
      <c r="H6" s="2" t="s">
        <v>87</v>
      </c>
      <c r="I6" s="2" t="s">
        <v>88</v>
      </c>
      <c r="J6" s="2" t="s">
        <v>1</v>
      </c>
    </row>
    <row r="7" spans="1:10" x14ac:dyDescent="0.25">
      <c r="A7" s="1" t="s">
        <v>524</v>
      </c>
      <c r="B7" s="4" t="s">
        <v>187</v>
      </c>
      <c r="C7" s="26"/>
      <c r="D7" s="4" t="str">
        <f>VLOOKUP(A7,Test_Case!$A$2:$D$1048576,3,FALSE)</f>
        <v>SYS</v>
      </c>
      <c r="E7" s="4" t="str">
        <f>VLOOKUP(A7,Test_Case!$A$2:$D$1048576,4,FALSE)</f>
        <v>Chrome</v>
      </c>
      <c r="F7" s="1" t="s">
        <v>1</v>
      </c>
      <c r="H7" s="2" t="s">
        <v>87</v>
      </c>
      <c r="I7" s="2" t="s">
        <v>88</v>
      </c>
      <c r="J7" s="2" t="s">
        <v>1</v>
      </c>
    </row>
    <row r="8" spans="1:10" x14ac:dyDescent="0.25">
      <c r="A8" s="1" t="s">
        <v>524</v>
      </c>
      <c r="B8" s="4" t="s">
        <v>247</v>
      </c>
      <c r="C8" s="26" t="s">
        <v>515</v>
      </c>
      <c r="D8" s="4" t="str">
        <f>VLOOKUP(A8,Test_Case!$A$2:$D$1048576,3,FALSE)</f>
        <v>SYS</v>
      </c>
      <c r="E8" s="4" t="str">
        <f>VLOOKUP(A8,Test_Case!$A$2:$D$1048576,4,FALSE)</f>
        <v>Chrome</v>
      </c>
      <c r="F8" s="1" t="s">
        <v>1</v>
      </c>
      <c r="G8" s="4" t="s">
        <v>518</v>
      </c>
      <c r="H8" s="2" t="s">
        <v>495</v>
      </c>
      <c r="I8" s="2" t="s">
        <v>516</v>
      </c>
      <c r="J8" s="2" t="s">
        <v>1</v>
      </c>
    </row>
    <row r="9" spans="1:10" x14ac:dyDescent="0.25">
      <c r="A9" s="1" t="s">
        <v>524</v>
      </c>
      <c r="B9" s="4" t="s">
        <v>253</v>
      </c>
      <c r="C9" s="26"/>
      <c r="D9" s="4" t="str">
        <f>VLOOKUP(A9,Test_Case!$A$2:$D$1048576,3,FALSE)</f>
        <v>SYS</v>
      </c>
      <c r="E9" s="4" t="str">
        <f>VLOOKUP(A9,Test_Case!$A$2:$D$1048576,4,FALSE)</f>
        <v>Chrome</v>
      </c>
      <c r="F9" s="1" t="s">
        <v>1</v>
      </c>
      <c r="G9" s="4" t="s">
        <v>518</v>
      </c>
      <c r="H9" s="2" t="s">
        <v>87</v>
      </c>
      <c r="I9" s="2" t="s">
        <v>88</v>
      </c>
      <c r="J9" s="2" t="s">
        <v>1</v>
      </c>
    </row>
    <row r="10" spans="1:10" x14ac:dyDescent="0.25">
      <c r="A10" s="1" t="s">
        <v>90</v>
      </c>
      <c r="B10" s="4" t="s">
        <v>186</v>
      </c>
      <c r="C10" s="26" t="s">
        <v>342</v>
      </c>
      <c r="D10" s="4" t="str">
        <f>VLOOKUP(A10,Test_Case!$A$2:$D$1048576,3,FALSE)</f>
        <v>SYS</v>
      </c>
      <c r="E10" s="4" t="str">
        <f>VLOOKUP(A10,Test_Case!$A$2:$D$1048576,4,FALSE)</f>
        <v>Chrome</v>
      </c>
      <c r="F10" s="1" t="s">
        <v>1</v>
      </c>
      <c r="H10" s="2" t="s">
        <v>87</v>
      </c>
      <c r="I10" s="2" t="s">
        <v>88</v>
      </c>
      <c r="J10" s="2" t="s">
        <v>1</v>
      </c>
    </row>
    <row r="11" spans="1:10" x14ac:dyDescent="0.25">
      <c r="A11" s="1" t="s">
        <v>90</v>
      </c>
      <c r="B11" s="4" t="s">
        <v>187</v>
      </c>
      <c r="C11" s="26" t="s">
        <v>474</v>
      </c>
      <c r="D11" s="4" t="str">
        <f>VLOOKUP(A11,Test_Case!$A$2:$D$1048576,3,FALSE)</f>
        <v>SYS</v>
      </c>
      <c r="E11" s="4" t="str">
        <f>VLOOKUP(A11,Test_Case!$A$2:$D$1048576,4,FALSE)</f>
        <v>Chrome</v>
      </c>
      <c r="F11" s="1" t="s">
        <v>1</v>
      </c>
      <c r="H11" s="2" t="s">
        <v>87</v>
      </c>
      <c r="I11" s="2" t="s">
        <v>88</v>
      </c>
      <c r="J11" s="2" t="s">
        <v>1</v>
      </c>
    </row>
    <row r="12" spans="1:10" x14ac:dyDescent="0.25">
      <c r="A12" s="1" t="s">
        <v>90</v>
      </c>
      <c r="B12" s="4" t="s">
        <v>247</v>
      </c>
      <c r="C12" s="26" t="s">
        <v>473</v>
      </c>
      <c r="D12" s="4" t="str">
        <f>VLOOKUP(A12,Test_Case!$A$2:$D$1048576,3,FALSE)</f>
        <v>SYS</v>
      </c>
      <c r="E12" s="4" t="str">
        <f>VLOOKUP(A12,Test_Case!$A$2:$D$1048576,4,FALSE)</f>
        <v>Chrome</v>
      </c>
      <c r="F12" s="1" t="s">
        <v>1</v>
      </c>
      <c r="G12" s="1" t="s">
        <v>518</v>
      </c>
      <c r="H12" s="2" t="s">
        <v>527</v>
      </c>
      <c r="I12" s="2" t="s">
        <v>528</v>
      </c>
      <c r="J12" s="2" t="s">
        <v>1</v>
      </c>
    </row>
    <row r="13" spans="1:10" x14ac:dyDescent="0.25">
      <c r="A13" s="1" t="s">
        <v>221</v>
      </c>
      <c r="B13" s="4" t="s">
        <v>186</v>
      </c>
      <c r="C13" s="26" t="s">
        <v>342</v>
      </c>
      <c r="D13" s="4" t="str">
        <f>VLOOKUP(A13,Test_Case!$A$2:$D$1048576,3,FALSE)</f>
        <v>SYS</v>
      </c>
      <c r="E13" s="4" t="str">
        <f>VLOOKUP(A13,Test_Case!$A$2:$D$1048576,4,FALSE)</f>
        <v>Chrome</v>
      </c>
      <c r="F13" s="1" t="s">
        <v>1</v>
      </c>
      <c r="H13" s="2" t="s">
        <v>87</v>
      </c>
      <c r="I13" s="2" t="s">
        <v>88</v>
      </c>
      <c r="J13" s="2" t="s">
        <v>1</v>
      </c>
    </row>
    <row r="14" spans="1:10" x14ac:dyDescent="0.25">
      <c r="A14" s="1" t="s">
        <v>221</v>
      </c>
      <c r="B14" s="4" t="s">
        <v>187</v>
      </c>
      <c r="C14" s="26" t="s">
        <v>384</v>
      </c>
      <c r="D14" s="4" t="str">
        <f>VLOOKUP(A14,Test_Case!$A$2:$D$1048576,3,FALSE)</f>
        <v>SYS</v>
      </c>
      <c r="E14" s="4" t="str">
        <f>VLOOKUP(A14,Test_Case!$A$2:$D$1048576,4,FALSE)</f>
        <v>Chrome</v>
      </c>
      <c r="F14" s="1" t="s">
        <v>1</v>
      </c>
      <c r="G14" s="1" t="s">
        <v>518</v>
      </c>
      <c r="H14" s="2" t="s">
        <v>527</v>
      </c>
      <c r="I14" s="2" t="s">
        <v>528</v>
      </c>
      <c r="J14" s="2" t="s">
        <v>1</v>
      </c>
    </row>
    <row r="15" spans="1:10" x14ac:dyDescent="0.25">
      <c r="A15" s="1" t="s">
        <v>222</v>
      </c>
      <c r="B15" s="4" t="s">
        <v>186</v>
      </c>
      <c r="C15" s="26" t="s">
        <v>342</v>
      </c>
      <c r="D15" s="4" t="str">
        <f>VLOOKUP(A15,Test_Case!$A$2:$D$1048576,3,FALSE)</f>
        <v>SYS</v>
      </c>
      <c r="E15" s="4" t="str">
        <f>VLOOKUP(A15,Test_Case!$A$2:$D$1048576,4,FALSE)</f>
        <v>Chrome</v>
      </c>
      <c r="F15" s="1" t="s">
        <v>1</v>
      </c>
      <c r="H15" s="2" t="s">
        <v>87</v>
      </c>
      <c r="I15" s="2" t="s">
        <v>88</v>
      </c>
      <c r="J15" s="2" t="s">
        <v>1</v>
      </c>
    </row>
    <row r="16" spans="1:10" x14ac:dyDescent="0.25">
      <c r="A16" s="1" t="s">
        <v>401</v>
      </c>
      <c r="B16" s="4" t="s">
        <v>186</v>
      </c>
      <c r="C16" s="26" t="s">
        <v>342</v>
      </c>
      <c r="D16" s="4" t="str">
        <f>VLOOKUP(A16,Test_Case!$A$2:$D$1048576,3,FALSE)</f>
        <v>SYS</v>
      </c>
      <c r="E16" s="4" t="str">
        <f>VLOOKUP(A16,Test_Case!$A$2:$D$1048576,4,FALSE)</f>
        <v>Chrome</v>
      </c>
      <c r="F16" s="1" t="s">
        <v>1</v>
      </c>
      <c r="H16" s="2" t="s">
        <v>87</v>
      </c>
      <c r="I16" s="2" t="s">
        <v>88</v>
      </c>
      <c r="J16" s="2" t="s">
        <v>1</v>
      </c>
    </row>
    <row r="17" spans="1:10" x14ac:dyDescent="0.25">
      <c r="A17" s="1" t="s">
        <v>401</v>
      </c>
      <c r="B17" s="4" t="s">
        <v>187</v>
      </c>
      <c r="C17" s="26"/>
      <c r="D17" s="4" t="str">
        <f>VLOOKUP(A17,Test_Case!$A$2:$D$1048576,3,FALSE)</f>
        <v>SYS</v>
      </c>
      <c r="E17" s="4" t="str">
        <f>VLOOKUP(A17,Test_Case!$A$2:$D$1048576,4,FALSE)</f>
        <v>Chrome</v>
      </c>
      <c r="F17" s="1" t="s">
        <v>1</v>
      </c>
      <c r="H17" s="2" t="s">
        <v>87</v>
      </c>
      <c r="I17" s="2" t="s">
        <v>88</v>
      </c>
      <c r="J17" s="2" t="s">
        <v>1</v>
      </c>
    </row>
    <row r="18" spans="1:10" x14ac:dyDescent="0.25">
      <c r="A18" s="1" t="s">
        <v>401</v>
      </c>
      <c r="B18" s="4" t="s">
        <v>247</v>
      </c>
      <c r="C18" s="26" t="s">
        <v>515</v>
      </c>
      <c r="D18" s="4" t="str">
        <f>VLOOKUP(A18,Test_Case!$A$2:$D$1048576,3,FALSE)</f>
        <v>SYS</v>
      </c>
      <c r="E18" s="4" t="str">
        <f>VLOOKUP(A18,Test_Case!$A$2:$D$1048576,4,FALSE)</f>
        <v>Chrome</v>
      </c>
      <c r="F18" s="1" t="s">
        <v>1</v>
      </c>
      <c r="G18" s="4" t="s">
        <v>518</v>
      </c>
      <c r="H18" s="2" t="s">
        <v>495</v>
      </c>
      <c r="I18" s="2" t="s">
        <v>516</v>
      </c>
      <c r="J18" s="2" t="s">
        <v>1</v>
      </c>
    </row>
    <row r="19" spans="1:10" x14ac:dyDescent="0.25">
      <c r="A19" s="1" t="s">
        <v>521</v>
      </c>
      <c r="B19" s="4" t="s">
        <v>186</v>
      </c>
      <c r="C19" s="26" t="s">
        <v>342</v>
      </c>
      <c r="D19" s="4" t="str">
        <f>VLOOKUP(A19,Test_Case!$A$2:$D$1048576,3,FALSE)</f>
        <v>SYS</v>
      </c>
      <c r="E19" s="4" t="str">
        <f>VLOOKUP(A19,Test_Case!$A$2:$D$1048576,4,FALSE)</f>
        <v>Chrome</v>
      </c>
      <c r="F19" s="1" t="s">
        <v>1</v>
      </c>
      <c r="H19" s="2" t="s">
        <v>87</v>
      </c>
      <c r="I19" s="2" t="s">
        <v>88</v>
      </c>
      <c r="J19" s="2" t="s">
        <v>1</v>
      </c>
    </row>
    <row r="20" spans="1:10" x14ac:dyDescent="0.25">
      <c r="A20" s="1" t="s">
        <v>521</v>
      </c>
      <c r="B20" s="4" t="s">
        <v>187</v>
      </c>
      <c r="C20" s="26"/>
      <c r="D20" s="4" t="str">
        <f>VLOOKUP(A20,Test_Case!$A$2:$D$1048576,3,FALSE)</f>
        <v>SYS</v>
      </c>
      <c r="E20" s="4" t="str">
        <f>VLOOKUP(A20,Test_Case!$A$2:$D$1048576,4,FALSE)</f>
        <v>Chrome</v>
      </c>
      <c r="F20" s="1" t="s">
        <v>1</v>
      </c>
      <c r="H20" s="2" t="s">
        <v>87</v>
      </c>
      <c r="I20" s="2" t="s">
        <v>88</v>
      </c>
      <c r="J20" s="2" t="s">
        <v>1</v>
      </c>
    </row>
    <row r="21" spans="1:10" x14ac:dyDescent="0.25">
      <c r="A21" s="1" t="s">
        <v>521</v>
      </c>
      <c r="B21" s="4" t="s">
        <v>247</v>
      </c>
      <c r="C21" s="26" t="s">
        <v>515</v>
      </c>
      <c r="D21" s="4" t="str">
        <f>VLOOKUP(A21,Test_Case!$A$2:$D$1048576,3,FALSE)</f>
        <v>SYS</v>
      </c>
      <c r="E21" s="4" t="str">
        <f>VLOOKUP(A21,Test_Case!$A$2:$D$1048576,4,FALSE)</f>
        <v>Chrome</v>
      </c>
      <c r="F21" s="1" t="s">
        <v>1</v>
      </c>
      <c r="G21" s="4" t="s">
        <v>518</v>
      </c>
      <c r="H21" s="2" t="s">
        <v>495</v>
      </c>
      <c r="I21" s="2" t="s">
        <v>516</v>
      </c>
      <c r="J21" s="2" t="s">
        <v>1</v>
      </c>
    </row>
    <row r="22" spans="1:10" x14ac:dyDescent="0.25">
      <c r="A22" s="1" t="s">
        <v>521</v>
      </c>
      <c r="B22" s="4" t="s">
        <v>253</v>
      </c>
      <c r="C22" s="26"/>
      <c r="D22" s="4" t="str">
        <f>VLOOKUP(A22,Test_Case!$A$2:$D$1048576,3,FALSE)</f>
        <v>SYS</v>
      </c>
      <c r="E22" s="4" t="str">
        <f>VLOOKUP(A22,Test_Case!$A$2:$D$1048576,4,FALSE)</f>
        <v>Chrome</v>
      </c>
      <c r="F22" s="1" t="s">
        <v>1</v>
      </c>
      <c r="G22" s="4" t="s">
        <v>518</v>
      </c>
      <c r="H22" s="2" t="s">
        <v>87</v>
      </c>
      <c r="I22" s="2" t="s">
        <v>88</v>
      </c>
      <c r="J22" s="2" t="s">
        <v>1</v>
      </c>
    </row>
    <row r="23" spans="1:10" x14ac:dyDescent="0.25">
      <c r="A23" s="1" t="s">
        <v>416</v>
      </c>
      <c r="B23" s="4" t="s">
        <v>186</v>
      </c>
      <c r="C23" s="26" t="s">
        <v>342</v>
      </c>
      <c r="D23" s="4" t="str">
        <f>VLOOKUP(A23,Test_Case!$A$2:$D$1048576,3,FALSE)</f>
        <v>SYS</v>
      </c>
      <c r="E23" s="4" t="str">
        <f>VLOOKUP(A23,Test_Case!$A$2:$D$1048576,4,FALSE)</f>
        <v>Chrome</v>
      </c>
      <c r="F23" s="1" t="s">
        <v>1</v>
      </c>
      <c r="H23" s="2" t="s">
        <v>87</v>
      </c>
      <c r="I23" s="2" t="s">
        <v>88</v>
      </c>
      <c r="J23" s="2" t="s">
        <v>1</v>
      </c>
    </row>
    <row r="24" spans="1:10" x14ac:dyDescent="0.25">
      <c r="A24" s="1" t="s">
        <v>416</v>
      </c>
      <c r="B24" s="4" t="s">
        <v>187</v>
      </c>
      <c r="C24" s="26"/>
      <c r="D24" s="4" t="str">
        <f>VLOOKUP(A24,Test_Case!$A$2:$D$1048576,3,FALSE)</f>
        <v>SYS</v>
      </c>
      <c r="E24" s="4" t="str">
        <f>VLOOKUP(A24,Test_Case!$A$2:$D$1048576,4,FALSE)</f>
        <v>Chrome</v>
      </c>
      <c r="F24" s="1" t="s">
        <v>1</v>
      </c>
      <c r="H24" s="2" t="s">
        <v>87</v>
      </c>
      <c r="I24" s="2" t="s">
        <v>88</v>
      </c>
      <c r="J24" s="2" t="s">
        <v>1</v>
      </c>
    </row>
    <row r="25" spans="1:10" x14ac:dyDescent="0.25">
      <c r="A25" s="1" t="s">
        <v>438</v>
      </c>
      <c r="B25" s="4" t="s">
        <v>186</v>
      </c>
      <c r="C25" s="26" t="s">
        <v>342</v>
      </c>
      <c r="D25" s="4" t="str">
        <f>VLOOKUP(A25,Test_Case!$A$2:$D$1048576,3,FALSE)</f>
        <v>SYS</v>
      </c>
      <c r="E25" s="4" t="str">
        <f>VLOOKUP(A25,Test_Case!$A$2:$D$1048576,4,FALSE)</f>
        <v>Chrome</v>
      </c>
      <c r="F25" s="1" t="s">
        <v>1</v>
      </c>
      <c r="H25" s="2" t="s">
        <v>87</v>
      </c>
      <c r="I25" s="2" t="s">
        <v>88</v>
      </c>
      <c r="J25" s="2" t="s">
        <v>1</v>
      </c>
    </row>
    <row r="26" spans="1:10" x14ac:dyDescent="0.25">
      <c r="A26" s="1" t="s">
        <v>432</v>
      </c>
      <c r="B26" s="4" t="s">
        <v>186</v>
      </c>
      <c r="C26" s="26" t="s">
        <v>342</v>
      </c>
      <c r="D26" s="4" t="str">
        <f>VLOOKUP(A26,Test_Case!$A$2:$D$1048576,3,FALSE)</f>
        <v>SYS</v>
      </c>
      <c r="E26" s="4" t="str">
        <f>VLOOKUP(A26,Test_Case!$A$2:$D$1048576,4,FALSE)</f>
        <v>Chrome</v>
      </c>
      <c r="F26" s="1" t="s">
        <v>1</v>
      </c>
      <c r="H26" s="2" t="s">
        <v>87</v>
      </c>
      <c r="I26" s="2" t="s">
        <v>88</v>
      </c>
      <c r="J26" s="2" t="s">
        <v>1</v>
      </c>
    </row>
    <row r="27" spans="1:10" x14ac:dyDescent="0.25">
      <c r="A27" s="1" t="s">
        <v>432</v>
      </c>
      <c r="B27" s="4" t="s">
        <v>187</v>
      </c>
      <c r="C27" s="26" t="s">
        <v>342</v>
      </c>
      <c r="D27" s="4" t="str">
        <f>VLOOKUP(A27,Test_Case!$A$2:$D$1048576,3,FALSE)</f>
        <v>SYS</v>
      </c>
      <c r="E27" s="4" t="str">
        <f>VLOOKUP(A27,Test_Case!$A$2:$D$1048576,4,FALSE)</f>
        <v>Chrome</v>
      </c>
      <c r="F27" s="1" t="s">
        <v>1</v>
      </c>
      <c r="H27" s="2" t="s">
        <v>87</v>
      </c>
      <c r="I27" s="2" t="s">
        <v>88</v>
      </c>
      <c r="J27" s="2" t="s">
        <v>1</v>
      </c>
    </row>
    <row r="28" spans="1:10" x14ac:dyDescent="0.25">
      <c r="A28" s="1" t="s">
        <v>432</v>
      </c>
      <c r="B28" s="4" t="s">
        <v>247</v>
      </c>
      <c r="C28" s="26" t="s">
        <v>515</v>
      </c>
      <c r="D28" s="4" t="str">
        <f>VLOOKUP(A28,Test_Case!$A$2:$D$1048576,3,FALSE)</f>
        <v>SYS</v>
      </c>
      <c r="E28" s="4" t="str">
        <f>VLOOKUP(A28,Test_Case!$A$2:$D$1048576,4,FALSE)</f>
        <v>Chrome</v>
      </c>
      <c r="F28" s="1" t="s">
        <v>1</v>
      </c>
      <c r="G28" s="4" t="s">
        <v>518</v>
      </c>
      <c r="H28" s="2" t="s">
        <v>495</v>
      </c>
      <c r="I28" s="2" t="s">
        <v>516</v>
      </c>
      <c r="J28" s="2" t="s">
        <v>1</v>
      </c>
    </row>
    <row r="29" spans="1:10" x14ac:dyDescent="0.25">
      <c r="A29" s="1" t="s">
        <v>432</v>
      </c>
      <c r="B29" s="4" t="s">
        <v>253</v>
      </c>
      <c r="C29" s="26"/>
      <c r="D29" s="4" t="str">
        <f>VLOOKUP(A29,Test_Case!$A$2:$D$1048576,3,FALSE)</f>
        <v>SYS</v>
      </c>
      <c r="E29" s="4" t="str">
        <f>VLOOKUP(A29,Test_Case!$A$2:$D$1048576,4,FALSE)</f>
        <v>Chrome</v>
      </c>
      <c r="F29" s="1" t="s">
        <v>1</v>
      </c>
      <c r="G29" s="4" t="s">
        <v>518</v>
      </c>
      <c r="H29" s="2" t="s">
        <v>87</v>
      </c>
      <c r="I29" s="2" t="s">
        <v>88</v>
      </c>
      <c r="J29" s="2" t="s">
        <v>1</v>
      </c>
    </row>
    <row r="30" spans="1:10" x14ac:dyDescent="0.25">
      <c r="A30" s="1" t="s">
        <v>442</v>
      </c>
      <c r="B30" s="4" t="s">
        <v>186</v>
      </c>
      <c r="C30" s="26" t="s">
        <v>342</v>
      </c>
      <c r="D30" s="4" t="str">
        <f>VLOOKUP(A30,Test_Case!$A$2:$D$1048576,3,FALSE)</f>
        <v>SYS</v>
      </c>
      <c r="E30" s="4" t="str">
        <f>VLOOKUP(A30,Test_Case!$A$2:$D$1048576,4,FALSE)</f>
        <v>Chrome</v>
      </c>
      <c r="F30" s="1" t="s">
        <v>1</v>
      </c>
      <c r="H30" s="2" t="s">
        <v>87</v>
      </c>
      <c r="I30" s="2" t="s">
        <v>88</v>
      </c>
      <c r="J30" s="2" t="s">
        <v>1</v>
      </c>
    </row>
    <row r="31" spans="1:10" x14ac:dyDescent="0.25">
      <c r="A31" s="1" t="s">
        <v>451</v>
      </c>
      <c r="B31" s="4" t="s">
        <v>186</v>
      </c>
      <c r="C31" s="26" t="s">
        <v>342</v>
      </c>
      <c r="D31" s="4" t="str">
        <f>VLOOKUP(A31,Test_Case!$A$2:$D$1048576,3,FALSE)</f>
        <v>SYS</v>
      </c>
      <c r="E31" s="4" t="str">
        <f>VLOOKUP(A31,Test_Case!$A$2:$D$1048576,4,FALSE)</f>
        <v>Chrome</v>
      </c>
      <c r="F31" s="1" t="s">
        <v>1</v>
      </c>
      <c r="H31" s="2" t="s">
        <v>87</v>
      </c>
      <c r="I31" s="2" t="s">
        <v>88</v>
      </c>
      <c r="J31" s="2" t="s">
        <v>1</v>
      </c>
    </row>
    <row r="32" spans="1:10" x14ac:dyDescent="0.25">
      <c r="A32" s="1" t="s">
        <v>451</v>
      </c>
      <c r="B32" s="4" t="s">
        <v>187</v>
      </c>
      <c r="C32" s="26" t="s">
        <v>342</v>
      </c>
      <c r="D32" s="4" t="str">
        <f>VLOOKUP(A32,Test_Case!$A$2:$D$1048576,3,FALSE)</f>
        <v>SYS</v>
      </c>
      <c r="E32" s="4" t="str">
        <f>VLOOKUP(A32,Test_Case!$A$2:$D$1048576,4,FALSE)</f>
        <v>Chrome</v>
      </c>
      <c r="F32" s="1" t="s">
        <v>1</v>
      </c>
      <c r="H32" s="2" t="s">
        <v>87</v>
      </c>
      <c r="I32" s="2" t="s">
        <v>88</v>
      </c>
      <c r="J32" s="2" t="s">
        <v>1</v>
      </c>
    </row>
    <row r="33" spans="1:10" x14ac:dyDescent="0.25">
      <c r="A33" s="1" t="s">
        <v>465</v>
      </c>
      <c r="B33" s="4" t="s">
        <v>186</v>
      </c>
      <c r="C33" s="26" t="s">
        <v>342</v>
      </c>
      <c r="D33" s="4" t="str">
        <f>VLOOKUP(A33,Test_Case!$A$2:$D$1048576,3,FALSE)</f>
        <v>SYS</v>
      </c>
      <c r="E33" s="4" t="str">
        <f>VLOOKUP(A33,Test_Case!$A$2:$D$1048576,4,FALSE)</f>
        <v>Chrome</v>
      </c>
      <c r="F33" s="1" t="s">
        <v>1</v>
      </c>
      <c r="H33" s="2" t="s">
        <v>87</v>
      </c>
      <c r="I33" s="2" t="s">
        <v>88</v>
      </c>
      <c r="J33" s="2" t="s">
        <v>1</v>
      </c>
    </row>
    <row r="34" spans="1:10" x14ac:dyDescent="0.25">
      <c r="A34" s="1" t="s">
        <v>465</v>
      </c>
      <c r="B34" s="4" t="s">
        <v>187</v>
      </c>
      <c r="C34" s="26" t="s">
        <v>384</v>
      </c>
      <c r="D34" s="4" t="str">
        <f>VLOOKUP(A34,Test_Case!$A$2:$D$1048576,3,FALSE)</f>
        <v>SYS</v>
      </c>
      <c r="E34" s="4" t="str">
        <f>VLOOKUP(A34,Test_Case!$A$2:$D$1048576,4,FALSE)</f>
        <v>Chrome</v>
      </c>
      <c r="F34" s="1" t="s">
        <v>1</v>
      </c>
      <c r="H34" s="2" t="s">
        <v>87</v>
      </c>
      <c r="I34" s="2" t="s">
        <v>88</v>
      </c>
      <c r="J34" s="2" t="s">
        <v>1</v>
      </c>
    </row>
    <row r="35" spans="1:10" x14ac:dyDescent="0.25">
      <c r="A35" s="1" t="s">
        <v>476</v>
      </c>
      <c r="B35" s="4" t="s">
        <v>186</v>
      </c>
      <c r="C35" s="26" t="s">
        <v>342</v>
      </c>
      <c r="D35" s="4" t="str">
        <f>VLOOKUP(A35,Test_Case!$A$2:$D$1048576,3,FALSE)</f>
        <v>SYS</v>
      </c>
      <c r="E35" s="4" t="str">
        <f>VLOOKUP(A35,Test_Case!$A$2:$D$1048576,4,FALSE)</f>
        <v>Chrome</v>
      </c>
      <c r="F35" s="1" t="s">
        <v>1</v>
      </c>
      <c r="H35" s="2" t="s">
        <v>87</v>
      </c>
      <c r="I35" s="2" t="s">
        <v>88</v>
      </c>
      <c r="J35" s="2" t="s">
        <v>1</v>
      </c>
    </row>
    <row r="36" spans="1:10" x14ac:dyDescent="0.25">
      <c r="A36" s="1" t="s">
        <v>476</v>
      </c>
      <c r="B36" s="4" t="s">
        <v>187</v>
      </c>
      <c r="C36" s="26" t="s">
        <v>474</v>
      </c>
      <c r="D36" s="4" t="str">
        <f>VLOOKUP(A36,Test_Case!$A$2:$D$1048576,3,FALSE)</f>
        <v>SYS</v>
      </c>
      <c r="E36" s="4" t="str">
        <f>VLOOKUP(A36,Test_Case!$A$2:$D$1048576,4,FALSE)</f>
        <v>Chrome</v>
      </c>
      <c r="F36" s="1" t="s">
        <v>1</v>
      </c>
      <c r="H36" s="2" t="s">
        <v>87</v>
      </c>
      <c r="I36" s="2" t="s">
        <v>88</v>
      </c>
      <c r="J36" s="2" t="s">
        <v>1</v>
      </c>
    </row>
    <row r="37" spans="1:10" x14ac:dyDescent="0.25">
      <c r="A37" s="1" t="s">
        <v>476</v>
      </c>
      <c r="B37" s="4" t="s">
        <v>247</v>
      </c>
      <c r="C37" s="26" t="s">
        <v>473</v>
      </c>
      <c r="D37" s="4" t="str">
        <f>VLOOKUP(A37,Test_Case!$A$2:$D$1048576,3,FALSE)</f>
        <v>SYS</v>
      </c>
      <c r="E37" s="4" t="str">
        <f>VLOOKUP(A37,Test_Case!$A$2:$D$1048576,4,FALSE)</f>
        <v>Chrome</v>
      </c>
      <c r="F37" s="1" t="s">
        <v>1</v>
      </c>
      <c r="G37" s="1" t="s">
        <v>518</v>
      </c>
      <c r="H37" s="2" t="s">
        <v>527</v>
      </c>
      <c r="I37" s="2" t="s">
        <v>528</v>
      </c>
      <c r="J37" s="2" t="s">
        <v>1</v>
      </c>
    </row>
    <row r="38" spans="1:10" x14ac:dyDescent="0.25">
      <c r="A38" s="1" t="s">
        <v>484</v>
      </c>
      <c r="B38" s="4" t="s">
        <v>186</v>
      </c>
      <c r="C38" s="26" t="s">
        <v>342</v>
      </c>
      <c r="D38" s="4" t="str">
        <f>VLOOKUP(A38,Test_Case!$A$2:$D$1048576,3,FALSE)</f>
        <v>SYS</v>
      </c>
      <c r="E38" s="4" t="str">
        <f>VLOOKUP(A38,Test_Case!$A$2:$D$1048576,4,FALSE)</f>
        <v>Chrome</v>
      </c>
      <c r="F38" s="1" t="s">
        <v>1</v>
      </c>
      <c r="H38" s="2" t="s">
        <v>87</v>
      </c>
      <c r="I38" s="2" t="s">
        <v>88</v>
      </c>
      <c r="J38" s="2" t="s">
        <v>1</v>
      </c>
    </row>
    <row r="39" spans="1:10" x14ac:dyDescent="0.25">
      <c r="A39" s="1" t="s">
        <v>484</v>
      </c>
      <c r="B39" s="4" t="s">
        <v>187</v>
      </c>
      <c r="C39" s="26" t="s">
        <v>474</v>
      </c>
      <c r="D39" s="4" t="str">
        <f>VLOOKUP(A39,Test_Case!$A$2:$D$1048576,3,FALSE)</f>
        <v>SYS</v>
      </c>
      <c r="E39" s="4" t="str">
        <f>VLOOKUP(A39,Test_Case!$A$2:$D$1048576,4,FALSE)</f>
        <v>Chrome</v>
      </c>
      <c r="F39" s="1" t="s">
        <v>1</v>
      </c>
      <c r="H39" s="2" t="s">
        <v>87</v>
      </c>
      <c r="I39" s="2" t="s">
        <v>88</v>
      </c>
      <c r="J39" s="2" t="s">
        <v>1</v>
      </c>
    </row>
    <row r="40" spans="1:10" x14ac:dyDescent="0.25">
      <c r="A40" s="1" t="s">
        <v>484</v>
      </c>
      <c r="B40" s="4" t="s">
        <v>247</v>
      </c>
      <c r="C40" s="26" t="s">
        <v>473</v>
      </c>
      <c r="D40" s="4" t="str">
        <f>VLOOKUP(A40,Test_Case!$A$2:$D$1048576,3,FALSE)</f>
        <v>SYS</v>
      </c>
      <c r="E40" s="4" t="str">
        <f>VLOOKUP(A40,Test_Case!$A$2:$D$1048576,4,FALSE)</f>
        <v>Chrome</v>
      </c>
      <c r="F40" s="1" t="s">
        <v>1</v>
      </c>
      <c r="G40" s="1" t="s">
        <v>518</v>
      </c>
      <c r="H40" s="2" t="s">
        <v>527</v>
      </c>
      <c r="I40" s="2" t="s">
        <v>528</v>
      </c>
      <c r="J40" s="2" t="s">
        <v>1</v>
      </c>
    </row>
    <row r="41" spans="1:10" x14ac:dyDescent="0.25">
      <c r="A41" s="1" t="s">
        <v>489</v>
      </c>
      <c r="B41" s="4" t="s">
        <v>186</v>
      </c>
      <c r="C41" s="26" t="s">
        <v>342</v>
      </c>
      <c r="D41" s="4" t="str">
        <f>VLOOKUP(A41,Test_Case!$A$2:$D$1048576,3,FALSE)</f>
        <v>SYS</v>
      </c>
      <c r="E41" s="4" t="str">
        <f>VLOOKUP(A41,Test_Case!$A$2:$D$1048576,4,FALSE)</f>
        <v>Chrome</v>
      </c>
      <c r="F41" s="1" t="s">
        <v>1</v>
      </c>
      <c r="H41" s="2" t="s">
        <v>87</v>
      </c>
      <c r="I41" s="2" t="s">
        <v>88</v>
      </c>
      <c r="J41" s="2" t="s">
        <v>1</v>
      </c>
    </row>
    <row r="42" spans="1:10" x14ac:dyDescent="0.25">
      <c r="A42" s="1" t="s">
        <v>489</v>
      </c>
      <c r="B42" s="4" t="s">
        <v>187</v>
      </c>
      <c r="C42" s="26" t="s">
        <v>474</v>
      </c>
      <c r="D42" s="4" t="str">
        <f>VLOOKUP(A42,Test_Case!$A$2:$D$1048576,3,FALSE)</f>
        <v>SYS</v>
      </c>
      <c r="E42" s="4" t="str">
        <f>VLOOKUP(A42,Test_Case!$A$2:$D$1048576,4,FALSE)</f>
        <v>Chrome</v>
      </c>
      <c r="F42" s="1" t="s">
        <v>1</v>
      </c>
      <c r="H42" s="2" t="s">
        <v>87</v>
      </c>
      <c r="I42" s="2" t="s">
        <v>88</v>
      </c>
      <c r="J42" s="2" t="s">
        <v>1</v>
      </c>
    </row>
    <row r="43" spans="1:10" x14ac:dyDescent="0.25">
      <c r="A43" s="1" t="s">
        <v>489</v>
      </c>
      <c r="B43" s="4" t="s">
        <v>247</v>
      </c>
      <c r="C43" s="26" t="s">
        <v>473</v>
      </c>
      <c r="D43" s="4" t="str">
        <f>VLOOKUP(A43,Test_Case!$A$2:$D$1048576,3,FALSE)</f>
        <v>SYS</v>
      </c>
      <c r="E43" s="4" t="str">
        <f>VLOOKUP(A43,Test_Case!$A$2:$D$1048576,4,FALSE)</f>
        <v>Chrome</v>
      </c>
      <c r="F43" s="1" t="s">
        <v>1</v>
      </c>
      <c r="G43" s="1" t="s">
        <v>518</v>
      </c>
      <c r="H43" s="2" t="s">
        <v>527</v>
      </c>
      <c r="I43" s="2" t="s">
        <v>528</v>
      </c>
      <c r="J43" s="2" t="s">
        <v>1</v>
      </c>
    </row>
    <row r="44" spans="1:10" x14ac:dyDescent="0.25">
      <c r="A44" s="1" t="s">
        <v>525</v>
      </c>
      <c r="B44" s="4" t="s">
        <v>186</v>
      </c>
      <c r="C44" s="26" t="s">
        <v>342</v>
      </c>
      <c r="D44" s="4" t="str">
        <f>VLOOKUP(A44,Test_Case!$A$2:$D$1048576,3,FALSE)</f>
        <v>SYS</v>
      </c>
      <c r="E44" s="4" t="str">
        <f>VLOOKUP(A44,Test_Case!$A$2:$D$1048576,4,FALSE)</f>
        <v>Chrome</v>
      </c>
      <c r="F44" s="1" t="s">
        <v>1</v>
      </c>
      <c r="H44" s="2" t="s">
        <v>87</v>
      </c>
      <c r="I44" s="2" t="s">
        <v>88</v>
      </c>
      <c r="J44" s="2" t="s">
        <v>1</v>
      </c>
    </row>
    <row r="45" spans="1:10" x14ac:dyDescent="0.25">
      <c r="A45" s="1" t="s">
        <v>525</v>
      </c>
      <c r="B45" s="4" t="s">
        <v>187</v>
      </c>
      <c r="C45" s="26" t="s">
        <v>384</v>
      </c>
      <c r="D45" s="4" t="str">
        <f>VLOOKUP(A45,Test_Case!$A$2:$D$1048576,3,FALSE)</f>
        <v>SYS</v>
      </c>
      <c r="E45" s="4" t="str">
        <f>VLOOKUP(A45,Test_Case!$A$2:$D$1048576,4,FALSE)</f>
        <v>Chrome</v>
      </c>
      <c r="F45" s="1" t="s">
        <v>1</v>
      </c>
      <c r="G45" s="1" t="s">
        <v>518</v>
      </c>
      <c r="H45" s="2" t="s">
        <v>527</v>
      </c>
      <c r="I45" s="2" t="s">
        <v>528</v>
      </c>
      <c r="J45" s="2" t="s">
        <v>1</v>
      </c>
    </row>
    <row r="46" spans="1:10" x14ac:dyDescent="0.25">
      <c r="A46" s="1" t="s">
        <v>529</v>
      </c>
      <c r="B46" s="4" t="s">
        <v>186</v>
      </c>
      <c r="C46" s="26" t="s">
        <v>342</v>
      </c>
      <c r="D46" s="4" t="str">
        <f>VLOOKUP(A46,Test_Case!$A$2:$D$1048576,3,FALSE)</f>
        <v>SYS</v>
      </c>
      <c r="E46" s="4" t="str">
        <f>VLOOKUP(A46,Test_Case!$A$2:$D$1048576,4,FALSE)</f>
        <v>Chrome</v>
      </c>
      <c r="F46" s="1" t="s">
        <v>1</v>
      </c>
      <c r="H46" s="2" t="s">
        <v>87</v>
      </c>
      <c r="I46" s="2" t="s">
        <v>88</v>
      </c>
      <c r="J46" s="2" t="s">
        <v>1</v>
      </c>
    </row>
    <row r="47" spans="1:10" x14ac:dyDescent="0.25">
      <c r="A47" s="1" t="s">
        <v>546</v>
      </c>
      <c r="B47" s="4" t="s">
        <v>186</v>
      </c>
      <c r="C47" s="26" t="s">
        <v>342</v>
      </c>
      <c r="D47" s="4" t="str">
        <f>VLOOKUP(A47,Test_Case!$A$2:$D$1048576,3,FALSE)</f>
        <v>SYS</v>
      </c>
      <c r="E47" s="4" t="str">
        <f>VLOOKUP(A47,Test_Case!$A$2:$D$1048576,4,FALSE)</f>
        <v>Chrome</v>
      </c>
      <c r="F47" s="1" t="s">
        <v>1</v>
      </c>
      <c r="H47" s="2" t="s">
        <v>87</v>
      </c>
      <c r="I47" s="2" t="s">
        <v>88</v>
      </c>
      <c r="J47" s="2" t="s">
        <v>1</v>
      </c>
    </row>
    <row r="48" spans="1:10" x14ac:dyDescent="0.25">
      <c r="A48" s="1" t="s">
        <v>546</v>
      </c>
      <c r="B48" s="4" t="s">
        <v>187</v>
      </c>
      <c r="C48" s="26"/>
      <c r="D48" s="4" t="str">
        <f>VLOOKUP(A48,Test_Case!$A$2:$D$1048576,3,FALSE)</f>
        <v>SYS</v>
      </c>
      <c r="E48" s="4" t="str">
        <f>VLOOKUP(A48,Test_Case!$A$2:$D$1048576,4,FALSE)</f>
        <v>Chrome</v>
      </c>
      <c r="F48" s="1" t="s">
        <v>1</v>
      </c>
      <c r="H48" s="2" t="s">
        <v>87</v>
      </c>
      <c r="I48" s="2" t="s">
        <v>88</v>
      </c>
      <c r="J48" s="2" t="s">
        <v>1</v>
      </c>
    </row>
    <row r="49" spans="1:10" x14ac:dyDescent="0.25">
      <c r="A49" s="1" t="s">
        <v>546</v>
      </c>
      <c r="B49" s="4" t="s">
        <v>247</v>
      </c>
      <c r="C49" s="26" t="s">
        <v>515</v>
      </c>
      <c r="D49" s="4" t="str">
        <f>VLOOKUP(A49,Test_Case!$A$2:$D$1048576,3,FALSE)</f>
        <v>SYS</v>
      </c>
      <c r="E49" s="4" t="str">
        <f>VLOOKUP(A49,Test_Case!$A$2:$D$1048576,4,FALSE)</f>
        <v>Chrome</v>
      </c>
      <c r="F49" s="1" t="s">
        <v>1</v>
      </c>
      <c r="G49" s="4" t="s">
        <v>518</v>
      </c>
      <c r="H49" s="2" t="s">
        <v>495</v>
      </c>
      <c r="I49" s="2" t="s">
        <v>516</v>
      </c>
      <c r="J49" s="2" t="s">
        <v>1</v>
      </c>
    </row>
    <row r="50" spans="1:10" x14ac:dyDescent="0.25">
      <c r="A50" s="1" t="s">
        <v>546</v>
      </c>
      <c r="B50" s="4" t="s">
        <v>253</v>
      </c>
      <c r="C50" s="26"/>
      <c r="D50" s="4" t="str">
        <f>VLOOKUP(A50,Test_Case!$A$2:$D$1048576,3,FALSE)</f>
        <v>SYS</v>
      </c>
      <c r="E50" s="4" t="str">
        <f>VLOOKUP(A50,Test_Case!$A$2:$D$1048576,4,FALSE)</f>
        <v>Chrome</v>
      </c>
      <c r="F50" s="1" t="s">
        <v>1</v>
      </c>
      <c r="G50" s="4" t="s">
        <v>518</v>
      </c>
      <c r="H50" s="2" t="s">
        <v>87</v>
      </c>
      <c r="I50" s="2" t="s">
        <v>88</v>
      </c>
      <c r="J50" s="2" t="s">
        <v>1</v>
      </c>
    </row>
    <row r="51" spans="1:10" x14ac:dyDescent="0.25">
      <c r="A51" s="1" t="s">
        <v>562</v>
      </c>
      <c r="B51" s="4" t="s">
        <v>186</v>
      </c>
      <c r="C51" s="26" t="s">
        <v>342</v>
      </c>
      <c r="D51" s="4" t="str">
        <f>VLOOKUP(A51,Test_Case!$A$2:$D$1048576,3,FALSE)</f>
        <v>SYS</v>
      </c>
      <c r="E51" s="4" t="str">
        <f>VLOOKUP(A51,Test_Case!$A$2:$D$1048576,4,FALSE)</f>
        <v>Chrome</v>
      </c>
      <c r="F51" s="1" t="s">
        <v>1</v>
      </c>
      <c r="H51" s="2" t="s">
        <v>87</v>
      </c>
      <c r="I51" s="2" t="s">
        <v>88</v>
      </c>
      <c r="J51" s="2" t="s">
        <v>1</v>
      </c>
    </row>
    <row r="52" spans="1:10" x14ac:dyDescent="0.25">
      <c r="A52" s="1" t="s">
        <v>562</v>
      </c>
      <c r="B52" s="4" t="s">
        <v>187</v>
      </c>
      <c r="C52" s="26"/>
      <c r="D52" s="4" t="str">
        <f>VLOOKUP(A52,Test_Case!$A$2:$D$1048576,3,FALSE)</f>
        <v>SYS</v>
      </c>
      <c r="E52" s="4" t="str">
        <f>VLOOKUP(A52,Test_Case!$A$2:$D$1048576,4,FALSE)</f>
        <v>Chrome</v>
      </c>
      <c r="F52" s="1" t="s">
        <v>1</v>
      </c>
      <c r="H52" s="2" t="s">
        <v>87</v>
      </c>
      <c r="I52" s="2" t="s">
        <v>88</v>
      </c>
      <c r="J52" s="2" t="s">
        <v>1</v>
      </c>
    </row>
    <row r="53" spans="1:10" x14ac:dyDescent="0.25">
      <c r="A53" s="1" t="s">
        <v>562</v>
      </c>
      <c r="B53" s="4" t="s">
        <v>247</v>
      </c>
      <c r="C53" s="26" t="s">
        <v>515</v>
      </c>
      <c r="D53" s="4" t="str">
        <f>VLOOKUP(A53,Test_Case!$A$2:$D$1048576,3,FALSE)</f>
        <v>SYS</v>
      </c>
      <c r="E53" s="4" t="str">
        <f>VLOOKUP(A53,Test_Case!$A$2:$D$1048576,4,FALSE)</f>
        <v>Chrome</v>
      </c>
      <c r="F53" s="1" t="s">
        <v>1</v>
      </c>
      <c r="G53" s="4" t="s">
        <v>518</v>
      </c>
      <c r="H53" s="2" t="s">
        <v>495</v>
      </c>
      <c r="I53" s="2" t="s">
        <v>516</v>
      </c>
      <c r="J53" s="2" t="s">
        <v>1</v>
      </c>
    </row>
    <row r="54" spans="1:10" x14ac:dyDescent="0.25">
      <c r="A54" s="1" t="s">
        <v>562</v>
      </c>
      <c r="B54" s="4" t="s">
        <v>253</v>
      </c>
      <c r="C54" s="26"/>
      <c r="D54" s="4" t="str">
        <f>VLOOKUP(A54,Test_Case!$A$2:$D$1048576,3,FALSE)</f>
        <v>SYS</v>
      </c>
      <c r="E54" s="4" t="str">
        <f>VLOOKUP(A54,Test_Case!$A$2:$D$1048576,4,FALSE)</f>
        <v>Chrome</v>
      </c>
      <c r="F54" s="1" t="s">
        <v>1</v>
      </c>
      <c r="G54" s="4" t="s">
        <v>518</v>
      </c>
      <c r="H54" s="2" t="s">
        <v>87</v>
      </c>
      <c r="I54" s="2" t="s">
        <v>88</v>
      </c>
      <c r="J54" s="2" t="s">
        <v>1</v>
      </c>
    </row>
    <row r="55" spans="1:10" x14ac:dyDescent="0.25">
      <c r="A55" s="1" t="s">
        <v>566</v>
      </c>
      <c r="B55" s="4" t="s">
        <v>186</v>
      </c>
      <c r="C55" s="26" t="s">
        <v>342</v>
      </c>
      <c r="D55" s="4" t="str">
        <f>VLOOKUP(A55,Test_Case!$A$2:$D$1048576,3,FALSE)</f>
        <v>SYS</v>
      </c>
      <c r="E55" s="4" t="str">
        <f>VLOOKUP(A55,Test_Case!$A$2:$D$1048576,4,FALSE)</f>
        <v>Chrome</v>
      </c>
      <c r="F55" s="1" t="s">
        <v>1</v>
      </c>
      <c r="H55" s="2" t="s">
        <v>87</v>
      </c>
      <c r="I55" s="2" t="s">
        <v>88</v>
      </c>
      <c r="J55" s="2" t="s">
        <v>1</v>
      </c>
    </row>
    <row r="56" spans="1:10" x14ac:dyDescent="0.25">
      <c r="A56" s="1" t="s">
        <v>566</v>
      </c>
      <c r="B56" s="4" t="s">
        <v>187</v>
      </c>
      <c r="C56" s="26"/>
      <c r="D56" s="4" t="str">
        <f>VLOOKUP(A56,Test_Case!$A$2:$D$1048576,3,FALSE)</f>
        <v>SYS</v>
      </c>
      <c r="E56" s="4" t="str">
        <f>VLOOKUP(A56,Test_Case!$A$2:$D$1048576,4,FALSE)</f>
        <v>Chrome</v>
      </c>
      <c r="F56" s="1" t="s">
        <v>1</v>
      </c>
      <c r="H56" s="2" t="s">
        <v>87</v>
      </c>
      <c r="I56" s="2" t="s">
        <v>88</v>
      </c>
      <c r="J56" s="2" t="s">
        <v>1</v>
      </c>
    </row>
    <row r="57" spans="1:10" x14ac:dyDescent="0.25">
      <c r="A57" s="1" t="s">
        <v>566</v>
      </c>
      <c r="B57" s="4" t="s">
        <v>247</v>
      </c>
      <c r="C57" s="26" t="s">
        <v>515</v>
      </c>
      <c r="D57" s="4" t="str">
        <f>VLOOKUP(A57,Test_Case!$A$2:$D$1048576,3,FALSE)</f>
        <v>SYS</v>
      </c>
      <c r="E57" s="4" t="str">
        <f>VLOOKUP(A57,Test_Case!$A$2:$D$1048576,4,FALSE)</f>
        <v>Chrome</v>
      </c>
      <c r="F57" s="1" t="s">
        <v>1</v>
      </c>
      <c r="G57" s="4" t="s">
        <v>518</v>
      </c>
      <c r="H57" s="2" t="s">
        <v>495</v>
      </c>
      <c r="I57" s="2" t="s">
        <v>516</v>
      </c>
      <c r="J57" s="2" t="s">
        <v>1</v>
      </c>
    </row>
    <row r="58" spans="1:10" x14ac:dyDescent="0.25">
      <c r="A58" s="1" t="s">
        <v>566</v>
      </c>
      <c r="B58" s="4" t="s">
        <v>253</v>
      </c>
      <c r="C58" s="26"/>
      <c r="D58" s="4" t="str">
        <f>VLOOKUP(A58,Test_Case!$A$2:$D$1048576,3,FALSE)</f>
        <v>SYS</v>
      </c>
      <c r="E58" s="4" t="str">
        <f>VLOOKUP(A58,Test_Case!$A$2:$D$1048576,4,FALSE)</f>
        <v>Chrome</v>
      </c>
      <c r="F58" s="1" t="s">
        <v>1</v>
      </c>
      <c r="G58" s="4" t="s">
        <v>518</v>
      </c>
      <c r="H58" s="2" t="s">
        <v>87</v>
      </c>
      <c r="I58" s="2" t="s">
        <v>88</v>
      </c>
      <c r="J58" s="2" t="s">
        <v>1</v>
      </c>
    </row>
    <row r="59" spans="1:10" x14ac:dyDescent="0.25">
      <c r="A59" s="1" t="s">
        <v>587</v>
      </c>
      <c r="B59" s="4" t="s">
        <v>186</v>
      </c>
      <c r="C59" s="26" t="s">
        <v>342</v>
      </c>
      <c r="D59" s="4" t="str">
        <f>VLOOKUP(A59,Test_Case!$A$2:$D$1048576,3,FALSE)</f>
        <v>SYS</v>
      </c>
      <c r="E59" s="4" t="str">
        <f>VLOOKUP(A59,Test_Case!$A$2:$D$1048576,4,FALSE)</f>
        <v>Chrome</v>
      </c>
      <c r="F59" s="1" t="s">
        <v>1</v>
      </c>
      <c r="H59" s="2" t="s">
        <v>87</v>
      </c>
      <c r="I59" s="2" t="s">
        <v>88</v>
      </c>
      <c r="J59" s="2" t="s">
        <v>1</v>
      </c>
    </row>
    <row r="60" spans="1:10" x14ac:dyDescent="0.25">
      <c r="A60" s="1" t="s">
        <v>587</v>
      </c>
      <c r="B60" s="4" t="s">
        <v>187</v>
      </c>
      <c r="C60" s="26"/>
      <c r="D60" s="4" t="str">
        <f>VLOOKUP(A60,Test_Case!$A$2:$D$1048576,3,FALSE)</f>
        <v>SYS</v>
      </c>
      <c r="E60" s="4" t="str">
        <f>VLOOKUP(A60,Test_Case!$A$2:$D$1048576,4,FALSE)</f>
        <v>Chrome</v>
      </c>
      <c r="F60" s="1" t="s">
        <v>1</v>
      </c>
      <c r="H60" s="2" t="s">
        <v>87</v>
      </c>
      <c r="I60" s="2" t="s">
        <v>88</v>
      </c>
      <c r="J60" s="2" t="s">
        <v>1</v>
      </c>
    </row>
    <row r="61" spans="1:10" x14ac:dyDescent="0.25">
      <c r="A61" s="1" t="s">
        <v>587</v>
      </c>
      <c r="B61" s="4" t="s">
        <v>247</v>
      </c>
      <c r="C61" s="26" t="s">
        <v>515</v>
      </c>
      <c r="D61" s="4" t="str">
        <f>VLOOKUP(A61,Test_Case!$A$2:$D$1048576,3,FALSE)</f>
        <v>SYS</v>
      </c>
      <c r="E61" s="4" t="str">
        <f>VLOOKUP(A61,Test_Case!$A$2:$D$1048576,4,FALSE)</f>
        <v>Chrome</v>
      </c>
      <c r="F61" s="1" t="s">
        <v>1</v>
      </c>
      <c r="G61" s="4" t="s">
        <v>518</v>
      </c>
      <c r="H61" s="2" t="s">
        <v>495</v>
      </c>
      <c r="I61" s="2" t="s">
        <v>516</v>
      </c>
      <c r="J61" s="2" t="s">
        <v>1</v>
      </c>
    </row>
    <row r="62" spans="1:10" x14ac:dyDescent="0.25">
      <c r="A62" s="1" t="s">
        <v>587</v>
      </c>
      <c r="B62" s="4" t="s">
        <v>253</v>
      </c>
      <c r="C62" s="26"/>
      <c r="D62" s="4" t="str">
        <f>VLOOKUP(A62,Test_Case!$A$2:$D$1048576,3,FALSE)</f>
        <v>SYS</v>
      </c>
      <c r="E62" s="4" t="str">
        <f>VLOOKUP(A62,Test_Case!$A$2:$D$1048576,4,FALSE)</f>
        <v>Chrome</v>
      </c>
      <c r="F62" s="1" t="s">
        <v>1</v>
      </c>
      <c r="G62" s="4" t="s">
        <v>518</v>
      </c>
      <c r="H62" s="2" t="s">
        <v>87</v>
      </c>
      <c r="I62" s="2" t="s">
        <v>88</v>
      </c>
      <c r="J62" s="2" t="s">
        <v>1</v>
      </c>
    </row>
    <row r="63" spans="1:10" x14ac:dyDescent="0.25">
      <c r="A63" s="1" t="s">
        <v>594</v>
      </c>
      <c r="B63" s="4" t="s">
        <v>186</v>
      </c>
      <c r="C63" s="26" t="s">
        <v>342</v>
      </c>
      <c r="D63" s="4" t="str">
        <f>VLOOKUP(A63,Test_Case!$A$2:$D$1048576,3,FALSE)</f>
        <v>SYS</v>
      </c>
      <c r="E63" s="4" t="str">
        <f>VLOOKUP(A63,Test_Case!$A$2:$D$1048576,4,FALSE)</f>
        <v>Chrome</v>
      </c>
      <c r="F63" s="1" t="s">
        <v>1</v>
      </c>
      <c r="H63" s="2" t="s">
        <v>87</v>
      </c>
      <c r="I63" s="2" t="s">
        <v>88</v>
      </c>
      <c r="J63" s="2" t="s">
        <v>1</v>
      </c>
    </row>
    <row r="64" spans="1:10" x14ac:dyDescent="0.25">
      <c r="A64" s="1" t="s">
        <v>594</v>
      </c>
      <c r="B64" s="4" t="s">
        <v>187</v>
      </c>
      <c r="C64" s="26"/>
      <c r="D64" s="4" t="str">
        <f>VLOOKUP(A64,Test_Case!$A$2:$D$1048576,3,FALSE)</f>
        <v>SYS</v>
      </c>
      <c r="E64" s="4" t="str">
        <f>VLOOKUP(A64,Test_Case!$A$2:$D$1048576,4,FALSE)</f>
        <v>Chrome</v>
      </c>
      <c r="F64" s="1" t="s">
        <v>1</v>
      </c>
      <c r="H64" s="2" t="s">
        <v>87</v>
      </c>
      <c r="I64" s="2" t="s">
        <v>88</v>
      </c>
      <c r="J64" s="2" t="s">
        <v>1</v>
      </c>
    </row>
    <row r="65" spans="1:10" x14ac:dyDescent="0.25">
      <c r="A65" s="1" t="s">
        <v>594</v>
      </c>
      <c r="B65" s="4" t="s">
        <v>247</v>
      </c>
      <c r="C65" s="26" t="s">
        <v>515</v>
      </c>
      <c r="D65" s="4" t="str">
        <f>VLOOKUP(A65,Test_Case!$A$2:$D$1048576,3,FALSE)</f>
        <v>SYS</v>
      </c>
      <c r="E65" s="4" t="str">
        <f>VLOOKUP(A65,Test_Case!$A$2:$D$1048576,4,FALSE)</f>
        <v>Chrome</v>
      </c>
      <c r="F65" s="1" t="s">
        <v>1</v>
      </c>
      <c r="G65" s="4" t="s">
        <v>518</v>
      </c>
      <c r="H65" s="2" t="s">
        <v>495</v>
      </c>
      <c r="I65" s="2" t="s">
        <v>516</v>
      </c>
      <c r="J65" s="2" t="s">
        <v>1</v>
      </c>
    </row>
    <row r="66" spans="1:10" x14ac:dyDescent="0.25">
      <c r="A66" s="1" t="s">
        <v>594</v>
      </c>
      <c r="B66" s="4" t="s">
        <v>253</v>
      </c>
      <c r="C66" s="26"/>
      <c r="D66" s="4" t="str">
        <f>VLOOKUP(A66,Test_Case!$A$2:$D$1048576,3,FALSE)</f>
        <v>SYS</v>
      </c>
      <c r="E66" s="4" t="str">
        <f>VLOOKUP(A66,Test_Case!$A$2:$D$1048576,4,FALSE)</f>
        <v>Chrome</v>
      </c>
      <c r="F66" s="1" t="s">
        <v>1</v>
      </c>
      <c r="G66" s="4" t="s">
        <v>518</v>
      </c>
      <c r="H66" s="2" t="s">
        <v>87</v>
      </c>
      <c r="I66" s="2" t="s">
        <v>88</v>
      </c>
      <c r="J66" s="2" t="s">
        <v>1</v>
      </c>
    </row>
    <row r="67" spans="1:10" x14ac:dyDescent="0.25">
      <c r="A67" s="1" t="s">
        <v>597</v>
      </c>
      <c r="B67" s="4" t="s">
        <v>186</v>
      </c>
      <c r="C67" s="26" t="s">
        <v>342</v>
      </c>
      <c r="D67" s="4" t="str">
        <f>VLOOKUP(A67,Test_Case!$A$2:$D$1048576,3,FALSE)</f>
        <v>SYS</v>
      </c>
      <c r="E67" s="4" t="str">
        <f>VLOOKUP(A67,Test_Case!$A$2:$D$1048576,4,FALSE)</f>
        <v>Chrome</v>
      </c>
      <c r="F67" s="1" t="s">
        <v>1</v>
      </c>
      <c r="H67" s="2" t="s">
        <v>87</v>
      </c>
      <c r="I67" s="2" t="s">
        <v>88</v>
      </c>
      <c r="J67" s="2" t="s">
        <v>1</v>
      </c>
    </row>
    <row r="68" spans="1:10" x14ac:dyDescent="0.25">
      <c r="A68" s="1" t="s">
        <v>597</v>
      </c>
      <c r="B68" s="4" t="s">
        <v>187</v>
      </c>
      <c r="C68" s="26"/>
      <c r="D68" s="4" t="str">
        <f>VLOOKUP(A68,Test_Case!$A$2:$D$1048576,3,FALSE)</f>
        <v>SYS</v>
      </c>
      <c r="E68" s="4" t="str">
        <f>VLOOKUP(A68,Test_Case!$A$2:$D$1048576,4,FALSE)</f>
        <v>Chrome</v>
      </c>
      <c r="F68" s="1" t="s">
        <v>1</v>
      </c>
      <c r="H68" s="2" t="s">
        <v>87</v>
      </c>
      <c r="I68" s="2" t="s">
        <v>88</v>
      </c>
      <c r="J68" s="2" t="s">
        <v>1</v>
      </c>
    </row>
    <row r="69" spans="1:10" x14ac:dyDescent="0.25">
      <c r="A69" s="1" t="s">
        <v>597</v>
      </c>
      <c r="B69" s="4" t="s">
        <v>247</v>
      </c>
      <c r="C69" s="26" t="s">
        <v>515</v>
      </c>
      <c r="D69" s="4" t="str">
        <f>VLOOKUP(A69,Test_Case!$A$2:$D$1048576,3,FALSE)</f>
        <v>SYS</v>
      </c>
      <c r="E69" s="4" t="str">
        <f>VLOOKUP(A69,Test_Case!$A$2:$D$1048576,4,FALSE)</f>
        <v>Chrome</v>
      </c>
      <c r="F69" s="1" t="s">
        <v>1</v>
      </c>
      <c r="G69" s="4" t="s">
        <v>518</v>
      </c>
      <c r="H69" s="2" t="s">
        <v>495</v>
      </c>
      <c r="I69" s="2" t="s">
        <v>516</v>
      </c>
      <c r="J69" s="2" t="s">
        <v>1</v>
      </c>
    </row>
    <row r="70" spans="1:10" x14ac:dyDescent="0.25">
      <c r="A70" s="1" t="s">
        <v>597</v>
      </c>
      <c r="B70" s="4" t="s">
        <v>253</v>
      </c>
      <c r="C70" s="26"/>
      <c r="D70" s="4" t="str">
        <f>VLOOKUP(A70,Test_Case!$A$2:$D$1048576,3,FALSE)</f>
        <v>SYS</v>
      </c>
      <c r="E70" s="4" t="str">
        <f>VLOOKUP(A70,Test_Case!$A$2:$D$1048576,4,FALSE)</f>
        <v>Chrome</v>
      </c>
      <c r="F70" s="1" t="s">
        <v>1</v>
      </c>
      <c r="G70" s="4" t="s">
        <v>518</v>
      </c>
      <c r="H70" s="2" t="s">
        <v>87</v>
      </c>
      <c r="I70" s="2" t="s">
        <v>88</v>
      </c>
      <c r="J70" s="2" t="s">
        <v>1</v>
      </c>
    </row>
    <row r="71" spans="1:10" x14ac:dyDescent="0.25">
      <c r="A71" s="1" t="s">
        <v>603</v>
      </c>
      <c r="B71" s="4" t="s">
        <v>186</v>
      </c>
      <c r="C71" s="26" t="s">
        <v>342</v>
      </c>
      <c r="D71" s="4" t="str">
        <f>VLOOKUP(A71,Test_Case!$A$2:$D$1048576,3,FALSE)</f>
        <v>SYS</v>
      </c>
      <c r="E71" s="4" t="str">
        <f>VLOOKUP(A71,Test_Case!$A$2:$D$1048576,4,FALSE)</f>
        <v>Chrome</v>
      </c>
      <c r="F71" s="1" t="s">
        <v>1</v>
      </c>
      <c r="H71" s="2" t="s">
        <v>87</v>
      </c>
      <c r="I71" s="2" t="s">
        <v>88</v>
      </c>
      <c r="J71" s="2" t="s">
        <v>1</v>
      </c>
    </row>
    <row r="72" spans="1:10" x14ac:dyDescent="0.25">
      <c r="A72" s="1" t="s">
        <v>603</v>
      </c>
      <c r="B72" s="4" t="s">
        <v>187</v>
      </c>
      <c r="C72" s="26"/>
      <c r="D72" s="4" t="str">
        <f>VLOOKUP(A72,Test_Case!$A$2:$D$1048576,3,FALSE)</f>
        <v>SYS</v>
      </c>
      <c r="E72" s="4" t="str">
        <f>VLOOKUP(A72,Test_Case!$A$2:$D$1048576,4,FALSE)</f>
        <v>Chrome</v>
      </c>
      <c r="F72" s="1" t="s">
        <v>1</v>
      </c>
      <c r="H72" s="2" t="s">
        <v>87</v>
      </c>
      <c r="I72" s="2" t="s">
        <v>88</v>
      </c>
      <c r="J72" s="2" t="s">
        <v>1</v>
      </c>
    </row>
    <row r="73" spans="1:10" x14ac:dyDescent="0.25">
      <c r="A73" s="1" t="s">
        <v>603</v>
      </c>
      <c r="B73" s="4" t="s">
        <v>247</v>
      </c>
      <c r="C73" s="26" t="s">
        <v>473</v>
      </c>
      <c r="D73" s="4" t="str">
        <f>VLOOKUP(A73,Test_Case!$A$2:$D$1048576,3,FALSE)</f>
        <v>SYS</v>
      </c>
      <c r="E73" s="4" t="str">
        <f>VLOOKUP(A73,Test_Case!$A$2:$D$1048576,4,FALSE)</f>
        <v>Chrome</v>
      </c>
      <c r="F73" s="1" t="s">
        <v>1</v>
      </c>
      <c r="G73" s="4" t="s">
        <v>518</v>
      </c>
      <c r="H73" s="2" t="s">
        <v>527</v>
      </c>
      <c r="I73" s="2" t="s">
        <v>528</v>
      </c>
      <c r="J73" s="2" t="s">
        <v>1</v>
      </c>
    </row>
    <row r="74" spans="1:10" x14ac:dyDescent="0.25">
      <c r="A74" s="1" t="s">
        <v>603</v>
      </c>
      <c r="B74" s="4" t="s">
        <v>253</v>
      </c>
      <c r="C74" s="26"/>
      <c r="D74" s="4" t="str">
        <f>VLOOKUP(A74,Test_Case!$A$2:$D$1048576,3,FALSE)</f>
        <v>SYS</v>
      </c>
      <c r="E74" s="4" t="str">
        <f>VLOOKUP(A74,Test_Case!$A$2:$D$1048576,4,FALSE)</f>
        <v>Chrome</v>
      </c>
      <c r="F74" s="1" t="s">
        <v>1</v>
      </c>
      <c r="G74" s="4" t="s">
        <v>518</v>
      </c>
      <c r="H74" s="2" t="s">
        <v>87</v>
      </c>
      <c r="I74" s="2" t="s">
        <v>88</v>
      </c>
      <c r="J74" s="2" t="s">
        <v>1</v>
      </c>
    </row>
    <row r="75" spans="1:10" x14ac:dyDescent="0.25">
      <c r="A75" s="1" t="s">
        <v>608</v>
      </c>
      <c r="B75" s="4" t="s">
        <v>186</v>
      </c>
      <c r="C75" s="26" t="s">
        <v>342</v>
      </c>
      <c r="D75" s="4" t="str">
        <f>VLOOKUP(A75,Test_Case!$A$2:$D$1048576,3,FALSE)</f>
        <v>SYS</v>
      </c>
      <c r="E75" s="4" t="str">
        <f>VLOOKUP(A75,Test_Case!$A$2:$D$1048576,4,FALSE)</f>
        <v>Chrome</v>
      </c>
      <c r="F75" s="1" t="s">
        <v>1</v>
      </c>
      <c r="H75" s="2" t="s">
        <v>87</v>
      </c>
      <c r="I75" s="2" t="s">
        <v>88</v>
      </c>
      <c r="J75" s="2" t="s">
        <v>1</v>
      </c>
    </row>
    <row r="76" spans="1:10" x14ac:dyDescent="0.25">
      <c r="A76" s="1" t="s">
        <v>608</v>
      </c>
      <c r="B76" s="4" t="s">
        <v>187</v>
      </c>
      <c r="C76" s="26"/>
      <c r="D76" s="4" t="str">
        <f>VLOOKUP(A76,Test_Case!$A$2:$D$1048576,3,FALSE)</f>
        <v>SYS</v>
      </c>
      <c r="E76" s="4" t="str">
        <f>VLOOKUP(A76,Test_Case!$A$2:$D$1048576,4,FALSE)</f>
        <v>Chrome</v>
      </c>
      <c r="F76" s="1" t="s">
        <v>1</v>
      </c>
      <c r="H76" s="2" t="s">
        <v>87</v>
      </c>
      <c r="I76" s="2" t="s">
        <v>88</v>
      </c>
      <c r="J76" s="2" t="s">
        <v>1</v>
      </c>
    </row>
    <row r="77" spans="1:10" x14ac:dyDescent="0.25">
      <c r="A77" s="1" t="s">
        <v>608</v>
      </c>
      <c r="B77" s="4" t="s">
        <v>247</v>
      </c>
      <c r="C77" s="26" t="s">
        <v>515</v>
      </c>
      <c r="D77" s="4" t="str">
        <f>VLOOKUP(A77,Test_Case!$A$2:$D$1048576,3,FALSE)</f>
        <v>SYS</v>
      </c>
      <c r="E77" s="4" t="str">
        <f>VLOOKUP(A77,Test_Case!$A$2:$D$1048576,4,FALSE)</f>
        <v>Chrome</v>
      </c>
      <c r="F77" s="1" t="s">
        <v>1</v>
      </c>
      <c r="G77" s="4" t="s">
        <v>518</v>
      </c>
      <c r="H77" s="2" t="s">
        <v>495</v>
      </c>
      <c r="I77" s="2" t="s">
        <v>516</v>
      </c>
      <c r="J77" s="2" t="s">
        <v>1</v>
      </c>
    </row>
    <row r="78" spans="1:10" x14ac:dyDescent="0.25">
      <c r="A78" s="1" t="s">
        <v>608</v>
      </c>
      <c r="B78" s="4" t="s">
        <v>253</v>
      </c>
      <c r="C78" s="26"/>
      <c r="D78" s="4" t="str">
        <f>VLOOKUP(A78,Test_Case!$A$2:$D$1048576,3,FALSE)</f>
        <v>SYS</v>
      </c>
      <c r="E78" s="4" t="str">
        <f>VLOOKUP(A78,Test_Case!$A$2:$D$1048576,4,FALSE)</f>
        <v>Chrome</v>
      </c>
      <c r="F78" s="1" t="s">
        <v>1</v>
      </c>
      <c r="G78" s="4" t="s">
        <v>518</v>
      </c>
      <c r="H78" s="2" t="s">
        <v>87</v>
      </c>
      <c r="I78" s="2" t="s">
        <v>88</v>
      </c>
      <c r="J78" s="2" t="s">
        <v>1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5" workbookViewId="0">
      <selection activeCell="B50" sqref="B50"/>
    </sheetView>
  </sheetViews>
  <sheetFormatPr defaultRowHeight="15" x14ac:dyDescent="0.25"/>
  <cols>
    <col min="1" max="1" width="14.28515625" style="1" bestFit="1" customWidth="1" collapsed="1"/>
    <col min="2" max="2" width="14.28515625" style="1" customWidth="1" collapsed="1"/>
    <col min="3" max="3" width="45" style="1" bestFit="1" customWidth="1" collapsed="1"/>
    <col min="4" max="4" width="31.140625" style="1" bestFit="1" customWidth="1" collapsed="1"/>
    <col min="5" max="16384" width="9.140625" style="1" collapsed="1"/>
  </cols>
  <sheetData>
    <row r="1" spans="1:4" x14ac:dyDescent="0.25">
      <c r="A1" s="3" t="s">
        <v>5</v>
      </c>
      <c r="B1" s="3" t="s">
        <v>20</v>
      </c>
      <c r="C1" s="3" t="s">
        <v>341</v>
      </c>
      <c r="D1" s="3" t="s">
        <v>89</v>
      </c>
    </row>
    <row r="2" spans="1:4" x14ac:dyDescent="0.25">
      <c r="A2" s="1" t="s">
        <v>152</v>
      </c>
      <c r="B2" s="4" t="s">
        <v>186</v>
      </c>
      <c r="C2" s="4" t="s">
        <v>343</v>
      </c>
      <c r="D2" s="1" t="s">
        <v>1</v>
      </c>
    </row>
    <row r="3" spans="1:4" x14ac:dyDescent="0.25">
      <c r="A3" s="1" t="s">
        <v>152</v>
      </c>
      <c r="B3" s="4" t="s">
        <v>187</v>
      </c>
      <c r="C3" s="4"/>
      <c r="D3" s="1" t="s">
        <v>1</v>
      </c>
    </row>
    <row r="4" spans="1:4" x14ac:dyDescent="0.25">
      <c r="A4" s="1" t="s">
        <v>524</v>
      </c>
      <c r="B4" s="4" t="s">
        <v>186</v>
      </c>
      <c r="C4" s="4" t="s">
        <v>343</v>
      </c>
      <c r="D4" s="1" t="s">
        <v>1</v>
      </c>
    </row>
    <row r="5" spans="1:4" x14ac:dyDescent="0.25">
      <c r="A5" s="1" t="s">
        <v>524</v>
      </c>
      <c r="B5" s="4" t="s">
        <v>187</v>
      </c>
      <c r="C5" s="4"/>
      <c r="D5" s="1" t="s">
        <v>1</v>
      </c>
    </row>
    <row r="6" spans="1:4" x14ac:dyDescent="0.25">
      <c r="A6" s="1" t="s">
        <v>90</v>
      </c>
      <c r="B6" s="4" t="s">
        <v>186</v>
      </c>
      <c r="C6" s="4" t="s">
        <v>343</v>
      </c>
      <c r="D6" s="1" t="s">
        <v>1</v>
      </c>
    </row>
    <row r="7" spans="1:4" x14ac:dyDescent="0.25">
      <c r="A7" s="1" t="s">
        <v>90</v>
      </c>
      <c r="B7" s="4" t="s">
        <v>187</v>
      </c>
      <c r="C7" s="4"/>
      <c r="D7" s="1" t="s">
        <v>1</v>
      </c>
    </row>
    <row r="8" spans="1:4" x14ac:dyDescent="0.25">
      <c r="A8" s="1" t="s">
        <v>221</v>
      </c>
      <c r="B8" s="4" t="s">
        <v>186</v>
      </c>
      <c r="C8" s="4" t="s">
        <v>343</v>
      </c>
      <c r="D8" s="1" t="s">
        <v>1</v>
      </c>
    </row>
    <row r="9" spans="1:4" x14ac:dyDescent="0.25">
      <c r="A9" s="1" t="s">
        <v>221</v>
      </c>
      <c r="B9" s="4" t="s">
        <v>187</v>
      </c>
      <c r="C9" s="4"/>
      <c r="D9" s="1" t="s">
        <v>1</v>
      </c>
    </row>
    <row r="10" spans="1:4" x14ac:dyDescent="0.25">
      <c r="A10" s="1" t="s">
        <v>222</v>
      </c>
      <c r="B10" s="4" t="s">
        <v>186</v>
      </c>
      <c r="C10" s="4" t="s">
        <v>343</v>
      </c>
      <c r="D10" s="1" t="s">
        <v>1</v>
      </c>
    </row>
    <row r="11" spans="1:4" x14ac:dyDescent="0.25">
      <c r="A11" s="1" t="s">
        <v>401</v>
      </c>
      <c r="B11" s="4" t="s">
        <v>186</v>
      </c>
      <c r="C11" s="4" t="s">
        <v>343</v>
      </c>
      <c r="D11" s="1" t="s">
        <v>1</v>
      </c>
    </row>
    <row r="12" spans="1:4" x14ac:dyDescent="0.25">
      <c r="A12" s="1" t="s">
        <v>401</v>
      </c>
      <c r="B12" s="4" t="s">
        <v>187</v>
      </c>
      <c r="C12" s="4"/>
      <c r="D12" s="1" t="s">
        <v>1</v>
      </c>
    </row>
    <row r="13" spans="1:4" x14ac:dyDescent="0.25">
      <c r="A13" s="1" t="s">
        <v>521</v>
      </c>
      <c r="B13" s="4" t="s">
        <v>186</v>
      </c>
      <c r="C13" s="4" t="s">
        <v>343</v>
      </c>
      <c r="D13" s="1" t="s">
        <v>1</v>
      </c>
    </row>
    <row r="14" spans="1:4" x14ac:dyDescent="0.25">
      <c r="A14" s="1" t="s">
        <v>521</v>
      </c>
      <c r="B14" s="4" t="s">
        <v>187</v>
      </c>
      <c r="C14" s="4"/>
      <c r="D14" s="1" t="s">
        <v>1</v>
      </c>
    </row>
    <row r="15" spans="1:4" x14ac:dyDescent="0.25">
      <c r="A15" s="1" t="s">
        <v>416</v>
      </c>
      <c r="B15" s="4" t="s">
        <v>186</v>
      </c>
      <c r="C15" s="4" t="s">
        <v>343</v>
      </c>
      <c r="D15" s="1" t="s">
        <v>1</v>
      </c>
    </row>
    <row r="16" spans="1:4" x14ac:dyDescent="0.25">
      <c r="A16" s="1" t="s">
        <v>416</v>
      </c>
      <c r="B16" s="4" t="s">
        <v>187</v>
      </c>
      <c r="D16" s="1" t="s">
        <v>1</v>
      </c>
    </row>
    <row r="17" spans="1:4" x14ac:dyDescent="0.25">
      <c r="A17" s="1" t="s">
        <v>438</v>
      </c>
      <c r="B17" s="4" t="s">
        <v>186</v>
      </c>
      <c r="C17" s="4" t="s">
        <v>343</v>
      </c>
      <c r="D17" s="1" t="s">
        <v>1</v>
      </c>
    </row>
    <row r="18" spans="1:4" x14ac:dyDescent="0.25">
      <c r="A18" s="1" t="s">
        <v>432</v>
      </c>
      <c r="B18" s="4" t="s">
        <v>186</v>
      </c>
      <c r="C18" s="4" t="s">
        <v>343</v>
      </c>
      <c r="D18" s="1" t="s">
        <v>1</v>
      </c>
    </row>
    <row r="19" spans="1:4" x14ac:dyDescent="0.25">
      <c r="A19" s="1" t="s">
        <v>432</v>
      </c>
      <c r="B19" s="4" t="s">
        <v>187</v>
      </c>
      <c r="C19" s="4" t="s">
        <v>343</v>
      </c>
      <c r="D19" s="1" t="s">
        <v>1</v>
      </c>
    </row>
    <row r="20" spans="1:4" x14ac:dyDescent="0.25">
      <c r="A20" s="1" t="s">
        <v>442</v>
      </c>
      <c r="B20" s="4" t="s">
        <v>186</v>
      </c>
      <c r="C20" s="4" t="s">
        <v>343</v>
      </c>
      <c r="D20" s="1" t="s">
        <v>1</v>
      </c>
    </row>
    <row r="21" spans="1:4" x14ac:dyDescent="0.25">
      <c r="A21" s="1" t="s">
        <v>451</v>
      </c>
      <c r="B21" s="4" t="s">
        <v>186</v>
      </c>
      <c r="C21" s="4" t="s">
        <v>343</v>
      </c>
      <c r="D21" s="1" t="s">
        <v>1</v>
      </c>
    </row>
    <row r="22" spans="1:4" x14ac:dyDescent="0.25">
      <c r="A22" s="1" t="s">
        <v>451</v>
      </c>
      <c r="B22" s="4" t="s">
        <v>187</v>
      </c>
      <c r="C22" s="4" t="s">
        <v>343</v>
      </c>
      <c r="D22" s="1" t="s">
        <v>1</v>
      </c>
    </row>
    <row r="23" spans="1:4" x14ac:dyDescent="0.25">
      <c r="A23" s="1" t="s">
        <v>465</v>
      </c>
      <c r="B23" s="4" t="s">
        <v>186</v>
      </c>
      <c r="C23" s="4" t="s">
        <v>343</v>
      </c>
      <c r="D23" s="1" t="s">
        <v>1</v>
      </c>
    </row>
    <row r="24" spans="1:4" x14ac:dyDescent="0.25">
      <c r="A24" s="1" t="s">
        <v>465</v>
      </c>
      <c r="B24" s="4" t="s">
        <v>187</v>
      </c>
      <c r="C24" s="4"/>
      <c r="D24" s="1" t="s">
        <v>1</v>
      </c>
    </row>
    <row r="25" spans="1:4" x14ac:dyDescent="0.25">
      <c r="A25" s="1" t="s">
        <v>476</v>
      </c>
      <c r="B25" s="4" t="s">
        <v>186</v>
      </c>
      <c r="C25" s="4" t="s">
        <v>343</v>
      </c>
      <c r="D25" s="1" t="s">
        <v>1</v>
      </c>
    </row>
    <row r="26" spans="1:4" x14ac:dyDescent="0.25">
      <c r="A26" s="1" t="s">
        <v>476</v>
      </c>
      <c r="B26" s="4" t="s">
        <v>187</v>
      </c>
      <c r="C26" s="4"/>
      <c r="D26" s="1" t="s">
        <v>1</v>
      </c>
    </row>
    <row r="27" spans="1:4" x14ac:dyDescent="0.25">
      <c r="A27" s="1" t="s">
        <v>484</v>
      </c>
      <c r="B27" s="4" t="s">
        <v>186</v>
      </c>
      <c r="C27" s="4" t="s">
        <v>343</v>
      </c>
      <c r="D27" s="1" t="s">
        <v>1</v>
      </c>
    </row>
    <row r="28" spans="1:4" x14ac:dyDescent="0.25">
      <c r="A28" s="1" t="s">
        <v>484</v>
      </c>
      <c r="B28" s="4" t="s">
        <v>187</v>
      </c>
      <c r="C28" s="4"/>
      <c r="D28" s="1" t="s">
        <v>1</v>
      </c>
    </row>
    <row r="29" spans="1:4" x14ac:dyDescent="0.25">
      <c r="A29" s="1" t="s">
        <v>489</v>
      </c>
      <c r="B29" s="4" t="s">
        <v>186</v>
      </c>
      <c r="C29" s="4" t="s">
        <v>343</v>
      </c>
      <c r="D29" s="1" t="s">
        <v>1</v>
      </c>
    </row>
    <row r="30" spans="1:4" x14ac:dyDescent="0.25">
      <c r="A30" s="1" t="s">
        <v>489</v>
      </c>
      <c r="B30" s="4" t="s">
        <v>187</v>
      </c>
      <c r="C30" s="4"/>
      <c r="D30" s="1" t="s">
        <v>1</v>
      </c>
    </row>
    <row r="31" spans="1:4" x14ac:dyDescent="0.25">
      <c r="A31" s="1" t="s">
        <v>525</v>
      </c>
      <c r="B31" s="4" t="s">
        <v>186</v>
      </c>
      <c r="C31" s="4" t="s">
        <v>343</v>
      </c>
      <c r="D31" s="1" t="s">
        <v>1</v>
      </c>
    </row>
    <row r="32" spans="1:4" x14ac:dyDescent="0.25">
      <c r="A32" s="1" t="s">
        <v>525</v>
      </c>
      <c r="B32" s="4" t="s">
        <v>187</v>
      </c>
      <c r="C32" s="4"/>
      <c r="D32" s="1" t="s">
        <v>1</v>
      </c>
    </row>
    <row r="33" spans="1:4" x14ac:dyDescent="0.25">
      <c r="A33" s="1" t="s">
        <v>529</v>
      </c>
      <c r="B33" s="4" t="s">
        <v>186</v>
      </c>
      <c r="C33" s="4" t="s">
        <v>343</v>
      </c>
      <c r="D33" s="1" t="s">
        <v>1</v>
      </c>
    </row>
    <row r="34" spans="1:4" x14ac:dyDescent="0.25">
      <c r="A34" s="1" t="s">
        <v>529</v>
      </c>
      <c r="B34" s="4" t="s">
        <v>187</v>
      </c>
      <c r="C34" s="4"/>
      <c r="D34" s="1" t="s">
        <v>1</v>
      </c>
    </row>
    <row r="35" spans="1:4" x14ac:dyDescent="0.25">
      <c r="A35" s="1" t="s">
        <v>546</v>
      </c>
      <c r="B35" s="4" t="s">
        <v>186</v>
      </c>
      <c r="C35" s="4" t="s">
        <v>343</v>
      </c>
      <c r="D35" s="1" t="s">
        <v>1</v>
      </c>
    </row>
    <row r="36" spans="1:4" x14ac:dyDescent="0.25">
      <c r="A36" s="1" t="s">
        <v>546</v>
      </c>
      <c r="B36" s="4" t="s">
        <v>187</v>
      </c>
      <c r="C36" s="4"/>
      <c r="D36" s="1" t="s">
        <v>1</v>
      </c>
    </row>
    <row r="37" spans="1:4" x14ac:dyDescent="0.25">
      <c r="A37" s="1" t="s">
        <v>562</v>
      </c>
      <c r="B37" s="4" t="s">
        <v>186</v>
      </c>
      <c r="C37" s="4" t="s">
        <v>343</v>
      </c>
      <c r="D37" s="1" t="s">
        <v>1</v>
      </c>
    </row>
    <row r="38" spans="1:4" x14ac:dyDescent="0.25">
      <c r="A38" s="1" t="s">
        <v>562</v>
      </c>
      <c r="B38" s="4" t="s">
        <v>187</v>
      </c>
      <c r="C38" s="4"/>
      <c r="D38" s="1" t="s">
        <v>1</v>
      </c>
    </row>
    <row r="39" spans="1:4" x14ac:dyDescent="0.25">
      <c r="A39" s="1" t="s">
        <v>566</v>
      </c>
      <c r="B39" s="4" t="s">
        <v>186</v>
      </c>
      <c r="C39" s="4" t="s">
        <v>343</v>
      </c>
      <c r="D39" s="1" t="s">
        <v>1</v>
      </c>
    </row>
    <row r="40" spans="1:4" x14ac:dyDescent="0.25">
      <c r="A40" s="1" t="s">
        <v>566</v>
      </c>
      <c r="B40" s="4" t="s">
        <v>187</v>
      </c>
      <c r="C40" s="4"/>
      <c r="D40" s="1" t="s">
        <v>1</v>
      </c>
    </row>
    <row r="41" spans="1:4" x14ac:dyDescent="0.25">
      <c r="A41" s="1" t="s">
        <v>587</v>
      </c>
      <c r="B41" s="4" t="s">
        <v>186</v>
      </c>
      <c r="C41" s="4" t="s">
        <v>343</v>
      </c>
      <c r="D41" s="1" t="s">
        <v>1</v>
      </c>
    </row>
    <row r="42" spans="1:4" x14ac:dyDescent="0.25">
      <c r="A42" s="1" t="s">
        <v>587</v>
      </c>
      <c r="B42" s="4" t="s">
        <v>187</v>
      </c>
      <c r="C42" s="4"/>
      <c r="D42" s="1" t="s">
        <v>1</v>
      </c>
    </row>
    <row r="43" spans="1:4" x14ac:dyDescent="0.25">
      <c r="A43" s="1" t="s">
        <v>594</v>
      </c>
      <c r="B43" s="4" t="s">
        <v>186</v>
      </c>
      <c r="C43" s="4" t="s">
        <v>343</v>
      </c>
      <c r="D43" s="1" t="s">
        <v>1</v>
      </c>
    </row>
    <row r="44" spans="1:4" x14ac:dyDescent="0.25">
      <c r="A44" s="1" t="s">
        <v>594</v>
      </c>
      <c r="B44" s="4" t="s">
        <v>187</v>
      </c>
      <c r="C44" s="4"/>
      <c r="D44" s="1" t="s">
        <v>1</v>
      </c>
    </row>
    <row r="45" spans="1:4" x14ac:dyDescent="0.25">
      <c r="A45" s="1" t="s">
        <v>597</v>
      </c>
      <c r="B45" s="4" t="s">
        <v>186</v>
      </c>
      <c r="C45" s="4" t="s">
        <v>343</v>
      </c>
      <c r="D45" s="1" t="s">
        <v>1</v>
      </c>
    </row>
    <row r="46" spans="1:4" x14ac:dyDescent="0.25">
      <c r="A46" s="1" t="s">
        <v>597</v>
      </c>
      <c r="B46" s="4" t="s">
        <v>187</v>
      </c>
      <c r="C46" s="4"/>
      <c r="D46" s="1" t="s">
        <v>1</v>
      </c>
    </row>
    <row r="47" spans="1:4" x14ac:dyDescent="0.25">
      <c r="A47" s="1" t="s">
        <v>603</v>
      </c>
      <c r="B47" s="4" t="s">
        <v>186</v>
      </c>
      <c r="C47" s="4" t="s">
        <v>343</v>
      </c>
      <c r="D47" s="1" t="s">
        <v>1</v>
      </c>
    </row>
    <row r="48" spans="1:4" x14ac:dyDescent="0.25">
      <c r="A48" s="1" t="s">
        <v>603</v>
      </c>
      <c r="B48" s="4" t="s">
        <v>187</v>
      </c>
      <c r="C48" s="4"/>
      <c r="D48" s="1" t="s">
        <v>1</v>
      </c>
    </row>
    <row r="49" spans="1:4" x14ac:dyDescent="0.25">
      <c r="A49" s="1" t="s">
        <v>608</v>
      </c>
      <c r="B49" s="4" t="s">
        <v>186</v>
      </c>
      <c r="C49" s="4" t="s">
        <v>343</v>
      </c>
      <c r="D49" s="1" t="s">
        <v>1</v>
      </c>
    </row>
    <row r="50" spans="1:4" x14ac:dyDescent="0.25">
      <c r="A50" s="1" t="s">
        <v>608</v>
      </c>
      <c r="B50" s="4" t="s">
        <v>187</v>
      </c>
      <c r="C50" s="4"/>
      <c r="D50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pane ySplit="1" topLeftCell="A63" activePane="bottomLeft" state="frozen"/>
      <selection pane="bottomLeft" activeCell="C88" sqref="C88"/>
    </sheetView>
  </sheetViews>
  <sheetFormatPr defaultRowHeight="15" x14ac:dyDescent="0.25"/>
  <cols>
    <col min="1" max="1" width="14.28515625" style="1" bestFit="1" customWidth="1" collapsed="1"/>
    <col min="2" max="2" width="14.28515625" style="1" customWidth="1" collapsed="1"/>
    <col min="3" max="3" width="24.5703125" style="1" bestFit="1" customWidth="1" collapsed="1"/>
    <col min="4" max="4" width="45.5703125" style="1" bestFit="1" customWidth="1" collapsed="1"/>
    <col min="5" max="8" width="45.5703125" style="1" customWidth="1" collapsed="1"/>
    <col min="9" max="9" width="51.28515625" style="1" bestFit="1" customWidth="1" collapsed="1"/>
    <col min="10" max="18" width="51.28515625" style="1" customWidth="1" collapsed="1"/>
    <col min="19" max="19" width="30.5703125" style="1" bestFit="1" customWidth="1" collapsed="1"/>
    <col min="20" max="20" width="30.85546875" style="1" bestFit="1" customWidth="1" collapsed="1"/>
    <col min="21" max="16384" width="9.140625" style="1" collapsed="1"/>
  </cols>
  <sheetData>
    <row r="1" spans="1:20" x14ac:dyDescent="0.25">
      <c r="A1" s="3" t="s">
        <v>5</v>
      </c>
      <c r="B1" s="3" t="s">
        <v>20</v>
      </c>
      <c r="C1" s="3" t="s">
        <v>341</v>
      </c>
      <c r="D1" s="3" t="s">
        <v>92</v>
      </c>
      <c r="E1" s="3" t="s">
        <v>436</v>
      </c>
      <c r="F1" s="3" t="s">
        <v>519</v>
      </c>
      <c r="G1" s="3" t="s">
        <v>269</v>
      </c>
      <c r="H1" s="3" t="s">
        <v>278</v>
      </c>
      <c r="I1" s="3" t="s">
        <v>279</v>
      </c>
      <c r="J1" s="3" t="s">
        <v>417</v>
      </c>
      <c r="K1" s="3" t="s">
        <v>437</v>
      </c>
      <c r="L1" s="3" t="s">
        <v>418</v>
      </c>
      <c r="M1" s="3" t="s">
        <v>433</v>
      </c>
      <c r="N1" s="3" t="s">
        <v>420</v>
      </c>
      <c r="O1" s="3" t="s">
        <v>419</v>
      </c>
      <c r="P1" s="3" t="s">
        <v>425</v>
      </c>
      <c r="Q1" s="3" t="s">
        <v>434</v>
      </c>
      <c r="R1" s="3" t="s">
        <v>435</v>
      </c>
      <c r="S1" s="3" t="s">
        <v>94</v>
      </c>
      <c r="T1" s="3" t="s">
        <v>93</v>
      </c>
    </row>
    <row r="2" spans="1:20" x14ac:dyDescent="0.25">
      <c r="A2" s="1" t="s">
        <v>152</v>
      </c>
      <c r="B2" s="4" t="s">
        <v>186</v>
      </c>
      <c r="C2" s="4" t="s">
        <v>343</v>
      </c>
      <c r="D2" s="1" t="s">
        <v>1</v>
      </c>
    </row>
    <row r="3" spans="1:20" x14ac:dyDescent="0.25">
      <c r="A3" s="1" t="s">
        <v>152</v>
      </c>
      <c r="B3" s="4" t="s">
        <v>187</v>
      </c>
      <c r="C3" s="4"/>
      <c r="G3" s="1" t="s">
        <v>1</v>
      </c>
    </row>
    <row r="4" spans="1:20" x14ac:dyDescent="0.25">
      <c r="A4" s="1" t="s">
        <v>152</v>
      </c>
      <c r="B4" s="4" t="s">
        <v>247</v>
      </c>
      <c r="C4" s="4"/>
      <c r="H4" s="23"/>
      <c r="I4" s="23">
        <f ca="1">SearchClaim!E2</f>
        <v>481237</v>
      </c>
      <c r="J4" s="23"/>
      <c r="K4" s="23"/>
      <c r="L4" s="23"/>
      <c r="M4" s="23"/>
      <c r="N4" s="23"/>
      <c r="O4" s="23"/>
      <c r="P4" s="23"/>
      <c r="Q4" s="23"/>
      <c r="R4" s="23"/>
    </row>
    <row r="5" spans="1:20" x14ac:dyDescent="0.25">
      <c r="A5" s="1" t="s">
        <v>152</v>
      </c>
      <c r="B5" s="4" t="s">
        <v>253</v>
      </c>
      <c r="C5" s="4"/>
      <c r="F5" s="1" t="s">
        <v>1</v>
      </c>
      <c r="G5" s="1" t="s">
        <v>1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20" x14ac:dyDescent="0.25">
      <c r="A6" s="1" t="s">
        <v>524</v>
      </c>
      <c r="B6" s="4" t="s">
        <v>186</v>
      </c>
      <c r="C6" s="4" t="s">
        <v>343</v>
      </c>
      <c r="D6" s="1" t="s">
        <v>1</v>
      </c>
    </row>
    <row r="7" spans="1:20" x14ac:dyDescent="0.25">
      <c r="A7" s="1" t="s">
        <v>524</v>
      </c>
      <c r="B7" s="4" t="s">
        <v>187</v>
      </c>
      <c r="C7" s="4"/>
      <c r="G7" s="1" t="s">
        <v>1</v>
      </c>
    </row>
    <row r="8" spans="1:20" x14ac:dyDescent="0.25">
      <c r="A8" s="1" t="s">
        <v>524</v>
      </c>
      <c r="B8" s="4" t="s">
        <v>247</v>
      </c>
      <c r="C8" s="4"/>
      <c r="H8" s="23"/>
      <c r="I8" s="23">
        <f ca="1">SearchClaim!E6</f>
        <v>942360</v>
      </c>
      <c r="J8" s="23"/>
      <c r="K8" s="23"/>
      <c r="L8" s="23"/>
      <c r="M8" s="23"/>
      <c r="N8" s="23"/>
      <c r="O8" s="23"/>
      <c r="P8" s="23"/>
      <c r="Q8" s="23"/>
      <c r="R8" s="23"/>
    </row>
    <row r="9" spans="1:20" x14ac:dyDescent="0.25">
      <c r="A9" s="1" t="s">
        <v>524</v>
      </c>
      <c r="B9" s="4" t="s">
        <v>253</v>
      </c>
      <c r="C9" s="4"/>
      <c r="F9" s="1" t="s">
        <v>1</v>
      </c>
      <c r="G9" s="1" t="s">
        <v>1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20" x14ac:dyDescent="0.25">
      <c r="A10" s="1" t="s">
        <v>90</v>
      </c>
      <c r="B10" s="4" t="s">
        <v>186</v>
      </c>
      <c r="C10" s="4" t="s">
        <v>343</v>
      </c>
      <c r="D10" s="1" t="s">
        <v>1</v>
      </c>
    </row>
    <row r="11" spans="1:20" x14ac:dyDescent="0.25">
      <c r="A11" s="1" t="s">
        <v>90</v>
      </c>
      <c r="B11" s="4" t="s">
        <v>187</v>
      </c>
      <c r="C11" s="4"/>
      <c r="G11" s="1" t="s">
        <v>1</v>
      </c>
    </row>
    <row r="12" spans="1:20" x14ac:dyDescent="0.25">
      <c r="A12" s="1" t="s">
        <v>90</v>
      </c>
      <c r="B12" s="4" t="s">
        <v>247</v>
      </c>
      <c r="C12" s="4"/>
      <c r="H12" s="23"/>
      <c r="I12" s="23">
        <f ca="1">SearchClaim!E3</f>
        <v>296372</v>
      </c>
      <c r="J12" s="23"/>
      <c r="K12" s="23"/>
      <c r="M12" s="23"/>
      <c r="N12" s="23"/>
      <c r="O12" s="23"/>
      <c r="P12" s="23"/>
      <c r="Q12" s="23"/>
      <c r="R12" s="23"/>
    </row>
    <row r="13" spans="1:20" x14ac:dyDescent="0.25">
      <c r="A13" s="1" t="s">
        <v>221</v>
      </c>
      <c r="B13" s="4" t="s">
        <v>186</v>
      </c>
      <c r="C13" s="4" t="s">
        <v>343</v>
      </c>
      <c r="D13" s="1" t="s">
        <v>1</v>
      </c>
    </row>
    <row r="14" spans="1:20" x14ac:dyDescent="0.25">
      <c r="A14" s="1" t="s">
        <v>221</v>
      </c>
      <c r="B14" s="4" t="s">
        <v>187</v>
      </c>
      <c r="C14" s="4"/>
      <c r="G14" s="1" t="s">
        <v>1</v>
      </c>
    </row>
    <row r="15" spans="1:20" x14ac:dyDescent="0.25">
      <c r="A15" s="1" t="s">
        <v>221</v>
      </c>
      <c r="B15" s="4" t="s">
        <v>247</v>
      </c>
      <c r="C15" s="4"/>
      <c r="H15" s="23"/>
      <c r="I15" s="23">
        <f ca="1">SearchClaim!E4</f>
        <v>386392</v>
      </c>
      <c r="J15" s="23"/>
      <c r="K15" s="23"/>
      <c r="L15" s="23"/>
      <c r="M15" s="23"/>
      <c r="N15" s="23"/>
      <c r="O15" s="23"/>
      <c r="P15" s="23"/>
      <c r="Q15" s="23"/>
      <c r="R15" s="23"/>
    </row>
    <row r="16" spans="1:20" x14ac:dyDescent="0.25">
      <c r="A16" s="1" t="s">
        <v>222</v>
      </c>
      <c r="B16" s="4" t="s">
        <v>186</v>
      </c>
      <c r="C16" s="4" t="s">
        <v>343</v>
      </c>
      <c r="D16" s="1" t="s">
        <v>1</v>
      </c>
    </row>
    <row r="17" spans="1:18" x14ac:dyDescent="0.25">
      <c r="A17" s="1" t="s">
        <v>401</v>
      </c>
      <c r="B17" s="4" t="s">
        <v>186</v>
      </c>
      <c r="C17" s="4" t="s">
        <v>343</v>
      </c>
      <c r="D17" s="1" t="s">
        <v>1</v>
      </c>
    </row>
    <row r="18" spans="1:18" x14ac:dyDescent="0.25">
      <c r="A18" s="1" t="s">
        <v>401</v>
      </c>
      <c r="B18" s="4" t="s">
        <v>187</v>
      </c>
      <c r="C18" s="4"/>
      <c r="G18" s="1" t="s">
        <v>1</v>
      </c>
    </row>
    <row r="19" spans="1:18" x14ac:dyDescent="0.25">
      <c r="A19" s="1" t="s">
        <v>401</v>
      </c>
      <c r="B19" s="4" t="s">
        <v>247</v>
      </c>
      <c r="C19" s="4"/>
      <c r="H19" s="23"/>
      <c r="I19" s="23">
        <f ca="1">SearchClaim!E5</f>
        <v>219971</v>
      </c>
      <c r="J19" s="23"/>
      <c r="K19" s="23"/>
      <c r="L19" s="23"/>
      <c r="M19" s="23"/>
      <c r="N19" s="23"/>
      <c r="O19" s="23"/>
      <c r="P19" s="23"/>
      <c r="Q19" s="23"/>
      <c r="R19" s="23"/>
    </row>
    <row r="20" spans="1:18" x14ac:dyDescent="0.25">
      <c r="A20" s="1" t="s">
        <v>401</v>
      </c>
      <c r="B20" s="4" t="s">
        <v>253</v>
      </c>
      <c r="C20" s="4"/>
      <c r="F20" s="1" t="s">
        <v>1</v>
      </c>
      <c r="G20" s="1" t="s">
        <v>1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</row>
    <row r="21" spans="1:18" x14ac:dyDescent="0.25">
      <c r="A21" s="1" t="s">
        <v>521</v>
      </c>
      <c r="B21" s="4" t="s">
        <v>186</v>
      </c>
      <c r="C21" s="4" t="s">
        <v>343</v>
      </c>
      <c r="D21" s="1" t="s">
        <v>1</v>
      </c>
    </row>
    <row r="22" spans="1:18" x14ac:dyDescent="0.25">
      <c r="A22" s="1" t="s">
        <v>521</v>
      </c>
      <c r="B22" s="4" t="s">
        <v>187</v>
      </c>
      <c r="C22" s="4"/>
      <c r="G22" s="1" t="s">
        <v>1</v>
      </c>
      <c r="H22" s="23" t="s">
        <v>1</v>
      </c>
    </row>
    <row r="23" spans="1:18" x14ac:dyDescent="0.25">
      <c r="A23" s="1" t="s">
        <v>521</v>
      </c>
      <c r="B23" s="4" t="s">
        <v>247</v>
      </c>
      <c r="C23" s="4"/>
      <c r="H23" s="23"/>
      <c r="I23" s="23">
        <f ca="1">SearchClaim!E6</f>
        <v>942360</v>
      </c>
      <c r="J23" s="23"/>
      <c r="K23" s="23"/>
      <c r="L23" s="23"/>
      <c r="M23" s="23"/>
      <c r="N23" s="23"/>
      <c r="O23" s="23"/>
      <c r="P23" s="23"/>
      <c r="Q23" s="23"/>
      <c r="R23" s="23"/>
    </row>
    <row r="24" spans="1:18" x14ac:dyDescent="0.25">
      <c r="A24" s="1" t="s">
        <v>521</v>
      </c>
      <c r="B24" s="4" t="s">
        <v>253</v>
      </c>
      <c r="C24" s="4"/>
      <c r="F24" s="1" t="s">
        <v>1</v>
      </c>
      <c r="G24" s="1" t="s">
        <v>1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 spans="1:18" x14ac:dyDescent="0.25">
      <c r="A25" s="1" t="s">
        <v>416</v>
      </c>
      <c r="B25" s="4" t="s">
        <v>186</v>
      </c>
      <c r="G25" s="1" t="s">
        <v>1</v>
      </c>
      <c r="H25" s="1" t="s">
        <v>1</v>
      </c>
    </row>
    <row r="26" spans="1:18" x14ac:dyDescent="0.25">
      <c r="A26" s="1" t="s">
        <v>416</v>
      </c>
      <c r="B26" s="4" t="s">
        <v>187</v>
      </c>
      <c r="J26" s="1">
        <f ca="1">SearchClaim!E7</f>
        <v>942360</v>
      </c>
      <c r="L26" s="1" t="s">
        <v>1</v>
      </c>
      <c r="N26" s="1" t="s">
        <v>1</v>
      </c>
      <c r="O26" s="1" t="s">
        <v>421</v>
      </c>
      <c r="P26" s="28" t="s">
        <v>1</v>
      </c>
      <c r="Q26" s="28"/>
      <c r="R26" s="28"/>
    </row>
    <row r="27" spans="1:18" x14ac:dyDescent="0.25">
      <c r="A27" s="1" t="s">
        <v>416</v>
      </c>
      <c r="B27" s="4" t="s">
        <v>247</v>
      </c>
      <c r="C27" s="4"/>
      <c r="G27" s="1" t="s">
        <v>1</v>
      </c>
      <c r="H27" s="23" t="s">
        <v>1</v>
      </c>
    </row>
    <row r="28" spans="1:18" x14ac:dyDescent="0.25">
      <c r="A28" s="1" t="s">
        <v>416</v>
      </c>
      <c r="B28" s="4" t="s">
        <v>253</v>
      </c>
      <c r="C28" s="4"/>
      <c r="H28" s="23"/>
      <c r="I28" s="23">
        <f ca="1">J26</f>
        <v>942360</v>
      </c>
      <c r="J28" s="23"/>
      <c r="K28" s="23"/>
      <c r="L28" s="23"/>
      <c r="M28" s="23"/>
      <c r="N28" s="23"/>
      <c r="O28" s="23"/>
      <c r="P28" s="23"/>
      <c r="Q28" s="23"/>
      <c r="R28" s="23"/>
    </row>
    <row r="29" spans="1:18" x14ac:dyDescent="0.25">
      <c r="A29" s="1" t="s">
        <v>438</v>
      </c>
      <c r="B29" s="4" t="s">
        <v>186</v>
      </c>
      <c r="C29" s="4" t="s">
        <v>343</v>
      </c>
      <c r="D29" s="1" t="s">
        <v>1</v>
      </c>
    </row>
    <row r="30" spans="1:18" x14ac:dyDescent="0.25">
      <c r="A30" s="1" t="s">
        <v>432</v>
      </c>
      <c r="B30" s="4" t="s">
        <v>186</v>
      </c>
      <c r="C30" s="4"/>
      <c r="E30" s="1" t="s">
        <v>1</v>
      </c>
      <c r="G30" s="1" t="s">
        <v>1</v>
      </c>
      <c r="P30" s="23"/>
      <c r="Q30" s="23"/>
      <c r="R30" s="23"/>
    </row>
    <row r="31" spans="1:18" x14ac:dyDescent="0.25">
      <c r="A31" s="1" t="s">
        <v>432</v>
      </c>
      <c r="B31" s="4" t="s">
        <v>187</v>
      </c>
      <c r="K31" s="1">
        <f ca="1">SearchClaim!E9</f>
        <v>890598</v>
      </c>
      <c r="M31" s="1" t="s">
        <v>1</v>
      </c>
      <c r="N31" s="1" t="s">
        <v>1</v>
      </c>
      <c r="P31" s="28"/>
      <c r="Q31" s="28" t="s">
        <v>440</v>
      </c>
      <c r="R31" s="28" t="s">
        <v>1</v>
      </c>
    </row>
    <row r="32" spans="1:18" x14ac:dyDescent="0.25">
      <c r="A32" s="1" t="s">
        <v>432</v>
      </c>
      <c r="B32" s="4" t="s">
        <v>247</v>
      </c>
      <c r="G32" s="1" t="s">
        <v>1</v>
      </c>
    </row>
    <row r="33" spans="1:18" x14ac:dyDescent="0.25">
      <c r="A33" s="1" t="s">
        <v>432</v>
      </c>
      <c r="B33" s="4" t="s">
        <v>253</v>
      </c>
      <c r="I33" s="1">
        <f ca="1">K31</f>
        <v>890598</v>
      </c>
    </row>
    <row r="34" spans="1:18" x14ac:dyDescent="0.25">
      <c r="A34" s="1" t="s">
        <v>432</v>
      </c>
      <c r="B34" s="4" t="s">
        <v>259</v>
      </c>
      <c r="C34" s="4"/>
      <c r="F34" s="1" t="s">
        <v>1</v>
      </c>
      <c r="G34" s="1" t="s">
        <v>1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5" spans="1:18" x14ac:dyDescent="0.25">
      <c r="A35" s="1" t="s">
        <v>432</v>
      </c>
      <c r="B35" s="4" t="s">
        <v>261</v>
      </c>
      <c r="C35" s="4"/>
      <c r="I35" s="1">
        <f ca="1">K31</f>
        <v>890598</v>
      </c>
      <c r="J35" s="23"/>
      <c r="K35" s="23"/>
      <c r="L35" s="23"/>
      <c r="M35" s="23"/>
      <c r="N35" s="23"/>
      <c r="O35" s="23"/>
      <c r="P35" s="23"/>
      <c r="Q35" s="23"/>
      <c r="R35" s="23"/>
    </row>
    <row r="36" spans="1:18" x14ac:dyDescent="0.25">
      <c r="A36" s="1" t="s">
        <v>442</v>
      </c>
      <c r="B36" s="4" t="s">
        <v>186</v>
      </c>
      <c r="C36" s="4" t="s">
        <v>343</v>
      </c>
      <c r="D36" s="1" t="s">
        <v>1</v>
      </c>
    </row>
    <row r="37" spans="1:18" x14ac:dyDescent="0.25">
      <c r="A37" s="1" t="s">
        <v>451</v>
      </c>
      <c r="B37" s="4" t="s">
        <v>186</v>
      </c>
      <c r="C37" s="4"/>
      <c r="G37" s="1" t="s">
        <v>1</v>
      </c>
      <c r="P37" s="23"/>
      <c r="Q37" s="23"/>
      <c r="R37" s="23"/>
    </row>
    <row r="38" spans="1:18" x14ac:dyDescent="0.25">
      <c r="A38" s="1" t="s">
        <v>451</v>
      </c>
      <c r="B38" s="4" t="s">
        <v>187</v>
      </c>
      <c r="I38" s="1" t="str">
        <f>SearchClaim!G10</f>
        <v>QBE00002888</v>
      </c>
      <c r="P38" s="28"/>
      <c r="Q38" s="28"/>
      <c r="R38" s="28"/>
    </row>
    <row r="39" spans="1:18" x14ac:dyDescent="0.25">
      <c r="A39" s="1" t="s">
        <v>451</v>
      </c>
      <c r="B39" s="4" t="s">
        <v>247</v>
      </c>
      <c r="G39" s="1" t="s">
        <v>1</v>
      </c>
      <c r="I39" s="1" t="str">
        <f>I38</f>
        <v>QBE00002888</v>
      </c>
    </row>
    <row r="40" spans="1:18" x14ac:dyDescent="0.25">
      <c r="A40" s="1" t="s">
        <v>451</v>
      </c>
      <c r="B40" s="4" t="s">
        <v>253</v>
      </c>
      <c r="I40" s="1" t="str">
        <f>I38</f>
        <v>QBE00002888</v>
      </c>
    </row>
    <row r="41" spans="1:18" x14ac:dyDescent="0.25">
      <c r="A41" s="1" t="s">
        <v>465</v>
      </c>
      <c r="B41" s="4" t="s">
        <v>186</v>
      </c>
      <c r="C41" s="4" t="s">
        <v>343</v>
      </c>
      <c r="D41" s="1" t="s">
        <v>1</v>
      </c>
    </row>
    <row r="42" spans="1:18" x14ac:dyDescent="0.25">
      <c r="A42" s="1" t="s">
        <v>465</v>
      </c>
      <c r="B42" s="4" t="s">
        <v>187</v>
      </c>
      <c r="C42" s="4"/>
      <c r="G42" s="1" t="s">
        <v>1</v>
      </c>
    </row>
    <row r="43" spans="1:18" x14ac:dyDescent="0.25">
      <c r="A43" s="1" t="s">
        <v>465</v>
      </c>
      <c r="B43" s="4" t="s">
        <v>247</v>
      </c>
      <c r="C43" s="4"/>
      <c r="H43" s="23"/>
      <c r="I43" s="23">
        <f ca="1">SearchClaim!E11</f>
        <v>165888</v>
      </c>
      <c r="J43" s="23"/>
      <c r="K43" s="23"/>
      <c r="L43" s="23"/>
      <c r="M43" s="23"/>
      <c r="N43" s="23"/>
      <c r="O43" s="23"/>
      <c r="P43" s="23"/>
      <c r="Q43" s="23"/>
      <c r="R43" s="23"/>
    </row>
    <row r="44" spans="1:18" x14ac:dyDescent="0.25">
      <c r="A44" s="1" t="s">
        <v>476</v>
      </c>
      <c r="B44" s="4" t="s">
        <v>186</v>
      </c>
      <c r="C44" s="4" t="s">
        <v>343</v>
      </c>
      <c r="D44" s="1" t="s">
        <v>1</v>
      </c>
    </row>
    <row r="45" spans="1:18" x14ac:dyDescent="0.25">
      <c r="A45" s="1" t="s">
        <v>476</v>
      </c>
      <c r="B45" s="4" t="s">
        <v>187</v>
      </c>
      <c r="C45" s="4"/>
      <c r="G45" s="1" t="s">
        <v>1</v>
      </c>
    </row>
    <row r="46" spans="1:18" x14ac:dyDescent="0.25">
      <c r="A46" s="1" t="s">
        <v>476</v>
      </c>
      <c r="B46" s="4" t="s">
        <v>247</v>
      </c>
      <c r="C46" s="4"/>
      <c r="H46" s="23"/>
      <c r="I46" s="23">
        <f ca="1">SearchClaim!E12</f>
        <v>566604</v>
      </c>
      <c r="J46" s="23"/>
      <c r="K46" s="23"/>
      <c r="M46" s="23"/>
      <c r="N46" s="23"/>
      <c r="O46" s="23"/>
      <c r="P46" s="23"/>
      <c r="Q46" s="23"/>
      <c r="R46" s="23"/>
    </row>
    <row r="47" spans="1:18" x14ac:dyDescent="0.25">
      <c r="A47" s="1" t="s">
        <v>484</v>
      </c>
      <c r="B47" s="4" t="s">
        <v>186</v>
      </c>
      <c r="C47" s="4" t="s">
        <v>343</v>
      </c>
      <c r="D47" s="1" t="s">
        <v>1</v>
      </c>
    </row>
    <row r="48" spans="1:18" x14ac:dyDescent="0.25">
      <c r="A48" s="1" t="s">
        <v>484</v>
      </c>
      <c r="B48" s="4" t="s">
        <v>187</v>
      </c>
      <c r="C48" s="4"/>
      <c r="G48" s="1" t="s">
        <v>1</v>
      </c>
    </row>
    <row r="49" spans="1:18" x14ac:dyDescent="0.25">
      <c r="A49" s="1" t="s">
        <v>484</v>
      </c>
      <c r="B49" s="4" t="s">
        <v>247</v>
      </c>
      <c r="C49" s="4"/>
      <c r="H49" s="23"/>
      <c r="I49" s="23">
        <f ca="1">SearchClaim!E13</f>
        <v>785626</v>
      </c>
      <c r="J49" s="23"/>
      <c r="K49" s="23"/>
      <c r="M49" s="23"/>
      <c r="N49" s="23"/>
      <c r="O49" s="23"/>
      <c r="P49" s="23"/>
      <c r="Q49" s="23"/>
      <c r="R49" s="23"/>
    </row>
    <row r="50" spans="1:18" x14ac:dyDescent="0.25">
      <c r="A50" s="1" t="s">
        <v>489</v>
      </c>
      <c r="B50" s="4" t="s">
        <v>186</v>
      </c>
      <c r="C50" s="4" t="s">
        <v>343</v>
      </c>
      <c r="D50" s="1" t="s">
        <v>1</v>
      </c>
    </row>
    <row r="51" spans="1:18" x14ac:dyDescent="0.25">
      <c r="A51" s="1" t="s">
        <v>489</v>
      </c>
      <c r="B51" s="4" t="s">
        <v>187</v>
      </c>
      <c r="C51" s="4"/>
      <c r="G51" s="1" t="s">
        <v>1</v>
      </c>
    </row>
    <row r="52" spans="1:18" x14ac:dyDescent="0.25">
      <c r="A52" s="1" t="s">
        <v>489</v>
      </c>
      <c r="B52" s="4" t="s">
        <v>247</v>
      </c>
      <c r="C52" s="4"/>
      <c r="H52" s="23"/>
      <c r="I52" s="23">
        <f ca="1">SearchClaim!E14</f>
        <v>128885</v>
      </c>
      <c r="J52" s="23"/>
      <c r="K52" s="23"/>
      <c r="M52" s="23"/>
      <c r="N52" s="23"/>
      <c r="O52" s="23"/>
      <c r="P52" s="23"/>
      <c r="Q52" s="23"/>
      <c r="R52" s="23"/>
    </row>
    <row r="53" spans="1:18" x14ac:dyDescent="0.25">
      <c r="A53" s="1" t="s">
        <v>525</v>
      </c>
      <c r="B53" s="4" t="s">
        <v>186</v>
      </c>
      <c r="C53" s="4" t="s">
        <v>343</v>
      </c>
      <c r="D53" s="1" t="s">
        <v>1</v>
      </c>
    </row>
    <row r="54" spans="1:18" x14ac:dyDescent="0.25">
      <c r="A54" s="1" t="s">
        <v>525</v>
      </c>
      <c r="B54" s="4" t="s">
        <v>187</v>
      </c>
      <c r="C54" s="4"/>
      <c r="G54" s="1" t="s">
        <v>1</v>
      </c>
    </row>
    <row r="55" spans="1:18" x14ac:dyDescent="0.25">
      <c r="A55" s="1" t="s">
        <v>525</v>
      </c>
      <c r="B55" s="4" t="s">
        <v>247</v>
      </c>
      <c r="C55" s="4"/>
      <c r="H55" s="23"/>
      <c r="I55" s="23">
        <f ca="1">SearchClaim!E16</f>
        <v>846941</v>
      </c>
      <c r="J55" s="23"/>
      <c r="K55" s="23"/>
      <c r="L55" s="23"/>
      <c r="M55" s="23"/>
      <c r="N55" s="23"/>
      <c r="O55" s="23"/>
      <c r="P55" s="23"/>
      <c r="Q55" s="23"/>
      <c r="R55" s="23"/>
    </row>
    <row r="56" spans="1:18" x14ac:dyDescent="0.25">
      <c r="A56" s="1" t="s">
        <v>529</v>
      </c>
      <c r="B56" s="4" t="s">
        <v>186</v>
      </c>
      <c r="C56" s="4" t="s">
        <v>343</v>
      </c>
      <c r="D56" s="1" t="s">
        <v>1</v>
      </c>
    </row>
    <row r="57" spans="1:18" x14ac:dyDescent="0.25">
      <c r="A57" s="1" t="s">
        <v>529</v>
      </c>
      <c r="B57" s="4" t="s">
        <v>187</v>
      </c>
      <c r="C57" s="4"/>
      <c r="G57" s="1" t="s">
        <v>1</v>
      </c>
    </row>
    <row r="58" spans="1:18" x14ac:dyDescent="0.25">
      <c r="A58" s="1" t="s">
        <v>529</v>
      </c>
      <c r="B58" s="4" t="s">
        <v>247</v>
      </c>
      <c r="C58" s="4"/>
      <c r="G58" s="1" t="s">
        <v>1</v>
      </c>
      <c r="H58" s="23"/>
      <c r="J58" s="23"/>
      <c r="K58" s="23"/>
      <c r="L58" s="23"/>
      <c r="M58" s="23"/>
      <c r="N58" s="23"/>
      <c r="O58" s="23"/>
      <c r="P58" s="23"/>
      <c r="Q58" s="23"/>
      <c r="R58" s="23"/>
    </row>
    <row r="59" spans="1:18" x14ac:dyDescent="0.25">
      <c r="A59" s="1" t="s">
        <v>529</v>
      </c>
      <c r="B59" s="4" t="s">
        <v>253</v>
      </c>
      <c r="C59" s="4"/>
      <c r="H59" s="23"/>
      <c r="I59" s="23">
        <f ca="1">SearchClaim!E17</f>
        <v>452967</v>
      </c>
      <c r="J59" s="23"/>
      <c r="K59" s="23"/>
      <c r="L59" s="23"/>
      <c r="M59" s="23"/>
      <c r="N59" s="23"/>
      <c r="O59" s="23"/>
      <c r="P59" s="23"/>
      <c r="Q59" s="23"/>
      <c r="R59" s="23"/>
    </row>
    <row r="60" spans="1:18" x14ac:dyDescent="0.25">
      <c r="A60" s="1" t="s">
        <v>546</v>
      </c>
      <c r="B60" s="4" t="s">
        <v>186</v>
      </c>
      <c r="C60" s="4" t="s">
        <v>343</v>
      </c>
      <c r="D60" s="1" t="s">
        <v>1</v>
      </c>
    </row>
    <row r="61" spans="1:18" x14ac:dyDescent="0.25">
      <c r="A61" s="1" t="s">
        <v>546</v>
      </c>
      <c r="B61" s="4" t="s">
        <v>187</v>
      </c>
      <c r="C61" s="4"/>
      <c r="G61" s="1" t="s">
        <v>1</v>
      </c>
    </row>
    <row r="62" spans="1:18" x14ac:dyDescent="0.25">
      <c r="A62" s="1" t="s">
        <v>546</v>
      </c>
      <c r="B62" s="4" t="s">
        <v>247</v>
      </c>
      <c r="C62" s="4"/>
      <c r="H62" s="23"/>
      <c r="I62" s="23">
        <f ca="1">SearchClaim!E18</f>
        <v>949246</v>
      </c>
      <c r="J62" s="23"/>
      <c r="K62" s="23"/>
      <c r="L62" s="23"/>
      <c r="M62" s="23"/>
      <c r="N62" s="23"/>
      <c r="O62" s="23"/>
      <c r="P62" s="23"/>
      <c r="Q62" s="23"/>
      <c r="R62" s="23"/>
    </row>
    <row r="63" spans="1:18" x14ac:dyDescent="0.25">
      <c r="A63" s="1" t="s">
        <v>546</v>
      </c>
      <c r="B63" s="4" t="s">
        <v>253</v>
      </c>
      <c r="C63" s="4"/>
      <c r="F63" s="1" t="s">
        <v>1</v>
      </c>
      <c r="G63" s="1" t="s">
        <v>1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</row>
    <row r="64" spans="1:18" x14ac:dyDescent="0.25">
      <c r="A64" s="1" t="s">
        <v>562</v>
      </c>
      <c r="B64" s="4" t="s">
        <v>186</v>
      </c>
      <c r="C64" s="4" t="s">
        <v>343</v>
      </c>
      <c r="D64" s="1" t="s">
        <v>1</v>
      </c>
    </row>
    <row r="65" spans="1:18" x14ac:dyDescent="0.25">
      <c r="A65" s="1" t="s">
        <v>562</v>
      </c>
      <c r="B65" s="4" t="s">
        <v>187</v>
      </c>
      <c r="C65" s="4"/>
      <c r="G65" s="1" t="s">
        <v>1</v>
      </c>
    </row>
    <row r="66" spans="1:18" x14ac:dyDescent="0.25">
      <c r="A66" s="1" t="s">
        <v>562</v>
      </c>
      <c r="B66" s="4" t="s">
        <v>247</v>
      </c>
      <c r="C66" s="4"/>
      <c r="H66" s="23"/>
      <c r="I66" s="23">
        <f ca="1">SearchClaim!E19</f>
        <v>521006</v>
      </c>
      <c r="J66" s="23"/>
      <c r="K66" s="23"/>
      <c r="L66" s="23"/>
      <c r="M66" s="23"/>
      <c r="N66" s="23"/>
      <c r="O66" s="23"/>
      <c r="P66" s="23"/>
      <c r="Q66" s="23"/>
      <c r="R66" s="23"/>
    </row>
    <row r="67" spans="1:18" x14ac:dyDescent="0.25">
      <c r="A67" s="1" t="s">
        <v>562</v>
      </c>
      <c r="B67" s="4" t="s">
        <v>253</v>
      </c>
      <c r="C67" s="4"/>
      <c r="F67" s="1" t="s">
        <v>1</v>
      </c>
      <c r="G67" s="1" t="s">
        <v>1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</row>
    <row r="68" spans="1:18" x14ac:dyDescent="0.25">
      <c r="A68" s="1" t="s">
        <v>566</v>
      </c>
      <c r="B68" s="4" t="s">
        <v>186</v>
      </c>
      <c r="C68" s="4" t="s">
        <v>343</v>
      </c>
      <c r="D68" s="1" t="s">
        <v>1</v>
      </c>
    </row>
    <row r="69" spans="1:18" x14ac:dyDescent="0.25">
      <c r="A69" s="1" t="s">
        <v>566</v>
      </c>
      <c r="B69" s="4" t="s">
        <v>187</v>
      </c>
      <c r="C69" s="4"/>
      <c r="G69" s="1" t="s">
        <v>1</v>
      </c>
    </row>
    <row r="70" spans="1:18" x14ac:dyDescent="0.25">
      <c r="A70" s="1" t="s">
        <v>566</v>
      </c>
      <c r="B70" s="4" t="s">
        <v>247</v>
      </c>
      <c r="C70" s="4"/>
      <c r="H70" s="23"/>
      <c r="I70" s="23">
        <f ca="1">SearchClaim!E20</f>
        <v>626523</v>
      </c>
      <c r="J70" s="23"/>
      <c r="K70" s="23"/>
      <c r="L70" s="23"/>
      <c r="M70" s="23"/>
      <c r="N70" s="23"/>
      <c r="O70" s="23"/>
      <c r="P70" s="23"/>
      <c r="Q70" s="23"/>
      <c r="R70" s="23"/>
    </row>
    <row r="71" spans="1:18" x14ac:dyDescent="0.25">
      <c r="A71" s="1" t="s">
        <v>566</v>
      </c>
      <c r="B71" s="4" t="s">
        <v>253</v>
      </c>
      <c r="C71" s="4"/>
      <c r="F71" s="1" t="s">
        <v>1</v>
      </c>
      <c r="G71" s="1" t="s">
        <v>1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</row>
    <row r="72" spans="1:18" x14ac:dyDescent="0.25">
      <c r="A72" s="1" t="s">
        <v>587</v>
      </c>
      <c r="B72" s="4" t="s">
        <v>186</v>
      </c>
      <c r="C72" s="4" t="s">
        <v>343</v>
      </c>
      <c r="D72" s="1" t="s">
        <v>1</v>
      </c>
    </row>
    <row r="73" spans="1:18" x14ac:dyDescent="0.25">
      <c r="A73" s="1" t="s">
        <v>587</v>
      </c>
      <c r="B73" s="4" t="s">
        <v>187</v>
      </c>
      <c r="C73" s="4"/>
      <c r="G73" s="1" t="s">
        <v>1</v>
      </c>
    </row>
    <row r="74" spans="1:18" x14ac:dyDescent="0.25">
      <c r="A74" s="1" t="s">
        <v>587</v>
      </c>
      <c r="B74" s="4" t="s">
        <v>247</v>
      </c>
      <c r="C74" s="4"/>
      <c r="H74" s="23"/>
      <c r="I74" s="23">
        <f ca="1">SearchClaim!E21</f>
        <v>787218</v>
      </c>
      <c r="J74" s="23"/>
      <c r="K74" s="23"/>
      <c r="L74" s="23"/>
      <c r="M74" s="23"/>
      <c r="N74" s="23"/>
      <c r="O74" s="23"/>
      <c r="P74" s="23"/>
      <c r="Q74" s="23"/>
      <c r="R74" s="23"/>
    </row>
    <row r="75" spans="1:18" x14ac:dyDescent="0.25">
      <c r="A75" s="1" t="s">
        <v>587</v>
      </c>
      <c r="B75" s="4" t="s">
        <v>253</v>
      </c>
      <c r="C75" s="4"/>
      <c r="F75" s="1" t="s">
        <v>1</v>
      </c>
      <c r="G75" s="1" t="s">
        <v>1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spans="1:18" x14ac:dyDescent="0.25">
      <c r="A76" s="1" t="s">
        <v>594</v>
      </c>
      <c r="B76" s="4" t="s">
        <v>186</v>
      </c>
      <c r="C76" s="4" t="s">
        <v>343</v>
      </c>
      <c r="D76" s="1" t="s">
        <v>1</v>
      </c>
    </row>
    <row r="77" spans="1:18" x14ac:dyDescent="0.25">
      <c r="A77" s="1" t="s">
        <v>594</v>
      </c>
      <c r="B77" s="4" t="s">
        <v>187</v>
      </c>
      <c r="C77" s="4"/>
      <c r="G77" s="1" t="s">
        <v>1</v>
      </c>
    </row>
    <row r="78" spans="1:18" x14ac:dyDescent="0.25">
      <c r="A78" s="1" t="s">
        <v>594</v>
      </c>
      <c r="B78" s="4" t="s">
        <v>247</v>
      </c>
      <c r="C78" s="4"/>
      <c r="H78" s="23"/>
      <c r="I78" s="23">
        <f ca="1">CreateCase!E21</f>
        <v>707546</v>
      </c>
      <c r="J78" s="23"/>
      <c r="K78" s="23"/>
      <c r="L78" s="23"/>
      <c r="M78" s="23"/>
      <c r="N78" s="23"/>
      <c r="O78" s="23"/>
      <c r="P78" s="23"/>
      <c r="Q78" s="23"/>
      <c r="R78" s="23"/>
    </row>
    <row r="79" spans="1:18" x14ac:dyDescent="0.25">
      <c r="A79" s="1" t="s">
        <v>594</v>
      </c>
      <c r="B79" s="4" t="s">
        <v>253</v>
      </c>
      <c r="C79" s="4"/>
      <c r="F79" s="1" t="s">
        <v>1</v>
      </c>
      <c r="G79" s="1" t="s">
        <v>1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1:18" x14ac:dyDescent="0.25">
      <c r="A80" s="1" t="s">
        <v>597</v>
      </c>
      <c r="B80" s="4" t="s">
        <v>186</v>
      </c>
      <c r="C80" s="4" t="s">
        <v>343</v>
      </c>
      <c r="D80" s="1" t="s">
        <v>1</v>
      </c>
    </row>
    <row r="81" spans="1:18" x14ac:dyDescent="0.25">
      <c r="A81" s="1" t="s">
        <v>597</v>
      </c>
      <c r="B81" s="4" t="s">
        <v>187</v>
      </c>
      <c r="C81" s="4"/>
      <c r="G81" s="1" t="s">
        <v>1</v>
      </c>
    </row>
    <row r="82" spans="1:18" x14ac:dyDescent="0.25">
      <c r="A82" s="1" t="s">
        <v>597</v>
      </c>
      <c r="B82" s="4" t="s">
        <v>247</v>
      </c>
      <c r="C82" s="4"/>
      <c r="H82" s="23"/>
      <c r="I82" s="23">
        <f ca="1">CreateCase!E22</f>
        <v>617604</v>
      </c>
      <c r="J82" s="23"/>
      <c r="K82" s="23"/>
      <c r="L82" s="23"/>
      <c r="M82" s="23"/>
      <c r="N82" s="23"/>
      <c r="O82" s="23"/>
      <c r="P82" s="23"/>
      <c r="Q82" s="23"/>
      <c r="R82" s="23"/>
    </row>
    <row r="83" spans="1:18" x14ac:dyDescent="0.25">
      <c r="A83" s="1" t="s">
        <v>597</v>
      </c>
      <c r="B83" s="4" t="s">
        <v>253</v>
      </c>
      <c r="C83" s="4"/>
      <c r="F83" s="1" t="s">
        <v>1</v>
      </c>
      <c r="G83" s="1" t="s">
        <v>1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1:18" x14ac:dyDescent="0.25">
      <c r="A84" s="1" t="s">
        <v>603</v>
      </c>
      <c r="B84" s="4" t="s">
        <v>186</v>
      </c>
      <c r="C84" s="4" t="s">
        <v>343</v>
      </c>
      <c r="D84" s="1" t="s">
        <v>1</v>
      </c>
    </row>
    <row r="85" spans="1:18" x14ac:dyDescent="0.25">
      <c r="A85" s="1" t="s">
        <v>603</v>
      </c>
      <c r="B85" s="4" t="s">
        <v>187</v>
      </c>
      <c r="C85" s="4"/>
      <c r="G85" s="1" t="s">
        <v>1</v>
      </c>
    </row>
    <row r="86" spans="1:18" x14ac:dyDescent="0.25">
      <c r="A86" s="1" t="s">
        <v>603</v>
      </c>
      <c r="B86" s="4" t="s">
        <v>247</v>
      </c>
      <c r="C86" s="4"/>
      <c r="H86" s="23"/>
      <c r="I86" s="23">
        <f ca="1">CreateCase!E23</f>
        <v>217320</v>
      </c>
      <c r="J86" s="23"/>
      <c r="K86" s="23"/>
      <c r="L86" s="23"/>
      <c r="M86" s="23"/>
      <c r="N86" s="23"/>
      <c r="O86" s="23"/>
      <c r="P86" s="23"/>
      <c r="Q86" s="23"/>
      <c r="R86" s="23"/>
    </row>
    <row r="87" spans="1:18" x14ac:dyDescent="0.25">
      <c r="A87" s="1" t="s">
        <v>603</v>
      </c>
      <c r="B87" s="4" t="s">
        <v>253</v>
      </c>
      <c r="C87" s="4"/>
      <c r="G87" s="1" t="s">
        <v>1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x14ac:dyDescent="0.25">
      <c r="A88" s="1" t="s">
        <v>608</v>
      </c>
      <c r="B88" s="4" t="s">
        <v>186</v>
      </c>
      <c r="C88" s="4" t="s">
        <v>343</v>
      </c>
      <c r="D88" s="1" t="s">
        <v>1</v>
      </c>
    </row>
    <row r="89" spans="1:18" x14ac:dyDescent="0.25">
      <c r="A89" s="1" t="s">
        <v>608</v>
      </c>
      <c r="B89" s="4" t="s">
        <v>187</v>
      </c>
      <c r="C89" s="4"/>
      <c r="G89" s="1" t="s">
        <v>1</v>
      </c>
    </row>
    <row r="90" spans="1:18" x14ac:dyDescent="0.25">
      <c r="A90" s="1" t="s">
        <v>608</v>
      </c>
      <c r="B90" s="4" t="s">
        <v>247</v>
      </c>
      <c r="C90" s="4"/>
      <c r="H90" s="23"/>
      <c r="I90" s="23">
        <f>CreateCase!E30</f>
        <v>0</v>
      </c>
      <c r="J90" s="23"/>
      <c r="K90" s="23"/>
      <c r="L90" s="23"/>
      <c r="M90" s="23"/>
      <c r="N90" s="23"/>
      <c r="O90" s="23"/>
      <c r="P90" s="23"/>
      <c r="Q90" s="23"/>
      <c r="R90" s="23"/>
    </row>
    <row r="91" spans="1:18" x14ac:dyDescent="0.25">
      <c r="A91" s="1" t="s">
        <v>608</v>
      </c>
      <c r="B91" s="4" t="s">
        <v>253</v>
      </c>
      <c r="C91" s="4"/>
      <c r="F91" s="1" t="s">
        <v>1</v>
      </c>
      <c r="G91" s="1" t="s">
        <v>1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A27" sqref="A27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21" bestFit="1" customWidth="1" collapsed="1"/>
    <col min="4" max="4" width="42.7109375" bestFit="1" customWidth="1" collapsed="1"/>
    <col min="5" max="5" width="39" bestFit="1" customWidth="1" collapsed="1"/>
    <col min="6" max="6" width="42.42578125" bestFit="1" customWidth="1" collapsed="1"/>
    <col min="7" max="7" width="44" bestFit="1" customWidth="1" collapsed="1"/>
    <col min="8" max="8" width="40" bestFit="1" customWidth="1" collapsed="1"/>
    <col min="9" max="9" width="38.28515625" bestFit="1" customWidth="1" collapsed="1"/>
    <col min="10" max="10" width="57.7109375" bestFit="1" customWidth="1" collapsed="1"/>
    <col min="11" max="14" width="57.7109375" customWidth="1" collapsed="1"/>
    <col min="15" max="15" width="48" bestFit="1" customWidth="1" collapsed="1"/>
    <col min="16" max="16" width="53.28515625" bestFit="1" customWidth="1" collapsed="1"/>
    <col min="17" max="17" width="33.28515625" bestFit="1" customWidth="1" collapsed="1"/>
    <col min="18" max="18" width="53.28515625" bestFit="1" customWidth="1" collapsed="1"/>
    <col min="19" max="19" width="53.7109375" bestFit="1" customWidth="1" collapsed="1"/>
    <col min="20" max="20" width="30.7109375" bestFit="1" customWidth="1" collapsed="1"/>
    <col min="21" max="21" width="36.7109375" bestFit="1" customWidth="1" collapsed="1"/>
  </cols>
  <sheetData>
    <row r="1" spans="1:21" x14ac:dyDescent="0.25">
      <c r="A1" s="3" t="s">
        <v>5</v>
      </c>
      <c r="B1" s="3" t="s">
        <v>20</v>
      </c>
      <c r="C1" s="3" t="s">
        <v>341</v>
      </c>
      <c r="D1" s="3" t="s">
        <v>504</v>
      </c>
      <c r="E1" s="3" t="s">
        <v>505</v>
      </c>
      <c r="F1" s="3" t="s">
        <v>506</v>
      </c>
      <c r="G1" s="3" t="s">
        <v>507</v>
      </c>
      <c r="H1" s="3" t="s">
        <v>508</v>
      </c>
      <c r="I1" s="3" t="s">
        <v>509</v>
      </c>
      <c r="J1" s="3" t="s">
        <v>513</v>
      </c>
      <c r="K1" s="3" t="s">
        <v>590</v>
      </c>
      <c r="L1" s="3" t="s">
        <v>610</v>
      </c>
      <c r="M1" s="3" t="s">
        <v>611</v>
      </c>
      <c r="N1" s="3" t="s">
        <v>498</v>
      </c>
      <c r="O1" s="3" t="s">
        <v>497</v>
      </c>
      <c r="P1" s="3" t="s">
        <v>514</v>
      </c>
      <c r="Q1" s="3" t="s">
        <v>499</v>
      </c>
      <c r="R1" s="3" t="s">
        <v>500</v>
      </c>
      <c r="S1" s="3" t="s">
        <v>501</v>
      </c>
      <c r="T1" s="16" t="s">
        <v>502</v>
      </c>
      <c r="U1" s="16" t="s">
        <v>503</v>
      </c>
    </row>
    <row r="2" spans="1:21" x14ac:dyDescent="0.25">
      <c r="A2" s="1" t="s">
        <v>152</v>
      </c>
      <c r="B2" s="4" t="s">
        <v>186</v>
      </c>
      <c r="C2" s="30" t="s">
        <v>492</v>
      </c>
      <c r="D2" s="1" t="s">
        <v>1</v>
      </c>
      <c r="E2" t="s">
        <v>1</v>
      </c>
      <c r="F2" t="s">
        <v>1</v>
      </c>
      <c r="J2" t="s">
        <v>1</v>
      </c>
      <c r="N2" t="s">
        <v>1</v>
      </c>
    </row>
    <row r="3" spans="1:21" x14ac:dyDescent="0.25">
      <c r="A3" s="1" t="s">
        <v>152</v>
      </c>
      <c r="B3" s="13" t="s">
        <v>187</v>
      </c>
      <c r="O3" t="s">
        <v>493</v>
      </c>
      <c r="P3" t="s">
        <v>494</v>
      </c>
      <c r="Q3" t="s">
        <v>495</v>
      </c>
      <c r="R3" t="s">
        <v>496</v>
      </c>
      <c r="S3" t="s">
        <v>1</v>
      </c>
      <c r="T3" t="s">
        <v>1</v>
      </c>
      <c r="U3" t="s">
        <v>1</v>
      </c>
    </row>
    <row r="4" spans="1:21" x14ac:dyDescent="0.25">
      <c r="A4" s="1" t="s">
        <v>524</v>
      </c>
      <c r="B4" s="4" t="s">
        <v>186</v>
      </c>
      <c r="C4" s="30" t="s">
        <v>492</v>
      </c>
      <c r="D4" s="1" t="s">
        <v>1</v>
      </c>
      <c r="E4" t="s">
        <v>1</v>
      </c>
      <c r="F4" t="s">
        <v>1</v>
      </c>
      <c r="J4" t="s">
        <v>1</v>
      </c>
      <c r="N4" t="s">
        <v>1</v>
      </c>
    </row>
    <row r="5" spans="1:21" x14ac:dyDescent="0.25">
      <c r="A5" s="1" t="s">
        <v>524</v>
      </c>
      <c r="B5" s="13" t="s">
        <v>187</v>
      </c>
      <c r="O5" t="s">
        <v>493</v>
      </c>
      <c r="P5" t="s">
        <v>494</v>
      </c>
      <c r="Q5" t="s">
        <v>495</v>
      </c>
      <c r="R5" t="s">
        <v>496</v>
      </c>
      <c r="S5" t="s">
        <v>1</v>
      </c>
      <c r="T5" t="s">
        <v>1</v>
      </c>
      <c r="U5" t="s">
        <v>1</v>
      </c>
    </row>
    <row r="6" spans="1:21" x14ac:dyDescent="0.25">
      <c r="A6" s="1" t="s">
        <v>401</v>
      </c>
      <c r="B6" s="4" t="s">
        <v>186</v>
      </c>
      <c r="C6" s="30" t="s">
        <v>492</v>
      </c>
      <c r="D6" s="1" t="s">
        <v>1</v>
      </c>
      <c r="E6" t="s">
        <v>1</v>
      </c>
      <c r="F6" t="s">
        <v>1</v>
      </c>
      <c r="J6" t="s">
        <v>1</v>
      </c>
      <c r="N6" t="s">
        <v>1</v>
      </c>
    </row>
    <row r="7" spans="1:21" x14ac:dyDescent="0.25">
      <c r="A7" s="1" t="s">
        <v>401</v>
      </c>
      <c r="B7" s="13" t="s">
        <v>187</v>
      </c>
      <c r="O7" t="s">
        <v>493</v>
      </c>
      <c r="P7" t="s">
        <v>494</v>
      </c>
      <c r="Q7" t="s">
        <v>495</v>
      </c>
      <c r="R7" t="s">
        <v>496</v>
      </c>
      <c r="S7" t="s">
        <v>1</v>
      </c>
      <c r="T7" t="s">
        <v>1</v>
      </c>
      <c r="U7" t="s">
        <v>1</v>
      </c>
    </row>
    <row r="8" spans="1:21" x14ac:dyDescent="0.25">
      <c r="A8" s="1" t="s">
        <v>521</v>
      </c>
      <c r="B8" s="4" t="s">
        <v>186</v>
      </c>
      <c r="C8" s="30" t="s">
        <v>492</v>
      </c>
      <c r="D8" s="1" t="s">
        <v>1</v>
      </c>
      <c r="E8" t="s">
        <v>1</v>
      </c>
      <c r="F8" t="s">
        <v>1</v>
      </c>
      <c r="J8" t="s">
        <v>1</v>
      </c>
      <c r="N8" t="s">
        <v>1</v>
      </c>
    </row>
    <row r="9" spans="1:21" x14ac:dyDescent="0.25">
      <c r="A9" s="1" t="s">
        <v>521</v>
      </c>
      <c r="B9" s="13" t="s">
        <v>187</v>
      </c>
      <c r="O9" t="s">
        <v>493</v>
      </c>
      <c r="P9" t="s">
        <v>494</v>
      </c>
      <c r="Q9" t="s">
        <v>495</v>
      </c>
      <c r="R9" t="s">
        <v>496</v>
      </c>
      <c r="S9" t="s">
        <v>1</v>
      </c>
      <c r="T9" t="s">
        <v>1</v>
      </c>
      <c r="U9" t="s">
        <v>1</v>
      </c>
    </row>
    <row r="10" spans="1:21" x14ac:dyDescent="0.25">
      <c r="A10" s="1" t="s">
        <v>432</v>
      </c>
      <c r="B10" s="4" t="s">
        <v>186</v>
      </c>
      <c r="C10" s="30" t="s">
        <v>492</v>
      </c>
      <c r="D10" s="1" t="s">
        <v>1</v>
      </c>
      <c r="E10" t="s">
        <v>1</v>
      </c>
      <c r="F10" t="s">
        <v>1</v>
      </c>
      <c r="J10" t="s">
        <v>1</v>
      </c>
      <c r="N10" t="s">
        <v>1</v>
      </c>
    </row>
    <row r="11" spans="1:21" x14ac:dyDescent="0.25">
      <c r="A11" s="1" t="s">
        <v>432</v>
      </c>
      <c r="B11" s="13" t="s">
        <v>187</v>
      </c>
      <c r="O11" t="s">
        <v>493</v>
      </c>
      <c r="P11" t="s">
        <v>494</v>
      </c>
      <c r="Q11" t="s">
        <v>495</v>
      </c>
      <c r="R11" t="s">
        <v>496</v>
      </c>
      <c r="S11" t="s">
        <v>1</v>
      </c>
      <c r="T11" t="s">
        <v>1</v>
      </c>
      <c r="U11" t="s">
        <v>1</v>
      </c>
    </row>
    <row r="12" spans="1:21" x14ac:dyDescent="0.25">
      <c r="A12" s="1" t="s">
        <v>465</v>
      </c>
      <c r="B12" s="4" t="s">
        <v>186</v>
      </c>
      <c r="C12" s="30" t="s">
        <v>492</v>
      </c>
      <c r="D12" s="1" t="s">
        <v>1</v>
      </c>
      <c r="E12" t="s">
        <v>1</v>
      </c>
      <c r="F12" t="s">
        <v>1</v>
      </c>
      <c r="J12" t="s">
        <v>1</v>
      </c>
      <c r="N12" t="s">
        <v>1</v>
      </c>
    </row>
    <row r="13" spans="1:21" x14ac:dyDescent="0.25">
      <c r="A13" s="1" t="s">
        <v>465</v>
      </c>
      <c r="B13" s="13" t="s">
        <v>187</v>
      </c>
      <c r="O13" t="s">
        <v>493</v>
      </c>
      <c r="P13" t="s">
        <v>494</v>
      </c>
      <c r="Q13" t="s">
        <v>495</v>
      </c>
      <c r="R13" t="s">
        <v>496</v>
      </c>
      <c r="S13" t="s">
        <v>1</v>
      </c>
      <c r="T13" t="s">
        <v>1</v>
      </c>
      <c r="U13" t="s">
        <v>1</v>
      </c>
    </row>
    <row r="14" spans="1:21" x14ac:dyDescent="0.25">
      <c r="A14" s="1" t="s">
        <v>546</v>
      </c>
      <c r="B14" s="4" t="s">
        <v>186</v>
      </c>
      <c r="C14" s="30" t="s">
        <v>492</v>
      </c>
      <c r="D14" s="1" t="s">
        <v>1</v>
      </c>
      <c r="E14" t="s">
        <v>1</v>
      </c>
      <c r="F14" t="s">
        <v>1</v>
      </c>
      <c r="J14" t="s">
        <v>1</v>
      </c>
      <c r="N14" t="s">
        <v>1</v>
      </c>
    </row>
    <row r="15" spans="1:21" x14ac:dyDescent="0.25">
      <c r="A15" s="1" t="s">
        <v>546</v>
      </c>
      <c r="B15" s="13" t="s">
        <v>187</v>
      </c>
      <c r="O15" t="s">
        <v>493</v>
      </c>
      <c r="P15" t="s">
        <v>494</v>
      </c>
      <c r="Q15" t="s">
        <v>495</v>
      </c>
      <c r="R15" t="s">
        <v>496</v>
      </c>
      <c r="S15" t="s">
        <v>1</v>
      </c>
      <c r="T15" t="s">
        <v>1</v>
      </c>
      <c r="U15" t="s">
        <v>1</v>
      </c>
    </row>
    <row r="16" spans="1:21" x14ac:dyDescent="0.25">
      <c r="A16" s="1" t="s">
        <v>562</v>
      </c>
      <c r="B16" s="4" t="s">
        <v>186</v>
      </c>
      <c r="C16" s="30" t="s">
        <v>492</v>
      </c>
      <c r="D16" s="1" t="s">
        <v>1</v>
      </c>
      <c r="E16" t="s">
        <v>1</v>
      </c>
      <c r="F16" t="s">
        <v>1</v>
      </c>
      <c r="J16" t="s">
        <v>1</v>
      </c>
      <c r="N16" t="s">
        <v>1</v>
      </c>
    </row>
    <row r="17" spans="1:21" x14ac:dyDescent="0.25">
      <c r="A17" s="1" t="s">
        <v>562</v>
      </c>
      <c r="B17" s="13" t="s">
        <v>187</v>
      </c>
      <c r="O17" t="s">
        <v>493</v>
      </c>
      <c r="P17" t="s">
        <v>494</v>
      </c>
      <c r="Q17" t="s">
        <v>495</v>
      </c>
      <c r="R17" t="s">
        <v>496</v>
      </c>
      <c r="S17" t="s">
        <v>1</v>
      </c>
      <c r="T17" t="s">
        <v>1</v>
      </c>
      <c r="U17" t="s">
        <v>1</v>
      </c>
    </row>
    <row r="18" spans="1:21" x14ac:dyDescent="0.25">
      <c r="A18" s="1" t="s">
        <v>566</v>
      </c>
      <c r="B18" s="4" t="s">
        <v>186</v>
      </c>
      <c r="C18" s="30" t="s">
        <v>492</v>
      </c>
      <c r="D18" s="1" t="s">
        <v>1</v>
      </c>
      <c r="E18" t="s">
        <v>1</v>
      </c>
      <c r="F18" t="s">
        <v>1</v>
      </c>
      <c r="J18" t="s">
        <v>1</v>
      </c>
      <c r="N18" t="s">
        <v>1</v>
      </c>
    </row>
    <row r="19" spans="1:21" x14ac:dyDescent="0.25">
      <c r="A19" s="1" t="s">
        <v>566</v>
      </c>
      <c r="B19" s="13" t="s">
        <v>187</v>
      </c>
      <c r="O19" t="s">
        <v>493</v>
      </c>
      <c r="P19" t="s">
        <v>494</v>
      </c>
      <c r="Q19" t="s">
        <v>495</v>
      </c>
      <c r="R19" t="s">
        <v>496</v>
      </c>
      <c r="S19" t="s">
        <v>1</v>
      </c>
      <c r="T19" t="s">
        <v>1</v>
      </c>
      <c r="U19" t="s">
        <v>1</v>
      </c>
    </row>
    <row r="20" spans="1:21" x14ac:dyDescent="0.25">
      <c r="A20" s="1" t="s">
        <v>587</v>
      </c>
      <c r="B20" s="4" t="s">
        <v>186</v>
      </c>
      <c r="C20" s="30" t="s">
        <v>492</v>
      </c>
      <c r="D20" s="1" t="s">
        <v>1</v>
      </c>
      <c r="E20" t="s">
        <v>1</v>
      </c>
      <c r="G20" t="s">
        <v>1</v>
      </c>
      <c r="K20" t="s">
        <v>1</v>
      </c>
      <c r="N20" t="s">
        <v>1</v>
      </c>
    </row>
    <row r="21" spans="1:21" x14ac:dyDescent="0.25">
      <c r="A21" s="1" t="s">
        <v>587</v>
      </c>
      <c r="B21" s="13" t="s">
        <v>187</v>
      </c>
      <c r="O21" t="s">
        <v>493</v>
      </c>
      <c r="P21" t="s">
        <v>494</v>
      </c>
      <c r="Q21" t="s">
        <v>495</v>
      </c>
      <c r="R21" t="s">
        <v>496</v>
      </c>
      <c r="S21" t="s">
        <v>1</v>
      </c>
      <c r="T21" t="s">
        <v>1</v>
      </c>
      <c r="U21" t="s">
        <v>1</v>
      </c>
    </row>
    <row r="22" spans="1:21" x14ac:dyDescent="0.25">
      <c r="A22" s="1" t="s">
        <v>594</v>
      </c>
      <c r="B22" s="4" t="s">
        <v>186</v>
      </c>
      <c r="C22" s="30" t="s">
        <v>492</v>
      </c>
      <c r="D22" s="1" t="s">
        <v>1</v>
      </c>
      <c r="E22" t="s">
        <v>1</v>
      </c>
      <c r="G22" t="s">
        <v>1</v>
      </c>
      <c r="K22" t="s">
        <v>1</v>
      </c>
      <c r="N22" t="s">
        <v>1</v>
      </c>
    </row>
    <row r="23" spans="1:21" x14ac:dyDescent="0.25">
      <c r="A23" s="1" t="s">
        <v>594</v>
      </c>
      <c r="B23" s="13" t="s">
        <v>187</v>
      </c>
      <c r="O23" t="s">
        <v>493</v>
      </c>
      <c r="P23" t="s">
        <v>494</v>
      </c>
      <c r="Q23" t="s">
        <v>495</v>
      </c>
      <c r="R23" t="s">
        <v>496</v>
      </c>
      <c r="S23" t="s">
        <v>1</v>
      </c>
      <c r="T23" t="s">
        <v>1</v>
      </c>
      <c r="U23" t="s">
        <v>1</v>
      </c>
    </row>
    <row r="24" spans="1:21" x14ac:dyDescent="0.25">
      <c r="A24" s="1" t="s">
        <v>597</v>
      </c>
      <c r="B24" s="4" t="s">
        <v>186</v>
      </c>
      <c r="C24" s="30" t="s">
        <v>492</v>
      </c>
      <c r="D24" s="1" t="s">
        <v>1</v>
      </c>
      <c r="E24" t="s">
        <v>1</v>
      </c>
      <c r="G24" t="s">
        <v>1</v>
      </c>
      <c r="K24" t="s">
        <v>1</v>
      </c>
      <c r="N24" t="s">
        <v>1</v>
      </c>
    </row>
    <row r="25" spans="1:21" x14ac:dyDescent="0.25">
      <c r="A25" s="1" t="s">
        <v>597</v>
      </c>
      <c r="B25" s="13" t="s">
        <v>187</v>
      </c>
      <c r="O25" t="s">
        <v>493</v>
      </c>
      <c r="P25" t="s">
        <v>494</v>
      </c>
      <c r="Q25" t="s">
        <v>495</v>
      </c>
      <c r="R25" t="s">
        <v>496</v>
      </c>
      <c r="S25" t="s">
        <v>1</v>
      </c>
      <c r="T25" t="s">
        <v>1</v>
      </c>
      <c r="U25" t="s">
        <v>1</v>
      </c>
    </row>
    <row r="26" spans="1:21" x14ac:dyDescent="0.25">
      <c r="A26" s="1" t="s">
        <v>603</v>
      </c>
      <c r="B26" s="4" t="s">
        <v>186</v>
      </c>
      <c r="C26" s="30" t="s">
        <v>492</v>
      </c>
      <c r="D26" s="1"/>
      <c r="N26" t="s">
        <v>1</v>
      </c>
    </row>
    <row r="27" spans="1:21" x14ac:dyDescent="0.25">
      <c r="A27" s="1" t="s">
        <v>608</v>
      </c>
      <c r="B27" s="4" t="s">
        <v>186</v>
      </c>
      <c r="C27" s="30" t="s">
        <v>492</v>
      </c>
      <c r="D27" s="1" t="s">
        <v>1</v>
      </c>
      <c r="E27" t="s">
        <v>1</v>
      </c>
      <c r="H27" t="s">
        <v>1</v>
      </c>
      <c r="L27" t="s">
        <v>1</v>
      </c>
      <c r="N27" t="s">
        <v>1</v>
      </c>
    </row>
    <row r="28" spans="1:21" x14ac:dyDescent="0.25">
      <c r="A28" s="1" t="s">
        <v>608</v>
      </c>
      <c r="B28" s="13" t="s">
        <v>187</v>
      </c>
      <c r="O28" t="s">
        <v>493</v>
      </c>
      <c r="P28" t="s">
        <v>494</v>
      </c>
      <c r="Q28" t="s">
        <v>495</v>
      </c>
      <c r="R28" t="s">
        <v>496</v>
      </c>
      <c r="S28" t="s">
        <v>1</v>
      </c>
      <c r="T28" t="s">
        <v>1</v>
      </c>
      <c r="U28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9" sqref="E9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24.5703125" bestFit="1" customWidth="1" collapsed="1"/>
    <col min="4" max="4" width="45.28515625" bestFit="1" customWidth="1" collapsed="1"/>
    <col min="5" max="5" width="30.5703125" bestFit="1" customWidth="1" collapsed="1"/>
    <col min="6" max="7" width="44.140625" bestFit="1" customWidth="1" collapsed="1"/>
    <col min="8" max="8" width="43.140625" bestFit="1" customWidth="1" collapsed="1"/>
    <col min="9" max="9" width="30.85546875" bestFit="1" customWidth="1" collapsed="1"/>
  </cols>
  <sheetData>
    <row r="1" spans="1:9" x14ac:dyDescent="0.25">
      <c r="A1" s="3" t="s">
        <v>5</v>
      </c>
      <c r="B1" s="3" t="s">
        <v>20</v>
      </c>
      <c r="C1" s="3" t="s">
        <v>341</v>
      </c>
      <c r="D1" s="3" t="s">
        <v>272</v>
      </c>
      <c r="E1" s="3" t="s">
        <v>270</v>
      </c>
      <c r="F1" s="3" t="s">
        <v>457</v>
      </c>
      <c r="G1" s="3" t="s">
        <v>455</v>
      </c>
      <c r="H1" s="3" t="s">
        <v>276</v>
      </c>
      <c r="I1" s="3" t="s">
        <v>271</v>
      </c>
    </row>
    <row r="2" spans="1:9" x14ac:dyDescent="0.25">
      <c r="A2" s="1" t="s">
        <v>152</v>
      </c>
      <c r="B2" s="4" t="s">
        <v>186</v>
      </c>
      <c r="C2" s="4" t="s">
        <v>343</v>
      </c>
      <c r="D2" s="1" t="s">
        <v>1</v>
      </c>
      <c r="E2" s="13">
        <f ca="1">CreateCase!E2</f>
        <v>481237</v>
      </c>
      <c r="F2" s="27" t="s">
        <v>1</v>
      </c>
      <c r="G2" s="27" t="s">
        <v>456</v>
      </c>
      <c r="H2" s="1" t="s">
        <v>1</v>
      </c>
      <c r="I2" s="1"/>
    </row>
    <row r="3" spans="1:9" x14ac:dyDescent="0.25">
      <c r="A3" s="1" t="s">
        <v>90</v>
      </c>
      <c r="B3" s="4" t="s">
        <v>186</v>
      </c>
      <c r="C3" s="4" t="s">
        <v>343</v>
      </c>
      <c r="D3" s="1" t="s">
        <v>1</v>
      </c>
      <c r="E3" s="13">
        <f ca="1">CreateCase!E3</f>
        <v>296372</v>
      </c>
      <c r="F3" s="27" t="s">
        <v>1</v>
      </c>
      <c r="G3" s="27" t="s">
        <v>456</v>
      </c>
      <c r="H3" s="1" t="s">
        <v>1</v>
      </c>
      <c r="I3" s="1"/>
    </row>
    <row r="4" spans="1:9" x14ac:dyDescent="0.25">
      <c r="A4" s="1" t="s">
        <v>221</v>
      </c>
      <c r="B4" s="4" t="s">
        <v>186</v>
      </c>
      <c r="C4" s="4" t="s">
        <v>343</v>
      </c>
      <c r="D4" s="1" t="s">
        <v>1</v>
      </c>
      <c r="E4" s="13">
        <f ca="1">CreateCase!E4</f>
        <v>386392</v>
      </c>
      <c r="F4" s="27" t="s">
        <v>1</v>
      </c>
      <c r="G4" s="27" t="s">
        <v>456</v>
      </c>
      <c r="H4" s="1" t="s">
        <v>1</v>
      </c>
      <c r="I4" s="1"/>
    </row>
    <row r="5" spans="1:9" x14ac:dyDescent="0.25">
      <c r="A5" s="1" t="s">
        <v>401</v>
      </c>
      <c r="B5" s="4" t="s">
        <v>186</v>
      </c>
      <c r="C5" s="4" t="s">
        <v>343</v>
      </c>
      <c r="D5" s="1" t="s">
        <v>1</v>
      </c>
      <c r="E5" s="13">
        <f ca="1">CreateCase!E6</f>
        <v>219971</v>
      </c>
      <c r="F5" s="27" t="s">
        <v>1</v>
      </c>
      <c r="G5" s="27" t="s">
        <v>456</v>
      </c>
      <c r="H5" s="1" t="s">
        <v>1</v>
      </c>
      <c r="I5" s="1"/>
    </row>
    <row r="6" spans="1:9" x14ac:dyDescent="0.25">
      <c r="A6" s="1" t="s">
        <v>521</v>
      </c>
      <c r="B6" s="4" t="s">
        <v>186</v>
      </c>
      <c r="C6" s="4" t="s">
        <v>343</v>
      </c>
      <c r="D6" s="1" t="s">
        <v>1</v>
      </c>
      <c r="E6" s="13">
        <f ca="1">CreateCase!E7</f>
        <v>942360</v>
      </c>
      <c r="F6" s="27" t="s">
        <v>1</v>
      </c>
      <c r="G6" s="27" t="s">
        <v>456</v>
      </c>
      <c r="H6" s="1" t="s">
        <v>1</v>
      </c>
      <c r="I6" s="1"/>
    </row>
    <row r="7" spans="1:9" x14ac:dyDescent="0.25">
      <c r="A7" s="1" t="s">
        <v>416</v>
      </c>
      <c r="B7" s="4" t="s">
        <v>186</v>
      </c>
      <c r="C7" s="4" t="s">
        <v>343</v>
      </c>
      <c r="D7" s="1" t="s">
        <v>1</v>
      </c>
      <c r="E7" s="13">
        <f ca="1">E6</f>
        <v>942360</v>
      </c>
      <c r="F7" s="27" t="s">
        <v>1</v>
      </c>
      <c r="G7" s="27" t="s">
        <v>456</v>
      </c>
      <c r="H7" s="1" t="s">
        <v>1</v>
      </c>
      <c r="I7" s="1"/>
    </row>
    <row r="8" spans="1:9" x14ac:dyDescent="0.25">
      <c r="A8" s="1" t="s">
        <v>416</v>
      </c>
      <c r="B8" s="4" t="s">
        <v>187</v>
      </c>
      <c r="C8" s="4" t="s">
        <v>343</v>
      </c>
      <c r="D8" s="1" t="s">
        <v>1</v>
      </c>
      <c r="E8" s="13">
        <f ca="1">E6</f>
        <v>942360</v>
      </c>
      <c r="F8" s="27" t="s">
        <v>1</v>
      </c>
      <c r="G8" s="27" t="s">
        <v>456</v>
      </c>
      <c r="H8" s="1" t="s">
        <v>1</v>
      </c>
      <c r="I8" s="1"/>
    </row>
    <row r="9" spans="1:9" x14ac:dyDescent="0.25">
      <c r="A9" s="1" t="s">
        <v>432</v>
      </c>
      <c r="B9" s="4" t="s">
        <v>186</v>
      </c>
      <c r="C9" s="4" t="s">
        <v>343</v>
      </c>
      <c r="D9" s="1" t="s">
        <v>1</v>
      </c>
      <c r="E9" s="13">
        <f ca="1">CreateCase!E8</f>
        <v>890598</v>
      </c>
      <c r="F9" s="27" t="s">
        <v>1</v>
      </c>
      <c r="G9" s="27" t="s">
        <v>456</v>
      </c>
      <c r="H9" s="1" t="s">
        <v>1</v>
      </c>
      <c r="I9" s="1"/>
    </row>
    <row r="10" spans="1:9" x14ac:dyDescent="0.25">
      <c r="A10" s="1" t="s">
        <v>451</v>
      </c>
      <c r="B10" s="4" t="s">
        <v>186</v>
      </c>
      <c r="C10" s="4" t="s">
        <v>343</v>
      </c>
      <c r="D10" s="1" t="s">
        <v>292</v>
      </c>
      <c r="E10">
        <f ca="1">CreateCase!E9</f>
        <v>643139</v>
      </c>
      <c r="G10" s="13" t="str">
        <f>AssementAction!S33</f>
        <v>QBE00002888</v>
      </c>
      <c r="H10" s="1" t="s">
        <v>1</v>
      </c>
      <c r="I10" s="1"/>
    </row>
    <row r="11" spans="1:9" x14ac:dyDescent="0.25">
      <c r="A11" s="1" t="s">
        <v>465</v>
      </c>
      <c r="B11" s="4" t="s">
        <v>186</v>
      </c>
      <c r="C11" s="4" t="s">
        <v>343</v>
      </c>
      <c r="D11" s="1" t="s">
        <v>1</v>
      </c>
      <c r="E11" s="13">
        <f ca="1">CreateCase!E10</f>
        <v>165888</v>
      </c>
      <c r="F11" s="27" t="s">
        <v>1</v>
      </c>
      <c r="G11" s="27" t="s">
        <v>456</v>
      </c>
      <c r="H11" s="1" t="s">
        <v>1</v>
      </c>
      <c r="I11" s="1"/>
    </row>
    <row r="12" spans="1:9" x14ac:dyDescent="0.25">
      <c r="A12" s="1" t="s">
        <v>476</v>
      </c>
      <c r="B12" s="4" t="s">
        <v>186</v>
      </c>
      <c r="C12" s="4" t="s">
        <v>343</v>
      </c>
      <c r="D12" s="1" t="s">
        <v>1</v>
      </c>
      <c r="E12" s="13">
        <f ca="1">CreateCase!E11</f>
        <v>566604</v>
      </c>
      <c r="F12" s="27" t="s">
        <v>1</v>
      </c>
      <c r="G12" s="27" t="s">
        <v>456</v>
      </c>
      <c r="H12" s="1" t="s">
        <v>1</v>
      </c>
      <c r="I12" s="1"/>
    </row>
    <row r="13" spans="1:9" x14ac:dyDescent="0.25">
      <c r="A13" s="1" t="s">
        <v>484</v>
      </c>
      <c r="B13" s="4" t="s">
        <v>186</v>
      </c>
      <c r="C13" s="4" t="s">
        <v>343</v>
      </c>
      <c r="D13" s="1" t="s">
        <v>1</v>
      </c>
      <c r="E13" s="13">
        <f ca="1">CreateCase!E12</f>
        <v>785626</v>
      </c>
      <c r="F13" s="27" t="s">
        <v>1</v>
      </c>
      <c r="G13" s="27" t="s">
        <v>456</v>
      </c>
      <c r="H13" s="1" t="s">
        <v>1</v>
      </c>
      <c r="I13" s="1"/>
    </row>
    <row r="14" spans="1:9" x14ac:dyDescent="0.25">
      <c r="A14" s="1" t="s">
        <v>489</v>
      </c>
      <c r="B14" s="4" t="s">
        <v>186</v>
      </c>
      <c r="C14" s="4" t="s">
        <v>343</v>
      </c>
      <c r="D14" s="1" t="s">
        <v>1</v>
      </c>
      <c r="E14" s="13">
        <f ca="1">CreateCase!E13</f>
        <v>128885</v>
      </c>
      <c r="F14" s="27" t="s">
        <v>1</v>
      </c>
      <c r="G14" s="27" t="s">
        <v>456</v>
      </c>
      <c r="H14" s="1" t="s">
        <v>1</v>
      </c>
      <c r="I14" s="1"/>
    </row>
    <row r="15" spans="1:9" x14ac:dyDescent="0.25">
      <c r="A15" s="1" t="s">
        <v>524</v>
      </c>
      <c r="B15" s="4" t="s">
        <v>186</v>
      </c>
      <c r="C15" s="4" t="s">
        <v>343</v>
      </c>
      <c r="D15" s="1" t="s">
        <v>1</v>
      </c>
      <c r="E15" s="13">
        <f ca="1">CreateCase!E14</f>
        <v>293207</v>
      </c>
      <c r="F15" s="27" t="s">
        <v>1</v>
      </c>
      <c r="G15" s="27" t="s">
        <v>456</v>
      </c>
      <c r="H15" s="1" t="s">
        <v>1</v>
      </c>
      <c r="I15" s="1"/>
    </row>
    <row r="16" spans="1:9" x14ac:dyDescent="0.25">
      <c r="A16" s="1" t="s">
        <v>525</v>
      </c>
      <c r="B16" s="4" t="s">
        <v>186</v>
      </c>
      <c r="C16" s="4" t="s">
        <v>343</v>
      </c>
      <c r="D16" s="1" t="s">
        <v>1</v>
      </c>
      <c r="E16" s="13">
        <f ca="1">CreateCase!E15</f>
        <v>846941</v>
      </c>
      <c r="F16" s="27" t="s">
        <v>1</v>
      </c>
      <c r="G16" s="27" t="s">
        <v>456</v>
      </c>
      <c r="H16" s="1" t="s">
        <v>1</v>
      </c>
      <c r="I16" s="1"/>
    </row>
    <row r="17" spans="1:9" x14ac:dyDescent="0.25">
      <c r="A17" s="1" t="s">
        <v>529</v>
      </c>
      <c r="B17" s="4" t="s">
        <v>186</v>
      </c>
      <c r="C17" s="4" t="s">
        <v>343</v>
      </c>
      <c r="D17" s="1" t="s">
        <v>1</v>
      </c>
      <c r="E17" s="13">
        <f ca="1">CreateCase!E16</f>
        <v>452967</v>
      </c>
      <c r="F17" s="27" t="s">
        <v>1</v>
      </c>
      <c r="G17" s="27" t="s">
        <v>456</v>
      </c>
      <c r="H17" s="1" t="s">
        <v>1</v>
      </c>
      <c r="I17" s="1"/>
    </row>
    <row r="18" spans="1:9" x14ac:dyDescent="0.25">
      <c r="A18" s="1" t="s">
        <v>546</v>
      </c>
      <c r="B18" s="4" t="s">
        <v>186</v>
      </c>
      <c r="C18" s="4" t="s">
        <v>343</v>
      </c>
      <c r="D18" s="1" t="s">
        <v>1</v>
      </c>
      <c r="E18" s="13">
        <f ca="1">CreateCase!E17</f>
        <v>949246</v>
      </c>
      <c r="F18" s="27" t="s">
        <v>1</v>
      </c>
      <c r="G18" s="27" t="s">
        <v>456</v>
      </c>
      <c r="H18" s="1" t="s">
        <v>1</v>
      </c>
      <c r="I18" s="1"/>
    </row>
    <row r="19" spans="1:9" x14ac:dyDescent="0.25">
      <c r="A19" s="1" t="s">
        <v>562</v>
      </c>
      <c r="B19" s="4" t="s">
        <v>186</v>
      </c>
      <c r="C19" s="4" t="s">
        <v>343</v>
      </c>
      <c r="D19" s="1" t="s">
        <v>1</v>
      </c>
      <c r="E19" s="13">
        <f ca="1">CreateCase!E18</f>
        <v>521006</v>
      </c>
      <c r="F19" s="27" t="s">
        <v>1</v>
      </c>
      <c r="G19" s="27" t="s">
        <v>456</v>
      </c>
      <c r="H19" s="1" t="s">
        <v>1</v>
      </c>
      <c r="I19" s="1"/>
    </row>
    <row r="20" spans="1:9" x14ac:dyDescent="0.25">
      <c r="A20" s="1" t="s">
        <v>566</v>
      </c>
      <c r="B20" s="4" t="s">
        <v>186</v>
      </c>
      <c r="C20" s="4" t="s">
        <v>343</v>
      </c>
      <c r="D20" s="1" t="s">
        <v>1</v>
      </c>
      <c r="E20" s="13">
        <f ca="1">CreateCase!E19</f>
        <v>626523</v>
      </c>
      <c r="F20" s="27" t="s">
        <v>1</v>
      </c>
      <c r="G20" s="27" t="s">
        <v>456</v>
      </c>
      <c r="H20" s="1" t="s">
        <v>1</v>
      </c>
      <c r="I20" s="1"/>
    </row>
    <row r="21" spans="1:9" x14ac:dyDescent="0.25">
      <c r="A21" s="1" t="s">
        <v>587</v>
      </c>
      <c r="B21" s="4" t="s">
        <v>186</v>
      </c>
      <c r="C21" s="4" t="s">
        <v>343</v>
      </c>
      <c r="D21" s="1" t="s">
        <v>1</v>
      </c>
      <c r="E21" s="13">
        <f ca="1">CreateCase!E20</f>
        <v>787218</v>
      </c>
      <c r="F21" s="27" t="s">
        <v>1</v>
      </c>
      <c r="G21" s="27" t="s">
        <v>456</v>
      </c>
      <c r="H21" s="1" t="s">
        <v>1</v>
      </c>
      <c r="I21" s="1"/>
    </row>
    <row r="22" spans="1:9" x14ac:dyDescent="0.25">
      <c r="A22" s="1" t="s">
        <v>594</v>
      </c>
      <c r="B22" s="4" t="s">
        <v>186</v>
      </c>
      <c r="C22" s="4" t="s">
        <v>343</v>
      </c>
      <c r="D22" s="1" t="s">
        <v>1</v>
      </c>
      <c r="E22" s="13">
        <f ca="1">CreateCase!E21</f>
        <v>707546</v>
      </c>
      <c r="F22" s="27" t="s">
        <v>1</v>
      </c>
      <c r="G22" s="27" t="s">
        <v>456</v>
      </c>
      <c r="H22" s="1" t="s">
        <v>1</v>
      </c>
      <c r="I22" s="1"/>
    </row>
    <row r="23" spans="1:9" x14ac:dyDescent="0.25">
      <c r="A23" s="1" t="s">
        <v>597</v>
      </c>
      <c r="B23" s="4" t="s">
        <v>186</v>
      </c>
      <c r="C23" s="4" t="s">
        <v>343</v>
      </c>
      <c r="D23" s="1" t="s">
        <v>1</v>
      </c>
      <c r="E23" s="13">
        <f ca="1">CreateCase!E22</f>
        <v>617604</v>
      </c>
      <c r="F23" s="27" t="s">
        <v>1</v>
      </c>
      <c r="G23" s="27" t="s">
        <v>456</v>
      </c>
      <c r="H23" s="1" t="s">
        <v>1</v>
      </c>
      <c r="I23" s="1"/>
    </row>
    <row r="24" spans="1:9" x14ac:dyDescent="0.25">
      <c r="A24" s="1" t="s">
        <v>603</v>
      </c>
      <c r="B24" s="4" t="s">
        <v>186</v>
      </c>
      <c r="C24" s="4" t="s">
        <v>343</v>
      </c>
      <c r="D24" s="1" t="s">
        <v>1</v>
      </c>
      <c r="E24" s="13">
        <f ca="1">CreateCase!E23</f>
        <v>217320</v>
      </c>
      <c r="F24" s="27" t="s">
        <v>1</v>
      </c>
      <c r="G24" s="27" t="s">
        <v>456</v>
      </c>
      <c r="H24" s="1" t="s">
        <v>1</v>
      </c>
      <c r="I24" s="1"/>
    </row>
    <row r="25" spans="1:9" x14ac:dyDescent="0.25">
      <c r="A25" s="1" t="s">
        <v>608</v>
      </c>
      <c r="B25" s="4" t="s">
        <v>186</v>
      </c>
      <c r="C25" s="4" t="s">
        <v>343</v>
      </c>
      <c r="D25" s="1" t="s">
        <v>1</v>
      </c>
      <c r="E25" s="13">
        <f ca="1">CreateCase!E24</f>
        <v>547802</v>
      </c>
      <c r="F25" s="27" t="s">
        <v>1</v>
      </c>
      <c r="G25" s="27" t="s">
        <v>456</v>
      </c>
      <c r="H25" s="1" t="s">
        <v>1</v>
      </c>
      <c r="I25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10" sqref="E10"/>
    </sheetView>
  </sheetViews>
  <sheetFormatPr defaultRowHeight="15" x14ac:dyDescent="0.25"/>
  <cols>
    <col min="1" max="1" width="14.28515625" style="1" bestFit="1" customWidth="1" collapsed="1"/>
    <col min="2" max="2" width="14.28515625" style="1" customWidth="1" collapsed="1"/>
    <col min="3" max="3" width="34.7109375" style="1" bestFit="1" customWidth="1" collapsed="1"/>
    <col min="4" max="4" width="45.5703125" style="1" bestFit="1" customWidth="1" collapsed="1"/>
    <col min="5" max="5" width="36.85546875" style="20" bestFit="1" customWidth="1" collapsed="1"/>
    <col min="6" max="6" width="34" style="1" bestFit="1" customWidth="1" collapsed="1"/>
    <col min="7" max="7" width="29" style="9" bestFit="1" customWidth="1" collapsed="1"/>
    <col min="8" max="8" width="34" style="1" bestFit="1" customWidth="1" collapsed="1"/>
    <col min="9" max="9" width="38.42578125" style="1" bestFit="1" customWidth="1" collapsed="1"/>
    <col min="10" max="10" width="24.85546875" style="1" bestFit="1" customWidth="1" collapsed="1"/>
    <col min="11" max="16384" width="9.140625" style="1" collapsed="1"/>
  </cols>
  <sheetData>
    <row r="1" spans="1:10" x14ac:dyDescent="0.25">
      <c r="A1" s="3" t="s">
        <v>5</v>
      </c>
      <c r="B1" s="3" t="s">
        <v>20</v>
      </c>
      <c r="C1" s="3" t="s">
        <v>188</v>
      </c>
      <c r="D1" s="3" t="s">
        <v>102</v>
      </c>
      <c r="E1" s="19" t="s">
        <v>95</v>
      </c>
      <c r="F1" s="3" t="s">
        <v>153</v>
      </c>
      <c r="G1" s="8" t="s">
        <v>97</v>
      </c>
      <c r="H1" s="3" t="s">
        <v>98</v>
      </c>
      <c r="I1" s="3" t="s">
        <v>107</v>
      </c>
      <c r="J1" s="3" t="s">
        <v>100</v>
      </c>
    </row>
    <row r="2" spans="1:10" x14ac:dyDescent="0.25">
      <c r="A2" s="1" t="s">
        <v>152</v>
      </c>
      <c r="B2" s="1">
        <v>1</v>
      </c>
      <c r="C2" s="1" t="s">
        <v>1</v>
      </c>
      <c r="D2" s="1" t="s">
        <v>105</v>
      </c>
      <c r="E2" s="1">
        <f ca="1">RANDBETWEEN(99999,1000000)</f>
        <v>481237</v>
      </c>
      <c r="F2" s="1" t="s">
        <v>96</v>
      </c>
      <c r="G2" s="1">
        <f t="shared" ref="G2:G24" ca="1" si="0">RANDBETWEEN(99999,1000000)</f>
        <v>452998</v>
      </c>
      <c r="H2" s="1" t="s">
        <v>99</v>
      </c>
      <c r="I2" s="1" t="s">
        <v>103</v>
      </c>
      <c r="J2" s="1" t="s">
        <v>1</v>
      </c>
    </row>
    <row r="3" spans="1:10" x14ac:dyDescent="0.25">
      <c r="A3" s="1" t="s">
        <v>90</v>
      </c>
      <c r="B3" s="1">
        <v>1</v>
      </c>
      <c r="C3" s="1" t="s">
        <v>1</v>
      </c>
      <c r="D3" s="1" t="s">
        <v>105</v>
      </c>
      <c r="E3" s="1">
        <f t="shared" ref="E3:E24" ca="1" si="1">RANDBETWEEN(99999,1000000)</f>
        <v>296372</v>
      </c>
      <c r="F3" s="1" t="s">
        <v>96</v>
      </c>
      <c r="G3" s="1">
        <f t="shared" ca="1" si="0"/>
        <v>402579</v>
      </c>
      <c r="H3" s="1" t="s">
        <v>99</v>
      </c>
      <c r="I3" s="1" t="s">
        <v>103</v>
      </c>
      <c r="J3" s="1" t="s">
        <v>1</v>
      </c>
    </row>
    <row r="4" spans="1:10" x14ac:dyDescent="0.25">
      <c r="A4" s="1" t="s">
        <v>221</v>
      </c>
      <c r="B4" s="1">
        <v>1</v>
      </c>
      <c r="C4" s="1" t="s">
        <v>1</v>
      </c>
      <c r="D4" s="1" t="s">
        <v>105</v>
      </c>
      <c r="E4" s="1">
        <f t="shared" ca="1" si="1"/>
        <v>386392</v>
      </c>
      <c r="F4" s="1" t="s">
        <v>96</v>
      </c>
      <c r="G4" s="1">
        <f t="shared" ca="1" si="0"/>
        <v>515067</v>
      </c>
      <c r="H4" s="1" t="s">
        <v>99</v>
      </c>
      <c r="I4" s="1" t="s">
        <v>103</v>
      </c>
      <c r="J4" s="1" t="s">
        <v>1</v>
      </c>
    </row>
    <row r="5" spans="1:10" x14ac:dyDescent="0.25">
      <c r="A5" s="1" t="s">
        <v>222</v>
      </c>
      <c r="B5" s="1">
        <v>1</v>
      </c>
      <c r="C5" s="1" t="s">
        <v>1</v>
      </c>
      <c r="D5" s="1" t="s">
        <v>105</v>
      </c>
      <c r="E5" s="1">
        <f t="shared" ca="1" si="1"/>
        <v>795021</v>
      </c>
      <c r="F5" s="1" t="s">
        <v>96</v>
      </c>
      <c r="G5" s="1">
        <f t="shared" ca="1" si="0"/>
        <v>579311</v>
      </c>
      <c r="H5" s="1" t="s">
        <v>99</v>
      </c>
      <c r="I5" s="1" t="s">
        <v>103</v>
      </c>
      <c r="J5" s="1" t="s">
        <v>1</v>
      </c>
    </row>
    <row r="6" spans="1:10" x14ac:dyDescent="0.25">
      <c r="A6" s="1" t="s">
        <v>401</v>
      </c>
      <c r="B6" s="1">
        <v>1</v>
      </c>
      <c r="C6" s="1" t="s">
        <v>1</v>
      </c>
      <c r="D6" s="1" t="s">
        <v>105</v>
      </c>
      <c r="E6" s="1">
        <f t="shared" ca="1" si="1"/>
        <v>219971</v>
      </c>
      <c r="F6" s="1" t="s">
        <v>96</v>
      </c>
      <c r="G6" s="1">
        <f t="shared" ca="1" si="0"/>
        <v>121743</v>
      </c>
      <c r="H6" s="1" t="s">
        <v>99</v>
      </c>
      <c r="I6" s="1" t="s">
        <v>103</v>
      </c>
      <c r="J6" s="1" t="s">
        <v>1</v>
      </c>
    </row>
    <row r="7" spans="1:10" x14ac:dyDescent="0.25">
      <c r="A7" s="1" t="s">
        <v>521</v>
      </c>
      <c r="B7" s="1">
        <v>1</v>
      </c>
      <c r="C7" s="1" t="s">
        <v>1</v>
      </c>
      <c r="D7" s="1" t="s">
        <v>105</v>
      </c>
      <c r="E7" s="1">
        <f ca="1">RANDBETWEEN(99999,1000000)</f>
        <v>942360</v>
      </c>
      <c r="F7" s="1" t="s">
        <v>96</v>
      </c>
      <c r="G7" s="1">
        <f t="shared" ca="1" si="0"/>
        <v>432533</v>
      </c>
      <c r="H7" s="1" t="s">
        <v>99</v>
      </c>
      <c r="I7" s="1" t="s">
        <v>103</v>
      </c>
      <c r="J7" s="1" t="s">
        <v>1</v>
      </c>
    </row>
    <row r="8" spans="1:10" x14ac:dyDescent="0.25">
      <c r="A8" s="1" t="s">
        <v>438</v>
      </c>
      <c r="B8" s="1">
        <v>1</v>
      </c>
      <c r="C8" s="1" t="s">
        <v>1</v>
      </c>
      <c r="D8" s="1" t="s">
        <v>105</v>
      </c>
      <c r="E8" s="1">
        <f t="shared" ca="1" si="1"/>
        <v>890598</v>
      </c>
      <c r="F8" s="1" t="s">
        <v>96</v>
      </c>
      <c r="G8" s="1">
        <f t="shared" ca="1" si="0"/>
        <v>368328</v>
      </c>
      <c r="H8" s="1" t="s">
        <v>99</v>
      </c>
      <c r="I8" s="1" t="s">
        <v>103</v>
      </c>
      <c r="J8" s="1" t="s">
        <v>1</v>
      </c>
    </row>
    <row r="9" spans="1:10" x14ac:dyDescent="0.25">
      <c r="A9" s="1" t="s">
        <v>442</v>
      </c>
      <c r="B9" s="1">
        <v>1</v>
      </c>
      <c r="C9" s="1" t="s">
        <v>1</v>
      </c>
      <c r="D9" s="1" t="s">
        <v>105</v>
      </c>
      <c r="E9" s="1">
        <f t="shared" ca="1" si="1"/>
        <v>643139</v>
      </c>
      <c r="F9" s="1" t="s">
        <v>96</v>
      </c>
      <c r="G9" s="1">
        <f t="shared" ca="1" si="0"/>
        <v>560035</v>
      </c>
      <c r="H9" s="1" t="s">
        <v>99</v>
      </c>
      <c r="I9" s="1" t="s">
        <v>103</v>
      </c>
      <c r="J9" s="1" t="s">
        <v>1</v>
      </c>
    </row>
    <row r="10" spans="1:10" x14ac:dyDescent="0.25">
      <c r="A10" s="1" t="s">
        <v>465</v>
      </c>
      <c r="B10" s="1">
        <v>1</v>
      </c>
      <c r="C10" s="1" t="s">
        <v>1</v>
      </c>
      <c r="D10" s="1" t="s">
        <v>466</v>
      </c>
      <c r="E10" s="1">
        <f t="shared" ca="1" si="1"/>
        <v>165888</v>
      </c>
      <c r="F10" s="1" t="s">
        <v>96</v>
      </c>
      <c r="G10" s="1">
        <f t="shared" ca="1" si="0"/>
        <v>740126</v>
      </c>
      <c r="H10" s="1" t="s">
        <v>99</v>
      </c>
      <c r="J10" s="1" t="s">
        <v>1</v>
      </c>
    </row>
    <row r="11" spans="1:10" x14ac:dyDescent="0.25">
      <c r="A11" s="1" t="s">
        <v>476</v>
      </c>
      <c r="B11" s="1">
        <v>1</v>
      </c>
      <c r="C11" s="1" t="s">
        <v>1</v>
      </c>
      <c r="D11" s="1" t="s">
        <v>478</v>
      </c>
      <c r="E11" s="1">
        <f t="shared" ca="1" si="1"/>
        <v>566604</v>
      </c>
      <c r="F11" s="1" t="s">
        <v>96</v>
      </c>
      <c r="G11" s="1">
        <f t="shared" ca="1" si="0"/>
        <v>418238</v>
      </c>
      <c r="H11" s="1" t="s">
        <v>99</v>
      </c>
      <c r="J11" s="1" t="s">
        <v>1</v>
      </c>
    </row>
    <row r="12" spans="1:10" x14ac:dyDescent="0.25">
      <c r="A12" s="1" t="s">
        <v>484</v>
      </c>
      <c r="B12" s="1">
        <v>1</v>
      </c>
      <c r="C12" s="1" t="s">
        <v>1</v>
      </c>
      <c r="D12" s="1" t="s">
        <v>486</v>
      </c>
      <c r="E12" s="1">
        <f t="shared" ca="1" si="1"/>
        <v>785626</v>
      </c>
      <c r="F12" s="1" t="s">
        <v>96</v>
      </c>
      <c r="G12" s="1">
        <f t="shared" ca="1" si="0"/>
        <v>238810</v>
      </c>
      <c r="H12" s="1" t="s">
        <v>99</v>
      </c>
      <c r="J12" s="1" t="s">
        <v>1</v>
      </c>
    </row>
    <row r="13" spans="1:10" x14ac:dyDescent="0.25">
      <c r="A13" s="1" t="s">
        <v>489</v>
      </c>
      <c r="B13" s="1">
        <v>1</v>
      </c>
      <c r="C13" s="1" t="s">
        <v>1</v>
      </c>
      <c r="D13" s="1" t="s">
        <v>466</v>
      </c>
      <c r="E13" s="1">
        <f t="shared" ca="1" si="1"/>
        <v>128885</v>
      </c>
      <c r="F13" s="1" t="s">
        <v>96</v>
      </c>
      <c r="G13" s="1">
        <f t="shared" ca="1" si="0"/>
        <v>735234</v>
      </c>
      <c r="H13" s="1" t="s">
        <v>99</v>
      </c>
      <c r="J13" s="1" t="s">
        <v>1</v>
      </c>
    </row>
    <row r="14" spans="1:10" x14ac:dyDescent="0.25">
      <c r="A14" s="1" t="s">
        <v>524</v>
      </c>
      <c r="B14" s="1">
        <v>1</v>
      </c>
      <c r="C14" s="1" t="s">
        <v>1</v>
      </c>
      <c r="D14" s="1" t="s">
        <v>105</v>
      </c>
      <c r="E14" s="1">
        <f ca="1">RANDBETWEEN(99999,1000000)</f>
        <v>293207</v>
      </c>
      <c r="F14" s="1" t="s">
        <v>96</v>
      </c>
      <c r="G14" s="1">
        <f t="shared" ca="1" si="0"/>
        <v>532617</v>
      </c>
      <c r="H14" s="1" t="s">
        <v>99</v>
      </c>
      <c r="I14" s="1" t="s">
        <v>103</v>
      </c>
      <c r="J14" s="1" t="s">
        <v>1</v>
      </c>
    </row>
    <row r="15" spans="1:10" x14ac:dyDescent="0.25">
      <c r="A15" s="1" t="s">
        <v>525</v>
      </c>
      <c r="B15" s="1">
        <v>1</v>
      </c>
      <c r="C15" s="1" t="s">
        <v>1</v>
      </c>
      <c r="D15" s="1" t="s">
        <v>105</v>
      </c>
      <c r="E15" s="1">
        <f t="shared" ca="1" si="1"/>
        <v>846941</v>
      </c>
      <c r="F15" s="1" t="s">
        <v>96</v>
      </c>
      <c r="G15" s="1">
        <f t="shared" ca="1" si="0"/>
        <v>592958</v>
      </c>
      <c r="H15" s="1" t="s">
        <v>99</v>
      </c>
      <c r="I15" s="1" t="s">
        <v>103</v>
      </c>
      <c r="J15" s="1" t="s">
        <v>1</v>
      </c>
    </row>
    <row r="16" spans="1:10" x14ac:dyDescent="0.25">
      <c r="A16" s="1" t="s">
        <v>529</v>
      </c>
      <c r="B16" s="1">
        <v>1</v>
      </c>
      <c r="C16" s="1" t="s">
        <v>1</v>
      </c>
      <c r="D16" s="1" t="s">
        <v>105</v>
      </c>
      <c r="E16" s="1">
        <f t="shared" ca="1" si="1"/>
        <v>452967</v>
      </c>
      <c r="F16" s="1" t="s">
        <v>96</v>
      </c>
      <c r="G16" s="1">
        <f t="shared" ca="1" si="0"/>
        <v>461953</v>
      </c>
      <c r="H16" s="1" t="s">
        <v>99</v>
      </c>
      <c r="I16" s="1" t="s">
        <v>103</v>
      </c>
      <c r="J16" s="1" t="s">
        <v>1</v>
      </c>
    </row>
    <row r="17" spans="1:10" x14ac:dyDescent="0.25">
      <c r="A17" s="1" t="s">
        <v>546</v>
      </c>
      <c r="B17" s="1">
        <v>1</v>
      </c>
      <c r="C17" s="1" t="s">
        <v>1</v>
      </c>
      <c r="D17" s="1" t="s">
        <v>105</v>
      </c>
      <c r="E17" s="1">
        <f t="shared" ca="1" si="1"/>
        <v>949246</v>
      </c>
      <c r="F17" s="1" t="s">
        <v>96</v>
      </c>
      <c r="G17" s="1">
        <f t="shared" ca="1" si="0"/>
        <v>658966</v>
      </c>
      <c r="H17" s="1" t="s">
        <v>99</v>
      </c>
      <c r="I17" s="1" t="s">
        <v>103</v>
      </c>
      <c r="J17" s="1" t="s">
        <v>1</v>
      </c>
    </row>
    <row r="18" spans="1:10" x14ac:dyDescent="0.25">
      <c r="A18" s="1" t="s">
        <v>562</v>
      </c>
      <c r="B18" s="1">
        <v>1</v>
      </c>
      <c r="C18" s="1" t="s">
        <v>1</v>
      </c>
      <c r="D18" s="1" t="s">
        <v>105</v>
      </c>
      <c r="E18" s="1">
        <f t="shared" ca="1" si="1"/>
        <v>521006</v>
      </c>
      <c r="F18" s="1" t="s">
        <v>96</v>
      </c>
      <c r="G18" s="1">
        <f t="shared" ca="1" si="0"/>
        <v>350855</v>
      </c>
      <c r="H18" s="1" t="s">
        <v>99</v>
      </c>
      <c r="I18" s="1" t="s">
        <v>103</v>
      </c>
      <c r="J18" s="1" t="s">
        <v>1</v>
      </c>
    </row>
    <row r="19" spans="1:10" x14ac:dyDescent="0.25">
      <c r="A19" s="1" t="s">
        <v>566</v>
      </c>
      <c r="B19" s="1">
        <v>1</v>
      </c>
      <c r="C19" s="1" t="s">
        <v>1</v>
      </c>
      <c r="D19" s="1" t="s">
        <v>105</v>
      </c>
      <c r="E19" s="1">
        <f ca="1">RANDBETWEEN(99999,1000000)</f>
        <v>626523</v>
      </c>
      <c r="F19" s="1" t="s">
        <v>96</v>
      </c>
      <c r="G19" s="1">
        <f t="shared" ca="1" si="0"/>
        <v>752680</v>
      </c>
      <c r="H19" s="1" t="s">
        <v>99</v>
      </c>
      <c r="I19" s="1" t="s">
        <v>103</v>
      </c>
      <c r="J19" s="1" t="s">
        <v>1</v>
      </c>
    </row>
    <row r="20" spans="1:10" x14ac:dyDescent="0.25">
      <c r="A20" s="1" t="s">
        <v>587</v>
      </c>
      <c r="B20" s="1">
        <v>1</v>
      </c>
      <c r="C20" s="1" t="s">
        <v>1</v>
      </c>
      <c r="D20" s="1" t="s">
        <v>466</v>
      </c>
      <c r="E20" s="1">
        <f t="shared" ca="1" si="1"/>
        <v>787218</v>
      </c>
      <c r="F20" s="1" t="s">
        <v>96</v>
      </c>
      <c r="G20" s="1">
        <f t="shared" ca="1" si="0"/>
        <v>357983</v>
      </c>
      <c r="H20" s="1" t="s">
        <v>99</v>
      </c>
      <c r="J20" s="1" t="s">
        <v>1</v>
      </c>
    </row>
    <row r="21" spans="1:10" x14ac:dyDescent="0.25">
      <c r="A21" s="1" t="s">
        <v>594</v>
      </c>
      <c r="B21" s="1">
        <v>1</v>
      </c>
      <c r="C21" s="1" t="s">
        <v>1</v>
      </c>
      <c r="D21" s="1" t="s">
        <v>466</v>
      </c>
      <c r="E21" s="1">
        <f t="shared" ca="1" si="1"/>
        <v>707546</v>
      </c>
      <c r="F21" s="1" t="s">
        <v>96</v>
      </c>
      <c r="G21" s="1">
        <f t="shared" ca="1" si="0"/>
        <v>514132</v>
      </c>
      <c r="H21" s="1" t="s">
        <v>99</v>
      </c>
      <c r="J21" s="1" t="s">
        <v>1</v>
      </c>
    </row>
    <row r="22" spans="1:10" x14ac:dyDescent="0.25">
      <c r="A22" s="1" t="s">
        <v>597</v>
      </c>
      <c r="B22" s="1">
        <v>1</v>
      </c>
      <c r="C22" s="1" t="s">
        <v>1</v>
      </c>
      <c r="D22" s="1" t="s">
        <v>466</v>
      </c>
      <c r="E22" s="1">
        <f t="shared" ca="1" si="1"/>
        <v>617604</v>
      </c>
      <c r="F22" s="1" t="s">
        <v>96</v>
      </c>
      <c r="G22" s="1">
        <f t="shared" ca="1" si="0"/>
        <v>741776</v>
      </c>
      <c r="H22" s="1" t="s">
        <v>99</v>
      </c>
      <c r="J22" s="1" t="s">
        <v>1</v>
      </c>
    </row>
    <row r="23" spans="1:10" x14ac:dyDescent="0.25">
      <c r="A23" s="1" t="s">
        <v>603</v>
      </c>
      <c r="B23" s="1">
        <v>1</v>
      </c>
      <c r="C23" s="1" t="s">
        <v>1</v>
      </c>
      <c r="D23" s="1" t="s">
        <v>466</v>
      </c>
      <c r="E23" s="1">
        <f t="shared" ca="1" si="1"/>
        <v>217320</v>
      </c>
      <c r="F23" s="1" t="s">
        <v>96</v>
      </c>
      <c r="G23" s="1">
        <f t="shared" ca="1" si="0"/>
        <v>779529</v>
      </c>
      <c r="H23" s="1" t="s">
        <v>99</v>
      </c>
      <c r="J23" s="1" t="s">
        <v>1</v>
      </c>
    </row>
    <row r="24" spans="1:10" x14ac:dyDescent="0.25">
      <c r="A24" s="1" t="s">
        <v>608</v>
      </c>
      <c r="B24" s="1">
        <v>1</v>
      </c>
      <c r="C24" s="1" t="s">
        <v>1</v>
      </c>
      <c r="D24" s="1" t="s">
        <v>478</v>
      </c>
      <c r="E24" s="1">
        <f t="shared" ca="1" si="1"/>
        <v>547802</v>
      </c>
      <c r="F24" s="1" t="s">
        <v>96</v>
      </c>
      <c r="G24" s="1">
        <f t="shared" ca="1" si="0"/>
        <v>263518</v>
      </c>
      <c r="H24" s="1" t="s">
        <v>99</v>
      </c>
      <c r="J24" s="1" t="s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3"/>
  <sheetViews>
    <sheetView workbookViewId="0">
      <pane ySplit="1" topLeftCell="A2" activePane="bottomLeft" state="frozen"/>
      <selection pane="bottomLeft" activeCell="C21" sqref="C21"/>
    </sheetView>
  </sheetViews>
  <sheetFormatPr defaultRowHeight="15" x14ac:dyDescent="0.25"/>
  <cols>
    <col min="1" max="1" width="14.28515625" style="1" bestFit="1" customWidth="1" collapsed="1"/>
    <col min="2" max="2" width="8.7109375" style="1" bestFit="1" customWidth="1" collapsed="1"/>
    <col min="3" max="3" width="28.28515625" style="1" bestFit="1" customWidth="1" collapsed="1"/>
    <col min="4" max="4" width="27" style="1" bestFit="1" customWidth="1" collapsed="1"/>
    <col min="5" max="5" width="28.5703125" style="1" bestFit="1" customWidth="1" collapsed="1"/>
    <col min="6" max="6" width="23.7109375" style="1" bestFit="1" customWidth="1" collapsed="1"/>
    <col min="7" max="7" width="30.140625" style="1" bestFit="1" customWidth="1" collapsed="1"/>
    <col min="8" max="8" width="25.5703125" style="20" bestFit="1" customWidth="1" collapsed="1"/>
    <col min="9" max="9" width="30.5703125" style="1" bestFit="1" customWidth="1" collapsed="1"/>
    <col min="10" max="10" width="35" style="1" bestFit="1" customWidth="1" collapsed="1"/>
    <col min="11" max="11" width="35.28515625" style="1" bestFit="1" customWidth="1" collapsed="1"/>
    <col min="12" max="12" width="35.42578125" style="1" bestFit="1" customWidth="1" collapsed="1"/>
    <col min="13" max="13" width="35.42578125" style="1" customWidth="1" collapsed="1"/>
    <col min="14" max="14" width="27.7109375" style="1" bestFit="1" customWidth="1" collapsed="1"/>
    <col min="15" max="15" width="28.85546875" style="1" bestFit="1" customWidth="1" collapsed="1"/>
    <col min="16" max="16" width="24.85546875" style="1" bestFit="1" customWidth="1" collapsed="1"/>
    <col min="17" max="17" width="24" style="1" bestFit="1" customWidth="1" collapsed="1"/>
    <col min="18" max="18" width="21.85546875" style="1" bestFit="1" customWidth="1" collapsed="1"/>
    <col min="19" max="19" width="26.7109375" style="1" bestFit="1" customWidth="1" collapsed="1"/>
    <col min="20" max="20" width="23.5703125" style="1" bestFit="1" customWidth="1" collapsed="1"/>
    <col min="21" max="21" width="23.85546875" style="1" bestFit="1" customWidth="1" collapsed="1"/>
    <col min="22" max="22" width="27.28515625" style="1" bestFit="1" customWidth="1" collapsed="1"/>
    <col min="23" max="23" width="24.7109375" style="1" bestFit="1" customWidth="1" collapsed="1"/>
    <col min="24" max="24" width="24.42578125" style="1" bestFit="1" customWidth="1" collapsed="1"/>
    <col min="25" max="25" width="22.140625" style="1" bestFit="1" customWidth="1" collapsed="1"/>
    <col min="26" max="27" width="22.42578125" style="1" bestFit="1" customWidth="1" collapsed="1"/>
    <col min="28" max="28" width="25.140625" style="1" bestFit="1" customWidth="1" collapsed="1"/>
    <col min="29" max="29" width="24.28515625" style="1" bestFit="1" customWidth="1" collapsed="1"/>
    <col min="30" max="30" width="23.42578125" style="1" bestFit="1" customWidth="1" collapsed="1"/>
    <col min="31" max="31" width="26.5703125" style="1" bestFit="1" customWidth="1" collapsed="1"/>
    <col min="32" max="32" width="31.42578125" style="1" bestFit="1" customWidth="1" collapsed="1"/>
    <col min="33" max="33" width="27.42578125" style="1" bestFit="1" customWidth="1" collapsed="1"/>
    <col min="34" max="34" width="27" style="1" bestFit="1" customWidth="1" collapsed="1"/>
    <col min="35" max="35" width="31.85546875" style="1" bestFit="1" customWidth="1" collapsed="1"/>
    <col min="36" max="36" width="30.85546875" style="1" bestFit="1" customWidth="1" collapsed="1"/>
    <col min="37" max="37" width="33" style="1" bestFit="1" customWidth="1" collapsed="1"/>
    <col min="38" max="38" width="40" style="1" bestFit="1" customWidth="1" collapsed="1"/>
    <col min="39" max="39" width="28.42578125" style="1" bestFit="1" customWidth="1" collapsed="1"/>
    <col min="40" max="40" width="30.42578125" style="1" bestFit="1" customWidth="1" collapsed="1"/>
    <col min="41" max="41" width="30.42578125" style="1" customWidth="1" collapsed="1"/>
    <col min="42" max="42" width="35.42578125" style="1" bestFit="1" customWidth="1" collapsed="1"/>
    <col min="43" max="43" width="39.28515625" style="1" bestFit="1" customWidth="1" collapsed="1"/>
    <col min="44" max="44" width="45.140625" style="1" bestFit="1" customWidth="1" collapsed="1"/>
    <col min="45" max="45" width="35.140625" style="1" bestFit="1" customWidth="1" collapsed="1"/>
    <col min="46" max="46" width="24" style="1" bestFit="1" customWidth="1" collapsed="1"/>
    <col min="47" max="47" width="30.140625" style="1" bestFit="1" customWidth="1" collapsed="1"/>
    <col min="48" max="16384" width="9.140625" style="1" collapsed="1"/>
  </cols>
  <sheetData>
    <row r="1" spans="1:47" x14ac:dyDescent="0.25">
      <c r="A1" s="3" t="s">
        <v>5</v>
      </c>
      <c r="B1" s="3" t="s">
        <v>20</v>
      </c>
      <c r="C1" s="3" t="s">
        <v>211</v>
      </c>
      <c r="D1" s="3" t="s">
        <v>104</v>
      </c>
      <c r="E1" s="3" t="s">
        <v>569</v>
      </c>
      <c r="F1" s="3" t="s">
        <v>108</v>
      </c>
      <c r="G1" s="3" t="s">
        <v>109</v>
      </c>
      <c r="H1" s="19" t="s">
        <v>138</v>
      </c>
      <c r="I1" s="3" t="s">
        <v>110</v>
      </c>
      <c r="J1" s="3" t="s">
        <v>574</v>
      </c>
      <c r="K1" s="3" t="s">
        <v>575</v>
      </c>
      <c r="L1" s="3" t="s">
        <v>576</v>
      </c>
      <c r="M1" s="3" t="s">
        <v>585</v>
      </c>
      <c r="N1" s="3" t="s">
        <v>139</v>
      </c>
      <c r="O1" s="3" t="s">
        <v>111</v>
      </c>
      <c r="P1" s="3" t="s">
        <v>241</v>
      </c>
      <c r="Q1" s="3" t="s">
        <v>242</v>
      </c>
      <c r="R1" s="3" t="s">
        <v>113</v>
      </c>
      <c r="S1" s="3" t="s">
        <v>243</v>
      </c>
      <c r="T1" s="10" t="s">
        <v>177</v>
      </c>
      <c r="U1" s="10" t="s">
        <v>114</v>
      </c>
      <c r="V1" s="10" t="s">
        <v>120</v>
      </c>
      <c r="W1" s="10" t="s">
        <v>115</v>
      </c>
      <c r="X1" s="10" t="s">
        <v>116</v>
      </c>
      <c r="Y1" s="11" t="s">
        <v>122</v>
      </c>
      <c r="Z1" s="11" t="s">
        <v>123</v>
      </c>
      <c r="AA1" s="11" t="s">
        <v>125</v>
      </c>
      <c r="AB1" s="11" t="s">
        <v>127</v>
      </c>
      <c r="AC1" s="11" t="s">
        <v>128</v>
      </c>
      <c r="AD1" s="11" t="s">
        <v>129</v>
      </c>
      <c r="AE1" s="11" t="s">
        <v>132</v>
      </c>
      <c r="AF1" s="11" t="s">
        <v>130</v>
      </c>
      <c r="AG1" s="11" t="s">
        <v>131</v>
      </c>
      <c r="AH1" s="11" t="s">
        <v>313</v>
      </c>
      <c r="AI1" s="16" t="s">
        <v>179</v>
      </c>
      <c r="AJ1" s="16" t="s">
        <v>231</v>
      </c>
      <c r="AK1" s="16" t="s">
        <v>572</v>
      </c>
      <c r="AL1" s="16" t="s">
        <v>583</v>
      </c>
      <c r="AM1" s="16" t="s">
        <v>254</v>
      </c>
      <c r="AN1" s="16" t="s">
        <v>431</v>
      </c>
      <c r="AO1" s="16" t="s">
        <v>592</v>
      </c>
      <c r="AP1" s="16" t="s">
        <v>281</v>
      </c>
      <c r="AQ1" s="16" t="s">
        <v>550</v>
      </c>
      <c r="AR1" s="16" t="s">
        <v>559</v>
      </c>
      <c r="AS1" s="16" t="s">
        <v>461</v>
      </c>
      <c r="AT1" s="16" t="s">
        <v>263</v>
      </c>
      <c r="AU1" s="16" t="s">
        <v>264</v>
      </c>
    </row>
    <row r="2" spans="1:47" x14ac:dyDescent="0.25">
      <c r="A2" s="1" t="s">
        <v>152</v>
      </c>
      <c r="B2" s="4" t="s">
        <v>186</v>
      </c>
      <c r="C2" s="4" t="s">
        <v>1</v>
      </c>
      <c r="D2" s="1" t="s">
        <v>106</v>
      </c>
      <c r="F2" s="1" t="s">
        <v>1</v>
      </c>
      <c r="G2" s="1" t="s">
        <v>1</v>
      </c>
      <c r="H2" s="21">
        <f ca="1">RANDBETWEEN(100,300)</f>
        <v>114</v>
      </c>
      <c r="I2" s="1" t="s">
        <v>1</v>
      </c>
      <c r="N2" s="21">
        <f ca="1">RANDBETWEEN(3000,4000)</f>
        <v>3575</v>
      </c>
      <c r="O2" s="1" t="s">
        <v>112</v>
      </c>
      <c r="P2" s="22" t="s">
        <v>293</v>
      </c>
      <c r="Q2" s="22" t="s">
        <v>294</v>
      </c>
      <c r="R2" s="21">
        <f ca="1">RANDBETWEEN(1000,4000)</f>
        <v>1523</v>
      </c>
      <c r="T2" s="4">
        <v>2012</v>
      </c>
      <c r="U2" s="1" t="s">
        <v>117</v>
      </c>
      <c r="V2" s="1" t="s">
        <v>121</v>
      </c>
      <c r="W2" s="1" t="s">
        <v>118</v>
      </c>
      <c r="X2" s="1" t="s">
        <v>119</v>
      </c>
      <c r="Y2" s="22" t="s">
        <v>239</v>
      </c>
      <c r="Z2" s="1" t="s">
        <v>124</v>
      </c>
      <c r="AA2" s="1" t="s">
        <v>126</v>
      </c>
      <c r="AB2" s="1" t="s">
        <v>133</v>
      </c>
      <c r="AC2" s="1" t="s">
        <v>134</v>
      </c>
      <c r="AD2" s="4">
        <v>2150</v>
      </c>
      <c r="AE2" s="15" t="s">
        <v>135</v>
      </c>
      <c r="AF2" s="1" t="s">
        <v>137</v>
      </c>
      <c r="AG2" s="1" t="s">
        <v>136</v>
      </c>
      <c r="AH2" s="4" t="s">
        <v>314</v>
      </c>
    </row>
    <row r="3" spans="1:47" x14ac:dyDescent="0.25">
      <c r="A3" s="1" t="s">
        <v>152</v>
      </c>
      <c r="B3" s="4" t="s">
        <v>187</v>
      </c>
      <c r="C3" s="4"/>
      <c r="H3" s="21"/>
      <c r="N3" s="4"/>
      <c r="P3" s="22"/>
      <c r="Q3" s="22"/>
      <c r="R3" s="4"/>
      <c r="S3" s="21"/>
      <c r="T3" s="4"/>
      <c r="Y3" s="4"/>
      <c r="AD3" s="4"/>
      <c r="AE3" s="15"/>
      <c r="AH3" s="4"/>
      <c r="AI3" s="1" t="s">
        <v>1</v>
      </c>
    </row>
    <row r="4" spans="1:47" x14ac:dyDescent="0.25">
      <c r="A4" s="1" t="s">
        <v>152</v>
      </c>
      <c r="B4" s="4" t="s">
        <v>247</v>
      </c>
      <c r="C4" s="4"/>
      <c r="H4" s="21"/>
      <c r="N4" s="4"/>
      <c r="P4" s="22"/>
      <c r="Q4" s="22"/>
      <c r="R4" s="4"/>
      <c r="S4" s="21"/>
      <c r="T4" s="4"/>
      <c r="Y4" s="4"/>
      <c r="AD4" s="4"/>
      <c r="AE4" s="15"/>
      <c r="AH4" s="4"/>
      <c r="AI4" s="1" t="s">
        <v>1</v>
      </c>
    </row>
    <row r="5" spans="1:47" x14ac:dyDescent="0.25">
      <c r="A5" s="1" t="s">
        <v>152</v>
      </c>
      <c r="B5" s="4" t="s">
        <v>253</v>
      </c>
      <c r="C5" s="4"/>
      <c r="H5" s="21"/>
      <c r="N5" s="4"/>
      <c r="P5" s="22"/>
      <c r="Q5" s="22"/>
      <c r="R5" s="4"/>
      <c r="S5" s="21"/>
      <c r="T5" s="4"/>
      <c r="Y5" s="4"/>
      <c r="AD5" s="4"/>
      <c r="AE5" s="15"/>
      <c r="AH5" s="4"/>
      <c r="AM5" s="1" t="s">
        <v>235</v>
      </c>
    </row>
    <row r="6" spans="1:47" x14ac:dyDescent="0.25">
      <c r="A6" s="1" t="s">
        <v>152</v>
      </c>
      <c r="B6" s="4" t="s">
        <v>259</v>
      </c>
      <c r="C6" s="4"/>
      <c r="H6" s="21"/>
      <c r="N6" s="4"/>
      <c r="P6" s="22"/>
      <c r="Q6" s="22"/>
      <c r="R6" s="4"/>
      <c r="S6" s="21"/>
      <c r="T6" s="4"/>
      <c r="Y6" s="4"/>
      <c r="AD6" s="4"/>
      <c r="AE6" s="15"/>
      <c r="AH6" s="4"/>
      <c r="AI6" s="1" t="s">
        <v>1</v>
      </c>
    </row>
    <row r="7" spans="1:47" x14ac:dyDescent="0.25">
      <c r="A7" s="1" t="s">
        <v>152</v>
      </c>
      <c r="B7" s="4" t="s">
        <v>261</v>
      </c>
      <c r="C7" s="4"/>
      <c r="H7" s="21"/>
      <c r="N7" s="4"/>
      <c r="P7" s="22"/>
      <c r="Q7" s="22"/>
      <c r="R7" s="4"/>
      <c r="S7" s="21"/>
      <c r="T7" s="4"/>
      <c r="Y7" s="4"/>
      <c r="AD7" s="4"/>
      <c r="AE7" s="15"/>
      <c r="AH7" s="4"/>
      <c r="AT7" s="1" t="s">
        <v>262</v>
      </c>
      <c r="AU7" s="1" t="s">
        <v>265</v>
      </c>
    </row>
    <row r="8" spans="1:47" x14ac:dyDescent="0.25">
      <c r="A8" s="1" t="s">
        <v>152</v>
      </c>
      <c r="B8" s="4" t="s">
        <v>280</v>
      </c>
      <c r="C8" s="4"/>
      <c r="H8" s="21"/>
      <c r="N8" s="4"/>
      <c r="P8" s="22"/>
      <c r="Q8" s="22"/>
      <c r="R8" s="4"/>
      <c r="S8" s="21" t="s">
        <v>244</v>
      </c>
      <c r="T8" s="4"/>
      <c r="Y8" s="4"/>
      <c r="AD8" s="4"/>
      <c r="AE8" s="15"/>
      <c r="AH8" s="4"/>
    </row>
    <row r="9" spans="1:47" x14ac:dyDescent="0.25">
      <c r="A9" s="1" t="s">
        <v>152</v>
      </c>
      <c r="B9" s="4" t="s">
        <v>295</v>
      </c>
      <c r="C9" s="4"/>
      <c r="H9" s="21"/>
      <c r="N9" s="4"/>
      <c r="P9" s="22"/>
      <c r="Q9" s="22"/>
      <c r="R9" s="4"/>
      <c r="S9" s="21"/>
      <c r="T9" s="4"/>
      <c r="Y9" s="4"/>
      <c r="AD9" s="4"/>
      <c r="AE9" s="15"/>
      <c r="AP9" s="1" t="s">
        <v>197</v>
      </c>
    </row>
    <row r="10" spans="1:47" x14ac:dyDescent="0.25">
      <c r="A10" s="1" t="s">
        <v>152</v>
      </c>
      <c r="B10" s="4" t="s">
        <v>346</v>
      </c>
      <c r="C10" s="4"/>
      <c r="H10" s="21"/>
      <c r="N10" s="4"/>
      <c r="P10" s="22"/>
      <c r="Q10" s="22"/>
      <c r="R10" s="4"/>
      <c r="S10" s="21"/>
      <c r="T10" s="4"/>
      <c r="Y10" s="4"/>
      <c r="AD10" s="4"/>
      <c r="AE10" s="15"/>
      <c r="AS10" s="1" t="s">
        <v>462</v>
      </c>
    </row>
    <row r="11" spans="1:47" x14ac:dyDescent="0.25">
      <c r="A11" s="1" t="s">
        <v>152</v>
      </c>
      <c r="B11" s="4" t="s">
        <v>460</v>
      </c>
      <c r="C11" s="4"/>
      <c r="H11" s="21"/>
      <c r="N11" s="4"/>
      <c r="P11" s="22"/>
      <c r="Q11" s="22"/>
      <c r="R11" s="4"/>
      <c r="S11" s="21"/>
      <c r="T11" s="4"/>
      <c r="Y11" s="4"/>
      <c r="AD11" s="4"/>
      <c r="AE11" s="15"/>
      <c r="AI11" s="1" t="s">
        <v>1</v>
      </c>
    </row>
    <row r="12" spans="1:47" x14ac:dyDescent="0.25">
      <c r="A12" s="1" t="s">
        <v>90</v>
      </c>
      <c r="B12" s="4" t="s">
        <v>186</v>
      </c>
      <c r="C12" s="4" t="s">
        <v>1</v>
      </c>
      <c r="D12" s="1" t="s">
        <v>106</v>
      </c>
      <c r="F12" s="1" t="s">
        <v>1</v>
      </c>
      <c r="G12" s="1" t="s">
        <v>1</v>
      </c>
      <c r="H12" s="21">
        <f ca="1">RANDBETWEEN(100,300)</f>
        <v>285</v>
      </c>
      <c r="I12" s="1" t="s">
        <v>1</v>
      </c>
      <c r="N12" s="21">
        <f ca="1">RANDBETWEEN(3000,4000)</f>
        <v>3085</v>
      </c>
      <c r="O12" s="1" t="s">
        <v>112</v>
      </c>
      <c r="P12" s="22" t="s">
        <v>293</v>
      </c>
      <c r="Q12" s="22" t="s">
        <v>294</v>
      </c>
      <c r="R12" s="21">
        <f ca="1">RANDBETWEEN(1000,4000)</f>
        <v>2238</v>
      </c>
      <c r="T12" s="4">
        <v>2012</v>
      </c>
      <c r="U12" s="1" t="s">
        <v>117</v>
      </c>
      <c r="V12" s="1" t="s">
        <v>121</v>
      </c>
      <c r="W12" s="1" t="s">
        <v>118</v>
      </c>
      <c r="X12" s="1" t="s">
        <v>119</v>
      </c>
      <c r="Y12" s="22" t="s">
        <v>239</v>
      </c>
      <c r="Z12" s="1" t="s">
        <v>124</v>
      </c>
      <c r="AA12" s="1" t="s">
        <v>126</v>
      </c>
      <c r="AB12" s="1" t="s">
        <v>133</v>
      </c>
      <c r="AC12" s="1" t="s">
        <v>134</v>
      </c>
      <c r="AD12" s="4">
        <v>2150</v>
      </c>
      <c r="AE12" s="15" t="s">
        <v>135</v>
      </c>
      <c r="AF12" s="1" t="s">
        <v>137</v>
      </c>
      <c r="AG12" s="1" t="s">
        <v>136</v>
      </c>
      <c r="AH12" s="4" t="s">
        <v>314</v>
      </c>
    </row>
    <row r="13" spans="1:47" x14ac:dyDescent="0.25">
      <c r="A13" s="1" t="s">
        <v>90</v>
      </c>
      <c r="B13" s="4" t="s">
        <v>187</v>
      </c>
      <c r="C13" s="4"/>
      <c r="H13" s="21"/>
      <c r="N13" s="4"/>
      <c r="P13" s="22"/>
      <c r="Q13" s="22"/>
      <c r="R13" s="4"/>
      <c r="S13" s="21"/>
      <c r="T13" s="4"/>
      <c r="Y13" s="4"/>
      <c r="AD13" s="4"/>
      <c r="AE13" s="15"/>
      <c r="AH13" s="4"/>
      <c r="AI13" s="1" t="s">
        <v>1</v>
      </c>
    </row>
    <row r="14" spans="1:47" x14ac:dyDescent="0.25">
      <c r="A14" s="1" t="s">
        <v>90</v>
      </c>
      <c r="B14" s="4" t="s">
        <v>247</v>
      </c>
      <c r="C14" s="4"/>
      <c r="H14" s="21"/>
      <c r="N14" s="4"/>
      <c r="P14" s="22"/>
      <c r="Q14" s="22"/>
      <c r="R14" s="4"/>
      <c r="S14" s="21"/>
      <c r="T14" s="4"/>
      <c r="Y14" s="4"/>
      <c r="AD14" s="4"/>
      <c r="AE14" s="15"/>
      <c r="AH14" s="4"/>
      <c r="AI14" s="1" t="s">
        <v>1</v>
      </c>
    </row>
    <row r="15" spans="1:47" x14ac:dyDescent="0.25">
      <c r="A15" s="1" t="s">
        <v>90</v>
      </c>
      <c r="B15" s="4" t="s">
        <v>253</v>
      </c>
      <c r="C15" s="4"/>
      <c r="H15" s="21"/>
      <c r="N15" s="4"/>
      <c r="P15" s="22"/>
      <c r="Q15" s="22"/>
      <c r="R15" s="4"/>
      <c r="S15" s="21"/>
      <c r="T15" s="4"/>
      <c r="Y15" s="4"/>
      <c r="AD15" s="4"/>
      <c r="AE15" s="15"/>
      <c r="AH15" s="4"/>
      <c r="AM15" s="1" t="s">
        <v>235</v>
      </c>
    </row>
    <row r="16" spans="1:47" x14ac:dyDescent="0.25">
      <c r="A16" s="1" t="s">
        <v>90</v>
      </c>
      <c r="B16" s="4" t="s">
        <v>259</v>
      </c>
      <c r="C16" s="4"/>
      <c r="H16" s="21"/>
      <c r="N16" s="4"/>
      <c r="P16" s="22"/>
      <c r="Q16" s="22"/>
      <c r="R16" s="4"/>
      <c r="S16" s="21"/>
      <c r="T16" s="4"/>
      <c r="Y16" s="4"/>
      <c r="AD16" s="4"/>
      <c r="AE16" s="15"/>
      <c r="AH16" s="4"/>
      <c r="AI16" s="1" t="s">
        <v>1</v>
      </c>
    </row>
    <row r="17" spans="1:47" x14ac:dyDescent="0.25">
      <c r="A17" s="1" t="s">
        <v>90</v>
      </c>
      <c r="B17" s="4" t="s">
        <v>261</v>
      </c>
      <c r="C17" s="4"/>
      <c r="H17" s="21"/>
      <c r="N17" s="4"/>
      <c r="P17" s="22"/>
      <c r="Q17" s="22"/>
      <c r="R17" s="4"/>
      <c r="S17" s="21"/>
      <c r="T17" s="4"/>
      <c r="Y17" s="4"/>
      <c r="AD17" s="4"/>
      <c r="AE17" s="15"/>
      <c r="AH17" s="4"/>
      <c r="AT17" s="1" t="s">
        <v>262</v>
      </c>
      <c r="AU17" s="1" t="s">
        <v>265</v>
      </c>
    </row>
    <row r="18" spans="1:47" x14ac:dyDescent="0.25">
      <c r="A18" s="1" t="s">
        <v>90</v>
      </c>
      <c r="B18" s="4" t="s">
        <v>280</v>
      </c>
      <c r="C18" s="4"/>
      <c r="H18" s="21"/>
      <c r="N18" s="4"/>
      <c r="P18" s="22"/>
      <c r="Q18" s="22"/>
      <c r="R18" s="4"/>
      <c r="S18" s="21"/>
      <c r="T18" s="4"/>
      <c r="Y18" s="4"/>
      <c r="AD18" s="4"/>
      <c r="AE18" s="15"/>
      <c r="AH18" s="4"/>
      <c r="AI18" s="1" t="s">
        <v>1</v>
      </c>
    </row>
    <row r="19" spans="1:47" x14ac:dyDescent="0.25">
      <c r="A19" s="1" t="s">
        <v>90</v>
      </c>
      <c r="B19" s="4" t="s">
        <v>295</v>
      </c>
      <c r="C19" s="4"/>
      <c r="H19" s="21"/>
      <c r="N19" s="4"/>
      <c r="P19" s="22"/>
      <c r="Q19" s="22"/>
      <c r="R19" s="4"/>
      <c r="T19" s="4"/>
      <c r="Y19" s="4"/>
      <c r="AD19" s="4"/>
      <c r="AE19" s="15"/>
      <c r="AT19" s="1" t="s">
        <v>262</v>
      </c>
      <c r="AU19" s="1" t="s">
        <v>265</v>
      </c>
    </row>
    <row r="20" spans="1:47" x14ac:dyDescent="0.25">
      <c r="A20" s="1" t="s">
        <v>90</v>
      </c>
      <c r="B20" s="4" t="s">
        <v>346</v>
      </c>
      <c r="C20" s="4"/>
      <c r="H20" s="21"/>
      <c r="N20" s="4"/>
      <c r="P20" s="22"/>
      <c r="Q20" s="22"/>
      <c r="R20" s="4"/>
      <c r="S20" s="21" t="s">
        <v>244</v>
      </c>
      <c r="T20" s="4"/>
      <c r="Y20" s="4"/>
      <c r="AD20" s="4"/>
      <c r="AE20" s="15"/>
    </row>
    <row r="21" spans="1:47" x14ac:dyDescent="0.25">
      <c r="A21" s="1" t="s">
        <v>90</v>
      </c>
      <c r="B21" s="4" t="s">
        <v>460</v>
      </c>
      <c r="C21" s="4"/>
      <c r="H21" s="21"/>
      <c r="N21" s="4"/>
      <c r="P21" s="22"/>
      <c r="Q21" s="22"/>
      <c r="R21" s="4"/>
      <c r="S21" s="21"/>
      <c r="T21" s="4"/>
      <c r="Y21" s="4"/>
      <c r="AD21" s="4"/>
      <c r="AE21" s="15"/>
      <c r="AP21" s="1" t="s">
        <v>197</v>
      </c>
    </row>
    <row r="22" spans="1:47" x14ac:dyDescent="0.25">
      <c r="A22" s="1" t="s">
        <v>90</v>
      </c>
      <c r="B22" s="4" t="s">
        <v>471</v>
      </c>
      <c r="C22" s="4"/>
      <c r="H22" s="21"/>
      <c r="N22" s="4"/>
      <c r="P22" s="22"/>
      <c r="Q22" s="22"/>
      <c r="R22" s="4"/>
      <c r="S22" s="21"/>
      <c r="T22" s="4"/>
      <c r="Y22" s="4"/>
      <c r="AD22" s="4"/>
      <c r="AE22" s="15"/>
      <c r="AI22" s="1" t="s">
        <v>1</v>
      </c>
    </row>
    <row r="23" spans="1:47" x14ac:dyDescent="0.25">
      <c r="A23" s="1" t="s">
        <v>221</v>
      </c>
      <c r="B23" s="4" t="s">
        <v>186</v>
      </c>
      <c r="C23" s="4" t="s">
        <v>1</v>
      </c>
      <c r="D23" s="1" t="s">
        <v>106</v>
      </c>
      <c r="F23" s="1" t="s">
        <v>1</v>
      </c>
      <c r="G23" s="1" t="s">
        <v>1</v>
      </c>
      <c r="H23" s="21">
        <f ca="1">RANDBETWEEN(100,300)</f>
        <v>166</v>
      </c>
      <c r="I23" s="1" t="s">
        <v>1</v>
      </c>
      <c r="N23" s="21">
        <f ca="1">RANDBETWEEN(3000,4000)</f>
        <v>3881</v>
      </c>
      <c r="O23" s="1" t="s">
        <v>112</v>
      </c>
      <c r="P23" s="22" t="s">
        <v>293</v>
      </c>
      <c r="Q23" s="22" t="s">
        <v>294</v>
      </c>
      <c r="R23" s="21">
        <f ca="1">RANDBETWEEN(1000,4000)</f>
        <v>2097</v>
      </c>
      <c r="T23" s="4">
        <v>2012</v>
      </c>
      <c r="U23" s="1" t="s">
        <v>117</v>
      </c>
      <c r="V23" s="1" t="s">
        <v>121</v>
      </c>
      <c r="W23" s="1" t="s">
        <v>118</v>
      </c>
      <c r="X23" s="1" t="s">
        <v>119</v>
      </c>
      <c r="Y23" s="22" t="s">
        <v>239</v>
      </c>
      <c r="Z23" s="1" t="s">
        <v>124</v>
      </c>
      <c r="AA23" s="1" t="s">
        <v>126</v>
      </c>
      <c r="AB23" s="1" t="s">
        <v>133</v>
      </c>
      <c r="AC23" s="1" t="s">
        <v>134</v>
      </c>
      <c r="AD23" s="4">
        <v>2150</v>
      </c>
      <c r="AE23" s="15" t="s">
        <v>135</v>
      </c>
      <c r="AF23" s="1" t="s">
        <v>137</v>
      </c>
      <c r="AG23" s="1" t="s">
        <v>136</v>
      </c>
      <c r="AH23" s="4" t="s">
        <v>314</v>
      </c>
    </row>
    <row r="24" spans="1:47" x14ac:dyDescent="0.25">
      <c r="A24" s="1" t="s">
        <v>221</v>
      </c>
      <c r="B24" s="4" t="s">
        <v>187</v>
      </c>
      <c r="C24" s="4"/>
      <c r="H24" s="21"/>
      <c r="N24" s="4"/>
      <c r="P24" s="22"/>
      <c r="Q24" s="22"/>
      <c r="R24" s="4"/>
      <c r="S24" s="21"/>
      <c r="T24" s="4"/>
      <c r="Y24" s="4"/>
      <c r="AD24" s="4"/>
      <c r="AE24" s="15"/>
      <c r="AH24" s="4"/>
      <c r="AI24" s="1" t="s">
        <v>1</v>
      </c>
    </row>
    <row r="25" spans="1:47" x14ac:dyDescent="0.25">
      <c r="A25" s="1" t="s">
        <v>221</v>
      </c>
      <c r="B25" s="4" t="s">
        <v>247</v>
      </c>
      <c r="C25" s="4"/>
      <c r="H25" s="21"/>
      <c r="N25" s="4"/>
      <c r="P25" s="22"/>
      <c r="Q25" s="22"/>
      <c r="R25" s="4"/>
      <c r="S25" s="21"/>
      <c r="T25" s="4"/>
      <c r="Y25" s="4"/>
      <c r="AD25" s="4"/>
      <c r="AE25" s="15"/>
      <c r="AH25" s="4"/>
      <c r="AI25" s="1" t="s">
        <v>1</v>
      </c>
    </row>
    <row r="26" spans="1:47" x14ac:dyDescent="0.25">
      <c r="A26" s="1" t="s">
        <v>221</v>
      </c>
      <c r="B26" s="4" t="s">
        <v>253</v>
      </c>
      <c r="C26" s="4"/>
      <c r="H26" s="21"/>
      <c r="N26" s="4"/>
      <c r="P26" s="22"/>
      <c r="Q26" s="22"/>
      <c r="R26" s="4"/>
      <c r="S26" s="21"/>
      <c r="T26" s="4"/>
      <c r="Y26" s="4"/>
      <c r="AD26" s="4"/>
      <c r="AE26" s="15"/>
      <c r="AH26" s="4"/>
      <c r="AM26" s="1" t="s">
        <v>235</v>
      </c>
    </row>
    <row r="27" spans="1:47" x14ac:dyDescent="0.25">
      <c r="A27" s="1" t="s">
        <v>221</v>
      </c>
      <c r="B27" s="4" t="s">
        <v>259</v>
      </c>
      <c r="C27" s="4"/>
      <c r="H27" s="21"/>
      <c r="N27" s="4"/>
      <c r="P27" s="22"/>
      <c r="Q27" s="22"/>
      <c r="R27" s="4"/>
      <c r="S27" s="21"/>
      <c r="T27" s="4"/>
      <c r="Y27" s="4"/>
      <c r="AD27" s="4"/>
      <c r="AE27" s="15"/>
      <c r="AH27" s="4"/>
      <c r="AI27" s="1" t="s">
        <v>1</v>
      </c>
    </row>
    <row r="28" spans="1:47" x14ac:dyDescent="0.25">
      <c r="A28" s="1" t="s">
        <v>221</v>
      </c>
      <c r="B28" s="4" t="s">
        <v>261</v>
      </c>
      <c r="C28" s="4"/>
      <c r="H28" s="21"/>
      <c r="N28" s="4"/>
      <c r="P28" s="22"/>
      <c r="Q28" s="22"/>
      <c r="R28" s="4"/>
      <c r="S28" s="21"/>
      <c r="T28" s="4"/>
      <c r="Y28" s="4"/>
      <c r="AD28" s="4"/>
      <c r="AE28" s="15"/>
      <c r="AH28" s="4"/>
      <c r="AT28" s="1" t="s">
        <v>262</v>
      </c>
      <c r="AU28" s="1" t="s">
        <v>265</v>
      </c>
    </row>
    <row r="29" spans="1:47" x14ac:dyDescent="0.25">
      <c r="A29" s="1" t="s">
        <v>221</v>
      </c>
      <c r="B29" s="4" t="s">
        <v>280</v>
      </c>
      <c r="C29" s="4"/>
      <c r="H29" s="21"/>
      <c r="N29" s="4"/>
      <c r="P29" s="22"/>
      <c r="Q29" s="22"/>
      <c r="R29" s="4"/>
      <c r="S29" s="21" t="s">
        <v>244</v>
      </c>
      <c r="T29" s="4"/>
      <c r="Y29" s="4"/>
      <c r="AD29" s="4"/>
      <c r="AE29" s="15"/>
      <c r="AH29" s="4"/>
    </row>
    <row r="30" spans="1:47" x14ac:dyDescent="0.25">
      <c r="A30" s="1" t="s">
        <v>221</v>
      </c>
      <c r="B30" s="4" t="s">
        <v>295</v>
      </c>
      <c r="C30" s="4"/>
      <c r="H30" s="21"/>
      <c r="N30" s="4"/>
      <c r="P30" s="22"/>
      <c r="Q30" s="22"/>
      <c r="R30" s="4"/>
      <c r="S30" s="21"/>
      <c r="T30" s="4"/>
      <c r="Y30" s="4"/>
      <c r="AD30" s="4"/>
      <c r="AE30" s="15"/>
      <c r="AP30" s="1" t="s">
        <v>197</v>
      </c>
    </row>
    <row r="31" spans="1:47" x14ac:dyDescent="0.25">
      <c r="A31" s="1" t="s">
        <v>221</v>
      </c>
      <c r="B31" s="4" t="s">
        <v>346</v>
      </c>
      <c r="C31" s="4"/>
      <c r="H31" s="21"/>
      <c r="N31" s="4"/>
      <c r="P31" s="22"/>
      <c r="Q31" s="22"/>
      <c r="R31" s="4"/>
      <c r="S31" s="21"/>
      <c r="T31" s="4"/>
      <c r="Y31" s="4"/>
      <c r="AD31" s="4"/>
      <c r="AE31" s="15"/>
      <c r="AI31" s="1" t="s">
        <v>1</v>
      </c>
    </row>
    <row r="32" spans="1:47" x14ac:dyDescent="0.25">
      <c r="A32" s="1" t="s">
        <v>222</v>
      </c>
      <c r="B32" s="4" t="s">
        <v>186</v>
      </c>
      <c r="C32" s="4" t="s">
        <v>1</v>
      </c>
      <c r="D32" s="1" t="s">
        <v>106</v>
      </c>
      <c r="F32" s="1" t="s">
        <v>1</v>
      </c>
      <c r="G32" s="1" t="s">
        <v>1</v>
      </c>
      <c r="H32" s="21">
        <f ca="1">RANDBETWEEN(100,300)</f>
        <v>117</v>
      </c>
      <c r="I32" s="1" t="s">
        <v>1</v>
      </c>
      <c r="N32" s="21">
        <f ca="1">RANDBETWEEN(3000,4000)</f>
        <v>3482</v>
      </c>
      <c r="O32" s="1" t="s">
        <v>112</v>
      </c>
      <c r="P32" s="22" t="s">
        <v>293</v>
      </c>
      <c r="Q32" s="22" t="s">
        <v>294</v>
      </c>
      <c r="R32" s="21">
        <f ca="1">RANDBETWEEN(1000,4000)</f>
        <v>1917</v>
      </c>
      <c r="T32" s="4">
        <v>2017</v>
      </c>
      <c r="U32" s="1" t="s">
        <v>385</v>
      </c>
      <c r="V32" s="1" t="s">
        <v>121</v>
      </c>
      <c r="W32" s="1" t="s">
        <v>386</v>
      </c>
      <c r="X32" s="1" t="s">
        <v>387</v>
      </c>
      <c r="Y32" s="22" t="s">
        <v>239</v>
      </c>
      <c r="Z32" s="1" t="s">
        <v>124</v>
      </c>
      <c r="AA32" s="1" t="s">
        <v>126</v>
      </c>
      <c r="AB32" s="1" t="s">
        <v>133</v>
      </c>
      <c r="AC32" s="1" t="s">
        <v>134</v>
      </c>
      <c r="AD32" s="4">
        <v>2150</v>
      </c>
      <c r="AE32" s="15" t="s">
        <v>135</v>
      </c>
      <c r="AF32" s="1" t="s">
        <v>137</v>
      </c>
      <c r="AG32" s="1" t="s">
        <v>136</v>
      </c>
      <c r="AH32" s="4" t="s">
        <v>314</v>
      </c>
    </row>
    <row r="33" spans="1:47" x14ac:dyDescent="0.25">
      <c r="A33" s="1" t="s">
        <v>222</v>
      </c>
      <c r="B33" s="4" t="s">
        <v>187</v>
      </c>
      <c r="C33" s="4"/>
      <c r="H33" s="21"/>
      <c r="N33" s="4"/>
      <c r="P33" s="22"/>
      <c r="Q33" s="22"/>
      <c r="R33" s="4"/>
      <c r="S33" s="21"/>
      <c r="T33" s="4"/>
      <c r="Y33" s="4"/>
      <c r="AD33" s="4"/>
      <c r="AE33" s="15"/>
      <c r="AH33" s="4"/>
      <c r="AI33" s="1" t="s">
        <v>1</v>
      </c>
    </row>
    <row r="34" spans="1:47" x14ac:dyDescent="0.25">
      <c r="A34" s="1" t="s">
        <v>222</v>
      </c>
      <c r="B34" s="4" t="s">
        <v>247</v>
      </c>
      <c r="C34" s="4"/>
      <c r="H34" s="21"/>
      <c r="N34" s="4"/>
      <c r="P34" s="22"/>
      <c r="Q34" s="22"/>
      <c r="R34" s="4"/>
      <c r="S34" s="21"/>
      <c r="T34" s="4"/>
      <c r="Y34" s="4"/>
      <c r="AD34" s="4"/>
      <c r="AE34" s="15"/>
      <c r="AH34" s="4"/>
      <c r="AI34" s="1" t="s">
        <v>1</v>
      </c>
    </row>
    <row r="35" spans="1:47" x14ac:dyDescent="0.25">
      <c r="A35" s="1" t="s">
        <v>401</v>
      </c>
      <c r="B35" s="4" t="s">
        <v>186</v>
      </c>
      <c r="C35" s="4" t="s">
        <v>1</v>
      </c>
      <c r="D35" s="1" t="s">
        <v>106</v>
      </c>
      <c r="F35" s="1" t="s">
        <v>1</v>
      </c>
      <c r="G35" s="1" t="s">
        <v>1</v>
      </c>
      <c r="H35" s="21">
        <f ca="1">RANDBETWEEN(100,300)</f>
        <v>142</v>
      </c>
      <c r="I35" s="1" t="s">
        <v>1</v>
      </c>
      <c r="N35" s="21">
        <f ca="1">RANDBETWEEN(3000,4000)</f>
        <v>3229</v>
      </c>
      <c r="O35" s="1" t="s">
        <v>112</v>
      </c>
      <c r="P35" s="22" t="s">
        <v>293</v>
      </c>
      <c r="Q35" s="22" t="s">
        <v>294</v>
      </c>
      <c r="R35" s="21">
        <f ca="1">RANDBETWEEN(1000,4000)</f>
        <v>2458</v>
      </c>
      <c r="T35" s="4">
        <v>2012</v>
      </c>
      <c r="U35" s="1" t="s">
        <v>117</v>
      </c>
      <c r="V35" s="1" t="s">
        <v>121</v>
      </c>
      <c r="W35" s="1" t="s">
        <v>118</v>
      </c>
      <c r="X35" s="1" t="s">
        <v>119</v>
      </c>
      <c r="Y35" s="22" t="s">
        <v>239</v>
      </c>
      <c r="Z35" s="1" t="s">
        <v>124</v>
      </c>
      <c r="AA35" s="1" t="s">
        <v>126</v>
      </c>
      <c r="AB35" s="1" t="s">
        <v>133</v>
      </c>
      <c r="AC35" s="1" t="s">
        <v>134</v>
      </c>
      <c r="AD35" s="4">
        <v>2150</v>
      </c>
      <c r="AE35" s="15" t="s">
        <v>135</v>
      </c>
      <c r="AF35" s="1" t="s">
        <v>137</v>
      </c>
      <c r="AG35" s="1" t="s">
        <v>136</v>
      </c>
      <c r="AH35" s="4" t="s">
        <v>314</v>
      </c>
    </row>
    <row r="36" spans="1:47" x14ac:dyDescent="0.25">
      <c r="A36" s="1" t="s">
        <v>401</v>
      </c>
      <c r="B36" s="4" t="s">
        <v>187</v>
      </c>
      <c r="C36" s="4"/>
      <c r="H36" s="21"/>
      <c r="N36" s="4"/>
      <c r="P36" s="22"/>
      <c r="Q36" s="22"/>
      <c r="R36" s="4"/>
      <c r="S36" s="21"/>
      <c r="T36" s="4"/>
      <c r="Y36" s="4"/>
      <c r="AD36" s="4"/>
      <c r="AE36" s="15"/>
      <c r="AH36" s="4"/>
      <c r="AI36" s="1" t="s">
        <v>1</v>
      </c>
    </row>
    <row r="37" spans="1:47" x14ac:dyDescent="0.25">
      <c r="A37" s="1" t="s">
        <v>401</v>
      </c>
      <c r="B37" s="4" t="s">
        <v>247</v>
      </c>
      <c r="C37" s="4"/>
      <c r="H37" s="21"/>
      <c r="N37" s="4"/>
      <c r="P37" s="22"/>
      <c r="Q37" s="22"/>
      <c r="R37" s="4"/>
      <c r="S37" s="21"/>
      <c r="T37" s="4"/>
      <c r="Y37" s="4"/>
      <c r="AD37" s="4"/>
      <c r="AE37" s="15"/>
      <c r="AH37" s="4"/>
      <c r="AI37" s="1" t="s">
        <v>1</v>
      </c>
    </row>
    <row r="38" spans="1:47" x14ac:dyDescent="0.25">
      <c r="A38" s="1" t="s">
        <v>401</v>
      </c>
      <c r="B38" s="4" t="s">
        <v>253</v>
      </c>
      <c r="C38" s="4"/>
      <c r="H38" s="21"/>
      <c r="N38" s="4"/>
      <c r="P38" s="22"/>
      <c r="Q38" s="22"/>
      <c r="R38" s="4"/>
      <c r="S38" s="21"/>
      <c r="T38" s="4"/>
      <c r="Y38" s="4"/>
      <c r="AD38" s="4"/>
      <c r="AE38" s="15"/>
      <c r="AH38" s="4"/>
      <c r="AM38" s="1" t="s">
        <v>235</v>
      </c>
    </row>
    <row r="39" spans="1:47" x14ac:dyDescent="0.25">
      <c r="A39" s="1" t="s">
        <v>401</v>
      </c>
      <c r="B39" s="4" t="s">
        <v>259</v>
      </c>
      <c r="C39" s="4"/>
      <c r="H39" s="21"/>
      <c r="N39" s="4"/>
      <c r="P39" s="22"/>
      <c r="Q39" s="22"/>
      <c r="R39" s="4"/>
      <c r="S39" s="21"/>
      <c r="T39" s="4"/>
      <c r="Y39" s="4"/>
      <c r="AD39" s="4"/>
      <c r="AE39" s="15"/>
      <c r="AH39" s="4"/>
      <c r="AI39" s="1" t="s">
        <v>1</v>
      </c>
    </row>
    <row r="40" spans="1:47" x14ac:dyDescent="0.25">
      <c r="A40" s="1" t="s">
        <v>401</v>
      </c>
      <c r="B40" s="4" t="s">
        <v>261</v>
      </c>
      <c r="C40" s="4"/>
      <c r="H40" s="21"/>
      <c r="N40" s="4"/>
      <c r="P40" s="22"/>
      <c r="Q40" s="22"/>
      <c r="R40" s="4"/>
      <c r="S40" s="21"/>
      <c r="T40" s="4"/>
      <c r="Y40" s="4"/>
      <c r="AD40" s="4"/>
      <c r="AE40" s="15"/>
      <c r="AH40" s="4"/>
      <c r="AT40" s="1" t="s">
        <v>262</v>
      </c>
      <c r="AU40" s="1" t="s">
        <v>265</v>
      </c>
    </row>
    <row r="41" spans="1:47" x14ac:dyDescent="0.25">
      <c r="A41" s="1" t="s">
        <v>401</v>
      </c>
      <c r="B41" s="4" t="s">
        <v>280</v>
      </c>
      <c r="C41" s="4"/>
      <c r="H41" s="21"/>
      <c r="N41" s="4"/>
      <c r="P41" s="22"/>
      <c r="Q41" s="22"/>
      <c r="R41" s="4"/>
      <c r="S41" s="21" t="s">
        <v>244</v>
      </c>
      <c r="T41" s="4"/>
      <c r="Y41" s="4"/>
      <c r="AD41" s="4"/>
      <c r="AE41" s="15"/>
      <c r="AH41" s="4"/>
    </row>
    <row r="42" spans="1:47" x14ac:dyDescent="0.25">
      <c r="A42" s="1" t="s">
        <v>401</v>
      </c>
      <c r="B42" s="4" t="s">
        <v>295</v>
      </c>
      <c r="C42" s="4"/>
      <c r="H42" s="21"/>
      <c r="N42" s="4"/>
      <c r="P42" s="22"/>
      <c r="Q42" s="22"/>
      <c r="R42" s="4"/>
      <c r="S42" s="21"/>
      <c r="T42" s="4"/>
      <c r="Y42" s="4"/>
      <c r="AD42" s="4"/>
      <c r="AE42" s="15"/>
      <c r="AP42" s="1" t="s">
        <v>197</v>
      </c>
    </row>
    <row r="43" spans="1:47" x14ac:dyDescent="0.25">
      <c r="A43" s="1" t="s">
        <v>401</v>
      </c>
      <c r="B43" s="4" t="s">
        <v>346</v>
      </c>
      <c r="C43" s="4"/>
      <c r="H43" s="21"/>
      <c r="N43" s="4"/>
      <c r="P43" s="22"/>
      <c r="Q43" s="22"/>
      <c r="R43" s="4"/>
      <c r="S43" s="21"/>
      <c r="T43" s="4"/>
      <c r="Y43" s="4"/>
      <c r="AD43" s="4"/>
      <c r="AE43" s="15"/>
      <c r="AI43" s="1" t="s">
        <v>1</v>
      </c>
    </row>
    <row r="44" spans="1:47" x14ac:dyDescent="0.25">
      <c r="A44" s="1" t="s">
        <v>521</v>
      </c>
      <c r="B44" s="4" t="s">
        <v>186</v>
      </c>
      <c r="C44" s="4" t="s">
        <v>1</v>
      </c>
      <c r="D44" s="1" t="s">
        <v>106</v>
      </c>
      <c r="F44" s="1" t="s">
        <v>1</v>
      </c>
      <c r="G44" s="1" t="s">
        <v>1</v>
      </c>
      <c r="H44" s="21">
        <f ca="1">RANDBETWEEN(100,300)</f>
        <v>156</v>
      </c>
      <c r="I44" s="1" t="s">
        <v>1</v>
      </c>
      <c r="N44" s="21">
        <f ca="1">RANDBETWEEN(3000,4000)</f>
        <v>3756</v>
      </c>
      <c r="O44" s="1" t="s">
        <v>112</v>
      </c>
      <c r="P44" s="22" t="s">
        <v>293</v>
      </c>
      <c r="Q44" s="22" t="s">
        <v>294</v>
      </c>
      <c r="R44" s="21">
        <f ca="1">RANDBETWEEN(1000,4000)</f>
        <v>2088</v>
      </c>
      <c r="T44" s="4">
        <v>2012</v>
      </c>
      <c r="U44" s="1" t="s">
        <v>117</v>
      </c>
      <c r="V44" s="1" t="s">
        <v>121</v>
      </c>
      <c r="W44" s="1" t="s">
        <v>118</v>
      </c>
      <c r="X44" s="1" t="s">
        <v>119</v>
      </c>
      <c r="Y44" s="22" t="s">
        <v>239</v>
      </c>
      <c r="Z44" s="1" t="s">
        <v>124</v>
      </c>
      <c r="AA44" s="1" t="s">
        <v>126</v>
      </c>
      <c r="AB44" s="1" t="s">
        <v>133</v>
      </c>
      <c r="AC44" s="1" t="s">
        <v>134</v>
      </c>
      <c r="AD44" s="4">
        <v>2150</v>
      </c>
      <c r="AE44" s="15" t="s">
        <v>135</v>
      </c>
      <c r="AF44" s="1" t="s">
        <v>137</v>
      </c>
      <c r="AG44" s="1" t="s">
        <v>136</v>
      </c>
      <c r="AH44" s="4" t="s">
        <v>314</v>
      </c>
    </row>
    <row r="45" spans="1:47" x14ac:dyDescent="0.25">
      <c r="A45" s="1" t="s">
        <v>521</v>
      </c>
      <c r="B45" s="4" t="s">
        <v>187</v>
      </c>
      <c r="C45" s="4"/>
      <c r="H45" s="21"/>
      <c r="N45" s="4"/>
      <c r="P45" s="22"/>
      <c r="Q45" s="22"/>
      <c r="R45" s="4"/>
      <c r="S45" s="21"/>
      <c r="T45" s="4"/>
      <c r="Y45" s="4"/>
      <c r="AD45" s="4"/>
      <c r="AE45" s="15"/>
      <c r="AH45" s="4"/>
      <c r="AI45" s="1" t="s">
        <v>1</v>
      </c>
    </row>
    <row r="46" spans="1:47" x14ac:dyDescent="0.25">
      <c r="A46" s="1" t="s">
        <v>521</v>
      </c>
      <c r="B46" s="4" t="s">
        <v>247</v>
      </c>
      <c r="C46" s="4"/>
      <c r="H46" s="21"/>
      <c r="N46" s="4"/>
      <c r="P46" s="22"/>
      <c r="Q46" s="22"/>
      <c r="R46" s="4"/>
      <c r="S46" s="21"/>
      <c r="T46" s="4"/>
      <c r="Y46" s="4"/>
      <c r="AD46" s="4"/>
      <c r="AE46" s="15"/>
      <c r="AH46" s="4"/>
      <c r="AI46" s="1" t="s">
        <v>1</v>
      </c>
    </row>
    <row r="47" spans="1:47" x14ac:dyDescent="0.25">
      <c r="A47" s="1" t="s">
        <v>521</v>
      </c>
      <c r="B47" s="4" t="s">
        <v>253</v>
      </c>
      <c r="C47" s="4"/>
      <c r="H47" s="21"/>
      <c r="N47" s="4"/>
      <c r="P47" s="22"/>
      <c r="Q47" s="22"/>
      <c r="R47" s="4"/>
      <c r="S47" s="21"/>
      <c r="T47" s="4"/>
      <c r="Y47" s="4"/>
      <c r="AD47" s="4"/>
      <c r="AE47" s="15"/>
      <c r="AH47" s="4"/>
      <c r="AM47" s="1" t="s">
        <v>235</v>
      </c>
    </row>
    <row r="48" spans="1:47" x14ac:dyDescent="0.25">
      <c r="A48" s="1" t="s">
        <v>521</v>
      </c>
      <c r="B48" s="4" t="s">
        <v>259</v>
      </c>
      <c r="C48" s="4"/>
      <c r="H48" s="21"/>
      <c r="N48" s="4"/>
      <c r="P48" s="22"/>
      <c r="Q48" s="22"/>
      <c r="R48" s="4"/>
      <c r="S48" s="21"/>
      <c r="T48" s="4"/>
      <c r="Y48" s="4"/>
      <c r="AD48" s="4"/>
      <c r="AE48" s="15"/>
      <c r="AH48" s="4"/>
      <c r="AI48" s="1" t="s">
        <v>1</v>
      </c>
    </row>
    <row r="49" spans="1:47" x14ac:dyDescent="0.25">
      <c r="A49" s="1" t="s">
        <v>521</v>
      </c>
      <c r="B49" s="4" t="s">
        <v>261</v>
      </c>
      <c r="C49" s="4"/>
      <c r="H49" s="21"/>
      <c r="N49" s="4"/>
      <c r="P49" s="22"/>
      <c r="Q49" s="22"/>
      <c r="R49" s="4"/>
      <c r="S49" s="21"/>
      <c r="T49" s="4"/>
      <c r="Y49" s="4"/>
      <c r="AD49" s="4"/>
      <c r="AE49" s="15"/>
      <c r="AH49" s="4"/>
      <c r="AT49" s="1" t="s">
        <v>262</v>
      </c>
      <c r="AU49" s="1" t="s">
        <v>265</v>
      </c>
    </row>
    <row r="50" spans="1:47" x14ac:dyDescent="0.25">
      <c r="A50" s="1" t="s">
        <v>521</v>
      </c>
      <c r="B50" s="4" t="s">
        <v>280</v>
      </c>
      <c r="C50" s="4"/>
      <c r="H50" s="21"/>
      <c r="N50" s="4"/>
      <c r="P50" s="22"/>
      <c r="Q50" s="22"/>
      <c r="R50" s="4"/>
      <c r="S50" s="21" t="s">
        <v>244</v>
      </c>
      <c r="T50" s="4"/>
      <c r="Y50" s="4"/>
      <c r="AD50" s="4"/>
      <c r="AE50" s="15"/>
      <c r="AH50" s="4"/>
    </row>
    <row r="51" spans="1:47" x14ac:dyDescent="0.25">
      <c r="A51" s="1" t="s">
        <v>521</v>
      </c>
      <c r="B51" s="4" t="s">
        <v>295</v>
      </c>
      <c r="C51" s="4"/>
      <c r="H51" s="21"/>
      <c r="N51" s="4"/>
      <c r="P51" s="22"/>
      <c r="Q51" s="22"/>
      <c r="R51" s="4"/>
      <c r="S51" s="21"/>
      <c r="T51" s="4"/>
      <c r="Y51" s="4"/>
      <c r="AD51" s="4"/>
      <c r="AE51" s="15"/>
      <c r="AP51" s="1" t="s">
        <v>197</v>
      </c>
    </row>
    <row r="52" spans="1:47" x14ac:dyDescent="0.25">
      <c r="A52" s="1" t="s">
        <v>521</v>
      </c>
      <c r="B52" s="4" t="s">
        <v>346</v>
      </c>
      <c r="C52" s="4"/>
      <c r="H52" s="21"/>
      <c r="N52" s="4"/>
      <c r="P52" s="22"/>
      <c r="Q52" s="22"/>
      <c r="R52" s="4"/>
      <c r="S52" s="21"/>
      <c r="T52" s="4"/>
      <c r="Y52" s="4"/>
      <c r="AD52" s="4"/>
      <c r="AE52" s="15"/>
      <c r="AS52" s="1" t="s">
        <v>462</v>
      </c>
    </row>
    <row r="53" spans="1:47" x14ac:dyDescent="0.25">
      <c r="A53" s="1" t="s">
        <v>416</v>
      </c>
      <c r="B53" s="4" t="s">
        <v>186</v>
      </c>
      <c r="AM53" s="1" t="s">
        <v>235</v>
      </c>
    </row>
    <row r="54" spans="1:47" x14ac:dyDescent="0.25">
      <c r="A54" s="1" t="s">
        <v>416</v>
      </c>
      <c r="B54" s="4" t="s">
        <v>187</v>
      </c>
      <c r="AI54" s="1" t="s">
        <v>1</v>
      </c>
    </row>
    <row r="55" spans="1:47" x14ac:dyDescent="0.25">
      <c r="A55" s="1" t="s">
        <v>416</v>
      </c>
      <c r="B55" s="4" t="s">
        <v>247</v>
      </c>
      <c r="AT55" s="1" t="s">
        <v>262</v>
      </c>
      <c r="AU55" s="1" t="s">
        <v>265</v>
      </c>
    </row>
    <row r="56" spans="1:47" x14ac:dyDescent="0.25">
      <c r="A56" s="1" t="s">
        <v>416</v>
      </c>
      <c r="B56" s="4" t="s">
        <v>253</v>
      </c>
      <c r="AN56" s="1" t="s">
        <v>196</v>
      </c>
    </row>
    <row r="57" spans="1:47" x14ac:dyDescent="0.25">
      <c r="A57" s="1" t="s">
        <v>416</v>
      </c>
      <c r="B57" s="4" t="s">
        <v>259</v>
      </c>
      <c r="AS57" s="1" t="s">
        <v>462</v>
      </c>
    </row>
    <row r="58" spans="1:47" x14ac:dyDescent="0.25">
      <c r="A58" s="1" t="s">
        <v>416</v>
      </c>
      <c r="B58" s="4" t="s">
        <v>261</v>
      </c>
      <c r="AI58" s="1" t="s">
        <v>1</v>
      </c>
    </row>
    <row r="59" spans="1:47" x14ac:dyDescent="0.25">
      <c r="A59" s="1" t="s">
        <v>438</v>
      </c>
      <c r="B59" s="4" t="s">
        <v>186</v>
      </c>
      <c r="C59" s="4" t="s">
        <v>1</v>
      </c>
      <c r="D59" s="1" t="s">
        <v>106</v>
      </c>
      <c r="F59" s="1" t="s">
        <v>1</v>
      </c>
      <c r="G59" s="1" t="s">
        <v>1</v>
      </c>
      <c r="H59" s="21">
        <f ca="1">RANDBETWEEN(100,300)</f>
        <v>254</v>
      </c>
      <c r="I59" s="1" t="s">
        <v>1</v>
      </c>
      <c r="N59" s="21">
        <f ca="1">RANDBETWEEN(3000,4000)</f>
        <v>3914</v>
      </c>
      <c r="O59" s="1" t="s">
        <v>112</v>
      </c>
      <c r="P59" s="22" t="s">
        <v>293</v>
      </c>
      <c r="Q59" s="22" t="s">
        <v>294</v>
      </c>
      <c r="R59" s="21">
        <f ca="1">RANDBETWEEN(1000,4000)</f>
        <v>2178</v>
      </c>
      <c r="T59" s="4">
        <v>2012</v>
      </c>
      <c r="U59" s="1" t="s">
        <v>117</v>
      </c>
      <c r="V59" s="1" t="s">
        <v>121</v>
      </c>
      <c r="W59" s="1" t="s">
        <v>118</v>
      </c>
      <c r="X59" s="1" t="s">
        <v>119</v>
      </c>
      <c r="Y59" s="22" t="s">
        <v>239</v>
      </c>
      <c r="Z59" s="1" t="s">
        <v>124</v>
      </c>
      <c r="AA59" s="1" t="s">
        <v>126</v>
      </c>
      <c r="AB59" s="1" t="s">
        <v>133</v>
      </c>
      <c r="AC59" s="1" t="s">
        <v>134</v>
      </c>
      <c r="AD59" s="4">
        <v>2150</v>
      </c>
      <c r="AE59" s="15" t="s">
        <v>135</v>
      </c>
      <c r="AF59" s="1" t="s">
        <v>137</v>
      </c>
      <c r="AG59" s="1" t="s">
        <v>136</v>
      </c>
      <c r="AH59" s="4" t="s">
        <v>314</v>
      </c>
    </row>
    <row r="60" spans="1:47" x14ac:dyDescent="0.25">
      <c r="A60" s="1" t="s">
        <v>438</v>
      </c>
      <c r="B60" s="4" t="s">
        <v>187</v>
      </c>
      <c r="C60" s="4"/>
      <c r="H60" s="21"/>
      <c r="N60" s="4"/>
      <c r="P60" s="22"/>
      <c r="Q60" s="22"/>
      <c r="R60" s="4"/>
      <c r="S60" s="21"/>
      <c r="T60" s="4"/>
      <c r="Y60" s="4"/>
      <c r="AD60" s="4"/>
      <c r="AE60" s="15"/>
      <c r="AH60" s="4"/>
      <c r="AI60" s="1" t="s">
        <v>1</v>
      </c>
    </row>
    <row r="61" spans="1:47" x14ac:dyDescent="0.25">
      <c r="A61" s="1" t="s">
        <v>438</v>
      </c>
      <c r="B61" s="4" t="s">
        <v>247</v>
      </c>
      <c r="C61" s="4"/>
      <c r="H61" s="21"/>
      <c r="N61" s="4"/>
      <c r="P61" s="22"/>
      <c r="Q61" s="22"/>
      <c r="R61" s="4"/>
      <c r="S61" s="21"/>
      <c r="T61" s="4"/>
      <c r="Y61" s="4"/>
      <c r="AD61" s="4"/>
      <c r="AE61" s="15"/>
      <c r="AH61" s="4"/>
      <c r="AI61" s="1" t="s">
        <v>1</v>
      </c>
    </row>
    <row r="62" spans="1:47" x14ac:dyDescent="0.25">
      <c r="A62" s="1" t="s">
        <v>432</v>
      </c>
      <c r="B62" s="4" t="s">
        <v>186</v>
      </c>
      <c r="C62" s="4"/>
      <c r="H62" s="21"/>
      <c r="N62" s="4"/>
      <c r="P62" s="22"/>
      <c r="Q62" s="22"/>
      <c r="R62" s="4"/>
      <c r="S62" s="21"/>
      <c r="T62" s="4"/>
      <c r="Y62" s="4"/>
      <c r="AD62" s="4"/>
      <c r="AE62" s="15"/>
      <c r="AH62" s="4"/>
      <c r="AI62" s="1" t="s">
        <v>1</v>
      </c>
    </row>
    <row r="63" spans="1:47" x14ac:dyDescent="0.25">
      <c r="A63" s="1" t="s">
        <v>432</v>
      </c>
      <c r="B63" s="4" t="s">
        <v>187</v>
      </c>
      <c r="C63" s="4"/>
      <c r="H63" s="21"/>
      <c r="N63" s="4"/>
      <c r="P63" s="22"/>
      <c r="Q63" s="22"/>
      <c r="R63" s="4"/>
      <c r="S63" s="21"/>
      <c r="T63" s="4"/>
      <c r="Y63" s="4"/>
      <c r="AD63" s="4"/>
      <c r="AE63" s="15"/>
      <c r="AH63" s="4"/>
      <c r="AM63" s="1" t="s">
        <v>235</v>
      </c>
    </row>
    <row r="64" spans="1:47" x14ac:dyDescent="0.25">
      <c r="A64" s="1" t="s">
        <v>432</v>
      </c>
      <c r="B64" s="4" t="s">
        <v>247</v>
      </c>
      <c r="C64" s="4"/>
      <c r="H64" s="21"/>
      <c r="N64" s="4"/>
      <c r="P64" s="22"/>
      <c r="Q64" s="22"/>
      <c r="R64" s="4"/>
      <c r="S64" s="21"/>
      <c r="T64" s="4"/>
      <c r="Y64" s="4"/>
      <c r="AD64" s="4"/>
      <c r="AE64" s="15"/>
      <c r="AH64" s="4"/>
      <c r="AI64" s="1" t="s">
        <v>1</v>
      </c>
    </row>
    <row r="65" spans="1:47" x14ac:dyDescent="0.25">
      <c r="A65" s="1" t="s">
        <v>432</v>
      </c>
      <c r="B65" s="4" t="s">
        <v>253</v>
      </c>
      <c r="C65" s="4"/>
      <c r="H65" s="21"/>
      <c r="N65" s="4"/>
      <c r="P65" s="22"/>
      <c r="Q65" s="22"/>
      <c r="R65" s="4"/>
      <c r="S65" s="21"/>
      <c r="T65" s="4"/>
      <c r="Y65" s="4"/>
      <c r="AD65" s="4"/>
      <c r="AE65" s="15"/>
      <c r="AH65" s="4"/>
      <c r="AT65" s="1" t="s">
        <v>262</v>
      </c>
      <c r="AU65" s="1" t="s">
        <v>265</v>
      </c>
    </row>
    <row r="66" spans="1:47" x14ac:dyDescent="0.25">
      <c r="A66" s="1" t="s">
        <v>432</v>
      </c>
      <c r="B66" s="4" t="s">
        <v>259</v>
      </c>
      <c r="C66" s="4"/>
      <c r="H66" s="21"/>
      <c r="N66" s="4"/>
      <c r="P66" s="22"/>
      <c r="Q66" s="22"/>
      <c r="R66" s="4"/>
      <c r="S66" s="21" t="s">
        <v>244</v>
      </c>
      <c r="T66" s="4"/>
      <c r="Y66" s="4"/>
      <c r="AD66" s="4"/>
      <c r="AE66" s="15"/>
      <c r="AH66" s="4"/>
    </row>
    <row r="67" spans="1:47" x14ac:dyDescent="0.25">
      <c r="A67" s="1" t="s">
        <v>432</v>
      </c>
      <c r="B67" s="4" t="s">
        <v>261</v>
      </c>
      <c r="C67" s="4"/>
      <c r="H67" s="21"/>
      <c r="N67" s="4"/>
      <c r="P67" s="22"/>
      <c r="Q67" s="22"/>
      <c r="R67" s="4"/>
      <c r="S67" s="21"/>
      <c r="T67" s="4"/>
      <c r="Y67" s="4"/>
      <c r="AD67" s="4"/>
      <c r="AE67" s="15"/>
      <c r="AP67" s="1" t="s">
        <v>197</v>
      </c>
    </row>
    <row r="68" spans="1:47" x14ac:dyDescent="0.25">
      <c r="A68" s="1" t="s">
        <v>432</v>
      </c>
      <c r="B68" s="4" t="s">
        <v>280</v>
      </c>
      <c r="C68" s="4"/>
      <c r="H68" s="21"/>
      <c r="N68" s="4"/>
      <c r="P68" s="22"/>
      <c r="Q68" s="22"/>
      <c r="R68" s="4"/>
      <c r="S68" s="21"/>
      <c r="T68" s="4"/>
      <c r="Y68" s="4"/>
      <c r="AD68" s="4"/>
      <c r="AE68" s="15"/>
      <c r="AS68" s="1" t="s">
        <v>462</v>
      </c>
    </row>
    <row r="69" spans="1:47" x14ac:dyDescent="0.25">
      <c r="A69" s="1" t="s">
        <v>432</v>
      </c>
      <c r="B69" s="4" t="s">
        <v>295</v>
      </c>
      <c r="C69" s="4"/>
      <c r="H69" s="21"/>
      <c r="N69" s="4"/>
      <c r="P69" s="22"/>
      <c r="Q69" s="22"/>
      <c r="R69" s="4"/>
      <c r="S69" s="21"/>
      <c r="T69" s="4"/>
      <c r="Y69" s="4"/>
      <c r="AD69" s="4"/>
      <c r="AE69" s="15"/>
      <c r="AI69" s="1" t="s">
        <v>1</v>
      </c>
    </row>
    <row r="70" spans="1:47" x14ac:dyDescent="0.25">
      <c r="A70" s="1" t="s">
        <v>442</v>
      </c>
      <c r="B70" s="4" t="s">
        <v>186</v>
      </c>
      <c r="C70" s="4" t="s">
        <v>1</v>
      </c>
      <c r="D70" s="1" t="s">
        <v>106</v>
      </c>
      <c r="F70" s="1" t="s">
        <v>1</v>
      </c>
      <c r="G70" s="1" t="s">
        <v>1</v>
      </c>
      <c r="H70" s="21">
        <f ca="1">RANDBETWEEN(100,300)</f>
        <v>104</v>
      </c>
      <c r="I70" s="1" t="s">
        <v>1</v>
      </c>
      <c r="N70" s="21">
        <f ca="1">RANDBETWEEN(3000,4000)</f>
        <v>3620</v>
      </c>
      <c r="O70" s="1" t="s">
        <v>112</v>
      </c>
      <c r="P70" s="22" t="s">
        <v>293</v>
      </c>
      <c r="Q70" s="22" t="s">
        <v>294</v>
      </c>
      <c r="R70" s="21">
        <f ca="1">RANDBETWEEN(1000,4000)</f>
        <v>3522</v>
      </c>
      <c r="T70" s="4">
        <v>2012</v>
      </c>
      <c r="U70" s="1" t="s">
        <v>117</v>
      </c>
      <c r="V70" s="1" t="s">
        <v>121</v>
      </c>
      <c r="W70" s="1" t="s">
        <v>118</v>
      </c>
      <c r="X70" s="1" t="s">
        <v>119</v>
      </c>
      <c r="Y70" s="22" t="s">
        <v>239</v>
      </c>
      <c r="Z70" s="1" t="s">
        <v>124</v>
      </c>
      <c r="AA70" s="1" t="s">
        <v>126</v>
      </c>
      <c r="AB70" s="1" t="s">
        <v>133</v>
      </c>
      <c r="AC70" s="1" t="s">
        <v>134</v>
      </c>
      <c r="AD70" s="4">
        <v>2150</v>
      </c>
      <c r="AE70" s="15" t="s">
        <v>135</v>
      </c>
      <c r="AF70" s="1" t="s">
        <v>137</v>
      </c>
      <c r="AG70" s="1" t="s">
        <v>136</v>
      </c>
      <c r="AH70" s="4" t="s">
        <v>314</v>
      </c>
    </row>
    <row r="71" spans="1:47" x14ac:dyDescent="0.25">
      <c r="A71" s="1" t="s">
        <v>442</v>
      </c>
      <c r="B71" s="4" t="s">
        <v>187</v>
      </c>
      <c r="C71" s="4"/>
      <c r="H71" s="21"/>
      <c r="N71" s="4"/>
      <c r="P71" s="22"/>
      <c r="Q71" s="22"/>
      <c r="R71" s="4"/>
      <c r="S71" s="21"/>
      <c r="T71" s="4"/>
      <c r="Y71" s="4"/>
      <c r="AD71" s="4"/>
      <c r="AE71" s="15"/>
      <c r="AH71" s="4"/>
      <c r="AI71" s="1" t="s">
        <v>1</v>
      </c>
    </row>
    <row r="72" spans="1:47" x14ac:dyDescent="0.25">
      <c r="A72" s="1" t="s">
        <v>442</v>
      </c>
      <c r="B72" s="4" t="s">
        <v>247</v>
      </c>
      <c r="C72" s="4"/>
      <c r="H72" s="21"/>
      <c r="N72" s="4"/>
      <c r="P72" s="22"/>
      <c r="Q72" s="22"/>
      <c r="R72" s="4"/>
      <c r="S72" s="21"/>
      <c r="T72" s="4"/>
      <c r="Y72" s="4"/>
      <c r="AD72" s="4"/>
      <c r="AE72" s="15"/>
      <c r="AH72" s="4"/>
      <c r="AI72" s="1" t="s">
        <v>1</v>
      </c>
    </row>
    <row r="73" spans="1:47" x14ac:dyDescent="0.25">
      <c r="A73" s="1" t="s">
        <v>451</v>
      </c>
      <c r="B73" s="4" t="s">
        <v>186</v>
      </c>
      <c r="C73" s="4"/>
      <c r="H73" s="21"/>
      <c r="N73" s="4"/>
      <c r="P73" s="22"/>
      <c r="Q73" s="22"/>
      <c r="R73" s="4"/>
      <c r="S73" s="21"/>
      <c r="T73" s="4"/>
      <c r="Y73" s="4"/>
      <c r="AD73" s="4"/>
      <c r="AE73" s="15"/>
      <c r="AI73" s="1" t="s">
        <v>1</v>
      </c>
    </row>
    <row r="74" spans="1:47" x14ac:dyDescent="0.25">
      <c r="A74" s="1" t="s">
        <v>451</v>
      </c>
      <c r="B74" s="4" t="s">
        <v>187</v>
      </c>
      <c r="C74" s="4"/>
      <c r="H74" s="21"/>
      <c r="N74" s="4"/>
      <c r="P74" s="22"/>
      <c r="Q74" s="22"/>
      <c r="R74" s="4"/>
      <c r="S74" s="21"/>
      <c r="T74" s="4"/>
      <c r="Y74" s="4"/>
      <c r="AD74" s="4"/>
      <c r="AE74" s="15"/>
      <c r="AH74" s="4"/>
      <c r="AM74" s="1" t="s">
        <v>235</v>
      </c>
    </row>
    <row r="75" spans="1:47" x14ac:dyDescent="0.25">
      <c r="A75" s="1" t="s">
        <v>451</v>
      </c>
      <c r="B75" s="4" t="s">
        <v>247</v>
      </c>
      <c r="C75" s="4"/>
      <c r="H75" s="21"/>
      <c r="N75" s="4"/>
      <c r="P75" s="22"/>
      <c r="Q75" s="22"/>
      <c r="R75" s="4"/>
      <c r="S75" s="21"/>
      <c r="T75" s="4"/>
      <c r="Y75" s="4"/>
      <c r="AD75" s="4"/>
      <c r="AE75" s="15"/>
      <c r="AH75" s="4"/>
      <c r="AI75" s="1" t="s">
        <v>1</v>
      </c>
    </row>
    <row r="76" spans="1:47" x14ac:dyDescent="0.25">
      <c r="A76" s="1" t="s">
        <v>451</v>
      </c>
      <c r="B76" s="4" t="s">
        <v>253</v>
      </c>
      <c r="C76" s="4"/>
      <c r="H76" s="21"/>
      <c r="N76" s="4"/>
      <c r="P76" s="22"/>
      <c r="Q76" s="22"/>
      <c r="R76" s="4"/>
      <c r="S76" s="21"/>
      <c r="T76" s="4"/>
      <c r="Y76" s="4"/>
      <c r="AD76" s="4"/>
      <c r="AE76" s="15"/>
      <c r="AH76" s="4"/>
      <c r="AT76" s="1" t="s">
        <v>262</v>
      </c>
      <c r="AU76" s="1" t="s">
        <v>265</v>
      </c>
    </row>
    <row r="77" spans="1:47" x14ac:dyDescent="0.25">
      <c r="A77" s="1" t="s">
        <v>451</v>
      </c>
      <c r="B77" s="4" t="s">
        <v>259</v>
      </c>
      <c r="C77" s="4"/>
      <c r="H77" s="21"/>
      <c r="N77" s="4"/>
      <c r="P77" s="22"/>
      <c r="Q77" s="22"/>
      <c r="R77" s="4"/>
      <c r="S77" s="21" t="s">
        <v>244</v>
      </c>
      <c r="T77" s="4"/>
      <c r="Y77" s="4"/>
      <c r="AD77" s="4"/>
      <c r="AE77" s="15"/>
      <c r="AH77" s="4" t="s">
        <v>314</v>
      </c>
    </row>
    <row r="78" spans="1:47" x14ac:dyDescent="0.25">
      <c r="A78" s="1" t="s">
        <v>451</v>
      </c>
      <c r="B78" s="4" t="s">
        <v>261</v>
      </c>
      <c r="C78" s="4"/>
      <c r="H78" s="21"/>
      <c r="N78" s="4"/>
      <c r="P78" s="22"/>
      <c r="Q78" s="22"/>
      <c r="R78" s="4"/>
      <c r="S78" s="21"/>
      <c r="T78" s="4"/>
      <c r="Y78" s="4"/>
      <c r="AD78" s="4"/>
      <c r="AE78" s="15"/>
      <c r="AP78" s="1" t="s">
        <v>197</v>
      </c>
    </row>
    <row r="79" spans="1:47" x14ac:dyDescent="0.25">
      <c r="A79" s="1" t="s">
        <v>451</v>
      </c>
      <c r="B79" s="4" t="s">
        <v>280</v>
      </c>
      <c r="C79" s="4"/>
      <c r="H79" s="21"/>
      <c r="N79" s="4"/>
      <c r="P79" s="22"/>
      <c r="Q79" s="22"/>
      <c r="R79" s="4"/>
      <c r="S79" s="21"/>
      <c r="T79" s="4"/>
      <c r="Y79" s="4"/>
      <c r="AD79" s="4"/>
      <c r="AE79" s="15"/>
      <c r="AS79" s="1" t="s">
        <v>462</v>
      </c>
    </row>
    <row r="80" spans="1:47" x14ac:dyDescent="0.25">
      <c r="A80" s="1" t="s">
        <v>451</v>
      </c>
      <c r="B80" s="4" t="s">
        <v>295</v>
      </c>
      <c r="AI80" s="1" t="s">
        <v>1</v>
      </c>
    </row>
    <row r="81" spans="1:47" x14ac:dyDescent="0.25">
      <c r="A81" s="1" t="s">
        <v>465</v>
      </c>
      <c r="B81" s="4" t="s">
        <v>186</v>
      </c>
      <c r="C81" s="4" t="s">
        <v>1</v>
      </c>
      <c r="D81" s="1" t="s">
        <v>106</v>
      </c>
      <c r="F81" s="1" t="s">
        <v>1</v>
      </c>
      <c r="G81" s="1" t="s">
        <v>1</v>
      </c>
      <c r="H81" s="21">
        <f ca="1">RANDBETWEEN(100,300)</f>
        <v>169</v>
      </c>
      <c r="I81" s="1" t="s">
        <v>1</v>
      </c>
      <c r="N81" s="21">
        <f ca="1">RANDBETWEEN(3000,4000)</f>
        <v>3774</v>
      </c>
      <c r="O81" s="1" t="s">
        <v>112</v>
      </c>
      <c r="P81" s="22" t="s">
        <v>293</v>
      </c>
      <c r="Q81" s="22" t="s">
        <v>294</v>
      </c>
      <c r="R81" s="21">
        <f ca="1">RANDBETWEEN(1000,4000)</f>
        <v>2012</v>
      </c>
      <c r="T81" s="4">
        <v>2012</v>
      </c>
      <c r="U81" s="1" t="s">
        <v>117</v>
      </c>
      <c r="V81" s="1" t="s">
        <v>121</v>
      </c>
      <c r="W81" s="1" t="s">
        <v>118</v>
      </c>
      <c r="X81" s="1" t="s">
        <v>119</v>
      </c>
      <c r="Y81" s="22" t="s">
        <v>239</v>
      </c>
      <c r="Z81" s="1" t="s">
        <v>124</v>
      </c>
      <c r="AA81" s="1" t="s">
        <v>126</v>
      </c>
      <c r="AB81" s="1" t="s">
        <v>133</v>
      </c>
      <c r="AC81" s="1" t="s">
        <v>134</v>
      </c>
      <c r="AD81" s="4">
        <v>2150</v>
      </c>
      <c r="AE81" s="15" t="s">
        <v>135</v>
      </c>
      <c r="AF81" s="1" t="s">
        <v>137</v>
      </c>
      <c r="AG81" s="1" t="s">
        <v>136</v>
      </c>
      <c r="AH81" s="4"/>
    </row>
    <row r="82" spans="1:47" x14ac:dyDescent="0.25">
      <c r="A82" s="1" t="s">
        <v>465</v>
      </c>
      <c r="B82" s="4" t="s">
        <v>187</v>
      </c>
      <c r="C82" s="4"/>
      <c r="H82" s="21"/>
      <c r="N82" s="4"/>
      <c r="P82" s="22"/>
      <c r="Q82" s="22"/>
      <c r="R82" s="4"/>
      <c r="S82" s="21"/>
      <c r="T82" s="4"/>
      <c r="Y82" s="4"/>
      <c r="AD82" s="4"/>
      <c r="AE82" s="15"/>
      <c r="AH82" s="4"/>
      <c r="AI82" s="1" t="s">
        <v>1</v>
      </c>
    </row>
    <row r="83" spans="1:47" x14ac:dyDescent="0.25">
      <c r="A83" s="1" t="s">
        <v>465</v>
      </c>
      <c r="B83" s="4" t="s">
        <v>247</v>
      </c>
      <c r="C83" s="4"/>
      <c r="H83" s="21"/>
      <c r="N83" s="4"/>
      <c r="P83" s="22"/>
      <c r="Q83" s="22"/>
      <c r="R83" s="4"/>
      <c r="S83" s="21"/>
      <c r="T83" s="4"/>
      <c r="Y83" s="4"/>
      <c r="AD83" s="4"/>
      <c r="AE83" s="15"/>
      <c r="AH83" s="4"/>
      <c r="AT83" s="1" t="s">
        <v>262</v>
      </c>
      <c r="AU83" s="1" t="s">
        <v>265</v>
      </c>
    </row>
    <row r="84" spans="1:47" x14ac:dyDescent="0.25">
      <c r="A84" s="1" t="s">
        <v>465</v>
      </c>
      <c r="B84" s="4" t="s">
        <v>253</v>
      </c>
      <c r="C84" s="4"/>
      <c r="H84" s="21"/>
      <c r="N84" s="4"/>
      <c r="P84" s="22"/>
      <c r="Q84" s="22"/>
      <c r="R84" s="4"/>
      <c r="S84" s="21" t="s">
        <v>244</v>
      </c>
      <c r="T84" s="4"/>
      <c r="Y84" s="4"/>
      <c r="AD84" s="4"/>
      <c r="AE84" s="15"/>
      <c r="AH84" s="4"/>
      <c r="AP84" s="1" t="s">
        <v>197</v>
      </c>
    </row>
    <row r="85" spans="1:47" x14ac:dyDescent="0.25">
      <c r="A85" s="1" t="s">
        <v>465</v>
      </c>
      <c r="B85" s="4" t="s">
        <v>259</v>
      </c>
      <c r="C85" s="4"/>
      <c r="H85" s="21"/>
      <c r="N85" s="4"/>
      <c r="P85" s="22"/>
      <c r="Q85" s="22"/>
      <c r="R85" s="4"/>
      <c r="S85" s="21"/>
      <c r="T85" s="4"/>
      <c r="Y85" s="4"/>
      <c r="AD85" s="4"/>
      <c r="AE85" s="15"/>
      <c r="AI85" s="1" t="s">
        <v>1</v>
      </c>
    </row>
    <row r="86" spans="1:47" x14ac:dyDescent="0.25">
      <c r="A86" s="1" t="s">
        <v>476</v>
      </c>
      <c r="B86" s="4" t="s">
        <v>186</v>
      </c>
      <c r="C86" s="4" t="s">
        <v>1</v>
      </c>
      <c r="D86" s="1" t="s">
        <v>106</v>
      </c>
      <c r="F86" s="1" t="s">
        <v>1</v>
      </c>
      <c r="G86" s="1" t="s">
        <v>1</v>
      </c>
      <c r="H86" s="21">
        <f ca="1">RANDBETWEEN(100,300)</f>
        <v>106</v>
      </c>
      <c r="I86" s="1" t="s">
        <v>1</v>
      </c>
      <c r="N86" s="21">
        <f ca="1">RANDBETWEEN(3000,4000)</f>
        <v>3738</v>
      </c>
      <c r="O86" s="1" t="s">
        <v>112</v>
      </c>
      <c r="P86" s="22" t="s">
        <v>293</v>
      </c>
      <c r="Q86" s="22" t="s">
        <v>294</v>
      </c>
      <c r="R86" s="21">
        <f ca="1">RANDBETWEEN(1000,4000)</f>
        <v>1594</v>
      </c>
      <c r="T86" s="4">
        <v>2012</v>
      </c>
      <c r="U86" s="1" t="s">
        <v>117</v>
      </c>
      <c r="V86" s="1" t="s">
        <v>121</v>
      </c>
      <c r="W86" s="1" t="s">
        <v>118</v>
      </c>
      <c r="X86" s="1" t="s">
        <v>119</v>
      </c>
      <c r="Y86" s="22" t="s">
        <v>239</v>
      </c>
      <c r="Z86" s="1" t="s">
        <v>124</v>
      </c>
      <c r="AA86" s="1" t="s">
        <v>126</v>
      </c>
      <c r="AB86" s="1" t="s">
        <v>133</v>
      </c>
      <c r="AC86" s="1" t="s">
        <v>134</v>
      </c>
      <c r="AD86" s="4">
        <v>2150</v>
      </c>
      <c r="AE86" s="15" t="s">
        <v>135</v>
      </c>
      <c r="AF86" s="1" t="s">
        <v>137</v>
      </c>
      <c r="AG86" s="1" t="s">
        <v>136</v>
      </c>
      <c r="AH86" s="4" t="s">
        <v>314</v>
      </c>
    </row>
    <row r="87" spans="1:47" x14ac:dyDescent="0.25">
      <c r="A87" s="1" t="s">
        <v>476</v>
      </c>
      <c r="B87" s="4" t="s">
        <v>187</v>
      </c>
      <c r="C87" s="4"/>
      <c r="H87" s="21"/>
      <c r="N87" s="4"/>
      <c r="P87" s="22"/>
      <c r="Q87" s="22"/>
      <c r="R87" s="4"/>
      <c r="S87" s="21"/>
      <c r="T87" s="4"/>
      <c r="Y87" s="4"/>
      <c r="AD87" s="4"/>
      <c r="AE87" s="15"/>
      <c r="AH87" s="4"/>
      <c r="AM87" s="1" t="s">
        <v>235</v>
      </c>
    </row>
    <row r="88" spans="1:47" x14ac:dyDescent="0.25">
      <c r="A88" s="1" t="s">
        <v>476</v>
      </c>
      <c r="B88" s="4" t="s">
        <v>247</v>
      </c>
      <c r="C88" s="4"/>
      <c r="H88" s="21"/>
      <c r="N88" s="4"/>
      <c r="P88" s="22"/>
      <c r="Q88" s="22"/>
      <c r="R88" s="4"/>
      <c r="S88" s="21"/>
      <c r="T88" s="4"/>
      <c r="Y88" s="4"/>
      <c r="AD88" s="4"/>
      <c r="AE88" s="15"/>
      <c r="AH88" s="4"/>
      <c r="AI88" s="1" t="s">
        <v>1</v>
      </c>
    </row>
    <row r="89" spans="1:47" x14ac:dyDescent="0.25">
      <c r="A89" s="1" t="s">
        <v>476</v>
      </c>
      <c r="B89" s="4" t="s">
        <v>253</v>
      </c>
      <c r="C89" s="4"/>
      <c r="H89" s="21"/>
      <c r="N89" s="4"/>
      <c r="P89" s="22"/>
      <c r="Q89" s="22"/>
      <c r="R89" s="4"/>
      <c r="S89" s="21"/>
      <c r="T89" s="4"/>
      <c r="Y89" s="4"/>
      <c r="AD89" s="4"/>
      <c r="AE89" s="15"/>
      <c r="AH89" s="4"/>
      <c r="AT89" s="1" t="s">
        <v>262</v>
      </c>
      <c r="AU89" s="1" t="s">
        <v>265</v>
      </c>
    </row>
    <row r="90" spans="1:47" x14ac:dyDescent="0.25">
      <c r="A90" s="1" t="s">
        <v>476</v>
      </c>
      <c r="B90" s="4" t="s">
        <v>259</v>
      </c>
      <c r="C90" s="4"/>
      <c r="H90" s="21"/>
      <c r="N90" s="4"/>
      <c r="P90" s="22"/>
      <c r="Q90" s="22"/>
      <c r="R90" s="4"/>
      <c r="S90" s="21"/>
      <c r="T90" s="4"/>
      <c r="Y90" s="4"/>
      <c r="AD90" s="4"/>
      <c r="AE90" s="15"/>
      <c r="AH90" s="4"/>
      <c r="AI90" s="1" t="s">
        <v>1</v>
      </c>
    </row>
    <row r="91" spans="1:47" x14ac:dyDescent="0.25">
      <c r="A91" s="1" t="s">
        <v>476</v>
      </c>
      <c r="B91" s="4" t="s">
        <v>261</v>
      </c>
      <c r="C91" s="4"/>
      <c r="H91" s="21"/>
      <c r="N91" s="4"/>
      <c r="P91" s="22"/>
      <c r="Q91" s="22"/>
      <c r="R91" s="4"/>
      <c r="T91" s="4"/>
      <c r="Y91" s="4"/>
      <c r="AD91" s="4"/>
      <c r="AE91" s="15"/>
      <c r="AT91" s="1" t="s">
        <v>262</v>
      </c>
      <c r="AU91" s="1" t="s">
        <v>265</v>
      </c>
    </row>
    <row r="92" spans="1:47" x14ac:dyDescent="0.25">
      <c r="A92" s="1" t="s">
        <v>476</v>
      </c>
      <c r="B92" s="4" t="s">
        <v>280</v>
      </c>
      <c r="C92" s="4"/>
      <c r="H92" s="21"/>
      <c r="N92" s="4"/>
      <c r="P92" s="22"/>
      <c r="Q92" s="22"/>
      <c r="R92" s="4"/>
      <c r="S92" s="21" t="s">
        <v>244</v>
      </c>
      <c r="T92" s="4"/>
      <c r="Y92" s="4"/>
      <c r="AD92" s="4"/>
      <c r="AE92" s="15"/>
    </row>
    <row r="93" spans="1:47" x14ac:dyDescent="0.25">
      <c r="A93" s="1" t="s">
        <v>476</v>
      </c>
      <c r="B93" s="4" t="s">
        <v>295</v>
      </c>
      <c r="C93" s="4"/>
      <c r="H93" s="21"/>
      <c r="N93" s="4"/>
      <c r="P93" s="22"/>
      <c r="Q93" s="22"/>
      <c r="R93" s="4"/>
      <c r="S93" s="21"/>
      <c r="T93" s="4"/>
      <c r="Y93" s="4"/>
      <c r="AD93" s="4"/>
      <c r="AE93" s="15"/>
      <c r="AP93" s="1" t="s">
        <v>197</v>
      </c>
    </row>
    <row r="94" spans="1:47" x14ac:dyDescent="0.25">
      <c r="A94" s="1" t="s">
        <v>476</v>
      </c>
      <c r="B94" s="4" t="s">
        <v>346</v>
      </c>
      <c r="C94" s="4"/>
      <c r="H94" s="21"/>
      <c r="N94" s="4"/>
      <c r="P94" s="22"/>
      <c r="Q94" s="22"/>
      <c r="R94" s="4"/>
      <c r="S94" s="21"/>
      <c r="T94" s="4"/>
      <c r="Y94" s="4"/>
      <c r="AD94" s="4"/>
      <c r="AE94" s="15"/>
      <c r="AI94" s="1" t="s">
        <v>1</v>
      </c>
    </row>
    <row r="95" spans="1:47" x14ac:dyDescent="0.25">
      <c r="A95" s="1" t="s">
        <v>484</v>
      </c>
      <c r="B95" s="4" t="s">
        <v>186</v>
      </c>
      <c r="C95" s="4" t="s">
        <v>1</v>
      </c>
      <c r="D95" s="1" t="s">
        <v>106</v>
      </c>
      <c r="F95" s="1" t="s">
        <v>1</v>
      </c>
      <c r="G95" s="1" t="s">
        <v>1</v>
      </c>
      <c r="H95" s="21">
        <f ca="1">RANDBETWEEN(100,300)</f>
        <v>206</v>
      </c>
      <c r="I95" s="1" t="s">
        <v>1</v>
      </c>
      <c r="N95" s="21">
        <f ca="1">RANDBETWEEN(3000,4000)</f>
        <v>3545</v>
      </c>
      <c r="O95" s="1" t="s">
        <v>112</v>
      </c>
      <c r="P95" s="22" t="s">
        <v>293</v>
      </c>
      <c r="Q95" s="22" t="s">
        <v>294</v>
      </c>
      <c r="R95" s="21">
        <f ca="1">RANDBETWEEN(1000,4000)</f>
        <v>1322</v>
      </c>
      <c r="T95" s="4">
        <v>2012</v>
      </c>
      <c r="U95" s="1" t="s">
        <v>117</v>
      </c>
      <c r="V95" s="1" t="s">
        <v>121</v>
      </c>
      <c r="W95" s="1" t="s">
        <v>118</v>
      </c>
      <c r="X95" s="1" t="s">
        <v>119</v>
      </c>
      <c r="Y95" s="22" t="s">
        <v>239</v>
      </c>
      <c r="Z95" s="1" t="s">
        <v>124</v>
      </c>
      <c r="AA95" s="1" t="s">
        <v>126</v>
      </c>
      <c r="AB95" s="1" t="s">
        <v>133</v>
      </c>
      <c r="AC95" s="1" t="s">
        <v>134</v>
      </c>
      <c r="AD95" s="4">
        <v>2150</v>
      </c>
      <c r="AE95" s="15" t="s">
        <v>135</v>
      </c>
      <c r="AF95" s="1" t="s">
        <v>137</v>
      </c>
      <c r="AG95" s="1" t="s">
        <v>136</v>
      </c>
      <c r="AH95" s="4"/>
    </row>
    <row r="96" spans="1:47" x14ac:dyDescent="0.25">
      <c r="A96" s="1" t="s">
        <v>484</v>
      </c>
      <c r="B96" s="4" t="s">
        <v>187</v>
      </c>
      <c r="C96" s="4"/>
      <c r="H96" s="21"/>
      <c r="N96" s="4"/>
      <c r="P96" s="22"/>
      <c r="Q96" s="22"/>
      <c r="R96" s="4"/>
      <c r="S96" s="21"/>
      <c r="T96" s="4"/>
      <c r="Y96" s="4"/>
      <c r="AD96" s="4"/>
      <c r="AE96" s="15"/>
      <c r="AH96" s="4"/>
      <c r="AM96" s="1" t="s">
        <v>235</v>
      </c>
    </row>
    <row r="97" spans="1:47" x14ac:dyDescent="0.25">
      <c r="A97" s="1" t="s">
        <v>484</v>
      </c>
      <c r="B97" s="4" t="s">
        <v>247</v>
      </c>
      <c r="C97" s="4"/>
      <c r="H97" s="21"/>
      <c r="N97" s="4"/>
      <c r="P97" s="22"/>
      <c r="Q97" s="22"/>
      <c r="R97" s="4"/>
      <c r="S97" s="21"/>
      <c r="T97" s="4"/>
      <c r="Y97" s="4"/>
      <c r="AD97" s="4"/>
      <c r="AE97" s="15"/>
      <c r="AH97" s="4"/>
      <c r="AI97" s="1" t="s">
        <v>1</v>
      </c>
    </row>
    <row r="98" spans="1:47" x14ac:dyDescent="0.25">
      <c r="A98" s="1" t="s">
        <v>484</v>
      </c>
      <c r="B98" s="4" t="s">
        <v>253</v>
      </c>
      <c r="C98" s="4"/>
      <c r="H98" s="21"/>
      <c r="N98" s="4"/>
      <c r="P98" s="22"/>
      <c r="Q98" s="22"/>
      <c r="R98" s="4"/>
      <c r="S98" s="21"/>
      <c r="T98" s="4"/>
      <c r="Y98" s="4"/>
      <c r="AD98" s="4"/>
      <c r="AE98" s="15"/>
      <c r="AH98" s="4"/>
      <c r="AT98" s="1" t="s">
        <v>262</v>
      </c>
      <c r="AU98" s="1" t="s">
        <v>265</v>
      </c>
    </row>
    <row r="99" spans="1:47" x14ac:dyDescent="0.25">
      <c r="A99" s="1" t="s">
        <v>484</v>
      </c>
      <c r="B99" s="4" t="s">
        <v>259</v>
      </c>
      <c r="C99" s="4"/>
      <c r="H99" s="21"/>
      <c r="N99" s="4"/>
      <c r="P99" s="22"/>
      <c r="Q99" s="22"/>
      <c r="R99" s="4"/>
      <c r="S99" s="21"/>
      <c r="T99" s="4"/>
      <c r="Y99" s="4"/>
      <c r="AD99" s="4"/>
      <c r="AE99" s="15"/>
      <c r="AH99" s="4"/>
      <c r="AI99" s="1" t="s">
        <v>1</v>
      </c>
    </row>
    <row r="100" spans="1:47" x14ac:dyDescent="0.25">
      <c r="A100" s="1" t="s">
        <v>484</v>
      </c>
      <c r="B100" s="4" t="s">
        <v>261</v>
      </c>
      <c r="C100" s="4"/>
      <c r="H100" s="21"/>
      <c r="N100" s="4"/>
      <c r="P100" s="22"/>
      <c r="Q100" s="22"/>
      <c r="R100" s="4"/>
      <c r="T100" s="4"/>
      <c r="Y100" s="4"/>
      <c r="AD100" s="4"/>
      <c r="AE100" s="15"/>
      <c r="AT100" s="1" t="s">
        <v>262</v>
      </c>
      <c r="AU100" s="1" t="s">
        <v>265</v>
      </c>
    </row>
    <row r="101" spans="1:47" x14ac:dyDescent="0.25">
      <c r="A101" s="1" t="s">
        <v>484</v>
      </c>
      <c r="B101" s="4" t="s">
        <v>280</v>
      </c>
      <c r="C101" s="4"/>
      <c r="H101" s="21"/>
      <c r="N101" s="4"/>
      <c r="P101" s="22"/>
      <c r="Q101" s="22"/>
      <c r="R101" s="4"/>
      <c r="S101" s="21" t="s">
        <v>244</v>
      </c>
      <c r="T101" s="4"/>
      <c r="Y101" s="4"/>
      <c r="AD101" s="4"/>
      <c r="AE101" s="15"/>
    </row>
    <row r="102" spans="1:47" x14ac:dyDescent="0.25">
      <c r="A102" s="1" t="s">
        <v>484</v>
      </c>
      <c r="B102" s="4" t="s">
        <v>295</v>
      </c>
      <c r="C102" s="4"/>
      <c r="H102" s="21"/>
      <c r="N102" s="4"/>
      <c r="P102" s="22"/>
      <c r="Q102" s="22"/>
      <c r="R102" s="4"/>
      <c r="S102" s="21"/>
      <c r="T102" s="4"/>
      <c r="Y102" s="4"/>
      <c r="AD102" s="4"/>
      <c r="AE102" s="15"/>
      <c r="AP102" s="1" t="s">
        <v>197</v>
      </c>
    </row>
    <row r="103" spans="1:47" x14ac:dyDescent="0.25">
      <c r="A103" s="1" t="s">
        <v>484</v>
      </c>
      <c r="B103" s="4" t="s">
        <v>346</v>
      </c>
      <c r="C103" s="4"/>
      <c r="H103" s="21"/>
      <c r="N103" s="4"/>
      <c r="P103" s="22"/>
      <c r="Q103" s="22"/>
      <c r="R103" s="4"/>
      <c r="S103" s="21"/>
      <c r="T103" s="4"/>
      <c r="Y103" s="4"/>
      <c r="AD103" s="4"/>
      <c r="AE103" s="15"/>
      <c r="AI103" s="1" t="s">
        <v>1</v>
      </c>
    </row>
    <row r="104" spans="1:47" x14ac:dyDescent="0.25">
      <c r="A104" s="1" t="s">
        <v>489</v>
      </c>
      <c r="B104" s="4" t="s">
        <v>186</v>
      </c>
      <c r="C104" s="4" t="s">
        <v>1</v>
      </c>
      <c r="D104" s="1" t="s">
        <v>106</v>
      </c>
      <c r="F104" s="1" t="s">
        <v>1</v>
      </c>
      <c r="G104" s="1" t="s">
        <v>1</v>
      </c>
      <c r="H104" s="21">
        <f ca="1">RANDBETWEEN(100,300)</f>
        <v>197</v>
      </c>
      <c r="I104" s="1" t="s">
        <v>1</v>
      </c>
      <c r="N104" s="21">
        <f ca="1">RANDBETWEEN(3000,4000)</f>
        <v>3646</v>
      </c>
      <c r="O104" s="1" t="s">
        <v>112</v>
      </c>
      <c r="P104" s="22" t="s">
        <v>293</v>
      </c>
      <c r="Q104" s="22" t="s">
        <v>294</v>
      </c>
      <c r="R104" s="21">
        <f ca="1">RANDBETWEEN(1000,4000)</f>
        <v>3257</v>
      </c>
      <c r="T104" s="4">
        <v>2012</v>
      </c>
      <c r="U104" s="1" t="s">
        <v>117</v>
      </c>
      <c r="V104" s="1" t="s">
        <v>121</v>
      </c>
      <c r="W104" s="1" t="s">
        <v>118</v>
      </c>
      <c r="X104" s="1" t="s">
        <v>119</v>
      </c>
      <c r="Y104" s="22" t="s">
        <v>239</v>
      </c>
      <c r="Z104" s="1" t="s">
        <v>124</v>
      </c>
      <c r="AA104" s="1" t="s">
        <v>126</v>
      </c>
      <c r="AB104" s="1" t="s">
        <v>133</v>
      </c>
      <c r="AC104" s="1" t="s">
        <v>134</v>
      </c>
      <c r="AD104" s="4">
        <v>2150</v>
      </c>
      <c r="AE104" s="15" t="s">
        <v>135</v>
      </c>
      <c r="AF104" s="1" t="s">
        <v>137</v>
      </c>
      <c r="AG104" s="1" t="s">
        <v>136</v>
      </c>
      <c r="AH104" s="4"/>
    </row>
    <row r="105" spans="1:47" x14ac:dyDescent="0.25">
      <c r="A105" s="1" t="s">
        <v>489</v>
      </c>
      <c r="B105" s="4" t="s">
        <v>187</v>
      </c>
      <c r="C105" s="4"/>
      <c r="H105" s="21"/>
      <c r="N105" s="4"/>
      <c r="P105" s="22"/>
      <c r="Q105" s="22"/>
      <c r="R105" s="4"/>
      <c r="S105" s="21"/>
      <c r="T105" s="4"/>
      <c r="Y105" s="4"/>
      <c r="AD105" s="4"/>
      <c r="AE105" s="15"/>
      <c r="AH105" s="4"/>
      <c r="AM105" s="1" t="s">
        <v>235</v>
      </c>
    </row>
    <row r="106" spans="1:47" x14ac:dyDescent="0.25">
      <c r="A106" s="1" t="s">
        <v>489</v>
      </c>
      <c r="B106" s="4" t="s">
        <v>247</v>
      </c>
      <c r="C106" s="4"/>
      <c r="H106" s="21"/>
      <c r="N106" s="4"/>
      <c r="P106" s="22"/>
      <c r="Q106" s="22"/>
      <c r="R106" s="4"/>
      <c r="S106" s="21"/>
      <c r="T106" s="4"/>
      <c r="Y106" s="4"/>
      <c r="AD106" s="4"/>
      <c r="AE106" s="15"/>
      <c r="AH106" s="4"/>
      <c r="AI106" s="1" t="s">
        <v>1</v>
      </c>
    </row>
    <row r="107" spans="1:47" x14ac:dyDescent="0.25">
      <c r="A107" s="1" t="s">
        <v>489</v>
      </c>
      <c r="B107" s="4" t="s">
        <v>253</v>
      </c>
      <c r="C107" s="4"/>
      <c r="H107" s="21"/>
      <c r="N107" s="4"/>
      <c r="P107" s="22"/>
      <c r="Q107" s="22"/>
      <c r="R107" s="4"/>
      <c r="S107" s="21"/>
      <c r="T107" s="4"/>
      <c r="Y107" s="4"/>
      <c r="AD107" s="4"/>
      <c r="AE107" s="15"/>
      <c r="AH107" s="4"/>
      <c r="AT107" s="1" t="s">
        <v>262</v>
      </c>
      <c r="AU107" s="1" t="s">
        <v>265</v>
      </c>
    </row>
    <row r="108" spans="1:47" x14ac:dyDescent="0.25">
      <c r="A108" s="1" t="s">
        <v>489</v>
      </c>
      <c r="B108" s="4" t="s">
        <v>259</v>
      </c>
      <c r="C108" s="4"/>
      <c r="H108" s="21"/>
      <c r="N108" s="4"/>
      <c r="P108" s="22"/>
      <c r="Q108" s="22"/>
      <c r="R108" s="4"/>
      <c r="S108" s="21"/>
      <c r="T108" s="4"/>
      <c r="Y108" s="4"/>
      <c r="AD108" s="4"/>
      <c r="AE108" s="15"/>
      <c r="AH108" s="4"/>
      <c r="AI108" s="1" t="s">
        <v>1</v>
      </c>
    </row>
    <row r="109" spans="1:47" x14ac:dyDescent="0.25">
      <c r="A109" s="1" t="s">
        <v>489</v>
      </c>
      <c r="B109" s="4" t="s">
        <v>261</v>
      </c>
      <c r="C109" s="4"/>
      <c r="H109" s="21"/>
      <c r="N109" s="4"/>
      <c r="P109" s="22"/>
      <c r="Q109" s="22"/>
      <c r="R109" s="4"/>
      <c r="T109" s="4"/>
      <c r="Y109" s="4"/>
      <c r="AD109" s="4"/>
      <c r="AE109" s="15"/>
      <c r="AT109" s="1" t="s">
        <v>262</v>
      </c>
      <c r="AU109" s="1" t="s">
        <v>265</v>
      </c>
    </row>
    <row r="110" spans="1:47" x14ac:dyDescent="0.25">
      <c r="A110" s="1" t="s">
        <v>489</v>
      </c>
      <c r="B110" s="4" t="s">
        <v>280</v>
      </c>
      <c r="C110" s="4"/>
      <c r="H110" s="21"/>
      <c r="N110" s="4"/>
      <c r="P110" s="22"/>
      <c r="Q110" s="22"/>
      <c r="R110" s="4"/>
      <c r="S110" s="21" t="s">
        <v>244</v>
      </c>
      <c r="T110" s="4"/>
      <c r="Y110" s="4"/>
      <c r="AD110" s="4"/>
      <c r="AE110" s="15"/>
    </row>
    <row r="111" spans="1:47" x14ac:dyDescent="0.25">
      <c r="A111" s="1" t="s">
        <v>489</v>
      </c>
      <c r="B111" s="4" t="s">
        <v>295</v>
      </c>
      <c r="C111" s="4"/>
      <c r="H111" s="21"/>
      <c r="N111" s="4"/>
      <c r="P111" s="22"/>
      <c r="Q111" s="22"/>
      <c r="R111" s="4"/>
      <c r="S111" s="21"/>
      <c r="T111" s="4"/>
      <c r="Y111" s="4"/>
      <c r="AD111" s="4"/>
      <c r="AE111" s="15"/>
      <c r="AP111" s="1" t="s">
        <v>197</v>
      </c>
    </row>
    <row r="112" spans="1:47" x14ac:dyDescent="0.25">
      <c r="A112" s="1" t="s">
        <v>489</v>
      </c>
      <c r="B112" s="4" t="s">
        <v>346</v>
      </c>
      <c r="C112" s="4"/>
      <c r="H112" s="21"/>
      <c r="N112" s="4"/>
      <c r="P112" s="22"/>
      <c r="Q112" s="22"/>
      <c r="R112" s="4"/>
      <c r="S112" s="21"/>
      <c r="T112" s="4"/>
      <c r="Y112" s="4"/>
      <c r="AD112" s="4"/>
      <c r="AE112" s="15"/>
      <c r="AI112" s="1" t="s">
        <v>1</v>
      </c>
    </row>
    <row r="113" spans="1:47" x14ac:dyDescent="0.25">
      <c r="A113" s="1" t="s">
        <v>524</v>
      </c>
      <c r="B113" s="4" t="s">
        <v>186</v>
      </c>
      <c r="C113" s="4" t="s">
        <v>1</v>
      </c>
      <c r="D113" s="1" t="s">
        <v>106</v>
      </c>
      <c r="F113" s="1" t="s">
        <v>1</v>
      </c>
      <c r="G113" s="1" t="s">
        <v>1</v>
      </c>
      <c r="H113" s="21">
        <f ca="1">RANDBETWEEN(100,300)</f>
        <v>113</v>
      </c>
      <c r="I113" s="1" t="s">
        <v>1</v>
      </c>
      <c r="N113" s="21">
        <f ca="1">RANDBETWEEN(3000,4000)</f>
        <v>3171</v>
      </c>
      <c r="O113" s="1" t="s">
        <v>112</v>
      </c>
      <c r="P113" s="22" t="s">
        <v>293</v>
      </c>
      <c r="Q113" s="22" t="s">
        <v>294</v>
      </c>
      <c r="R113" s="21">
        <f ca="1">RANDBETWEEN(1000,4000)</f>
        <v>3086</v>
      </c>
      <c r="T113" s="4">
        <v>2012</v>
      </c>
      <c r="U113" s="1" t="s">
        <v>117</v>
      </c>
      <c r="V113" s="1" t="s">
        <v>121</v>
      </c>
      <c r="W113" s="1" t="s">
        <v>118</v>
      </c>
      <c r="X113" s="1" t="s">
        <v>119</v>
      </c>
      <c r="Y113" s="22" t="s">
        <v>239</v>
      </c>
      <c r="Z113" s="1" t="s">
        <v>124</v>
      </c>
      <c r="AA113" s="1" t="s">
        <v>126</v>
      </c>
      <c r="AB113" s="1" t="s">
        <v>133</v>
      </c>
      <c r="AC113" s="1" t="s">
        <v>134</v>
      </c>
      <c r="AD113" s="4">
        <v>2150</v>
      </c>
      <c r="AE113" s="15" t="s">
        <v>135</v>
      </c>
      <c r="AF113" s="1" t="s">
        <v>137</v>
      </c>
      <c r="AG113" s="1" t="s">
        <v>136</v>
      </c>
      <c r="AH113" s="4" t="s">
        <v>314</v>
      </c>
    </row>
    <row r="114" spans="1:47" x14ac:dyDescent="0.25">
      <c r="A114" s="1" t="s">
        <v>524</v>
      </c>
      <c r="B114" s="4" t="s">
        <v>187</v>
      </c>
      <c r="C114" s="4"/>
      <c r="H114" s="21"/>
      <c r="N114" s="4"/>
      <c r="P114" s="22"/>
      <c r="Q114" s="22"/>
      <c r="R114" s="4"/>
      <c r="S114" s="21"/>
      <c r="T114" s="4"/>
      <c r="Y114" s="4"/>
      <c r="AD114" s="4"/>
      <c r="AE114" s="15"/>
      <c r="AH114" s="4"/>
      <c r="AI114" s="1" t="s">
        <v>1</v>
      </c>
    </row>
    <row r="115" spans="1:47" x14ac:dyDescent="0.25">
      <c r="A115" s="1" t="s">
        <v>524</v>
      </c>
      <c r="B115" s="4" t="s">
        <v>247</v>
      </c>
      <c r="C115" s="4"/>
      <c r="H115" s="21"/>
      <c r="N115" s="4"/>
      <c r="P115" s="22"/>
      <c r="Q115" s="22"/>
      <c r="R115" s="4"/>
      <c r="S115" s="21"/>
      <c r="T115" s="4"/>
      <c r="Y115" s="4"/>
      <c r="AD115" s="4"/>
      <c r="AE115" s="15"/>
      <c r="AH115" s="4"/>
      <c r="AI115" s="1" t="s">
        <v>1</v>
      </c>
    </row>
    <row r="116" spans="1:47" x14ac:dyDescent="0.25">
      <c r="A116" s="1" t="s">
        <v>524</v>
      </c>
      <c r="B116" s="4" t="s">
        <v>253</v>
      </c>
      <c r="C116" s="4"/>
      <c r="H116" s="21"/>
      <c r="N116" s="4"/>
      <c r="P116" s="22"/>
      <c r="Q116" s="22"/>
      <c r="R116" s="4"/>
      <c r="S116" s="21"/>
      <c r="T116" s="4"/>
      <c r="Y116" s="4"/>
      <c r="AD116" s="4"/>
      <c r="AE116" s="15"/>
      <c r="AH116" s="4"/>
      <c r="AM116" s="1" t="s">
        <v>235</v>
      </c>
    </row>
    <row r="117" spans="1:47" x14ac:dyDescent="0.25">
      <c r="A117" s="1" t="s">
        <v>524</v>
      </c>
      <c r="B117" s="4" t="s">
        <v>259</v>
      </c>
      <c r="C117" s="4"/>
      <c r="H117" s="21"/>
      <c r="N117" s="4"/>
      <c r="P117" s="22"/>
      <c r="Q117" s="22"/>
      <c r="R117" s="4"/>
      <c r="S117" s="21"/>
      <c r="T117" s="4"/>
      <c r="Y117" s="4"/>
      <c r="AD117" s="4"/>
      <c r="AE117" s="15"/>
      <c r="AH117" s="4"/>
      <c r="AI117" s="1" t="s">
        <v>1</v>
      </c>
    </row>
    <row r="118" spans="1:47" x14ac:dyDescent="0.25">
      <c r="A118" s="1" t="s">
        <v>524</v>
      </c>
      <c r="B118" s="4" t="s">
        <v>261</v>
      </c>
      <c r="C118" s="4"/>
      <c r="H118" s="21"/>
      <c r="N118" s="4"/>
      <c r="P118" s="22"/>
      <c r="Q118" s="22"/>
      <c r="R118" s="4"/>
      <c r="S118" s="21"/>
      <c r="T118" s="4"/>
      <c r="Y118" s="4"/>
      <c r="AD118" s="4"/>
      <c r="AE118" s="15"/>
      <c r="AH118" s="4"/>
      <c r="AT118" s="1" t="s">
        <v>262</v>
      </c>
      <c r="AU118" s="1" t="s">
        <v>265</v>
      </c>
    </row>
    <row r="119" spans="1:47" x14ac:dyDescent="0.25">
      <c r="A119" s="1" t="s">
        <v>524</v>
      </c>
      <c r="B119" s="4" t="s">
        <v>280</v>
      </c>
      <c r="C119" s="4"/>
      <c r="H119" s="21"/>
      <c r="N119" s="4"/>
      <c r="P119" s="22"/>
      <c r="Q119" s="22"/>
      <c r="R119" s="4"/>
      <c r="S119" s="21" t="s">
        <v>244</v>
      </c>
      <c r="T119" s="4"/>
      <c r="Y119" s="4"/>
      <c r="AD119" s="4"/>
      <c r="AE119" s="15"/>
      <c r="AH119" s="4"/>
    </row>
    <row r="120" spans="1:47" x14ac:dyDescent="0.25">
      <c r="A120" s="1" t="s">
        <v>524</v>
      </c>
      <c r="B120" s="4" t="s">
        <v>295</v>
      </c>
      <c r="C120" s="4"/>
      <c r="H120" s="21"/>
      <c r="N120" s="4"/>
      <c r="P120" s="22"/>
      <c r="Q120" s="22"/>
      <c r="R120" s="4"/>
      <c r="S120" s="21"/>
      <c r="T120" s="4"/>
      <c r="Y120" s="4"/>
      <c r="AD120" s="4"/>
      <c r="AE120" s="15"/>
      <c r="AP120" s="1" t="s">
        <v>197</v>
      </c>
    </row>
    <row r="121" spans="1:47" x14ac:dyDescent="0.25">
      <c r="A121" s="1" t="s">
        <v>524</v>
      </c>
      <c r="B121" s="4" t="s">
        <v>346</v>
      </c>
      <c r="C121" s="4"/>
      <c r="H121" s="21"/>
      <c r="N121" s="4"/>
      <c r="P121" s="22"/>
      <c r="Q121" s="22"/>
      <c r="R121" s="4"/>
      <c r="S121" s="21"/>
      <c r="T121" s="4"/>
      <c r="Y121" s="4"/>
      <c r="AD121" s="4"/>
      <c r="AE121" s="15"/>
      <c r="AS121" s="1" t="s">
        <v>462</v>
      </c>
    </row>
    <row r="122" spans="1:47" x14ac:dyDescent="0.25">
      <c r="A122" s="1" t="s">
        <v>524</v>
      </c>
      <c r="B122" s="4" t="s">
        <v>460</v>
      </c>
      <c r="C122" s="4"/>
      <c r="H122" s="21"/>
      <c r="N122" s="4"/>
      <c r="P122" s="22"/>
      <c r="Q122" s="22"/>
      <c r="R122" s="4"/>
      <c r="S122" s="21"/>
      <c r="T122" s="4"/>
      <c r="Y122" s="4"/>
      <c r="AD122" s="4"/>
      <c r="AE122" s="15"/>
      <c r="AI122" s="1" t="s">
        <v>1</v>
      </c>
    </row>
    <row r="123" spans="1:47" x14ac:dyDescent="0.25">
      <c r="A123" s="1" t="s">
        <v>525</v>
      </c>
      <c r="B123" s="4" t="s">
        <v>186</v>
      </c>
      <c r="C123" s="4" t="s">
        <v>1</v>
      </c>
      <c r="D123" s="1" t="s">
        <v>106</v>
      </c>
      <c r="F123" s="1" t="s">
        <v>1</v>
      </c>
      <c r="G123" s="1" t="s">
        <v>1</v>
      </c>
      <c r="H123" s="21">
        <f ca="1">RANDBETWEEN(100,300)</f>
        <v>127</v>
      </c>
      <c r="I123" s="1" t="s">
        <v>1</v>
      </c>
      <c r="N123" s="21">
        <f ca="1">RANDBETWEEN(3000,4000)</f>
        <v>3097</v>
      </c>
      <c r="O123" s="1" t="s">
        <v>112</v>
      </c>
      <c r="P123" s="22" t="s">
        <v>293</v>
      </c>
      <c r="Q123" s="22" t="s">
        <v>294</v>
      </c>
      <c r="R123" s="21">
        <f ca="1">RANDBETWEEN(1000,4000)</f>
        <v>2331</v>
      </c>
      <c r="T123" s="4">
        <v>2012</v>
      </c>
      <c r="U123" s="1" t="s">
        <v>117</v>
      </c>
      <c r="V123" s="1" t="s">
        <v>121</v>
      </c>
      <c r="W123" s="1" t="s">
        <v>118</v>
      </c>
      <c r="X123" s="1" t="s">
        <v>119</v>
      </c>
      <c r="Y123" s="22" t="s">
        <v>239</v>
      </c>
      <c r="Z123" s="1" t="s">
        <v>124</v>
      </c>
      <c r="AA123" s="1" t="s">
        <v>126</v>
      </c>
      <c r="AB123" s="1" t="s">
        <v>133</v>
      </c>
      <c r="AC123" s="1" t="s">
        <v>134</v>
      </c>
      <c r="AD123" s="4">
        <v>2150</v>
      </c>
      <c r="AE123" s="15" t="s">
        <v>135</v>
      </c>
      <c r="AF123" s="1" t="s">
        <v>137</v>
      </c>
      <c r="AG123" s="1" t="s">
        <v>136</v>
      </c>
      <c r="AH123" s="4" t="s">
        <v>314</v>
      </c>
    </row>
    <row r="124" spans="1:47" x14ac:dyDescent="0.25">
      <c r="A124" s="1" t="s">
        <v>525</v>
      </c>
      <c r="B124" s="4" t="s">
        <v>187</v>
      </c>
      <c r="C124" s="4"/>
      <c r="H124" s="21"/>
      <c r="N124" s="4"/>
      <c r="P124" s="22"/>
      <c r="Q124" s="22"/>
      <c r="R124" s="4"/>
      <c r="S124" s="21"/>
      <c r="T124" s="4"/>
      <c r="Y124" s="4"/>
      <c r="AD124" s="4"/>
      <c r="AE124" s="15"/>
      <c r="AH124" s="4"/>
      <c r="AI124" s="1" t="s">
        <v>1</v>
      </c>
    </row>
    <row r="125" spans="1:47" x14ac:dyDescent="0.25">
      <c r="A125" s="1" t="s">
        <v>525</v>
      </c>
      <c r="B125" s="4" t="s">
        <v>247</v>
      </c>
      <c r="C125" s="4"/>
      <c r="H125" s="21"/>
      <c r="N125" s="4"/>
      <c r="P125" s="22"/>
      <c r="Q125" s="22"/>
      <c r="R125" s="4"/>
      <c r="S125" s="21"/>
      <c r="T125" s="4"/>
      <c r="Y125" s="4"/>
      <c r="AD125" s="4"/>
      <c r="AE125" s="15"/>
      <c r="AH125" s="4"/>
      <c r="AI125" s="1" t="s">
        <v>1</v>
      </c>
    </row>
    <row r="126" spans="1:47" x14ac:dyDescent="0.25">
      <c r="A126" s="1" t="s">
        <v>525</v>
      </c>
      <c r="B126" s="4" t="s">
        <v>253</v>
      </c>
      <c r="C126" s="4"/>
      <c r="H126" s="21"/>
      <c r="N126" s="4"/>
      <c r="P126" s="22"/>
      <c r="Q126" s="22"/>
      <c r="R126" s="4"/>
      <c r="S126" s="21"/>
      <c r="T126" s="4"/>
      <c r="Y126" s="4"/>
      <c r="AD126" s="4"/>
      <c r="AE126" s="15"/>
      <c r="AH126" s="4"/>
      <c r="AM126" s="1" t="s">
        <v>235</v>
      </c>
    </row>
    <row r="127" spans="1:47" x14ac:dyDescent="0.25">
      <c r="A127" s="1" t="s">
        <v>525</v>
      </c>
      <c r="B127" s="4" t="s">
        <v>259</v>
      </c>
      <c r="C127" s="4"/>
      <c r="H127" s="21"/>
      <c r="N127" s="4"/>
      <c r="P127" s="22"/>
      <c r="Q127" s="22"/>
      <c r="R127" s="4"/>
      <c r="S127" s="21"/>
      <c r="T127" s="4"/>
      <c r="Y127" s="4"/>
      <c r="AD127" s="4"/>
      <c r="AE127" s="15"/>
      <c r="AH127" s="4"/>
      <c r="AI127" s="1" t="s">
        <v>1</v>
      </c>
    </row>
    <row r="128" spans="1:47" x14ac:dyDescent="0.25">
      <c r="A128" s="1" t="s">
        <v>525</v>
      </c>
      <c r="B128" s="4" t="s">
        <v>261</v>
      </c>
      <c r="C128" s="4"/>
      <c r="H128" s="21"/>
      <c r="N128" s="4"/>
      <c r="P128" s="22"/>
      <c r="Q128" s="22"/>
      <c r="R128" s="4"/>
      <c r="S128" s="21"/>
      <c r="T128" s="4"/>
      <c r="Y128" s="4"/>
      <c r="AD128" s="4"/>
      <c r="AE128" s="15"/>
      <c r="AH128" s="4"/>
      <c r="AT128" s="1" t="s">
        <v>262</v>
      </c>
      <c r="AU128" s="1" t="s">
        <v>265</v>
      </c>
    </row>
    <row r="129" spans="1:47" x14ac:dyDescent="0.25">
      <c r="A129" s="1" t="s">
        <v>525</v>
      </c>
      <c r="B129" s="4" t="s">
        <v>280</v>
      </c>
      <c r="C129" s="4"/>
      <c r="H129" s="21"/>
      <c r="N129" s="4"/>
      <c r="P129" s="22"/>
      <c r="Q129" s="22"/>
      <c r="R129" s="4"/>
      <c r="S129" s="21" t="s">
        <v>244</v>
      </c>
      <c r="T129" s="4"/>
      <c r="Y129" s="4"/>
      <c r="AD129" s="4"/>
      <c r="AE129" s="15"/>
      <c r="AH129" s="4"/>
    </row>
    <row r="130" spans="1:47" x14ac:dyDescent="0.25">
      <c r="A130" s="1" t="s">
        <v>525</v>
      </c>
      <c r="B130" s="4" t="s">
        <v>295</v>
      </c>
      <c r="C130" s="4"/>
      <c r="H130" s="21"/>
      <c r="N130" s="4"/>
      <c r="P130" s="22"/>
      <c r="Q130" s="22"/>
      <c r="R130" s="4"/>
      <c r="S130" s="21"/>
      <c r="T130" s="4"/>
      <c r="Y130" s="4"/>
      <c r="AD130" s="4"/>
      <c r="AE130" s="15"/>
      <c r="AP130" s="1" t="s">
        <v>197</v>
      </c>
    </row>
    <row r="131" spans="1:47" x14ac:dyDescent="0.25">
      <c r="A131" s="1" t="s">
        <v>525</v>
      </c>
      <c r="B131" s="4" t="s">
        <v>346</v>
      </c>
      <c r="C131" s="4"/>
      <c r="H131" s="21"/>
      <c r="N131" s="4"/>
      <c r="P131" s="22"/>
      <c r="Q131" s="22"/>
      <c r="R131" s="4"/>
      <c r="S131" s="21"/>
      <c r="T131" s="4"/>
      <c r="Y131" s="4"/>
      <c r="AD131" s="4"/>
      <c r="AE131" s="15"/>
      <c r="AI131" s="1" t="s">
        <v>1</v>
      </c>
    </row>
    <row r="132" spans="1:47" x14ac:dyDescent="0.25">
      <c r="A132" s="1" t="s">
        <v>529</v>
      </c>
      <c r="B132" s="4" t="s">
        <v>186</v>
      </c>
      <c r="C132" s="4" t="s">
        <v>1</v>
      </c>
      <c r="D132" s="1" t="s">
        <v>106</v>
      </c>
      <c r="F132" s="1" t="s">
        <v>1</v>
      </c>
      <c r="G132" s="1" t="s">
        <v>1</v>
      </c>
      <c r="H132" s="21">
        <f ca="1">RANDBETWEEN(100,300)</f>
        <v>218</v>
      </c>
      <c r="I132" s="1" t="s">
        <v>1</v>
      </c>
      <c r="N132" s="21">
        <f ca="1">RANDBETWEEN(3000,4000)</f>
        <v>3567</v>
      </c>
      <c r="O132" s="1" t="s">
        <v>112</v>
      </c>
      <c r="P132" s="22" t="s">
        <v>293</v>
      </c>
      <c r="Q132" s="22" t="s">
        <v>294</v>
      </c>
      <c r="R132" s="21">
        <f ca="1">RANDBETWEEN(1000,4000)</f>
        <v>3469</v>
      </c>
      <c r="T132" s="4">
        <v>2012</v>
      </c>
      <c r="U132" s="1" t="s">
        <v>117</v>
      </c>
      <c r="V132" s="1" t="s">
        <v>121</v>
      </c>
      <c r="W132" s="1" t="s">
        <v>118</v>
      </c>
      <c r="X132" s="1" t="s">
        <v>119</v>
      </c>
      <c r="Y132" s="22" t="s">
        <v>239</v>
      </c>
      <c r="Z132" s="1" t="s">
        <v>124</v>
      </c>
      <c r="AA132" s="1" t="s">
        <v>126</v>
      </c>
      <c r="AB132" s="1" t="s">
        <v>133</v>
      </c>
      <c r="AC132" s="1" t="s">
        <v>134</v>
      </c>
      <c r="AD132" s="4">
        <v>2150</v>
      </c>
      <c r="AE132" s="15" t="s">
        <v>135</v>
      </c>
      <c r="AF132" s="1" t="s">
        <v>137</v>
      </c>
      <c r="AG132" s="1" t="s">
        <v>136</v>
      </c>
      <c r="AH132" s="4" t="s">
        <v>314</v>
      </c>
    </row>
    <row r="133" spans="1:47" x14ac:dyDescent="0.25">
      <c r="A133" s="1" t="s">
        <v>529</v>
      </c>
      <c r="B133" s="4" t="s">
        <v>187</v>
      </c>
      <c r="C133" s="4"/>
      <c r="H133" s="21"/>
      <c r="N133" s="4"/>
      <c r="P133" s="22"/>
      <c r="Q133" s="22"/>
      <c r="R133" s="4"/>
      <c r="S133" s="21"/>
      <c r="T133" s="4"/>
      <c r="Y133" s="4"/>
      <c r="AD133" s="4"/>
      <c r="AE133" s="15"/>
      <c r="AH133" s="4"/>
      <c r="AI133" s="1" t="s">
        <v>1</v>
      </c>
    </row>
    <row r="134" spans="1:47" x14ac:dyDescent="0.25">
      <c r="A134" s="1" t="s">
        <v>529</v>
      </c>
      <c r="B134" s="4" t="s">
        <v>247</v>
      </c>
      <c r="C134" s="4"/>
      <c r="H134" s="21"/>
      <c r="N134" s="4"/>
      <c r="P134" s="22"/>
      <c r="Q134" s="22"/>
      <c r="R134" s="4"/>
      <c r="S134" s="21"/>
      <c r="T134" s="4"/>
      <c r="Y134" s="4"/>
      <c r="AD134" s="4"/>
      <c r="AE134" s="15"/>
      <c r="AH134" s="4"/>
      <c r="AI134" s="1" t="s">
        <v>1</v>
      </c>
    </row>
    <row r="135" spans="1:47" x14ac:dyDescent="0.25">
      <c r="A135" s="1" t="s">
        <v>529</v>
      </c>
      <c r="B135" s="4" t="s">
        <v>253</v>
      </c>
      <c r="C135" s="4"/>
      <c r="H135" s="21"/>
      <c r="N135" s="4"/>
      <c r="P135" s="22"/>
      <c r="Q135" s="22"/>
      <c r="R135" s="4"/>
      <c r="S135" s="21"/>
      <c r="T135" s="4"/>
      <c r="Y135" s="4"/>
      <c r="AD135" s="4"/>
      <c r="AE135" s="15"/>
      <c r="AH135" s="4"/>
      <c r="AM135" s="1" t="s">
        <v>235</v>
      </c>
    </row>
    <row r="136" spans="1:47" x14ac:dyDescent="0.25">
      <c r="A136" s="1" t="s">
        <v>529</v>
      </c>
      <c r="B136" s="4" t="s">
        <v>259</v>
      </c>
      <c r="C136" s="4"/>
      <c r="H136" s="21"/>
      <c r="N136" s="4"/>
      <c r="P136" s="22"/>
      <c r="Q136" s="22"/>
      <c r="R136" s="4"/>
      <c r="S136" s="21"/>
      <c r="T136" s="4"/>
      <c r="Y136" s="4"/>
      <c r="AD136" s="4"/>
      <c r="AE136" s="15"/>
      <c r="AH136" s="4"/>
      <c r="AI136" s="1" t="s">
        <v>1</v>
      </c>
    </row>
    <row r="137" spans="1:47" x14ac:dyDescent="0.25">
      <c r="A137" s="1" t="s">
        <v>529</v>
      </c>
      <c r="B137" s="4" t="s">
        <v>261</v>
      </c>
      <c r="C137" s="4"/>
      <c r="H137" s="21"/>
      <c r="N137" s="4"/>
      <c r="P137" s="22"/>
      <c r="Q137" s="22"/>
      <c r="R137" s="4"/>
      <c r="S137" s="21"/>
      <c r="T137" s="4"/>
      <c r="Y137" s="4"/>
      <c r="AD137" s="4"/>
      <c r="AE137" s="15"/>
      <c r="AH137" s="4"/>
      <c r="AT137" s="1" t="s">
        <v>262</v>
      </c>
      <c r="AU137" s="1" t="s">
        <v>265</v>
      </c>
    </row>
    <row r="138" spans="1:47" x14ac:dyDescent="0.25">
      <c r="A138" s="1" t="s">
        <v>529</v>
      </c>
      <c r="B138" s="4" t="s">
        <v>280</v>
      </c>
      <c r="C138" s="4"/>
      <c r="H138" s="21"/>
      <c r="N138" s="4"/>
      <c r="P138" s="22"/>
      <c r="Q138" s="22"/>
      <c r="R138" s="4"/>
      <c r="S138" s="21"/>
      <c r="T138" s="4"/>
      <c r="Y138" s="4"/>
      <c r="AD138" s="4"/>
      <c r="AE138" s="15"/>
      <c r="AH138" s="4"/>
      <c r="AI138" s="1" t="s">
        <v>1</v>
      </c>
    </row>
    <row r="139" spans="1:47" x14ac:dyDescent="0.25">
      <c r="A139" s="1" t="s">
        <v>546</v>
      </c>
      <c r="B139" s="4" t="s">
        <v>186</v>
      </c>
      <c r="C139" s="4" t="s">
        <v>1</v>
      </c>
      <c r="D139" s="1" t="s">
        <v>106</v>
      </c>
      <c r="F139" s="1" t="s">
        <v>1</v>
      </c>
      <c r="G139" s="1" t="s">
        <v>1</v>
      </c>
      <c r="H139" s="21">
        <f ca="1">RANDBETWEEN(100,300)</f>
        <v>254</v>
      </c>
      <c r="I139" s="1" t="s">
        <v>1</v>
      </c>
      <c r="N139" s="21">
        <f ca="1">RANDBETWEEN(3000,4000)</f>
        <v>3883</v>
      </c>
      <c r="O139" s="1" t="s">
        <v>112</v>
      </c>
      <c r="P139" s="22" t="s">
        <v>293</v>
      </c>
      <c r="Q139" s="22" t="s">
        <v>294</v>
      </c>
      <c r="R139" s="21">
        <f ca="1">RANDBETWEEN(1000,4000)</f>
        <v>2680</v>
      </c>
      <c r="T139" s="4">
        <v>2012</v>
      </c>
      <c r="U139" s="1" t="s">
        <v>117</v>
      </c>
      <c r="V139" s="1" t="s">
        <v>121</v>
      </c>
      <c r="W139" s="1" t="s">
        <v>118</v>
      </c>
      <c r="X139" s="1" t="s">
        <v>119</v>
      </c>
      <c r="Y139" s="22" t="s">
        <v>239</v>
      </c>
      <c r="Z139" s="1" t="s">
        <v>124</v>
      </c>
      <c r="AA139" s="1" t="s">
        <v>126</v>
      </c>
      <c r="AB139" s="1" t="s">
        <v>133</v>
      </c>
      <c r="AC139" s="1" t="s">
        <v>134</v>
      </c>
      <c r="AD139" s="4">
        <v>2150</v>
      </c>
      <c r="AE139" s="15" t="s">
        <v>135</v>
      </c>
      <c r="AF139" s="1" t="s">
        <v>137</v>
      </c>
      <c r="AG139" s="1" t="s">
        <v>136</v>
      </c>
      <c r="AH139" s="4" t="s">
        <v>314</v>
      </c>
    </row>
    <row r="140" spans="1:47" x14ac:dyDescent="0.25">
      <c r="A140" s="1" t="s">
        <v>546</v>
      </c>
      <c r="B140" s="4" t="s">
        <v>187</v>
      </c>
      <c r="C140" s="4"/>
      <c r="H140" s="21"/>
      <c r="N140" s="4"/>
      <c r="P140" s="22"/>
      <c r="Q140" s="22"/>
      <c r="R140" s="4"/>
      <c r="S140" s="21"/>
      <c r="T140" s="4"/>
      <c r="Y140" s="4"/>
      <c r="AD140" s="4"/>
      <c r="AE140" s="15"/>
      <c r="AH140" s="4"/>
      <c r="AI140" s="1" t="s">
        <v>1</v>
      </c>
    </row>
    <row r="141" spans="1:47" x14ac:dyDescent="0.25">
      <c r="A141" s="1" t="s">
        <v>546</v>
      </c>
      <c r="B141" s="4" t="s">
        <v>247</v>
      </c>
      <c r="C141" s="4"/>
      <c r="H141" s="21"/>
      <c r="N141" s="4"/>
      <c r="P141" s="22"/>
      <c r="Q141" s="22"/>
      <c r="R141" s="4"/>
      <c r="S141" s="21"/>
      <c r="T141" s="4"/>
      <c r="Y141" s="4"/>
      <c r="AD141" s="4"/>
      <c r="AE141" s="15"/>
      <c r="AH141" s="4"/>
      <c r="AI141" s="1" t="s">
        <v>1</v>
      </c>
    </row>
    <row r="142" spans="1:47" x14ac:dyDescent="0.25">
      <c r="A142" s="1" t="s">
        <v>546</v>
      </c>
      <c r="B142" s="4" t="s">
        <v>253</v>
      </c>
      <c r="C142" s="4"/>
      <c r="H142" s="21"/>
      <c r="N142" s="4"/>
      <c r="P142" s="22"/>
      <c r="Q142" s="22"/>
      <c r="R142" s="4"/>
      <c r="S142" s="21"/>
      <c r="T142" s="4"/>
      <c r="Y142" s="4"/>
      <c r="AD142" s="4"/>
      <c r="AE142" s="15"/>
      <c r="AH142" s="4"/>
      <c r="AM142" s="1" t="s">
        <v>235</v>
      </c>
    </row>
    <row r="143" spans="1:47" x14ac:dyDescent="0.25">
      <c r="A143" s="1" t="s">
        <v>546</v>
      </c>
      <c r="B143" s="4" t="s">
        <v>259</v>
      </c>
      <c r="C143" s="4"/>
      <c r="H143" s="21"/>
      <c r="N143" s="4"/>
      <c r="P143" s="22"/>
      <c r="Q143" s="22"/>
      <c r="R143" s="4"/>
      <c r="S143" s="21"/>
      <c r="T143" s="4"/>
      <c r="Y143" s="4"/>
      <c r="AD143" s="4"/>
      <c r="AE143" s="15"/>
      <c r="AH143" s="4"/>
      <c r="AI143" s="1" t="s">
        <v>1</v>
      </c>
    </row>
    <row r="144" spans="1:47" x14ac:dyDescent="0.25">
      <c r="A144" s="1" t="s">
        <v>546</v>
      </c>
      <c r="B144" s="4" t="s">
        <v>261</v>
      </c>
      <c r="C144" s="4"/>
      <c r="H144" s="21"/>
      <c r="N144" s="4"/>
      <c r="P144" s="22"/>
      <c r="Q144" s="22"/>
      <c r="R144" s="4"/>
      <c r="S144" s="21"/>
      <c r="T144" s="4"/>
      <c r="Y144" s="4"/>
      <c r="AD144" s="4"/>
      <c r="AE144" s="15"/>
      <c r="AH144" s="4"/>
      <c r="AT144" s="1" t="s">
        <v>262</v>
      </c>
      <c r="AU144" s="1" t="s">
        <v>265</v>
      </c>
    </row>
    <row r="145" spans="1:47" x14ac:dyDescent="0.25">
      <c r="A145" s="1" t="s">
        <v>546</v>
      </c>
      <c r="B145" s="4" t="s">
        <v>280</v>
      </c>
      <c r="C145" s="4"/>
      <c r="H145" s="21"/>
      <c r="N145" s="4"/>
      <c r="P145" s="22"/>
      <c r="Q145" s="22"/>
      <c r="R145" s="4"/>
      <c r="S145" s="21" t="s">
        <v>244</v>
      </c>
      <c r="T145" s="4"/>
      <c r="Y145" s="4"/>
      <c r="AD145" s="4"/>
      <c r="AE145" s="15"/>
      <c r="AH145" s="4"/>
    </row>
    <row r="146" spans="1:47" x14ac:dyDescent="0.25">
      <c r="A146" s="1" t="s">
        <v>546</v>
      </c>
      <c r="B146" s="4" t="s">
        <v>295</v>
      </c>
      <c r="C146" s="4"/>
      <c r="H146" s="21"/>
      <c r="N146" s="4"/>
      <c r="P146" s="22"/>
      <c r="Q146" s="22"/>
      <c r="R146" s="4"/>
      <c r="S146" s="21"/>
      <c r="T146" s="4"/>
      <c r="Y146" s="4"/>
      <c r="AD146" s="4"/>
      <c r="AE146" s="15"/>
      <c r="AP146" s="1" t="s">
        <v>197</v>
      </c>
    </row>
    <row r="147" spans="1:47" x14ac:dyDescent="0.25">
      <c r="A147" s="1" t="s">
        <v>546</v>
      </c>
      <c r="B147" s="4" t="s">
        <v>346</v>
      </c>
      <c r="C147" s="4"/>
      <c r="H147" s="21"/>
      <c r="N147" s="4"/>
      <c r="P147" s="22"/>
      <c r="Q147" s="22"/>
      <c r="R147" s="4"/>
      <c r="S147" s="21"/>
      <c r="T147" s="4"/>
      <c r="Y147" s="4"/>
      <c r="AD147" s="4"/>
      <c r="AE147" s="15"/>
      <c r="AQ147" s="1" t="s">
        <v>551</v>
      </c>
    </row>
    <row r="148" spans="1:47" x14ac:dyDescent="0.25">
      <c r="A148" s="1" t="s">
        <v>546</v>
      </c>
      <c r="B148" s="4" t="s">
        <v>460</v>
      </c>
      <c r="C148" s="4"/>
      <c r="H148" s="21"/>
      <c r="N148" s="4"/>
      <c r="P148" s="22"/>
      <c r="Q148" s="22"/>
      <c r="R148" s="4"/>
      <c r="S148" s="21"/>
      <c r="T148" s="4"/>
      <c r="Y148" s="4"/>
      <c r="AD148" s="4"/>
      <c r="AE148" s="15"/>
      <c r="AI148" s="1" t="s">
        <v>1</v>
      </c>
    </row>
    <row r="149" spans="1:47" x14ac:dyDescent="0.25">
      <c r="A149" s="1" t="s">
        <v>546</v>
      </c>
      <c r="B149" s="4" t="s">
        <v>471</v>
      </c>
      <c r="AT149" s="1" t="s">
        <v>262</v>
      </c>
      <c r="AU149" s="1" t="s">
        <v>265</v>
      </c>
    </row>
    <row r="150" spans="1:47" x14ac:dyDescent="0.25">
      <c r="A150" s="1" t="s">
        <v>546</v>
      </c>
      <c r="B150" s="4" t="s">
        <v>558</v>
      </c>
      <c r="AR150" s="1" t="s">
        <v>1</v>
      </c>
    </row>
    <row r="151" spans="1:47" x14ac:dyDescent="0.25">
      <c r="A151" s="1" t="s">
        <v>562</v>
      </c>
      <c r="B151" s="4" t="s">
        <v>186</v>
      </c>
      <c r="C151" s="4" t="s">
        <v>1</v>
      </c>
      <c r="D151" s="1" t="s">
        <v>106</v>
      </c>
      <c r="F151" s="1" t="s">
        <v>1</v>
      </c>
      <c r="G151" s="1" t="s">
        <v>1</v>
      </c>
      <c r="H151" s="21">
        <f ca="1">RANDBETWEEN(100,300)</f>
        <v>149</v>
      </c>
      <c r="I151" s="1" t="s">
        <v>1</v>
      </c>
      <c r="N151" s="21">
        <f ca="1">RANDBETWEEN(3000,4000)</f>
        <v>3528</v>
      </c>
      <c r="O151" s="1" t="s">
        <v>112</v>
      </c>
      <c r="P151" s="22" t="s">
        <v>293</v>
      </c>
      <c r="Q151" s="22" t="s">
        <v>294</v>
      </c>
      <c r="R151" s="21">
        <f ca="1">RANDBETWEEN(1000,4000)</f>
        <v>3797</v>
      </c>
      <c r="T151" s="4">
        <v>2012</v>
      </c>
      <c r="U151" s="1" t="s">
        <v>117</v>
      </c>
      <c r="V151" s="1" t="s">
        <v>121</v>
      </c>
      <c r="W151" s="1" t="s">
        <v>118</v>
      </c>
      <c r="X151" s="1" t="s">
        <v>119</v>
      </c>
      <c r="Y151" s="22" t="s">
        <v>239</v>
      </c>
      <c r="Z151" s="1" t="s">
        <v>124</v>
      </c>
      <c r="AA151" s="1" t="s">
        <v>126</v>
      </c>
      <c r="AB151" s="1" t="s">
        <v>133</v>
      </c>
      <c r="AC151" s="1" t="s">
        <v>134</v>
      </c>
      <c r="AD151" s="4">
        <v>2150</v>
      </c>
      <c r="AE151" s="15" t="s">
        <v>135</v>
      </c>
      <c r="AF151" s="1" t="s">
        <v>137</v>
      </c>
      <c r="AG151" s="1" t="s">
        <v>136</v>
      </c>
      <c r="AH151" s="4" t="s">
        <v>314</v>
      </c>
    </row>
    <row r="152" spans="1:47" x14ac:dyDescent="0.25">
      <c r="A152" s="1" t="s">
        <v>562</v>
      </c>
      <c r="B152" s="4" t="s">
        <v>187</v>
      </c>
      <c r="C152" s="4"/>
      <c r="H152" s="21"/>
      <c r="N152" s="4"/>
      <c r="P152" s="22"/>
      <c r="Q152" s="22"/>
      <c r="R152" s="4"/>
      <c r="S152" s="21"/>
      <c r="T152" s="4"/>
      <c r="Y152" s="4"/>
      <c r="AD152" s="4"/>
      <c r="AE152" s="15"/>
      <c r="AH152" s="4"/>
      <c r="AI152" s="1" t="s">
        <v>1</v>
      </c>
    </row>
    <row r="153" spans="1:47" x14ac:dyDescent="0.25">
      <c r="A153" s="1" t="s">
        <v>562</v>
      </c>
      <c r="B153" s="4" t="s">
        <v>247</v>
      </c>
      <c r="C153" s="4"/>
      <c r="H153" s="21"/>
      <c r="N153" s="4"/>
      <c r="P153" s="22"/>
      <c r="Q153" s="22"/>
      <c r="R153" s="4"/>
      <c r="S153" s="21"/>
      <c r="T153" s="4"/>
      <c r="Y153" s="4"/>
      <c r="AD153" s="4"/>
      <c r="AE153" s="15"/>
      <c r="AH153" s="4"/>
      <c r="AI153" s="1" t="s">
        <v>1</v>
      </c>
    </row>
    <row r="154" spans="1:47" x14ac:dyDescent="0.25">
      <c r="A154" s="1" t="s">
        <v>562</v>
      </c>
      <c r="B154" s="4" t="s">
        <v>253</v>
      </c>
      <c r="C154" s="4"/>
      <c r="H154" s="21"/>
      <c r="N154" s="4"/>
      <c r="P154" s="22"/>
      <c r="Q154" s="22"/>
      <c r="R154" s="4"/>
      <c r="S154" s="21"/>
      <c r="T154" s="4"/>
      <c r="Y154" s="4"/>
      <c r="AD154" s="4"/>
      <c r="AE154" s="15"/>
      <c r="AH154" s="4"/>
      <c r="AM154" s="1" t="s">
        <v>235</v>
      </c>
    </row>
    <row r="155" spans="1:47" x14ac:dyDescent="0.25">
      <c r="A155" s="1" t="s">
        <v>562</v>
      </c>
      <c r="B155" s="4" t="s">
        <v>259</v>
      </c>
      <c r="C155" s="4"/>
      <c r="H155" s="21"/>
      <c r="N155" s="4"/>
      <c r="P155" s="22"/>
      <c r="Q155" s="22"/>
      <c r="R155" s="4"/>
      <c r="S155" s="21"/>
      <c r="T155" s="4"/>
      <c r="Y155" s="4"/>
      <c r="AD155" s="4"/>
      <c r="AE155" s="15"/>
      <c r="AH155" s="4"/>
      <c r="AI155" s="1" t="s">
        <v>1</v>
      </c>
    </row>
    <row r="156" spans="1:47" x14ac:dyDescent="0.25">
      <c r="A156" s="1" t="s">
        <v>562</v>
      </c>
      <c r="B156" s="4" t="s">
        <v>261</v>
      </c>
      <c r="C156" s="4"/>
      <c r="H156" s="21"/>
      <c r="N156" s="4"/>
      <c r="P156" s="22"/>
      <c r="Q156" s="22"/>
      <c r="R156" s="4"/>
      <c r="S156" s="21"/>
      <c r="T156" s="4"/>
      <c r="Y156" s="4"/>
      <c r="AD156" s="4"/>
      <c r="AE156" s="15"/>
      <c r="AH156" s="4"/>
      <c r="AT156" s="1" t="s">
        <v>262</v>
      </c>
      <c r="AU156" s="1" t="s">
        <v>265</v>
      </c>
    </row>
    <row r="157" spans="1:47" x14ac:dyDescent="0.25">
      <c r="A157" s="1" t="s">
        <v>562</v>
      </c>
      <c r="B157" s="4" t="s">
        <v>280</v>
      </c>
      <c r="C157" s="4"/>
      <c r="H157" s="21"/>
      <c r="N157" s="4"/>
      <c r="P157" s="22"/>
      <c r="Q157" s="22"/>
      <c r="R157" s="4"/>
      <c r="S157" s="21" t="s">
        <v>244</v>
      </c>
      <c r="T157" s="4"/>
      <c r="Y157" s="4"/>
      <c r="AD157" s="4"/>
      <c r="AE157" s="15"/>
      <c r="AH157" s="4"/>
    </row>
    <row r="158" spans="1:47" x14ac:dyDescent="0.25">
      <c r="A158" s="1" t="s">
        <v>562</v>
      </c>
      <c r="B158" s="4" t="s">
        <v>295</v>
      </c>
      <c r="C158" s="4"/>
      <c r="H158" s="21"/>
      <c r="N158" s="4"/>
      <c r="P158" s="22"/>
      <c r="Q158" s="22"/>
      <c r="R158" s="4"/>
      <c r="S158" s="21"/>
      <c r="T158" s="4"/>
      <c r="Y158" s="4"/>
      <c r="AD158" s="4"/>
      <c r="AE158" s="15"/>
      <c r="AP158" s="1" t="s">
        <v>197</v>
      </c>
    </row>
    <row r="159" spans="1:47" x14ac:dyDescent="0.25">
      <c r="A159" s="1" t="s">
        <v>562</v>
      </c>
      <c r="B159" s="4" t="s">
        <v>346</v>
      </c>
      <c r="C159" s="4"/>
      <c r="H159" s="21"/>
      <c r="N159" s="4"/>
      <c r="P159" s="22"/>
      <c r="Q159" s="22"/>
      <c r="R159" s="4"/>
      <c r="S159" s="21"/>
      <c r="T159" s="4"/>
      <c r="Y159" s="4"/>
      <c r="AD159" s="4"/>
      <c r="AE159" s="15"/>
      <c r="AQ159" s="1" t="s">
        <v>551</v>
      </c>
    </row>
    <row r="160" spans="1:47" x14ac:dyDescent="0.25">
      <c r="A160" s="1" t="s">
        <v>562</v>
      </c>
      <c r="B160" s="4" t="s">
        <v>460</v>
      </c>
      <c r="C160" s="4"/>
      <c r="H160" s="21"/>
      <c r="N160" s="4"/>
      <c r="P160" s="22"/>
      <c r="Q160" s="22"/>
      <c r="R160" s="4"/>
      <c r="S160" s="21"/>
      <c r="T160" s="4"/>
      <c r="Y160" s="4"/>
      <c r="AD160" s="4"/>
      <c r="AE160" s="15"/>
      <c r="AI160" s="1" t="s">
        <v>1</v>
      </c>
    </row>
    <row r="161" spans="1:47" x14ac:dyDescent="0.25">
      <c r="A161" s="1" t="s">
        <v>562</v>
      </c>
      <c r="B161" s="4" t="s">
        <v>471</v>
      </c>
      <c r="AT161" s="1" t="s">
        <v>262</v>
      </c>
      <c r="AU161" s="1" t="s">
        <v>265</v>
      </c>
    </row>
    <row r="162" spans="1:47" x14ac:dyDescent="0.25">
      <c r="A162" s="1" t="s">
        <v>562</v>
      </c>
      <c r="B162" s="4" t="s">
        <v>558</v>
      </c>
      <c r="AR162" s="1" t="s">
        <v>1</v>
      </c>
    </row>
    <row r="163" spans="1:47" x14ac:dyDescent="0.25">
      <c r="A163" s="1" t="s">
        <v>566</v>
      </c>
      <c r="B163" s="4" t="s">
        <v>186</v>
      </c>
      <c r="C163" s="4" t="s">
        <v>1</v>
      </c>
      <c r="D163" s="1" t="s">
        <v>106</v>
      </c>
      <c r="F163" s="1" t="s">
        <v>1</v>
      </c>
      <c r="G163" s="1" t="s">
        <v>1</v>
      </c>
      <c r="H163" s="21">
        <f ca="1">RANDBETWEEN(100,300)</f>
        <v>169</v>
      </c>
      <c r="I163" s="1" t="s">
        <v>1</v>
      </c>
      <c r="N163" s="21">
        <f ca="1">RANDBETWEEN(3000,4000)</f>
        <v>3113</v>
      </c>
      <c r="O163" s="1" t="s">
        <v>112</v>
      </c>
      <c r="P163" s="22" t="s">
        <v>293</v>
      </c>
      <c r="Q163" s="22" t="s">
        <v>294</v>
      </c>
      <c r="R163" s="21">
        <f ca="1">RANDBETWEEN(1000,4000)</f>
        <v>1988</v>
      </c>
      <c r="T163" s="4">
        <v>2012</v>
      </c>
      <c r="U163" s="1" t="s">
        <v>117</v>
      </c>
      <c r="V163" s="1" t="s">
        <v>121</v>
      </c>
      <c r="W163" s="1" t="s">
        <v>118</v>
      </c>
      <c r="X163" s="1" t="s">
        <v>119</v>
      </c>
      <c r="Y163" s="22" t="s">
        <v>239</v>
      </c>
      <c r="Z163" s="1" t="s">
        <v>124</v>
      </c>
      <c r="AA163" s="1" t="s">
        <v>126</v>
      </c>
      <c r="AB163" s="1" t="s">
        <v>133</v>
      </c>
      <c r="AC163" s="1" t="s">
        <v>134</v>
      </c>
      <c r="AD163" s="4">
        <v>2150</v>
      </c>
      <c r="AE163" s="15" t="s">
        <v>135</v>
      </c>
      <c r="AF163" s="1" t="s">
        <v>137</v>
      </c>
      <c r="AG163" s="1" t="s">
        <v>136</v>
      </c>
      <c r="AH163" s="4" t="s">
        <v>314</v>
      </c>
      <c r="AL163" s="1" t="s">
        <v>578</v>
      </c>
    </row>
    <row r="164" spans="1:47" x14ac:dyDescent="0.25">
      <c r="A164" s="1" t="s">
        <v>566</v>
      </c>
      <c r="B164" s="4" t="s">
        <v>187</v>
      </c>
      <c r="C164" s="4"/>
      <c r="H164" s="21"/>
      <c r="N164" s="4"/>
      <c r="P164" s="22"/>
      <c r="Q164" s="22"/>
      <c r="R164" s="4"/>
      <c r="S164" s="21"/>
      <c r="T164" s="4"/>
      <c r="Y164" s="4"/>
      <c r="AD164" s="4"/>
      <c r="AE164" s="15"/>
      <c r="AH164" s="4"/>
      <c r="AI164" s="1" t="s">
        <v>1</v>
      </c>
    </row>
    <row r="165" spans="1:47" x14ac:dyDescent="0.25">
      <c r="A165" s="1" t="s">
        <v>566</v>
      </c>
      <c r="B165" s="4" t="s">
        <v>247</v>
      </c>
      <c r="C165" s="4"/>
      <c r="H165" s="21"/>
      <c r="N165" s="4"/>
      <c r="P165" s="22"/>
      <c r="Q165" s="22"/>
      <c r="R165" s="4"/>
      <c r="S165" s="21"/>
      <c r="T165" s="4"/>
      <c r="Y165" s="4"/>
      <c r="AD165" s="4"/>
      <c r="AE165" s="15"/>
      <c r="AH165" s="4"/>
      <c r="AI165" s="1" t="s">
        <v>1</v>
      </c>
    </row>
    <row r="166" spans="1:47" x14ac:dyDescent="0.25">
      <c r="A166" s="1" t="s">
        <v>566</v>
      </c>
      <c r="B166" s="4" t="s">
        <v>253</v>
      </c>
      <c r="C166" s="4"/>
      <c r="H166" s="21"/>
      <c r="N166" s="4"/>
      <c r="P166" s="22"/>
      <c r="Q166" s="22"/>
      <c r="R166" s="4"/>
      <c r="S166" s="21"/>
      <c r="T166" s="4"/>
      <c r="Y166" s="4"/>
      <c r="AD166" s="4"/>
      <c r="AE166" s="15"/>
      <c r="AH166" s="4"/>
      <c r="AL166" s="1" t="s">
        <v>580</v>
      </c>
      <c r="AM166" s="1" t="s">
        <v>235</v>
      </c>
    </row>
    <row r="167" spans="1:47" x14ac:dyDescent="0.25">
      <c r="A167" s="1" t="s">
        <v>566</v>
      </c>
      <c r="B167" s="4" t="s">
        <v>259</v>
      </c>
      <c r="C167" s="4"/>
      <c r="H167" s="21"/>
      <c r="N167" s="4"/>
      <c r="P167" s="22"/>
      <c r="Q167" s="22"/>
      <c r="R167" s="4"/>
      <c r="S167" s="21"/>
      <c r="T167" s="4"/>
      <c r="Y167" s="4"/>
      <c r="AD167" s="4"/>
      <c r="AE167" s="15"/>
      <c r="AH167" s="4"/>
      <c r="AI167" s="1" t="s">
        <v>1</v>
      </c>
    </row>
    <row r="168" spans="1:47" x14ac:dyDescent="0.25">
      <c r="A168" s="1" t="s">
        <v>566</v>
      </c>
      <c r="B168" s="4" t="s">
        <v>261</v>
      </c>
      <c r="C168" s="4"/>
      <c r="H168" s="21"/>
      <c r="N168" s="4"/>
      <c r="P168" s="22"/>
      <c r="Q168" s="22"/>
      <c r="R168" s="4"/>
      <c r="S168" s="21"/>
      <c r="T168" s="4"/>
      <c r="Y168" s="4"/>
      <c r="AD168" s="4"/>
      <c r="AE168" s="15"/>
      <c r="AH168" s="4"/>
      <c r="AL168" s="1" t="s">
        <v>581</v>
      </c>
      <c r="AT168" s="1" t="s">
        <v>262</v>
      </c>
      <c r="AU168" s="1" t="s">
        <v>265</v>
      </c>
    </row>
    <row r="169" spans="1:47" x14ac:dyDescent="0.25">
      <c r="A169" s="1" t="s">
        <v>566</v>
      </c>
      <c r="B169" s="4" t="s">
        <v>280</v>
      </c>
      <c r="C169" s="4"/>
      <c r="H169" s="21"/>
      <c r="N169" s="4"/>
      <c r="P169" s="22"/>
      <c r="Q169" s="22"/>
      <c r="R169" s="4"/>
      <c r="S169" s="21" t="s">
        <v>244</v>
      </c>
      <c r="T169" s="4"/>
      <c r="Y169" s="4"/>
      <c r="AD169" s="4"/>
      <c r="AE169" s="15"/>
      <c r="AH169" s="4"/>
      <c r="AL169" s="1" t="s">
        <v>581</v>
      </c>
    </row>
    <row r="170" spans="1:47" x14ac:dyDescent="0.25">
      <c r="A170" s="1" t="s">
        <v>566</v>
      </c>
      <c r="B170" s="4" t="s">
        <v>295</v>
      </c>
      <c r="C170" s="4"/>
      <c r="H170" s="21"/>
      <c r="N170" s="4"/>
      <c r="P170" s="22"/>
      <c r="Q170" s="22"/>
      <c r="R170" s="4"/>
      <c r="S170" s="21"/>
      <c r="T170" s="4"/>
      <c r="Y170" s="4"/>
      <c r="AD170" s="4"/>
      <c r="AE170" s="15"/>
      <c r="AP170" s="1" t="s">
        <v>197</v>
      </c>
    </row>
    <row r="171" spans="1:47" x14ac:dyDescent="0.25">
      <c r="A171" s="1" t="s">
        <v>566</v>
      </c>
      <c r="B171" s="4" t="s">
        <v>346</v>
      </c>
      <c r="C171" s="4"/>
      <c r="E171" s="1" t="s">
        <v>1</v>
      </c>
      <c r="H171" s="21"/>
      <c r="J171" s="1" t="s">
        <v>1</v>
      </c>
      <c r="K171" s="1" t="s">
        <v>570</v>
      </c>
      <c r="L171" s="1" t="s">
        <v>1</v>
      </c>
      <c r="N171" s="4"/>
      <c r="P171" s="22"/>
      <c r="Q171" s="22"/>
      <c r="R171" s="4"/>
      <c r="S171" s="21"/>
      <c r="T171" s="4"/>
      <c r="Y171" s="4"/>
      <c r="AD171" s="4"/>
      <c r="AE171" s="15"/>
      <c r="AL171" s="1" t="s">
        <v>582</v>
      </c>
      <c r="AQ171" s="1" t="s">
        <v>551</v>
      </c>
    </row>
    <row r="172" spans="1:47" x14ac:dyDescent="0.25">
      <c r="A172" s="1" t="s">
        <v>566</v>
      </c>
      <c r="B172" s="4" t="s">
        <v>460</v>
      </c>
      <c r="C172" s="4"/>
      <c r="E172" s="1" t="s">
        <v>1</v>
      </c>
      <c r="H172" s="21"/>
      <c r="J172" s="1" t="s">
        <v>1</v>
      </c>
      <c r="K172" s="1" t="s">
        <v>99</v>
      </c>
      <c r="L172" s="1" t="s">
        <v>1</v>
      </c>
      <c r="S172" s="21"/>
      <c r="T172" s="4"/>
      <c r="Y172" s="4"/>
      <c r="AD172" s="4"/>
      <c r="AE172" s="15"/>
      <c r="AI172" s="1" t="s">
        <v>1</v>
      </c>
    </row>
    <row r="173" spans="1:47" x14ac:dyDescent="0.25">
      <c r="A173" s="1" t="s">
        <v>566</v>
      </c>
      <c r="B173" s="4" t="s">
        <v>471</v>
      </c>
      <c r="AK173" s="6"/>
      <c r="AL173" s="6" t="s">
        <v>581</v>
      </c>
      <c r="AR173" s="1" t="s">
        <v>1</v>
      </c>
    </row>
    <row r="174" spans="1:47" x14ac:dyDescent="0.25">
      <c r="A174" s="1" t="s">
        <v>587</v>
      </c>
      <c r="B174" s="4" t="s">
        <v>186</v>
      </c>
      <c r="C174" s="4" t="s">
        <v>1</v>
      </c>
      <c r="D174" s="1" t="s">
        <v>106</v>
      </c>
      <c r="F174" s="1" t="s">
        <v>1</v>
      </c>
      <c r="G174" s="1" t="s">
        <v>1</v>
      </c>
      <c r="H174" s="21">
        <f ca="1">RANDBETWEEN(100,300)</f>
        <v>125</v>
      </c>
      <c r="I174" s="1" t="s">
        <v>1</v>
      </c>
      <c r="N174" s="21">
        <f ca="1">RANDBETWEEN(3000,4000)</f>
        <v>3010</v>
      </c>
      <c r="O174" s="1" t="s">
        <v>112</v>
      </c>
      <c r="P174" s="22" t="s">
        <v>293</v>
      </c>
      <c r="Q174" s="22" t="s">
        <v>294</v>
      </c>
      <c r="R174" s="21">
        <f ca="1">RANDBETWEEN(1000,4000)</f>
        <v>2516</v>
      </c>
      <c r="T174" s="4">
        <v>2012</v>
      </c>
      <c r="U174" s="1" t="s">
        <v>117</v>
      </c>
      <c r="V174" s="1" t="s">
        <v>121</v>
      </c>
      <c r="W174" s="1" t="s">
        <v>118</v>
      </c>
      <c r="X174" s="1" t="s">
        <v>119</v>
      </c>
      <c r="Y174" s="22" t="s">
        <v>239</v>
      </c>
      <c r="Z174" s="1" t="s">
        <v>124</v>
      </c>
      <c r="AA174" s="1" t="s">
        <v>126</v>
      </c>
      <c r="AB174" s="1" t="s">
        <v>133</v>
      </c>
      <c r="AC174" s="1" t="s">
        <v>134</v>
      </c>
      <c r="AD174" s="4">
        <v>2150</v>
      </c>
      <c r="AE174" s="15" t="s">
        <v>135</v>
      </c>
      <c r="AF174" s="1" t="s">
        <v>137</v>
      </c>
      <c r="AG174" s="1" t="s">
        <v>136</v>
      </c>
      <c r="AH174" s="4"/>
      <c r="AK174" s="1" t="s">
        <v>578</v>
      </c>
    </row>
    <row r="175" spans="1:47" x14ac:dyDescent="0.25">
      <c r="A175" s="1" t="s">
        <v>587</v>
      </c>
      <c r="B175" s="4" t="s">
        <v>187</v>
      </c>
      <c r="C175" s="4"/>
      <c r="H175" s="21"/>
      <c r="N175" s="4"/>
      <c r="P175" s="22"/>
      <c r="Q175" s="22"/>
      <c r="R175" s="4"/>
      <c r="S175" s="21"/>
      <c r="T175" s="4"/>
      <c r="Y175" s="4"/>
      <c r="AD175" s="4"/>
      <c r="AE175" s="15"/>
      <c r="AH175" s="4"/>
      <c r="AK175" s="1" t="s">
        <v>578</v>
      </c>
      <c r="AM175" s="1" t="s">
        <v>235</v>
      </c>
    </row>
    <row r="176" spans="1:47" x14ac:dyDescent="0.25">
      <c r="A176" s="1" t="s">
        <v>587</v>
      </c>
      <c r="B176" s="4" t="s">
        <v>247</v>
      </c>
      <c r="C176" s="4"/>
      <c r="H176" s="21"/>
      <c r="N176" s="4"/>
      <c r="P176" s="22"/>
      <c r="Q176" s="22"/>
      <c r="R176" s="4"/>
      <c r="S176" s="21"/>
      <c r="T176" s="4"/>
      <c r="Y176" s="4"/>
      <c r="AD176" s="4"/>
      <c r="AE176" s="15"/>
      <c r="AH176" s="4"/>
      <c r="AI176" s="1" t="s">
        <v>1</v>
      </c>
    </row>
    <row r="177" spans="1:47" x14ac:dyDescent="0.25">
      <c r="A177" s="1" t="s">
        <v>587</v>
      </c>
      <c r="B177" s="4" t="s">
        <v>253</v>
      </c>
      <c r="C177" s="4"/>
      <c r="H177" s="21"/>
      <c r="N177" s="4"/>
      <c r="P177" s="22"/>
      <c r="Q177" s="22"/>
      <c r="R177" s="4"/>
      <c r="S177" s="21"/>
      <c r="T177" s="4"/>
      <c r="Y177" s="4"/>
      <c r="AD177" s="4"/>
      <c r="AE177" s="15"/>
      <c r="AH177" s="4"/>
      <c r="AK177" s="1" t="s">
        <v>581</v>
      </c>
      <c r="AT177" s="1" t="s">
        <v>262</v>
      </c>
      <c r="AU177" s="1" t="s">
        <v>265</v>
      </c>
    </row>
    <row r="178" spans="1:47" x14ac:dyDescent="0.25">
      <c r="A178" s="1" t="s">
        <v>587</v>
      </c>
      <c r="B178" s="4" t="s">
        <v>259</v>
      </c>
      <c r="C178" s="4"/>
      <c r="H178" s="21"/>
      <c r="N178" s="4"/>
      <c r="P178" s="22"/>
      <c r="Q178" s="22"/>
      <c r="R178" s="4"/>
      <c r="S178" s="21" t="s">
        <v>244</v>
      </c>
      <c r="T178" s="4"/>
      <c r="Y178" s="4"/>
      <c r="AD178" s="4"/>
      <c r="AE178" s="15"/>
      <c r="AH178" s="4"/>
      <c r="AK178" s="1" t="s">
        <v>581</v>
      </c>
    </row>
    <row r="179" spans="1:47" x14ac:dyDescent="0.25">
      <c r="A179" s="1" t="s">
        <v>587</v>
      </c>
      <c r="B179" s="4" t="s">
        <v>261</v>
      </c>
      <c r="C179" s="4"/>
      <c r="H179" s="21"/>
      <c r="N179" s="4"/>
      <c r="P179" s="22"/>
      <c r="Q179" s="22"/>
      <c r="R179" s="4"/>
      <c r="S179" s="21"/>
      <c r="T179" s="4"/>
      <c r="Y179" s="4"/>
      <c r="AD179" s="4"/>
      <c r="AE179" s="15"/>
      <c r="AK179" s="1" t="s">
        <v>581</v>
      </c>
      <c r="AP179" s="1" t="s">
        <v>197</v>
      </c>
    </row>
    <row r="180" spans="1:47" x14ac:dyDescent="0.25">
      <c r="A180" s="1" t="s">
        <v>587</v>
      </c>
      <c r="B180" s="4" t="s">
        <v>280</v>
      </c>
      <c r="C180" s="4"/>
      <c r="H180" s="21"/>
      <c r="N180" s="4"/>
      <c r="P180" s="22"/>
      <c r="Q180" s="22"/>
      <c r="R180" s="4"/>
      <c r="S180" s="21"/>
      <c r="T180" s="4"/>
      <c r="Y180" s="4"/>
      <c r="AD180" s="4"/>
      <c r="AE180" s="15"/>
      <c r="AK180" s="1" t="s">
        <v>564</v>
      </c>
      <c r="AQ180" s="1" t="s">
        <v>551</v>
      </c>
    </row>
    <row r="181" spans="1:47" x14ac:dyDescent="0.25">
      <c r="A181" s="1" t="s">
        <v>587</v>
      </c>
      <c r="B181" s="4" t="s">
        <v>295</v>
      </c>
      <c r="C181" s="4"/>
      <c r="H181" s="21"/>
      <c r="N181" s="4"/>
      <c r="P181" s="22"/>
      <c r="Q181" s="22"/>
      <c r="R181" s="4"/>
      <c r="S181" s="21"/>
      <c r="T181" s="4"/>
      <c r="Y181" s="4"/>
      <c r="AD181" s="4"/>
      <c r="AE181" s="15"/>
      <c r="AT181" s="1" t="s">
        <v>262</v>
      </c>
      <c r="AU181" s="1" t="s">
        <v>265</v>
      </c>
    </row>
    <row r="182" spans="1:47" x14ac:dyDescent="0.25">
      <c r="A182" s="1" t="s">
        <v>587</v>
      </c>
      <c r="B182" s="4" t="s">
        <v>346</v>
      </c>
      <c r="C182" s="4"/>
      <c r="H182" s="21"/>
      <c r="N182" s="4"/>
      <c r="P182" s="22"/>
      <c r="Q182" s="22"/>
      <c r="R182" s="4"/>
      <c r="S182" s="21"/>
      <c r="T182" s="4"/>
      <c r="Y182" s="4"/>
      <c r="AD182" s="4"/>
      <c r="AE182" s="15"/>
      <c r="AO182" s="1" t="s">
        <v>370</v>
      </c>
    </row>
    <row r="183" spans="1:47" x14ac:dyDescent="0.25">
      <c r="A183" s="1" t="s">
        <v>587</v>
      </c>
      <c r="B183" s="4" t="s">
        <v>460</v>
      </c>
      <c r="AR183" s="1" t="s">
        <v>1</v>
      </c>
    </row>
    <row r="184" spans="1:47" x14ac:dyDescent="0.25">
      <c r="A184" s="1" t="s">
        <v>594</v>
      </c>
      <c r="B184" s="4" t="s">
        <v>186</v>
      </c>
      <c r="C184" s="4" t="s">
        <v>1</v>
      </c>
      <c r="D184" s="1" t="s">
        <v>106</v>
      </c>
      <c r="F184" s="1" t="s">
        <v>1</v>
      </c>
      <c r="G184" s="1" t="s">
        <v>1</v>
      </c>
      <c r="H184" s="21">
        <f ca="1">RANDBETWEEN(100,300)</f>
        <v>100</v>
      </c>
      <c r="I184" s="1" t="s">
        <v>1</v>
      </c>
      <c r="N184" s="21">
        <f ca="1">RANDBETWEEN(3000,4000)</f>
        <v>3883</v>
      </c>
      <c r="O184" s="1" t="s">
        <v>112</v>
      </c>
      <c r="P184" s="22" t="s">
        <v>293</v>
      </c>
      <c r="Q184" s="22" t="s">
        <v>294</v>
      </c>
      <c r="R184" s="21">
        <f ca="1">RANDBETWEEN(1000,4000)</f>
        <v>2191</v>
      </c>
      <c r="T184" s="4">
        <v>2012</v>
      </c>
      <c r="U184" s="1" t="s">
        <v>117</v>
      </c>
      <c r="V184" s="1" t="s">
        <v>121</v>
      </c>
      <c r="W184" s="1" t="s">
        <v>118</v>
      </c>
      <c r="X184" s="1" t="s">
        <v>119</v>
      </c>
      <c r="Y184" s="22" t="s">
        <v>239</v>
      </c>
      <c r="Z184" s="1" t="s">
        <v>124</v>
      </c>
      <c r="AA184" s="1" t="s">
        <v>126</v>
      </c>
      <c r="AB184" s="1" t="s">
        <v>133</v>
      </c>
      <c r="AC184" s="1" t="s">
        <v>134</v>
      </c>
      <c r="AD184" s="4">
        <v>2150</v>
      </c>
      <c r="AE184" s="15" t="s">
        <v>135</v>
      </c>
      <c r="AF184" s="1" t="s">
        <v>137</v>
      </c>
      <c r="AG184" s="1" t="s">
        <v>136</v>
      </c>
      <c r="AH184" s="4"/>
      <c r="AK184" s="1" t="s">
        <v>578</v>
      </c>
      <c r="AL184" s="1" t="s">
        <v>578</v>
      </c>
    </row>
    <row r="185" spans="1:47" x14ac:dyDescent="0.25">
      <c r="A185" s="1" t="s">
        <v>594</v>
      </c>
      <c r="B185" s="4" t="s">
        <v>187</v>
      </c>
      <c r="C185" s="4"/>
      <c r="H185" s="21"/>
      <c r="N185" s="4"/>
      <c r="P185" s="22"/>
      <c r="Q185" s="22"/>
      <c r="R185" s="4"/>
      <c r="S185" s="21"/>
      <c r="T185" s="4"/>
      <c r="Y185" s="4"/>
      <c r="AD185" s="4"/>
      <c r="AE185" s="15"/>
      <c r="AH185" s="4"/>
      <c r="AK185" s="1" t="s">
        <v>578</v>
      </c>
      <c r="AL185" s="1" t="s">
        <v>578</v>
      </c>
      <c r="AM185" s="1" t="s">
        <v>235</v>
      </c>
    </row>
    <row r="186" spans="1:47" x14ac:dyDescent="0.25">
      <c r="A186" s="1" t="s">
        <v>594</v>
      </c>
      <c r="B186" s="4" t="s">
        <v>247</v>
      </c>
      <c r="C186" s="4"/>
      <c r="H186" s="21"/>
      <c r="N186" s="4"/>
      <c r="P186" s="22"/>
      <c r="Q186" s="22"/>
      <c r="R186" s="4"/>
      <c r="S186" s="21"/>
      <c r="T186" s="4"/>
      <c r="Y186" s="4"/>
      <c r="AD186" s="4"/>
      <c r="AE186" s="15"/>
      <c r="AH186" s="4"/>
      <c r="AI186" s="1" t="s">
        <v>1</v>
      </c>
    </row>
    <row r="187" spans="1:47" x14ac:dyDescent="0.25">
      <c r="A187" s="1" t="s">
        <v>594</v>
      </c>
      <c r="B187" s="4" t="s">
        <v>253</v>
      </c>
      <c r="C187" s="4"/>
      <c r="H187" s="21"/>
      <c r="N187" s="4"/>
      <c r="P187" s="22"/>
      <c r="Q187" s="22"/>
      <c r="R187" s="4"/>
      <c r="S187" s="21"/>
      <c r="T187" s="4"/>
      <c r="Y187" s="4"/>
      <c r="AD187" s="4"/>
      <c r="AE187" s="15"/>
      <c r="AH187" s="4"/>
      <c r="AK187" s="1" t="s">
        <v>581</v>
      </c>
      <c r="AL187" s="1" t="s">
        <v>581</v>
      </c>
      <c r="AT187" s="1" t="s">
        <v>262</v>
      </c>
      <c r="AU187" s="1" t="s">
        <v>265</v>
      </c>
    </row>
    <row r="188" spans="1:47" x14ac:dyDescent="0.25">
      <c r="A188" s="1" t="s">
        <v>594</v>
      </c>
      <c r="B188" s="4" t="s">
        <v>259</v>
      </c>
      <c r="C188" s="4"/>
      <c r="H188" s="21"/>
      <c r="N188" s="4"/>
      <c r="P188" s="22"/>
      <c r="Q188" s="22"/>
      <c r="R188" s="4"/>
      <c r="S188" s="21" t="s">
        <v>244</v>
      </c>
      <c r="T188" s="4"/>
      <c r="Y188" s="4"/>
      <c r="AD188" s="4"/>
      <c r="AE188" s="15"/>
      <c r="AH188" s="4"/>
      <c r="AK188" s="1" t="s">
        <v>581</v>
      </c>
      <c r="AL188" s="1" t="s">
        <v>581</v>
      </c>
    </row>
    <row r="189" spans="1:47" x14ac:dyDescent="0.25">
      <c r="A189" s="1" t="s">
        <v>594</v>
      </c>
      <c r="B189" s="4" t="s">
        <v>261</v>
      </c>
      <c r="C189" s="4"/>
      <c r="H189" s="21"/>
      <c r="N189" s="4"/>
      <c r="P189" s="22"/>
      <c r="Q189" s="22"/>
      <c r="R189" s="4"/>
      <c r="S189" s="21"/>
      <c r="T189" s="4"/>
      <c r="Y189" s="4"/>
      <c r="AD189" s="4"/>
      <c r="AE189" s="15"/>
      <c r="AK189" s="1" t="s">
        <v>581</v>
      </c>
      <c r="AL189" s="1" t="s">
        <v>581</v>
      </c>
      <c r="AP189" s="1" t="s">
        <v>197</v>
      </c>
    </row>
    <row r="190" spans="1:47" x14ac:dyDescent="0.25">
      <c r="A190" s="1" t="s">
        <v>594</v>
      </c>
      <c r="B190" s="4" t="s">
        <v>280</v>
      </c>
      <c r="C190" s="4"/>
      <c r="H190" s="21"/>
      <c r="N190" s="4"/>
      <c r="P190" s="22"/>
      <c r="Q190" s="22"/>
      <c r="R190" s="4"/>
      <c r="S190" s="21"/>
      <c r="T190" s="4"/>
      <c r="Y190" s="4"/>
      <c r="AD190" s="4"/>
      <c r="AE190" s="15"/>
      <c r="AK190" s="1" t="s">
        <v>564</v>
      </c>
      <c r="AL190" s="1" t="s">
        <v>564</v>
      </c>
      <c r="AQ190" s="1" t="s">
        <v>551</v>
      </c>
    </row>
    <row r="191" spans="1:47" x14ac:dyDescent="0.25">
      <c r="A191" s="1" t="s">
        <v>594</v>
      </c>
      <c r="B191" s="4" t="s">
        <v>295</v>
      </c>
      <c r="C191" s="4"/>
      <c r="H191" s="21"/>
      <c r="N191" s="4"/>
      <c r="P191" s="22"/>
      <c r="Q191" s="22"/>
      <c r="R191" s="4"/>
      <c r="S191" s="21"/>
      <c r="T191" s="4"/>
      <c r="Y191" s="4"/>
      <c r="AD191" s="4"/>
      <c r="AE191" s="15"/>
      <c r="AT191" s="1" t="s">
        <v>262</v>
      </c>
      <c r="AU191" s="1" t="s">
        <v>265</v>
      </c>
    </row>
    <row r="192" spans="1:47" x14ac:dyDescent="0.25">
      <c r="A192" s="1" t="s">
        <v>594</v>
      </c>
      <c r="B192" s="4" t="s">
        <v>346</v>
      </c>
      <c r="C192" s="4"/>
      <c r="H192" s="21"/>
      <c r="N192" s="4"/>
      <c r="P192" s="22"/>
      <c r="Q192" s="22"/>
      <c r="R192" s="4"/>
      <c r="S192" s="21"/>
      <c r="T192" s="4"/>
      <c r="Y192" s="4"/>
      <c r="AD192" s="4"/>
      <c r="AE192" s="15"/>
      <c r="AO192" s="1" t="s">
        <v>370</v>
      </c>
    </row>
    <row r="193" spans="1:47" x14ac:dyDescent="0.25">
      <c r="A193" s="1" t="s">
        <v>594</v>
      </c>
      <c r="B193" s="4" t="s">
        <v>460</v>
      </c>
      <c r="AR193" s="1" t="s">
        <v>1</v>
      </c>
    </row>
    <row r="194" spans="1:47" x14ac:dyDescent="0.25">
      <c r="A194" s="1" t="s">
        <v>597</v>
      </c>
      <c r="B194" s="4" t="s">
        <v>186</v>
      </c>
      <c r="C194" s="4" t="s">
        <v>1</v>
      </c>
      <c r="D194" s="1" t="s">
        <v>106</v>
      </c>
      <c r="F194" s="1" t="s">
        <v>1</v>
      </c>
      <c r="G194" s="1" t="s">
        <v>1</v>
      </c>
      <c r="H194" s="21">
        <f ca="1">RANDBETWEEN(100,300)</f>
        <v>234</v>
      </c>
      <c r="I194" s="1" t="s">
        <v>1</v>
      </c>
      <c r="N194" s="21">
        <f ca="1">RANDBETWEEN(3000,4000)</f>
        <v>3592</v>
      </c>
      <c r="O194" s="1" t="s">
        <v>112</v>
      </c>
      <c r="P194" s="22" t="s">
        <v>293</v>
      </c>
      <c r="Q194" s="22" t="s">
        <v>294</v>
      </c>
      <c r="R194" s="21">
        <f ca="1">RANDBETWEEN(1000,4000)</f>
        <v>3809</v>
      </c>
      <c r="T194" s="4">
        <v>2012</v>
      </c>
      <c r="U194" s="1" t="s">
        <v>117</v>
      </c>
      <c r="V194" s="1" t="s">
        <v>121</v>
      </c>
      <c r="W194" s="1" t="s">
        <v>118</v>
      </c>
      <c r="X194" s="1" t="s">
        <v>119</v>
      </c>
      <c r="Y194" s="22" t="s">
        <v>239</v>
      </c>
      <c r="Z194" s="1" t="s">
        <v>124</v>
      </c>
      <c r="AA194" s="1" t="s">
        <v>126</v>
      </c>
      <c r="AB194" s="1" t="s">
        <v>133</v>
      </c>
      <c r="AC194" s="1" t="s">
        <v>134</v>
      </c>
      <c r="AD194" s="4">
        <v>2150</v>
      </c>
      <c r="AE194" s="15" t="s">
        <v>135</v>
      </c>
      <c r="AF194" s="1" t="s">
        <v>137</v>
      </c>
      <c r="AG194" s="1" t="s">
        <v>136</v>
      </c>
      <c r="AH194" s="4"/>
      <c r="AK194" s="1" t="s">
        <v>578</v>
      </c>
      <c r="AL194" s="1" t="s">
        <v>578</v>
      </c>
    </row>
    <row r="195" spans="1:47" x14ac:dyDescent="0.25">
      <c r="A195" s="1" t="s">
        <v>597</v>
      </c>
      <c r="B195" s="4" t="s">
        <v>187</v>
      </c>
      <c r="C195" s="4"/>
      <c r="H195" s="21"/>
      <c r="N195" s="4"/>
      <c r="P195" s="22"/>
      <c r="Q195" s="22"/>
      <c r="R195" s="4"/>
      <c r="S195" s="21"/>
      <c r="T195" s="4"/>
      <c r="Y195" s="4"/>
      <c r="AD195" s="4"/>
      <c r="AE195" s="15"/>
      <c r="AH195" s="4"/>
      <c r="AK195" s="1" t="s">
        <v>578</v>
      </c>
      <c r="AL195" s="1" t="s">
        <v>578</v>
      </c>
      <c r="AM195" s="1" t="s">
        <v>235</v>
      </c>
    </row>
    <row r="196" spans="1:47" x14ac:dyDescent="0.25">
      <c r="A196" s="1" t="s">
        <v>597</v>
      </c>
      <c r="B196" s="4" t="s">
        <v>247</v>
      </c>
      <c r="C196" s="4"/>
      <c r="H196" s="21"/>
      <c r="N196" s="4"/>
      <c r="P196" s="22"/>
      <c r="Q196" s="22"/>
      <c r="R196" s="4"/>
      <c r="S196" s="21"/>
      <c r="T196" s="4"/>
      <c r="Y196" s="4"/>
      <c r="AD196" s="4"/>
      <c r="AE196" s="15"/>
      <c r="AH196" s="4"/>
      <c r="AI196" s="1" t="s">
        <v>1</v>
      </c>
    </row>
    <row r="197" spans="1:47" x14ac:dyDescent="0.25">
      <c r="A197" s="1" t="s">
        <v>597</v>
      </c>
      <c r="B197" s="4" t="s">
        <v>253</v>
      </c>
      <c r="C197" s="4"/>
      <c r="H197" s="21"/>
      <c r="N197" s="4"/>
      <c r="P197" s="22"/>
      <c r="Q197" s="22"/>
      <c r="R197" s="4"/>
      <c r="S197" s="21"/>
      <c r="T197" s="4"/>
      <c r="Y197" s="4"/>
      <c r="AD197" s="4"/>
      <c r="AE197" s="15"/>
      <c r="AH197" s="4"/>
      <c r="AK197" s="1" t="s">
        <v>581</v>
      </c>
      <c r="AL197" s="1" t="s">
        <v>581</v>
      </c>
      <c r="AT197" s="1" t="s">
        <v>262</v>
      </c>
      <c r="AU197" s="1" t="s">
        <v>265</v>
      </c>
    </row>
    <row r="198" spans="1:47" x14ac:dyDescent="0.25">
      <c r="A198" s="1" t="s">
        <v>597</v>
      </c>
      <c r="B198" s="4" t="s">
        <v>259</v>
      </c>
      <c r="C198" s="4"/>
      <c r="H198" s="21"/>
      <c r="N198" s="4"/>
      <c r="P198" s="22"/>
      <c r="Q198" s="22"/>
      <c r="R198" s="4"/>
      <c r="S198" s="21" t="s">
        <v>244</v>
      </c>
      <c r="T198" s="4"/>
      <c r="Y198" s="4"/>
      <c r="AD198" s="4"/>
      <c r="AE198" s="15"/>
      <c r="AH198" s="4"/>
      <c r="AK198" s="1" t="s">
        <v>581</v>
      </c>
      <c r="AL198" s="1" t="s">
        <v>581</v>
      </c>
    </row>
    <row r="199" spans="1:47" x14ac:dyDescent="0.25">
      <c r="A199" s="1" t="s">
        <v>597</v>
      </c>
      <c r="B199" s="4" t="s">
        <v>261</v>
      </c>
      <c r="C199" s="4"/>
      <c r="H199" s="21"/>
      <c r="N199" s="4"/>
      <c r="P199" s="22"/>
      <c r="Q199" s="22"/>
      <c r="R199" s="4"/>
      <c r="S199" s="21"/>
      <c r="T199" s="4"/>
      <c r="Y199" s="4"/>
      <c r="AD199" s="4"/>
      <c r="AE199" s="15"/>
      <c r="AK199" s="1" t="s">
        <v>581</v>
      </c>
      <c r="AL199" s="1" t="s">
        <v>581</v>
      </c>
      <c r="AP199" s="1" t="s">
        <v>197</v>
      </c>
    </row>
    <row r="200" spans="1:47" x14ac:dyDescent="0.25">
      <c r="A200" s="1" t="s">
        <v>597</v>
      </c>
      <c r="B200" s="4" t="s">
        <v>280</v>
      </c>
      <c r="C200" s="4"/>
      <c r="H200" s="21"/>
      <c r="N200" s="4"/>
      <c r="P200" s="22"/>
      <c r="Q200" s="22"/>
      <c r="R200" s="4"/>
      <c r="S200" s="21"/>
      <c r="T200" s="4"/>
      <c r="Y200" s="4"/>
      <c r="AD200" s="4"/>
      <c r="AE200" s="15"/>
      <c r="AK200" s="1" t="s">
        <v>564</v>
      </c>
      <c r="AL200" s="1" t="s">
        <v>564</v>
      </c>
      <c r="AQ200" s="1" t="s">
        <v>551</v>
      </c>
    </row>
    <row r="201" spans="1:47" x14ac:dyDescent="0.25">
      <c r="A201" s="1" t="s">
        <v>597</v>
      </c>
      <c r="B201" s="4" t="s">
        <v>295</v>
      </c>
      <c r="C201" s="4"/>
      <c r="H201" s="21"/>
      <c r="N201" s="4"/>
      <c r="P201" s="22"/>
      <c r="Q201" s="22"/>
      <c r="R201" s="4"/>
      <c r="S201" s="21"/>
      <c r="T201" s="4"/>
      <c r="Y201" s="4"/>
      <c r="AD201" s="4"/>
      <c r="AE201" s="15"/>
      <c r="AT201" s="1" t="s">
        <v>262</v>
      </c>
      <c r="AU201" s="1" t="s">
        <v>265</v>
      </c>
    </row>
    <row r="202" spans="1:47" x14ac:dyDescent="0.25">
      <c r="A202" s="1" t="s">
        <v>597</v>
      </c>
      <c r="B202" s="4" t="s">
        <v>346</v>
      </c>
      <c r="C202" s="4"/>
      <c r="H202" s="21"/>
      <c r="N202" s="4"/>
      <c r="P202" s="22"/>
      <c r="Q202" s="22"/>
      <c r="R202" s="4"/>
      <c r="S202" s="21"/>
      <c r="T202" s="4"/>
      <c r="Y202" s="4"/>
      <c r="AD202" s="4"/>
      <c r="AE202" s="15"/>
      <c r="AO202" s="1" t="s">
        <v>370</v>
      </c>
    </row>
    <row r="203" spans="1:47" x14ac:dyDescent="0.25">
      <c r="A203" s="1" t="s">
        <v>597</v>
      </c>
      <c r="B203" s="4" t="s">
        <v>460</v>
      </c>
      <c r="AR203" s="1" t="s">
        <v>1</v>
      </c>
    </row>
    <row r="204" spans="1:47" x14ac:dyDescent="0.25">
      <c r="A204" s="1" t="s">
        <v>603</v>
      </c>
      <c r="B204" s="4" t="s">
        <v>186</v>
      </c>
      <c r="C204" s="4" t="s">
        <v>1</v>
      </c>
      <c r="D204" s="1" t="s">
        <v>106</v>
      </c>
      <c r="F204" s="1" t="s">
        <v>1</v>
      </c>
      <c r="G204" s="1" t="s">
        <v>1</v>
      </c>
      <c r="H204" s="21">
        <f ca="1">RANDBETWEEN(100,300)</f>
        <v>109</v>
      </c>
      <c r="I204" s="1" t="s">
        <v>1</v>
      </c>
      <c r="N204" s="21">
        <f ca="1">RANDBETWEEN(3000,4000)</f>
        <v>3472</v>
      </c>
      <c r="O204" s="1" t="s">
        <v>112</v>
      </c>
      <c r="P204" s="22" t="s">
        <v>293</v>
      </c>
      <c r="Q204" s="22" t="s">
        <v>294</v>
      </c>
      <c r="R204" s="21">
        <f ca="1">RANDBETWEEN(1000,4000)</f>
        <v>1966</v>
      </c>
      <c r="T204" s="4">
        <v>2012</v>
      </c>
      <c r="U204" s="1" t="s">
        <v>117</v>
      </c>
      <c r="V204" s="1" t="s">
        <v>121</v>
      </c>
      <c r="W204" s="1" t="s">
        <v>118</v>
      </c>
      <c r="X204" s="1" t="s">
        <v>119</v>
      </c>
      <c r="Y204" s="22" t="s">
        <v>239</v>
      </c>
      <c r="Z204" s="1" t="s">
        <v>124</v>
      </c>
      <c r="AA204" s="1" t="s">
        <v>126</v>
      </c>
      <c r="AB204" s="1" t="s">
        <v>133</v>
      </c>
      <c r="AC204" s="1" t="s">
        <v>134</v>
      </c>
      <c r="AD204" s="4">
        <v>2150</v>
      </c>
      <c r="AE204" s="15" t="s">
        <v>135</v>
      </c>
      <c r="AF204" s="1" t="s">
        <v>137</v>
      </c>
      <c r="AG204" s="1" t="s">
        <v>136</v>
      </c>
      <c r="AH204" s="4"/>
      <c r="AK204" s="1" t="s">
        <v>578</v>
      </c>
      <c r="AL204" s="1" t="s">
        <v>578</v>
      </c>
    </row>
    <row r="205" spans="1:47" x14ac:dyDescent="0.25">
      <c r="A205" s="1" t="s">
        <v>603</v>
      </c>
      <c r="B205" s="4" t="s">
        <v>187</v>
      </c>
      <c r="C205" s="4"/>
      <c r="H205" s="21"/>
      <c r="N205" s="4"/>
      <c r="P205" s="22"/>
      <c r="Q205" s="22"/>
      <c r="R205" s="4"/>
      <c r="S205" s="21"/>
      <c r="T205" s="4"/>
      <c r="Y205" s="4"/>
      <c r="AD205" s="4"/>
      <c r="AE205" s="15"/>
      <c r="AH205" s="4"/>
      <c r="AK205" s="1" t="s">
        <v>578</v>
      </c>
      <c r="AL205" s="1" t="s">
        <v>578</v>
      </c>
      <c r="AM205" s="1" t="s">
        <v>235</v>
      </c>
    </row>
    <row r="206" spans="1:47" x14ac:dyDescent="0.25">
      <c r="A206" s="1" t="s">
        <v>603</v>
      </c>
      <c r="B206" s="4" t="s">
        <v>247</v>
      </c>
      <c r="C206" s="4"/>
      <c r="H206" s="21"/>
      <c r="N206" s="4"/>
      <c r="P206" s="22"/>
      <c r="Q206" s="22"/>
      <c r="R206" s="4"/>
      <c r="S206" s="21"/>
      <c r="T206" s="4"/>
      <c r="Y206" s="4"/>
      <c r="AD206" s="4"/>
      <c r="AE206" s="15"/>
      <c r="AH206" s="4"/>
      <c r="AI206" s="1" t="s">
        <v>1</v>
      </c>
    </row>
    <row r="207" spans="1:47" x14ac:dyDescent="0.25">
      <c r="A207" s="1" t="s">
        <v>603</v>
      </c>
      <c r="B207" s="4" t="s">
        <v>253</v>
      </c>
      <c r="C207" s="4"/>
      <c r="H207" s="21"/>
      <c r="N207" s="4"/>
      <c r="P207" s="22"/>
      <c r="Q207" s="22"/>
      <c r="R207" s="4"/>
      <c r="S207" s="21"/>
      <c r="T207" s="4"/>
      <c r="Y207" s="4"/>
      <c r="AD207" s="4"/>
      <c r="AE207" s="15"/>
      <c r="AH207" s="4"/>
      <c r="AK207" s="1" t="s">
        <v>581</v>
      </c>
      <c r="AL207" s="1" t="s">
        <v>581</v>
      </c>
      <c r="AT207" s="1" t="s">
        <v>262</v>
      </c>
      <c r="AU207" s="1" t="s">
        <v>265</v>
      </c>
    </row>
    <row r="208" spans="1:47" x14ac:dyDescent="0.25">
      <c r="A208" s="1" t="s">
        <v>603</v>
      </c>
      <c r="B208" s="4" t="s">
        <v>259</v>
      </c>
      <c r="C208" s="4"/>
      <c r="H208" s="21"/>
      <c r="N208" s="4"/>
      <c r="P208" s="22"/>
      <c r="Q208" s="22"/>
      <c r="R208" s="4"/>
      <c r="S208" s="21" t="s">
        <v>244</v>
      </c>
      <c r="T208" s="4"/>
      <c r="Y208" s="4"/>
      <c r="AD208" s="4"/>
      <c r="AE208" s="15"/>
      <c r="AH208" s="4"/>
      <c r="AK208" s="1" t="s">
        <v>581</v>
      </c>
      <c r="AL208" s="1" t="s">
        <v>581</v>
      </c>
    </row>
    <row r="209" spans="1:47" x14ac:dyDescent="0.25">
      <c r="A209" s="1" t="s">
        <v>603</v>
      </c>
      <c r="B209" s="4" t="s">
        <v>261</v>
      </c>
      <c r="C209" s="4"/>
      <c r="H209" s="21"/>
      <c r="N209" s="4"/>
      <c r="P209" s="22"/>
      <c r="Q209" s="22"/>
      <c r="R209" s="4"/>
      <c r="S209" s="21"/>
      <c r="T209" s="4"/>
      <c r="Y209" s="4"/>
      <c r="AD209" s="4"/>
      <c r="AE209" s="15"/>
      <c r="AK209" s="1" t="s">
        <v>581</v>
      </c>
      <c r="AL209" s="1" t="s">
        <v>581</v>
      </c>
      <c r="AP209" s="1" t="s">
        <v>197</v>
      </c>
    </row>
    <row r="210" spans="1:47" x14ac:dyDescent="0.25">
      <c r="A210" s="1" t="s">
        <v>603</v>
      </c>
      <c r="B210" s="4" t="s">
        <v>280</v>
      </c>
      <c r="C210" s="4"/>
      <c r="H210" s="21"/>
      <c r="N210" s="4"/>
      <c r="P210" s="22"/>
      <c r="Q210" s="22"/>
      <c r="R210" s="4"/>
      <c r="S210" s="21"/>
      <c r="T210" s="4"/>
      <c r="Y210" s="4"/>
      <c r="AD210" s="4"/>
      <c r="AE210" s="15"/>
      <c r="AK210" s="1" t="s">
        <v>564</v>
      </c>
      <c r="AL210" s="1" t="s">
        <v>564</v>
      </c>
      <c r="AQ210" s="1" t="s">
        <v>551</v>
      </c>
    </row>
    <row r="211" spans="1:47" x14ac:dyDescent="0.25">
      <c r="A211" s="1" t="s">
        <v>603</v>
      </c>
      <c r="B211" s="4" t="s">
        <v>295</v>
      </c>
      <c r="C211" s="4"/>
      <c r="H211" s="21"/>
      <c r="N211" s="4"/>
      <c r="P211" s="22"/>
      <c r="Q211" s="22"/>
      <c r="R211" s="4"/>
      <c r="S211" s="21"/>
      <c r="T211" s="4"/>
      <c r="Y211" s="4"/>
      <c r="AD211" s="4"/>
      <c r="AE211" s="15"/>
      <c r="AT211" s="1" t="s">
        <v>262</v>
      </c>
      <c r="AU211" s="1" t="s">
        <v>265</v>
      </c>
    </row>
    <row r="212" spans="1:47" x14ac:dyDescent="0.25">
      <c r="A212" s="1" t="s">
        <v>603</v>
      </c>
      <c r="B212" s="4" t="s">
        <v>346</v>
      </c>
      <c r="C212" s="4"/>
      <c r="H212" s="21"/>
      <c r="N212" s="4"/>
      <c r="P212" s="22"/>
      <c r="Q212" s="22"/>
      <c r="R212" s="4"/>
      <c r="S212" s="21"/>
      <c r="T212" s="4"/>
      <c r="Y212" s="4"/>
      <c r="AD212" s="4"/>
      <c r="AE212" s="15"/>
      <c r="AO212" s="1" t="s">
        <v>370</v>
      </c>
    </row>
    <row r="213" spans="1:47" x14ac:dyDescent="0.25">
      <c r="A213" s="1" t="s">
        <v>603</v>
      </c>
      <c r="B213" s="4" t="s">
        <v>460</v>
      </c>
      <c r="AR213" s="1" t="s">
        <v>1</v>
      </c>
    </row>
    <row r="214" spans="1:47" x14ac:dyDescent="0.25">
      <c r="A214" s="1" t="s">
        <v>608</v>
      </c>
      <c r="B214" s="4" t="s">
        <v>186</v>
      </c>
      <c r="C214" s="4" t="s">
        <v>1</v>
      </c>
      <c r="D214" s="1" t="s">
        <v>106</v>
      </c>
      <c r="F214" s="1" t="s">
        <v>1</v>
      </c>
      <c r="G214" s="1" t="s">
        <v>1</v>
      </c>
      <c r="H214" s="21">
        <f ca="1">RANDBETWEEN(100,300)</f>
        <v>240</v>
      </c>
      <c r="I214" s="1" t="s">
        <v>1</v>
      </c>
      <c r="N214" s="21">
        <f ca="1">RANDBETWEEN(3000,4000)</f>
        <v>3503</v>
      </c>
      <c r="O214" s="1" t="s">
        <v>112</v>
      </c>
      <c r="P214" s="22" t="s">
        <v>293</v>
      </c>
      <c r="Q214" s="22" t="s">
        <v>294</v>
      </c>
      <c r="R214" s="21">
        <f ca="1">RANDBETWEEN(1000,4000)</f>
        <v>1711</v>
      </c>
      <c r="T214" s="4">
        <v>2012</v>
      </c>
      <c r="U214" s="1" t="s">
        <v>117</v>
      </c>
      <c r="V214" s="1" t="s">
        <v>121</v>
      </c>
      <c r="W214" s="1" t="s">
        <v>118</v>
      </c>
      <c r="X214" s="1" t="s">
        <v>119</v>
      </c>
      <c r="Y214" s="22" t="s">
        <v>239</v>
      </c>
      <c r="Z214" s="1" t="s">
        <v>124</v>
      </c>
      <c r="AA214" s="1" t="s">
        <v>126</v>
      </c>
      <c r="AB214" s="1" t="s">
        <v>133</v>
      </c>
      <c r="AC214" s="1" t="s">
        <v>134</v>
      </c>
      <c r="AD214" s="4">
        <v>2150</v>
      </c>
      <c r="AE214" s="15" t="s">
        <v>135</v>
      </c>
      <c r="AF214" s="1" t="s">
        <v>137</v>
      </c>
      <c r="AG214" s="1" t="s">
        <v>136</v>
      </c>
      <c r="AH214" s="4" t="s">
        <v>314</v>
      </c>
      <c r="AK214" s="1" t="s">
        <v>578</v>
      </c>
      <c r="AL214" s="1" t="s">
        <v>578</v>
      </c>
    </row>
    <row r="215" spans="1:47" x14ac:dyDescent="0.25">
      <c r="A215" s="1" t="s">
        <v>608</v>
      </c>
      <c r="B215" s="4" t="s">
        <v>187</v>
      </c>
      <c r="C215" s="4"/>
      <c r="H215" s="21"/>
      <c r="N215" s="4"/>
      <c r="P215" s="22"/>
      <c r="Q215" s="22"/>
      <c r="R215" s="4"/>
      <c r="S215" s="21"/>
      <c r="T215" s="4"/>
      <c r="Y215" s="4"/>
      <c r="AD215" s="4"/>
      <c r="AE215" s="15"/>
      <c r="AH215" s="4"/>
      <c r="AK215" s="1" t="s">
        <v>578</v>
      </c>
      <c r="AL215" s="1" t="s">
        <v>578</v>
      </c>
      <c r="AM215" s="1" t="s">
        <v>235</v>
      </c>
    </row>
    <row r="216" spans="1:47" x14ac:dyDescent="0.25">
      <c r="A216" s="1" t="s">
        <v>608</v>
      </c>
      <c r="B216" s="4" t="s">
        <v>247</v>
      </c>
      <c r="C216" s="4"/>
      <c r="H216" s="21"/>
      <c r="N216" s="4"/>
      <c r="P216" s="22"/>
      <c r="Q216" s="22"/>
      <c r="R216" s="4"/>
      <c r="S216" s="21"/>
      <c r="T216" s="4"/>
      <c r="Y216" s="4"/>
      <c r="AD216" s="4"/>
      <c r="AE216" s="15"/>
      <c r="AH216" s="4"/>
      <c r="AI216" s="1" t="s">
        <v>1</v>
      </c>
    </row>
    <row r="217" spans="1:47" x14ac:dyDescent="0.25">
      <c r="A217" s="1" t="s">
        <v>608</v>
      </c>
      <c r="B217" s="4" t="s">
        <v>253</v>
      </c>
      <c r="C217" s="4"/>
      <c r="H217" s="21"/>
      <c r="N217" s="4"/>
      <c r="P217" s="22"/>
      <c r="Q217" s="22"/>
      <c r="R217" s="4"/>
      <c r="S217" s="21"/>
      <c r="T217" s="4"/>
      <c r="Y217" s="4"/>
      <c r="AD217" s="4"/>
      <c r="AE217" s="15"/>
      <c r="AH217" s="4"/>
      <c r="AK217" s="1" t="s">
        <v>581</v>
      </c>
      <c r="AL217" s="1" t="s">
        <v>581</v>
      </c>
      <c r="AT217" s="1" t="s">
        <v>262</v>
      </c>
      <c r="AU217" s="1" t="s">
        <v>265</v>
      </c>
    </row>
    <row r="218" spans="1:47" x14ac:dyDescent="0.25">
      <c r="A218" s="1" t="s">
        <v>608</v>
      </c>
      <c r="B218" s="4" t="s">
        <v>259</v>
      </c>
      <c r="C218" s="4"/>
      <c r="H218" s="21"/>
      <c r="N218" s="4"/>
      <c r="P218" s="22"/>
      <c r="Q218" s="22"/>
      <c r="R218" s="4"/>
      <c r="S218" s="21" t="s">
        <v>244</v>
      </c>
      <c r="T218" s="4"/>
      <c r="Y218" s="4"/>
      <c r="AD218" s="4"/>
      <c r="AE218" s="15"/>
      <c r="AH218" s="4"/>
      <c r="AK218" s="1" t="s">
        <v>581</v>
      </c>
      <c r="AL218" s="1" t="s">
        <v>581</v>
      </c>
    </row>
    <row r="219" spans="1:47" x14ac:dyDescent="0.25">
      <c r="A219" s="1" t="s">
        <v>608</v>
      </c>
      <c r="B219" s="4" t="s">
        <v>261</v>
      </c>
      <c r="C219" s="4"/>
      <c r="H219" s="21"/>
      <c r="N219" s="4"/>
      <c r="P219" s="22"/>
      <c r="Q219" s="22"/>
      <c r="R219" s="4"/>
      <c r="S219" s="21"/>
      <c r="T219" s="4"/>
      <c r="Y219" s="4"/>
      <c r="AD219" s="4"/>
      <c r="AE219" s="15"/>
      <c r="AK219" s="1" t="s">
        <v>581</v>
      </c>
      <c r="AL219" s="1" t="s">
        <v>581</v>
      </c>
      <c r="AP219" s="1" t="s">
        <v>197</v>
      </c>
    </row>
    <row r="220" spans="1:47" x14ac:dyDescent="0.25">
      <c r="A220" s="1" t="s">
        <v>608</v>
      </c>
      <c r="B220" s="4" t="s">
        <v>280</v>
      </c>
      <c r="C220" s="4"/>
      <c r="H220" s="21"/>
      <c r="N220" s="4"/>
      <c r="P220" s="22"/>
      <c r="Q220" s="22"/>
      <c r="R220" s="4"/>
      <c r="S220" s="21"/>
      <c r="T220" s="4"/>
      <c r="Y220" s="4"/>
      <c r="AD220" s="4"/>
      <c r="AE220" s="15"/>
      <c r="AK220" s="1" t="s">
        <v>564</v>
      </c>
      <c r="AL220" s="1" t="s">
        <v>564</v>
      </c>
      <c r="AQ220" s="1" t="s">
        <v>551</v>
      </c>
    </row>
    <row r="221" spans="1:47" x14ac:dyDescent="0.25">
      <c r="A221" s="1" t="s">
        <v>608</v>
      </c>
      <c r="B221" s="4" t="s">
        <v>295</v>
      </c>
      <c r="C221" s="4"/>
      <c r="H221" s="21"/>
      <c r="N221" s="4"/>
      <c r="P221" s="22"/>
      <c r="Q221" s="22"/>
      <c r="R221" s="4"/>
      <c r="S221" s="21"/>
      <c r="T221" s="4"/>
      <c r="Y221" s="4"/>
      <c r="AD221" s="4"/>
      <c r="AE221" s="15"/>
      <c r="AT221" s="1" t="s">
        <v>262</v>
      </c>
      <c r="AU221" s="1" t="s">
        <v>265</v>
      </c>
    </row>
    <row r="222" spans="1:47" x14ac:dyDescent="0.25">
      <c r="A222" s="1" t="s">
        <v>608</v>
      </c>
      <c r="B222" s="4" t="s">
        <v>346</v>
      </c>
      <c r="C222" s="4"/>
      <c r="H222" s="21"/>
      <c r="N222" s="4"/>
      <c r="P222" s="22"/>
      <c r="Q222" s="22"/>
      <c r="R222" s="4"/>
      <c r="S222" s="21"/>
      <c r="T222" s="4"/>
      <c r="Y222" s="4"/>
      <c r="AD222" s="4"/>
      <c r="AE222" s="15"/>
      <c r="AO222" s="1" t="s">
        <v>370</v>
      </c>
    </row>
    <row r="223" spans="1:47" x14ac:dyDescent="0.25">
      <c r="A223" s="1" t="s">
        <v>608</v>
      </c>
      <c r="B223" s="4" t="s">
        <v>460</v>
      </c>
      <c r="AR223" s="1" t="s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A48" sqref="A48"/>
    </sheetView>
  </sheetViews>
  <sheetFormatPr defaultRowHeight="15" x14ac:dyDescent="0.25"/>
  <cols>
    <col min="1" max="1" width="14.28515625" bestFit="1" customWidth="1" collapsed="1"/>
    <col min="2" max="2" width="8.7109375" bestFit="1" customWidth="1" collapsed="1"/>
    <col min="3" max="3" width="29.7109375" bestFit="1" customWidth="1" collapsed="1"/>
    <col min="4" max="4" width="35" bestFit="1" customWidth="1" collapsed="1"/>
    <col min="5" max="5" width="32.42578125" bestFit="1" customWidth="1" collapsed="1"/>
    <col min="6" max="6" width="31.85546875" bestFit="1" customWidth="1" collapsed="1"/>
    <col min="7" max="7" width="31.85546875" customWidth="1" collapsed="1"/>
    <col min="8" max="8" width="31" bestFit="1" customWidth="1" collapsed="1"/>
    <col min="9" max="9" width="30.140625" bestFit="1" customWidth="1" collapsed="1"/>
    <col min="10" max="10" width="30.5703125" bestFit="1" customWidth="1" collapsed="1"/>
    <col min="11" max="12" width="34.140625" bestFit="1" customWidth="1" collapsed="1"/>
  </cols>
  <sheetData>
    <row r="1" spans="1:12" x14ac:dyDescent="0.25">
      <c r="A1" s="3" t="s">
        <v>5</v>
      </c>
      <c r="B1" s="3" t="s">
        <v>20</v>
      </c>
      <c r="C1" s="3" t="s">
        <v>140</v>
      </c>
      <c r="D1" s="3" t="s">
        <v>141</v>
      </c>
      <c r="E1" s="3" t="s">
        <v>142</v>
      </c>
      <c r="F1" s="3" t="s">
        <v>143</v>
      </c>
      <c r="G1" s="3" t="s">
        <v>146</v>
      </c>
      <c r="H1" s="3" t="s">
        <v>144</v>
      </c>
      <c r="I1" s="3" t="s">
        <v>145</v>
      </c>
      <c r="J1" s="3" t="s">
        <v>155</v>
      </c>
      <c r="K1" s="3" t="s">
        <v>148</v>
      </c>
      <c r="L1" s="3" t="s">
        <v>245</v>
      </c>
    </row>
    <row r="2" spans="1:12" x14ac:dyDescent="0.25">
      <c r="A2" s="1" t="s">
        <v>152</v>
      </c>
      <c r="B2" s="1">
        <v>1</v>
      </c>
      <c r="C2" s="1" t="s">
        <v>151</v>
      </c>
      <c r="D2" s="1" t="s">
        <v>1</v>
      </c>
      <c r="E2" s="1" t="s">
        <v>149</v>
      </c>
      <c r="F2" s="12" t="s">
        <v>147</v>
      </c>
      <c r="G2" s="13">
        <f ca="1">RANDBETWEEN(111111111,999999999)</f>
        <v>283492670</v>
      </c>
      <c r="H2" t="s">
        <v>134</v>
      </c>
      <c r="I2" s="13">
        <f ca="1">RANDBETWEEN(2000,25000)</f>
        <v>3371</v>
      </c>
      <c r="J2" s="13" t="s">
        <v>135</v>
      </c>
      <c r="L2" s="14" t="s">
        <v>176</v>
      </c>
    </row>
    <row r="3" spans="1:12" x14ac:dyDescent="0.25">
      <c r="A3" s="1" t="s">
        <v>152</v>
      </c>
      <c r="B3" s="1">
        <v>2</v>
      </c>
      <c r="C3" s="1"/>
      <c r="D3" s="1"/>
      <c r="E3" s="1"/>
      <c r="F3" s="12"/>
      <c r="G3" s="13"/>
      <c r="I3" s="13"/>
      <c r="J3" s="13"/>
      <c r="K3" t="s">
        <v>1</v>
      </c>
      <c r="L3" s="14"/>
    </row>
    <row r="4" spans="1:12" x14ac:dyDescent="0.25">
      <c r="A4" s="1" t="s">
        <v>90</v>
      </c>
      <c r="B4" s="1">
        <v>1</v>
      </c>
      <c r="C4" s="1" t="s">
        <v>151</v>
      </c>
      <c r="D4" s="1" t="s">
        <v>1</v>
      </c>
      <c r="E4" s="1" t="s">
        <v>149</v>
      </c>
      <c r="F4" s="12" t="s">
        <v>147</v>
      </c>
      <c r="G4" s="13">
        <f ca="1">RANDBETWEEN(111111111,999999999)</f>
        <v>757395185</v>
      </c>
      <c r="H4" t="s">
        <v>362</v>
      </c>
      <c r="I4" s="13">
        <f ca="1">RANDBETWEEN(2000,25000)</f>
        <v>18522</v>
      </c>
      <c r="J4" s="13" t="s">
        <v>135</v>
      </c>
      <c r="L4" s="14" t="s">
        <v>176</v>
      </c>
    </row>
    <row r="5" spans="1:12" x14ac:dyDescent="0.25">
      <c r="A5" s="1" t="s">
        <v>90</v>
      </c>
      <c r="B5" s="1">
        <v>2</v>
      </c>
      <c r="C5" s="1"/>
      <c r="D5" s="1"/>
      <c r="E5" s="1"/>
      <c r="F5" s="12"/>
      <c r="G5" s="13"/>
      <c r="I5" s="13"/>
      <c r="J5" s="13"/>
      <c r="K5" t="s">
        <v>1</v>
      </c>
      <c r="L5" s="14"/>
    </row>
    <row r="6" spans="1:12" x14ac:dyDescent="0.25">
      <c r="A6" s="1" t="s">
        <v>221</v>
      </c>
      <c r="B6" s="1">
        <v>1</v>
      </c>
      <c r="C6" s="1" t="s">
        <v>151</v>
      </c>
      <c r="D6" s="1" t="s">
        <v>1</v>
      </c>
      <c r="E6" s="1" t="s">
        <v>149</v>
      </c>
      <c r="F6" s="12" t="s">
        <v>147</v>
      </c>
      <c r="G6" s="13">
        <f ca="1">RANDBETWEEN(111111111,999999999)</f>
        <v>766601047</v>
      </c>
      <c r="H6" t="s">
        <v>480</v>
      </c>
      <c r="I6" s="13">
        <f ca="1">RANDBETWEEN(2000,25000)</f>
        <v>3367</v>
      </c>
      <c r="J6" s="13" t="s">
        <v>135</v>
      </c>
      <c r="L6" s="14" t="s">
        <v>176</v>
      </c>
    </row>
    <row r="7" spans="1:12" x14ac:dyDescent="0.25">
      <c r="A7" s="1" t="s">
        <v>221</v>
      </c>
      <c r="B7" s="1">
        <v>2</v>
      </c>
      <c r="C7" s="1"/>
      <c r="D7" s="1"/>
      <c r="E7" s="1"/>
      <c r="F7" s="12"/>
      <c r="G7" s="13"/>
      <c r="I7" s="13"/>
      <c r="J7" s="13"/>
      <c r="K7" t="s">
        <v>1</v>
      </c>
      <c r="L7" s="14"/>
    </row>
    <row r="8" spans="1:12" x14ac:dyDescent="0.25">
      <c r="A8" s="1" t="s">
        <v>222</v>
      </c>
      <c r="B8" s="1">
        <v>1</v>
      </c>
      <c r="C8" s="1" t="s">
        <v>151</v>
      </c>
      <c r="D8" s="1" t="s">
        <v>1</v>
      </c>
      <c r="E8" s="1" t="s">
        <v>149</v>
      </c>
      <c r="F8" s="12" t="s">
        <v>147</v>
      </c>
      <c r="G8" s="13">
        <f t="shared" ref="G8:G9" ca="1" si="0">RANDBETWEEN(111111111,999999999)</f>
        <v>881772856</v>
      </c>
      <c r="H8" t="s">
        <v>481</v>
      </c>
      <c r="I8" s="13">
        <f ca="1">RANDBETWEEN(2000,25000)</f>
        <v>20486</v>
      </c>
      <c r="J8" s="13" t="s">
        <v>135</v>
      </c>
      <c r="L8" s="14" t="s">
        <v>176</v>
      </c>
    </row>
    <row r="9" spans="1:12" x14ac:dyDescent="0.25">
      <c r="A9" s="1" t="s">
        <v>401</v>
      </c>
      <c r="B9" s="1">
        <v>1</v>
      </c>
      <c r="C9" s="1" t="s">
        <v>151</v>
      </c>
      <c r="D9" s="1" t="s">
        <v>1</v>
      </c>
      <c r="E9" s="1" t="s">
        <v>149</v>
      </c>
      <c r="F9" s="12" t="s">
        <v>147</v>
      </c>
      <c r="G9" s="13">
        <f t="shared" ca="1" si="0"/>
        <v>761853722</v>
      </c>
      <c r="H9" t="s">
        <v>482</v>
      </c>
      <c r="I9" s="13">
        <f ca="1">RANDBETWEEN(2000,25000)</f>
        <v>21467</v>
      </c>
      <c r="J9" s="13" t="s">
        <v>135</v>
      </c>
      <c r="L9" s="14" t="s">
        <v>176</v>
      </c>
    </row>
    <row r="10" spans="1:12" x14ac:dyDescent="0.25">
      <c r="A10" s="1" t="s">
        <v>401</v>
      </c>
      <c r="B10" s="1">
        <v>2</v>
      </c>
      <c r="C10" s="1"/>
      <c r="D10" s="1"/>
      <c r="E10" s="1"/>
      <c r="F10" s="12"/>
      <c r="G10" s="13"/>
      <c r="I10" s="13"/>
      <c r="J10" s="13"/>
      <c r="K10" t="s">
        <v>1</v>
      </c>
      <c r="L10" s="14"/>
    </row>
    <row r="11" spans="1:12" x14ac:dyDescent="0.25">
      <c r="A11" s="1" t="s">
        <v>521</v>
      </c>
      <c r="B11" s="1">
        <v>1</v>
      </c>
      <c r="C11" s="1" t="s">
        <v>151</v>
      </c>
      <c r="D11" s="1" t="s">
        <v>1</v>
      </c>
      <c r="E11" s="1" t="s">
        <v>149</v>
      </c>
      <c r="F11" s="12" t="s">
        <v>147</v>
      </c>
      <c r="G11" s="13">
        <f ca="1">RANDBETWEEN(111111111,999999999)</f>
        <v>589231241</v>
      </c>
      <c r="H11" t="s">
        <v>362</v>
      </c>
      <c r="I11" s="13">
        <f ca="1">RANDBETWEEN(2000,25000)</f>
        <v>21588</v>
      </c>
      <c r="J11" s="13" t="s">
        <v>135</v>
      </c>
      <c r="L11" s="14" t="s">
        <v>176</v>
      </c>
    </row>
    <row r="12" spans="1:12" x14ac:dyDescent="0.25">
      <c r="A12" s="1" t="s">
        <v>521</v>
      </c>
      <c r="B12" s="1">
        <v>2</v>
      </c>
      <c r="C12" s="1"/>
      <c r="D12" s="1"/>
      <c r="E12" s="1"/>
      <c r="F12" s="12"/>
      <c r="G12" s="13"/>
      <c r="I12" s="13"/>
      <c r="J12" s="13"/>
      <c r="K12" t="s">
        <v>1</v>
      </c>
      <c r="L12" s="14"/>
    </row>
    <row r="13" spans="1:12" x14ac:dyDescent="0.25">
      <c r="A13" s="1" t="s">
        <v>438</v>
      </c>
      <c r="B13" s="1">
        <v>1</v>
      </c>
      <c r="C13" s="1" t="s">
        <v>151</v>
      </c>
      <c r="D13" s="1" t="s">
        <v>1</v>
      </c>
      <c r="E13" s="1" t="s">
        <v>149</v>
      </c>
      <c r="F13" s="12" t="s">
        <v>147</v>
      </c>
      <c r="G13" s="13">
        <f ca="1">RANDBETWEEN(111111111,999999999)</f>
        <v>356540494</v>
      </c>
      <c r="H13" t="s">
        <v>362</v>
      </c>
      <c r="I13" s="13">
        <f ca="1">RANDBETWEEN(2000,25000)</f>
        <v>9131</v>
      </c>
      <c r="J13" s="13" t="s">
        <v>135</v>
      </c>
      <c r="L13" s="14" t="s">
        <v>176</v>
      </c>
    </row>
    <row r="14" spans="1:12" x14ac:dyDescent="0.25">
      <c r="A14" s="1" t="s">
        <v>432</v>
      </c>
      <c r="B14" s="1">
        <v>1</v>
      </c>
      <c r="C14" s="1" t="s">
        <v>151</v>
      </c>
      <c r="D14" s="1" t="s">
        <v>1</v>
      </c>
      <c r="E14" s="1" t="s">
        <v>149</v>
      </c>
      <c r="F14" s="12" t="s">
        <v>147</v>
      </c>
      <c r="G14" s="13">
        <f ca="1">RANDBETWEEN(111111111,999999999)</f>
        <v>695746915</v>
      </c>
      <c r="H14" t="s">
        <v>362</v>
      </c>
      <c r="I14" s="13">
        <f ca="1">RANDBETWEEN(2000,25000)</f>
        <v>4830</v>
      </c>
      <c r="J14" s="13" t="s">
        <v>135</v>
      </c>
      <c r="L14" s="14" t="s">
        <v>176</v>
      </c>
    </row>
    <row r="15" spans="1:12" x14ac:dyDescent="0.25">
      <c r="A15" s="1" t="s">
        <v>432</v>
      </c>
      <c r="B15" s="1">
        <v>2</v>
      </c>
      <c r="C15" s="1"/>
      <c r="D15" s="1"/>
      <c r="E15" s="1"/>
      <c r="F15" s="12"/>
      <c r="G15" s="13"/>
      <c r="I15" s="13"/>
      <c r="J15" s="13"/>
      <c r="K15" t="s">
        <v>1</v>
      </c>
      <c r="L15" s="14"/>
    </row>
    <row r="16" spans="1:12" x14ac:dyDescent="0.25">
      <c r="A16" s="1" t="s">
        <v>442</v>
      </c>
      <c r="B16" s="1">
        <v>1</v>
      </c>
      <c r="C16" s="1" t="s">
        <v>151</v>
      </c>
      <c r="D16" s="1" t="s">
        <v>1</v>
      </c>
      <c r="E16" s="1" t="s">
        <v>149</v>
      </c>
      <c r="F16" s="12" t="s">
        <v>147</v>
      </c>
      <c r="G16" s="13">
        <f ca="1">RANDBETWEEN(111111111,999999999)</f>
        <v>426152443</v>
      </c>
      <c r="H16" t="s">
        <v>224</v>
      </c>
      <c r="I16" s="13">
        <f ca="1">RANDBETWEEN(2000,25000)</f>
        <v>22241</v>
      </c>
      <c r="J16" s="13" t="s">
        <v>135</v>
      </c>
      <c r="L16" s="14" t="s">
        <v>176</v>
      </c>
    </row>
    <row r="17" spans="1:12" x14ac:dyDescent="0.25">
      <c r="A17" s="1" t="s">
        <v>451</v>
      </c>
      <c r="B17" s="1">
        <v>1</v>
      </c>
      <c r="C17" s="1" t="s">
        <v>151</v>
      </c>
      <c r="D17" s="1" t="s">
        <v>1</v>
      </c>
      <c r="E17" s="1" t="s">
        <v>149</v>
      </c>
      <c r="F17" s="12" t="s">
        <v>147</v>
      </c>
      <c r="G17" s="13">
        <f ca="1">RANDBETWEEN(111111111,999999999)</f>
        <v>208570405</v>
      </c>
      <c r="H17" t="s">
        <v>483</v>
      </c>
      <c r="I17" s="13">
        <f ca="1">RANDBETWEEN(2000,25000)</f>
        <v>22641</v>
      </c>
      <c r="J17" s="13" t="s">
        <v>135</v>
      </c>
      <c r="L17" s="14"/>
    </row>
    <row r="18" spans="1:12" x14ac:dyDescent="0.25">
      <c r="A18" s="1" t="s">
        <v>451</v>
      </c>
      <c r="B18" s="1">
        <v>2</v>
      </c>
      <c r="C18" s="1"/>
      <c r="D18" s="1"/>
      <c r="E18" s="1"/>
      <c r="F18" s="12"/>
      <c r="G18" s="13"/>
      <c r="I18" s="13"/>
      <c r="J18" s="13"/>
      <c r="K18" t="s">
        <v>1</v>
      </c>
      <c r="L18" s="14"/>
    </row>
    <row r="19" spans="1:12" x14ac:dyDescent="0.25">
      <c r="A19" s="1" t="s">
        <v>465</v>
      </c>
      <c r="B19" s="1">
        <v>1</v>
      </c>
      <c r="C19" s="1"/>
      <c r="D19" s="1"/>
      <c r="E19" s="1"/>
      <c r="F19" s="12"/>
      <c r="G19" s="13"/>
      <c r="I19" s="13"/>
      <c r="J19" s="13"/>
      <c r="K19" t="s">
        <v>1</v>
      </c>
    </row>
    <row r="20" spans="1:12" x14ac:dyDescent="0.25">
      <c r="A20" s="1" t="s">
        <v>465</v>
      </c>
      <c r="B20" s="1">
        <v>2</v>
      </c>
      <c r="L20" s="14" t="s">
        <v>176</v>
      </c>
    </row>
    <row r="21" spans="1:12" x14ac:dyDescent="0.25">
      <c r="A21" s="1" t="s">
        <v>476</v>
      </c>
      <c r="B21" s="1">
        <v>1</v>
      </c>
      <c r="C21" s="1" t="s">
        <v>151</v>
      </c>
      <c r="D21" s="1" t="s">
        <v>1</v>
      </c>
      <c r="E21" s="1" t="s">
        <v>149</v>
      </c>
      <c r="F21" s="12" t="s">
        <v>147</v>
      </c>
      <c r="G21" s="13">
        <f ca="1">RANDBETWEEN(111111111,999999999)</f>
        <v>988782343</v>
      </c>
      <c r="H21" t="s">
        <v>134</v>
      </c>
      <c r="I21" s="13">
        <f ca="1">RANDBETWEEN(2000,25000)</f>
        <v>11966</v>
      </c>
      <c r="J21" s="13" t="s">
        <v>135</v>
      </c>
      <c r="L21" s="14" t="s">
        <v>176</v>
      </c>
    </row>
    <row r="22" spans="1:12" x14ac:dyDescent="0.25">
      <c r="A22" s="1" t="s">
        <v>476</v>
      </c>
      <c r="B22" s="1">
        <v>2</v>
      </c>
      <c r="C22" s="1"/>
      <c r="D22" s="1"/>
      <c r="E22" s="1"/>
      <c r="F22" s="12"/>
      <c r="G22" s="13"/>
      <c r="I22" s="13"/>
      <c r="J22" s="13"/>
      <c r="K22" t="s">
        <v>1</v>
      </c>
      <c r="L22" s="14"/>
    </row>
    <row r="23" spans="1:12" x14ac:dyDescent="0.25">
      <c r="A23" s="1" t="s">
        <v>484</v>
      </c>
      <c r="B23" s="1">
        <v>1</v>
      </c>
      <c r="C23" s="1"/>
      <c r="D23" s="1"/>
      <c r="E23" s="1"/>
      <c r="F23" s="12"/>
      <c r="G23" s="13"/>
      <c r="I23" s="13"/>
      <c r="J23" s="13"/>
      <c r="L23" s="14" t="s">
        <v>176</v>
      </c>
    </row>
    <row r="24" spans="1:12" x14ac:dyDescent="0.25">
      <c r="A24" s="1" t="s">
        <v>484</v>
      </c>
      <c r="B24" s="1">
        <v>2</v>
      </c>
      <c r="C24" s="1"/>
      <c r="D24" s="1"/>
      <c r="E24" s="1"/>
      <c r="F24" s="12"/>
      <c r="G24" s="13"/>
      <c r="I24" s="13"/>
      <c r="J24" s="13"/>
      <c r="K24" t="s">
        <v>1</v>
      </c>
      <c r="L24" s="14"/>
    </row>
    <row r="25" spans="1:12" x14ac:dyDescent="0.25">
      <c r="A25" s="1" t="s">
        <v>489</v>
      </c>
      <c r="B25" s="1">
        <v>1</v>
      </c>
      <c r="C25" s="1"/>
      <c r="D25" s="1"/>
      <c r="E25" s="1"/>
      <c r="F25" s="12"/>
      <c r="G25" s="13"/>
      <c r="I25" s="13"/>
      <c r="J25" s="13"/>
      <c r="L25" s="14" t="s">
        <v>176</v>
      </c>
    </row>
    <row r="26" spans="1:12" x14ac:dyDescent="0.25">
      <c r="A26" s="1" t="s">
        <v>489</v>
      </c>
      <c r="B26" s="1">
        <v>2</v>
      </c>
      <c r="C26" s="1"/>
      <c r="D26" s="1"/>
      <c r="E26" s="1"/>
      <c r="F26" s="12"/>
      <c r="G26" s="13"/>
      <c r="I26" s="13"/>
      <c r="J26" s="13"/>
      <c r="K26" t="s">
        <v>1</v>
      </c>
      <c r="L26" s="14"/>
    </row>
    <row r="27" spans="1:12" x14ac:dyDescent="0.25">
      <c r="A27" s="1" t="s">
        <v>524</v>
      </c>
      <c r="B27" s="1">
        <v>1</v>
      </c>
      <c r="C27" s="1" t="s">
        <v>151</v>
      </c>
      <c r="D27" s="1" t="s">
        <v>1</v>
      </c>
      <c r="E27" s="1" t="s">
        <v>149</v>
      </c>
      <c r="F27" s="12" t="s">
        <v>147</v>
      </c>
      <c r="G27" s="13">
        <f ca="1">RANDBETWEEN(111111111,999999999)</f>
        <v>625274684</v>
      </c>
      <c r="H27" t="s">
        <v>134</v>
      </c>
      <c r="I27" s="13">
        <f ca="1">RANDBETWEEN(2000,25000)</f>
        <v>12728</v>
      </c>
      <c r="J27" s="13" t="s">
        <v>135</v>
      </c>
      <c r="L27" s="14" t="s">
        <v>176</v>
      </c>
    </row>
    <row r="28" spans="1:12" x14ac:dyDescent="0.25">
      <c r="A28" s="1" t="s">
        <v>524</v>
      </c>
      <c r="B28" s="1">
        <v>2</v>
      </c>
      <c r="C28" s="1"/>
      <c r="D28" s="1"/>
      <c r="E28" s="1"/>
      <c r="F28" s="12"/>
      <c r="G28" s="13"/>
      <c r="I28" s="13"/>
      <c r="J28" s="13"/>
      <c r="K28" t="s">
        <v>1</v>
      </c>
      <c r="L28" s="14"/>
    </row>
    <row r="29" spans="1:12" x14ac:dyDescent="0.25">
      <c r="A29" s="1" t="s">
        <v>525</v>
      </c>
      <c r="B29" s="1">
        <v>1</v>
      </c>
      <c r="C29" s="1" t="s">
        <v>151</v>
      </c>
      <c r="D29" s="1" t="s">
        <v>1</v>
      </c>
      <c r="E29" s="1" t="s">
        <v>149</v>
      </c>
      <c r="F29" s="12" t="s">
        <v>147</v>
      </c>
      <c r="G29" s="13">
        <f ca="1">RANDBETWEEN(111111111,999999999)</f>
        <v>540092461</v>
      </c>
      <c r="H29" t="s">
        <v>480</v>
      </c>
      <c r="I29" s="13">
        <f ca="1">RANDBETWEEN(2000,25000)</f>
        <v>16596</v>
      </c>
      <c r="J29" s="13" t="s">
        <v>135</v>
      </c>
      <c r="L29" s="14" t="s">
        <v>176</v>
      </c>
    </row>
    <row r="30" spans="1:12" x14ac:dyDescent="0.25">
      <c r="A30" s="1" t="s">
        <v>525</v>
      </c>
      <c r="B30" s="1">
        <v>2</v>
      </c>
      <c r="C30" s="1"/>
      <c r="D30" s="1"/>
      <c r="E30" s="1"/>
      <c r="F30" s="12"/>
      <c r="G30" s="13"/>
      <c r="I30" s="13"/>
      <c r="J30" s="13"/>
      <c r="K30" t="s">
        <v>1</v>
      </c>
      <c r="L30" s="14"/>
    </row>
    <row r="31" spans="1:12" x14ac:dyDescent="0.25">
      <c r="A31" s="1" t="s">
        <v>529</v>
      </c>
      <c r="B31" s="1">
        <v>1</v>
      </c>
      <c r="C31" s="1" t="s">
        <v>151</v>
      </c>
      <c r="D31" s="1" t="s">
        <v>1</v>
      </c>
      <c r="E31" s="1" t="s">
        <v>149</v>
      </c>
      <c r="F31" s="12" t="s">
        <v>147</v>
      </c>
      <c r="G31" s="13">
        <f ca="1">RANDBETWEEN(111111111,999999999)</f>
        <v>388796073</v>
      </c>
      <c r="H31" t="s">
        <v>134</v>
      </c>
      <c r="I31" s="13">
        <f ca="1">RANDBETWEEN(2000,25000)</f>
        <v>11828</v>
      </c>
      <c r="J31" s="13" t="s">
        <v>135</v>
      </c>
      <c r="L31" s="14" t="s">
        <v>176</v>
      </c>
    </row>
    <row r="32" spans="1:12" x14ac:dyDescent="0.25">
      <c r="A32" s="1" t="s">
        <v>529</v>
      </c>
      <c r="B32" s="1">
        <v>2</v>
      </c>
      <c r="C32" s="1"/>
      <c r="D32" s="1"/>
      <c r="E32" s="1"/>
      <c r="F32" s="12"/>
      <c r="G32" s="13"/>
      <c r="I32" s="13"/>
      <c r="J32" s="13"/>
      <c r="K32" t="s">
        <v>1</v>
      </c>
      <c r="L32" s="14"/>
    </row>
    <row r="33" spans="1:12" x14ac:dyDescent="0.25">
      <c r="A33" s="1" t="s">
        <v>546</v>
      </c>
      <c r="B33" s="1">
        <v>1</v>
      </c>
      <c r="C33" s="1" t="s">
        <v>151</v>
      </c>
      <c r="D33" s="1" t="s">
        <v>1</v>
      </c>
      <c r="E33" s="1" t="s">
        <v>149</v>
      </c>
      <c r="F33" s="12" t="s">
        <v>147</v>
      </c>
      <c r="G33" s="13">
        <f ca="1">RANDBETWEEN(111111111,999999999)</f>
        <v>653095040</v>
      </c>
      <c r="H33" t="s">
        <v>134</v>
      </c>
      <c r="I33" s="13">
        <f ca="1">RANDBETWEEN(2000,25000)</f>
        <v>20352</v>
      </c>
      <c r="J33" s="13" t="s">
        <v>135</v>
      </c>
      <c r="L33" s="14" t="s">
        <v>176</v>
      </c>
    </row>
    <row r="34" spans="1:12" x14ac:dyDescent="0.25">
      <c r="A34" s="1" t="s">
        <v>546</v>
      </c>
      <c r="B34" s="1">
        <v>2</v>
      </c>
      <c r="C34" s="1"/>
      <c r="D34" s="1"/>
      <c r="E34" s="1"/>
      <c r="F34" s="12"/>
      <c r="G34" s="13"/>
      <c r="I34" s="13"/>
      <c r="J34" s="13"/>
      <c r="K34" t="s">
        <v>1</v>
      </c>
      <c r="L34" s="14"/>
    </row>
    <row r="35" spans="1:12" x14ac:dyDescent="0.25">
      <c r="A35" s="1" t="s">
        <v>562</v>
      </c>
      <c r="B35" s="1">
        <v>1</v>
      </c>
      <c r="C35" s="1" t="s">
        <v>151</v>
      </c>
      <c r="D35" s="1" t="s">
        <v>1</v>
      </c>
      <c r="E35" s="1" t="s">
        <v>149</v>
      </c>
      <c r="F35" s="12" t="s">
        <v>147</v>
      </c>
      <c r="G35" s="13">
        <f ca="1">RANDBETWEEN(111111111,999999999)</f>
        <v>131588241</v>
      </c>
      <c r="H35" t="s">
        <v>134</v>
      </c>
      <c r="I35" s="13">
        <f ca="1">RANDBETWEEN(2000,25000)</f>
        <v>8217</v>
      </c>
      <c r="J35" s="13" t="s">
        <v>135</v>
      </c>
      <c r="L35" s="14" t="s">
        <v>176</v>
      </c>
    </row>
    <row r="36" spans="1:12" x14ac:dyDescent="0.25">
      <c r="A36" s="1" t="s">
        <v>562</v>
      </c>
      <c r="B36" s="1">
        <v>2</v>
      </c>
      <c r="C36" s="1"/>
      <c r="D36" s="1"/>
      <c r="E36" s="1"/>
      <c r="F36" s="12"/>
      <c r="G36" s="13"/>
      <c r="I36" s="13"/>
      <c r="J36" s="13"/>
      <c r="K36" t="s">
        <v>1</v>
      </c>
      <c r="L36" s="14"/>
    </row>
    <row r="37" spans="1:12" x14ac:dyDescent="0.25">
      <c r="A37" s="1" t="s">
        <v>566</v>
      </c>
      <c r="B37" s="1">
        <v>1</v>
      </c>
      <c r="C37" s="1" t="s">
        <v>151</v>
      </c>
      <c r="D37" s="1" t="s">
        <v>1</v>
      </c>
      <c r="E37" s="1" t="s">
        <v>149</v>
      </c>
      <c r="F37" s="12" t="s">
        <v>147</v>
      </c>
      <c r="G37" s="13">
        <f ca="1">RANDBETWEEN(111111111,999999999)</f>
        <v>799006882</v>
      </c>
      <c r="H37" t="s">
        <v>134</v>
      </c>
      <c r="I37" s="13">
        <f ca="1">RANDBETWEEN(2000,25000)</f>
        <v>14407</v>
      </c>
      <c r="J37" s="13" t="s">
        <v>135</v>
      </c>
      <c r="L37" s="14" t="s">
        <v>176</v>
      </c>
    </row>
    <row r="38" spans="1:12" x14ac:dyDescent="0.25">
      <c r="A38" s="1" t="s">
        <v>566</v>
      </c>
      <c r="B38" s="1">
        <v>2</v>
      </c>
      <c r="C38" s="1"/>
      <c r="D38" s="1"/>
      <c r="E38" s="1"/>
      <c r="F38" s="12"/>
      <c r="G38" s="13"/>
      <c r="I38" s="13"/>
      <c r="J38" s="13"/>
      <c r="K38" t="s">
        <v>1</v>
      </c>
      <c r="L38" s="14"/>
    </row>
    <row r="39" spans="1:12" x14ac:dyDescent="0.25">
      <c r="A39" s="1" t="s">
        <v>587</v>
      </c>
      <c r="B39" s="1">
        <v>1</v>
      </c>
      <c r="C39" s="1"/>
      <c r="D39" s="1"/>
      <c r="E39" s="1"/>
      <c r="F39" s="12"/>
      <c r="G39" s="13"/>
      <c r="I39" s="13"/>
      <c r="J39" s="13"/>
      <c r="L39" s="14" t="s">
        <v>176</v>
      </c>
    </row>
    <row r="40" spans="1:12" x14ac:dyDescent="0.25">
      <c r="A40" s="1" t="s">
        <v>587</v>
      </c>
      <c r="B40" s="1">
        <v>2</v>
      </c>
      <c r="C40" s="1"/>
      <c r="D40" s="1"/>
      <c r="E40" s="1"/>
      <c r="F40" s="12"/>
      <c r="G40" s="13"/>
      <c r="I40" s="13"/>
      <c r="J40" s="13"/>
      <c r="K40" t="s">
        <v>1</v>
      </c>
      <c r="L40" s="14"/>
    </row>
    <row r="41" spans="1:12" x14ac:dyDescent="0.25">
      <c r="A41" s="1" t="s">
        <v>594</v>
      </c>
      <c r="B41" s="1">
        <v>1</v>
      </c>
      <c r="C41" s="1"/>
      <c r="D41" s="1"/>
      <c r="E41" s="1"/>
      <c r="F41" s="12"/>
      <c r="G41" s="13"/>
      <c r="I41" s="13"/>
      <c r="J41" s="13"/>
      <c r="L41" s="14" t="s">
        <v>176</v>
      </c>
    </row>
    <row r="42" spans="1:12" x14ac:dyDescent="0.25">
      <c r="A42" s="1" t="s">
        <v>594</v>
      </c>
      <c r="B42" s="1">
        <v>2</v>
      </c>
      <c r="C42" s="1"/>
      <c r="D42" s="1"/>
      <c r="E42" s="1"/>
      <c r="F42" s="12"/>
      <c r="G42" s="13"/>
      <c r="I42" s="13"/>
      <c r="J42" s="13"/>
      <c r="K42" t="s">
        <v>1</v>
      </c>
      <c r="L42" s="14"/>
    </row>
    <row r="43" spans="1:12" x14ac:dyDescent="0.25">
      <c r="A43" s="1" t="s">
        <v>597</v>
      </c>
      <c r="B43" s="1">
        <v>1</v>
      </c>
      <c r="C43" s="1"/>
      <c r="D43" s="1"/>
      <c r="E43" s="1"/>
      <c r="F43" s="12"/>
      <c r="G43" s="13"/>
      <c r="I43" s="13"/>
      <c r="J43" s="13"/>
      <c r="L43" s="14" t="s">
        <v>176</v>
      </c>
    </row>
    <row r="44" spans="1:12" x14ac:dyDescent="0.25">
      <c r="A44" s="1" t="s">
        <v>597</v>
      </c>
      <c r="B44" s="1">
        <v>2</v>
      </c>
      <c r="C44" s="1"/>
      <c r="D44" s="1"/>
      <c r="E44" s="1"/>
      <c r="F44" s="12"/>
      <c r="G44" s="13"/>
      <c r="I44" s="13"/>
      <c r="J44" s="13"/>
      <c r="K44" t="s">
        <v>1</v>
      </c>
      <c r="L44" s="14"/>
    </row>
    <row r="45" spans="1:12" x14ac:dyDescent="0.25">
      <c r="A45" s="1" t="s">
        <v>603</v>
      </c>
      <c r="B45" s="1">
        <v>1</v>
      </c>
      <c r="C45" s="1"/>
      <c r="D45" s="1"/>
      <c r="E45" s="1"/>
      <c r="F45" s="12"/>
      <c r="G45" s="13"/>
      <c r="I45" s="13"/>
      <c r="J45" s="13"/>
      <c r="L45" s="14" t="s">
        <v>176</v>
      </c>
    </row>
    <row r="46" spans="1:12" x14ac:dyDescent="0.25">
      <c r="A46" s="1" t="s">
        <v>603</v>
      </c>
      <c r="B46" s="1">
        <v>2</v>
      </c>
      <c r="C46" s="1"/>
      <c r="D46" s="1"/>
      <c r="E46" s="1"/>
      <c r="F46" s="12"/>
      <c r="G46" s="13"/>
      <c r="I46" s="13"/>
      <c r="J46" s="13"/>
      <c r="K46" t="s">
        <v>1</v>
      </c>
      <c r="L46" s="14"/>
    </row>
    <row r="47" spans="1:12" x14ac:dyDescent="0.25">
      <c r="A47" s="1" t="s">
        <v>608</v>
      </c>
      <c r="B47" s="1">
        <v>1</v>
      </c>
      <c r="C47" s="1" t="s">
        <v>151</v>
      </c>
      <c r="D47" s="1" t="s">
        <v>1</v>
      </c>
      <c r="E47" s="1" t="s">
        <v>149</v>
      </c>
      <c r="F47" s="12" t="s">
        <v>147</v>
      </c>
      <c r="G47" s="13">
        <f ca="1">RANDBETWEEN(111111111,999999999)</f>
        <v>621449269</v>
      </c>
      <c r="H47" t="s">
        <v>134</v>
      </c>
      <c r="I47" s="13">
        <f ca="1">RANDBETWEEN(2000,25000)</f>
        <v>13614</v>
      </c>
      <c r="J47" s="13" t="s">
        <v>135</v>
      </c>
      <c r="L47" s="14" t="s">
        <v>176</v>
      </c>
    </row>
    <row r="48" spans="1:12" x14ac:dyDescent="0.25">
      <c r="A48" s="1" t="s">
        <v>608</v>
      </c>
      <c r="B48" s="1">
        <v>2</v>
      </c>
      <c r="C48" s="1"/>
      <c r="D48" s="1"/>
      <c r="E48" s="1"/>
      <c r="F48" s="12"/>
      <c r="G48" s="13"/>
      <c r="I48" s="13"/>
      <c r="J48" s="13"/>
      <c r="K48" t="s">
        <v>1</v>
      </c>
      <c r="L4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Test_Case</vt:lpstr>
      <vt:lpstr>Login</vt:lpstr>
      <vt:lpstr>HomePage</vt:lpstr>
      <vt:lpstr>ClaimsHome</vt:lpstr>
      <vt:lpstr>ClaimsHomeGrid</vt:lpstr>
      <vt:lpstr>SearchClaim</vt:lpstr>
      <vt:lpstr>CreateCase</vt:lpstr>
      <vt:lpstr>ClaimInfo</vt:lpstr>
      <vt:lpstr>RepairInspection</vt:lpstr>
      <vt:lpstr>InspectDetails</vt:lpstr>
      <vt:lpstr>Contacts</vt:lpstr>
      <vt:lpstr>Attachments</vt:lpstr>
      <vt:lpstr>AssementAction</vt:lpstr>
      <vt:lpstr>VehicleData</vt:lpstr>
      <vt:lpstr>CaseHistory</vt:lpstr>
      <vt:lpstr>TotalLoss</vt:lpstr>
      <vt:lpstr>ReviewQuote</vt:lpstr>
      <vt:lpstr>AssessResult</vt:lpstr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2018-10-19T05:01:15Z</dcterms:modified>
</cp:coreProperties>
</file>