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lvimelani/Documents/LEARNING FOR PORTOFOLIO/Project#ecommerce/"/>
    </mc:Choice>
  </mc:AlternateContent>
  <xr:revisionPtr revIDLastSave="0" documentId="13_ncr:1_{F391BA7E-3FDA-4E44-9B08-6DF95CCC2110}" xr6:coauthVersionLast="47" xr6:coauthVersionMax="47" xr10:uidLastSave="{00000000-0000-0000-0000-000000000000}"/>
  <bookViews>
    <workbookView xWindow="4180" yWindow="500" windowWidth="29420" windowHeight="19080" activeTab="1" xr2:uid="{617C4067-B54D-4F01-91C6-9543CCD8E845}"/>
  </bookViews>
  <sheets>
    <sheet name="Sheet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6" i="1" l="1"/>
  <c r="L50" i="1"/>
  <c r="M50" i="1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2" i="1"/>
  <c r="T174" i="1"/>
  <c r="T175" i="1"/>
  <c r="T176" i="1"/>
  <c r="T177" i="1"/>
  <c r="T178" i="1"/>
  <c r="T179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M65" i="1" s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M116" i="1" s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L136" i="1" s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2" i="1"/>
  <c r="M136" i="1" l="1"/>
</calcChain>
</file>

<file path=xl/sharedStrings.xml><?xml version="1.0" encoding="utf-8"?>
<sst xmlns="http://schemas.openxmlformats.org/spreadsheetml/2006/main" count="3009" uniqueCount="842">
  <si>
    <t>No</t>
  </si>
  <si>
    <t>Nama Vendor</t>
  </si>
  <si>
    <t>Alat/Teknologi</t>
  </si>
  <si>
    <t>Provinsi</t>
  </si>
  <si>
    <t>Kab./Kota</t>
  </si>
  <si>
    <t>Ketersediaan Alat</t>
  </si>
  <si>
    <t>Nomor Registrasi</t>
  </si>
  <si>
    <t>Tanggal Terbit</t>
  </si>
  <si>
    <t>Masa Berlaku</t>
  </si>
  <si>
    <t>PT Enviro Meditech Pratama</t>
  </si>
  <si>
    <t>DKI Jakarta</t>
  </si>
  <si>
    <t>Jakarta Pusat</t>
  </si>
  <si>
    <t>Menjangkau seluruh wilayah Indonesia</t>
  </si>
  <si>
    <t>001/TRL/Reg-2/KLHK</t>
  </si>
  <si>
    <t>18 Maret 2022</t>
  </si>
  <si>
    <t>3 tahun</t>
  </si>
  <si>
    <t>Banten</t>
  </si>
  <si>
    <t>Kota Tangerang</t>
  </si>
  <si>
    <t>002/TRL/Reg-2/KLHK</t>
  </si>
  <si>
    <t>Kota Tangerang Selatan</t>
  </si>
  <si>
    <t>PT Beta Medical</t>
  </si>
  <si>
    <t>Jakarta Selatan</t>
  </si>
  <si>
    <t>003/TRL/Reg-2/KLHK</t>
  </si>
  <si>
    <t>17 Juni 2019</t>
  </si>
  <si>
    <t>Kabupaten Tangerang</t>
  </si>
  <si>
    <t>004/TRL/Reg-2/KLHK</t>
  </si>
  <si>
    <t>PT. Dimensi Barumas Persada</t>
  </si>
  <si>
    <t>Aqua Power (Enhanced Plasma Filter)</t>
  </si>
  <si>
    <t>Riau</t>
  </si>
  <si>
    <t>Pekanbaru</t>
  </si>
  <si>
    <t>005/TRL/Reg-1/KLHK</t>
  </si>
  <si>
    <t>5 September 2016</t>
  </si>
  <si>
    <t>Jakarta Timur</t>
  </si>
  <si>
    <t>PT Lumbung Teknologi Envirotama</t>
  </si>
  <si>
    <t>Aquarator</t>
  </si>
  <si>
    <t>Jakarta Utara</t>
  </si>
  <si>
    <t>006/TRL/Reg-1/KLHK</t>
  </si>
  <si>
    <t>10 Oktober 2016</t>
  </si>
  <si>
    <t>PT. Equipindo Berkah Perkasa</t>
  </si>
  <si>
    <t>Peatsorb</t>
  </si>
  <si>
    <t>007/TRL/Reg-1/KLHK</t>
  </si>
  <si>
    <t>Jakarta Barat</t>
  </si>
  <si>
    <t>PT. Flamoff Indonesia Persada</t>
  </si>
  <si>
    <t>Flamoff Pump &amp; Extinguisher (950 ml)</t>
  </si>
  <si>
    <t>008/TRL/Reg-2/KLHK</t>
  </si>
  <si>
    <t>30 Desember 2019</t>
  </si>
  <si>
    <t>Flamoff Spritz &amp; Extinguisher (450 ml)</t>
  </si>
  <si>
    <t>009/TRL/Reg-2/KLHK</t>
  </si>
  <si>
    <t>Jawa Barat</t>
  </si>
  <si>
    <t>Kota Bandung</t>
  </si>
  <si>
    <t>Flamoff Throw &amp; Extinguisher (650 ml)</t>
  </si>
  <si>
    <t>010/TRL/Reg-2/KLHK</t>
  </si>
  <si>
    <t>Kabupaten Bandung</t>
  </si>
  <si>
    <t>PT Hospi Niaga Utama</t>
  </si>
  <si>
    <t>Tesalys “Steriplus”</t>
  </si>
  <si>
    <t>011/TRL/Reg-2/KLHK</t>
  </si>
  <si>
    <t>7 Oktober 2019</t>
  </si>
  <si>
    <t>Kota Bogor</t>
  </si>
  <si>
    <t>CV. Abriantama Indosa</t>
  </si>
  <si>
    <t>Incinerator Type ET-100</t>
  </si>
  <si>
    <t>Jawa Timur</t>
  </si>
  <si>
    <t>Kabupaten Nganjuk</t>
  </si>
  <si>
    <t>012/TRL/Reg-2/KLHK</t>
  </si>
  <si>
    <t>27 November 2019</t>
  </si>
  <si>
    <t>Kabupaten Bogor</t>
  </si>
  <si>
    <t>Pusat Penelitian dan Pengembangan Hasil Huan</t>
  </si>
  <si>
    <t>Alat Penering Tenaga Surya</t>
  </si>
  <si>
    <t>013/TRL/Reg-1/KLHK</t>
  </si>
  <si>
    <t>29 November 2016</t>
  </si>
  <si>
    <t>Kota Bekasi</t>
  </si>
  <si>
    <t>BALAI PENELITIAN DAN PENGEMBANGAN TEKNOLOGI HASIL HUTAN BUKAN KAYU</t>
  </si>
  <si>
    <t>Penurunan Kadar Air Pada Madu</t>
  </si>
  <si>
    <t>Nusa Tenggara Barat</t>
  </si>
  <si>
    <t>Kabupaten Lombok Barat</t>
  </si>
  <si>
    <t>014/TRL/Reg-1/KLHK</t>
  </si>
  <si>
    <t>29 Desember 2016</t>
  </si>
  <si>
    <t>Kabupaten Bekasi</t>
  </si>
  <si>
    <t>Simpori pada Gaharu</t>
  </si>
  <si>
    <t>015/TRL/Reg-1/KLHK</t>
  </si>
  <si>
    <t>Kota Depok</t>
  </si>
  <si>
    <t>PT WASILAH ENERDI RAHARJA</t>
  </si>
  <si>
    <t>Microwave Disinfection Units</t>
  </si>
  <si>
    <t>016/TRL/Reg-1/KLHK</t>
  </si>
  <si>
    <t>Kota Padalarang</t>
  </si>
  <si>
    <t>PT. BAHAGIA JAYA SEJAHTERA</t>
  </si>
  <si>
    <t>Mesin Pencacah Plastik</t>
  </si>
  <si>
    <t>017/TRL/Reg-1/KLHK</t>
  </si>
  <si>
    <t>14 Februari 2017</t>
  </si>
  <si>
    <t>Kabupaten Cirebon</t>
  </si>
  <si>
    <t>PT. ADDNI TECHNOLOGY</t>
  </si>
  <si>
    <t>Incinerator Static dan Rotary</t>
  </si>
  <si>
    <t>018/TRL/Reg-1/KLHK</t>
  </si>
  <si>
    <t>Jawa Tengah</t>
  </si>
  <si>
    <t>Kota Semarang</t>
  </si>
  <si>
    <t>PT. Lax Acon Indonesia</t>
  </si>
  <si>
    <t>LAX MH 779  (Mesin Flushing AC Mobil)</t>
  </si>
  <si>
    <t>019/TRL/Reg-2/KLHK</t>
  </si>
  <si>
    <t>4 April 2022</t>
  </si>
  <si>
    <t>Kabupaten Semarang</t>
  </si>
  <si>
    <t>PT. Centra Rekayasa Enviro</t>
  </si>
  <si>
    <t>Incinerator type Reciprocating Grate</t>
  </si>
  <si>
    <t>020/TRL/Reg-2/KLHK</t>
  </si>
  <si>
    <t>24 Februari 2020</t>
  </si>
  <si>
    <t>Kota Surabaya</t>
  </si>
  <si>
    <t>Sterilizer, SW 100
Volume wadah : 100 liter  Kapasitas limbah yang akan diolah: 8 - 10 kg/cycle</t>
  </si>
  <si>
    <t>021/TRL/Reg-2/KLHK</t>
  </si>
  <si>
    <t>1 September 2020</t>
  </si>
  <si>
    <t>Kota Malang</t>
  </si>
  <si>
    <t>PT DV Medika</t>
  </si>
  <si>
    <t>Medical Shredder and Steam Sterillizer (Ecodas)</t>
  </si>
  <si>
    <t>022/TRL/Reg-2/KLHK</t>
  </si>
  <si>
    <t>22 April 2020</t>
  </si>
  <si>
    <t>PT Centra Rekayasa Enviro</t>
  </si>
  <si>
    <t>IPAL Elektrokoagulasi</t>
  </si>
  <si>
    <t>023/TRL/Reg-2/KLHK</t>
  </si>
  <si>
    <t>17 Juni 2020</t>
  </si>
  <si>
    <t>Kabupaten Sidoarjo</t>
  </si>
  <si>
    <t>PT. CMC</t>
  </si>
  <si>
    <t>Incinerator tipe MC</t>
  </si>
  <si>
    <t>024/TRL/Reg-2/KLHK</t>
  </si>
  <si>
    <t>IPAL merk Bionet</t>
  </si>
  <si>
    <t>025/TRL/Reg-2/KLHK</t>
  </si>
  <si>
    <t>Kabupaten Gresik</t>
  </si>
  <si>
    <t>PT Greenbelt Indonesia</t>
  </si>
  <si>
    <t>Waste to ethanol systems</t>
  </si>
  <si>
    <t>026/TRL/Reg-1/KLHK</t>
  </si>
  <si>
    <t>14 Juli 2017</t>
  </si>
  <si>
    <t>DI Yogyakarta</t>
  </si>
  <si>
    <t>Kota Yogyakarta</t>
  </si>
  <si>
    <t xml:space="preserve">PT Nuovito </t>
  </si>
  <si>
    <t>Oil Sand Remediation Machine</t>
  </si>
  <si>
    <t>027/TRL/Reg-1/KLHK</t>
  </si>
  <si>
    <t>8 Maret 2022</t>
  </si>
  <si>
    <t>Kabupaten Sleman</t>
  </si>
  <si>
    <t>PT Elba Lab Medika</t>
  </si>
  <si>
    <t>Steriflash</t>
  </si>
  <si>
    <t>028/TRL/Reg-2/KLHK</t>
  </si>
  <si>
    <t>9 Juli 2020</t>
  </si>
  <si>
    <t>Kabupaten Bantul</t>
  </si>
  <si>
    <t>PT Addon Cadiac Alfa</t>
  </si>
  <si>
    <t>Food Waste Disposer (Sinkgard)</t>
  </si>
  <si>
    <t>029/TRL/Reg-2/KLHK</t>
  </si>
  <si>
    <t>17 November 2020</t>
  </si>
  <si>
    <t>Bali</t>
  </si>
  <si>
    <t>Kota Denpasar</t>
  </si>
  <si>
    <t>PT Diamesco Indonesia</t>
  </si>
  <si>
    <t>Incinerator merk “KRICO”</t>
  </si>
  <si>
    <t>030/TRL/Reg-2/KLHK</t>
  </si>
  <si>
    <t>22 Oktober 2020</t>
  </si>
  <si>
    <t>PT Oxtrimed Reka Mandiri</t>
  </si>
  <si>
    <t>Medical waste Incinerator merk OX3MED</t>
  </si>
  <si>
    <t>031/TRL/Reg-2/KLHK</t>
  </si>
  <si>
    <t>3 September 2020</t>
  </si>
  <si>
    <t>IPAL Elektrokoagulasi merk OX3MED</t>
  </si>
  <si>
    <t>032/TRL/Reg-2/KLHK</t>
  </si>
  <si>
    <t>PT Global Inti Fibertech</t>
  </si>
  <si>
    <t>Sewage Treatment Tank (STP) Biogift</t>
  </si>
  <si>
    <t>033/TRL/Reg-2/KLHK</t>
  </si>
  <si>
    <t>24 September 2020</t>
  </si>
  <si>
    <t>Septic Tank Biogift</t>
  </si>
  <si>
    <t>034/TRL/Reg-2/KLHK</t>
  </si>
  <si>
    <t>PT AMANAID</t>
  </si>
  <si>
    <t>Bio Save</t>
  </si>
  <si>
    <t>035/TRL/Reg-2/KLHK</t>
  </si>
  <si>
    <t>22 Februari 2021</t>
  </si>
  <si>
    <t>IPAL “BAOPs”</t>
  </si>
  <si>
    <t>036/TRL/Reg-2/KLHK</t>
  </si>
  <si>
    <t>Autoclave merk “CISA”</t>
  </si>
  <si>
    <t>037/TRL/Reg-2/KLHK</t>
  </si>
  <si>
    <t>27 Juli 2020</t>
  </si>
  <si>
    <t>PT AJM Sukses Teknologi Indonesia</t>
  </si>
  <si>
    <t>Incinerator merk AJMTech Indonesia</t>
  </si>
  <si>
    <t>038/TRL/Reg-2/KLHK</t>
  </si>
  <si>
    <t>8 September 2020</t>
  </si>
  <si>
    <t>IPAL merk AJMTech Indonesia</t>
  </si>
  <si>
    <t>039/TRL/Reg-2/KLHK</t>
  </si>
  <si>
    <t>PT. GRAHA KSATRIA ENVIROTAMA</t>
  </si>
  <si>
    <t>Incinerator merk “Green Leaf”</t>
  </si>
  <si>
    <t>040/TRL/Reg-2/KLHK</t>
  </si>
  <si>
    <t>7 September 2020</t>
  </si>
  <si>
    <t>IPAL  merk “Green Leaf”</t>
  </si>
  <si>
    <t>041/TRL/Reg-2/KLHK</t>
  </si>
  <si>
    <t>PT Hasakona</t>
  </si>
  <si>
    <t xml:space="preserve">Incinerator </t>
  </si>
  <si>
    <t>042/TRL/Reg-2/KLHK</t>
  </si>
  <si>
    <t>28 Februari 2021</t>
  </si>
  <si>
    <t>PT Rekayasa Hijau Mandiri</t>
  </si>
  <si>
    <t>Incinerator  merk “Medical Incinerator”</t>
  </si>
  <si>
    <t>043/TRL/Reg-2/KLHK</t>
  </si>
  <si>
    <t>12 Januari 2021</t>
  </si>
  <si>
    <t>IPAL system Advanced Oxidation Proces system</t>
  </si>
  <si>
    <t>044/TRL/Reg-2/KLHK</t>
  </si>
  <si>
    <t>PD Karya Mitra Usaha</t>
  </si>
  <si>
    <t>Incinerator merk HORJA</t>
  </si>
  <si>
    <t>045/TRL/Reg-1/KLHK</t>
  </si>
  <si>
    <t>23 Maret 2018</t>
  </si>
  <si>
    <t>CV Abriantama Indosa</t>
  </si>
  <si>
    <t>IPAL system EMS</t>
  </si>
  <si>
    <t>046/TRL/Reg-2/KLHK</t>
  </si>
  <si>
    <t>21 Mei 2021</t>
  </si>
  <si>
    <t>PT Enerflow Engineering  Indonesia</t>
  </si>
  <si>
    <t>Mini Turbo Incinerator</t>
  </si>
  <si>
    <t>047/TRL/Reg-2/KLHK</t>
  </si>
  <si>
    <t>20 April 2021</t>
  </si>
  <si>
    <t>Portable Oil Trap</t>
  </si>
  <si>
    <t>048/TRL/Reg-2/KLHK</t>
  </si>
  <si>
    <t>1 Juli 2021</t>
  </si>
  <si>
    <t>PT Behrindo Nusaperkasa</t>
  </si>
  <si>
    <t>Autoclave Merk Matachana</t>
  </si>
  <si>
    <t>049/TRL/Reg-2/KLHK</t>
  </si>
  <si>
    <t xml:space="preserve"> 18 Februari 2021</t>
  </si>
  <si>
    <t>PT Kannai Kanaka</t>
  </si>
  <si>
    <t>IPAL merk “KANNAI MAS Tech”</t>
  </si>
  <si>
    <t>050/TRL/Reg-2/KLHK</t>
  </si>
  <si>
    <t>7 April 2021</t>
  </si>
  <si>
    <t>PT Trimas Ekatama Nusantara</t>
  </si>
  <si>
    <t>Alat Pemadam Api Ringan merk VULCAN AF 31</t>
  </si>
  <si>
    <t>051/TRL/Reg-1/KLHK</t>
  </si>
  <si>
    <t>16 Mei 2018</t>
  </si>
  <si>
    <t>PT MJH Lestari Internasional</t>
  </si>
  <si>
    <t>IPAL merk “ANDRICH Tech System”</t>
  </si>
  <si>
    <t>052/TRL/Reg-2/KLHK</t>
  </si>
  <si>
    <t>13 Juli 2021</t>
  </si>
  <si>
    <t>PT Makmur Gemilang Enviro</t>
  </si>
  <si>
    <t xml:space="preserve">Pyromed </t>
  </si>
  <si>
    <t>053/TRL/Reg-2/KLHK</t>
  </si>
  <si>
    <t>PT Bio Teknologi Surabaya</t>
  </si>
  <si>
    <t>Incinerator merk BIOGREEN</t>
  </si>
  <si>
    <t>054/TRL/Reg-2/KLHK</t>
  </si>
  <si>
    <t>IPAL merk BIOGREEN</t>
  </si>
  <si>
    <t>055/TRL/Reg-2/KLHK</t>
  </si>
  <si>
    <t>PT Total Safety Energy</t>
  </si>
  <si>
    <t>Pemulihan lahan terkontaminasi minyak dengan “Bio Critters”</t>
  </si>
  <si>
    <t>056/TRL/Reg-1/KLHK</t>
  </si>
  <si>
    <t>25 Juni 2018</t>
  </si>
  <si>
    <t>PT Rekayasa Hijau Indonesia</t>
  </si>
  <si>
    <t>IPAL system Advanced Oxidation Proces system merk “RADICAL”</t>
  </si>
  <si>
    <t>057/TRL/Reg-1/KLHK</t>
  </si>
  <si>
    <t>30 Juli 2018</t>
  </si>
  <si>
    <t>Incinerator merk “BURNFOS”</t>
  </si>
  <si>
    <t>058/TRL/Reg-1/KLHK</t>
  </si>
  <si>
    <t>CV Bartec Utama Mandiri</t>
  </si>
  <si>
    <t xml:space="preserve">IPAL dengan  Combined Biological- Advanced Oxydation Process (BIO - AOP) System merk “FLASH®” </t>
  </si>
  <si>
    <t>059/TRL/Reg-2/KLHK</t>
  </si>
  <si>
    <t>21 Juli 2021</t>
  </si>
  <si>
    <t>PT Parahyangan Teknika Persada</t>
  </si>
  <si>
    <t>IPAL dengan system Bio Oksidasi merk “BIO-MAXI”</t>
  </si>
  <si>
    <t>060/TRL/Reg-2/KLHK</t>
  </si>
  <si>
    <t>12 Agustus 2021</t>
  </si>
  <si>
    <t>PT Osaka Bhagaskara Prabunya</t>
  </si>
  <si>
    <t>IPAL merk “HEXAGUARD”</t>
  </si>
  <si>
    <t>061/TRL/Reg-1/KLHK</t>
  </si>
  <si>
    <t>6 September 2018</t>
  </si>
  <si>
    <t>PT GLOBAL FASCO INDONESIA</t>
  </si>
  <si>
    <t>IPAL merk “FOCUS GREEN WASTE”</t>
  </si>
  <si>
    <t>062/TRL/Reg-1/KLHK</t>
  </si>
  <si>
    <t>PT KARUNIA INDAMED MANDIRI</t>
  </si>
  <si>
    <t>IPAL merk “INDAMED”</t>
  </si>
  <si>
    <t>063/TRL/Reg-2/KLHK</t>
  </si>
  <si>
    <t>4 Oktober 2021</t>
  </si>
  <si>
    <t>CV ARTA EDODON GEMILANG</t>
  </si>
  <si>
    <t>IPAL merk “AEG”</t>
  </si>
  <si>
    <t>064/TRL/Reg-2/KLHK</t>
  </si>
  <si>
    <t>13  Oktober 2021</t>
  </si>
  <si>
    <t>Incinerator  merk “AEG”</t>
  </si>
  <si>
    <t>065/TRL/Reg-2/KLHK</t>
  </si>
  <si>
    <t>PT Indomedik Niaga Perkasa</t>
  </si>
  <si>
    <t>Autoclave merk “OMPECO”</t>
  </si>
  <si>
    <t>066/TRL/Reg-2/KLHK</t>
  </si>
  <si>
    <t>6 Agustus 2021</t>
  </si>
  <si>
    <t>PT Laju Luas Indonesia</t>
  </si>
  <si>
    <t>IPAL merk “BIOFILM”</t>
  </si>
  <si>
    <t>067/TRL/Reg-2/KLHK</t>
  </si>
  <si>
    <t>21 Oktober 2021</t>
  </si>
  <si>
    <t>PT Pratama Panca Nusantara</t>
  </si>
  <si>
    <t>IPAL proses SBR dan MLE</t>
  </si>
  <si>
    <t>068/TRL/Reg-2/KLHK</t>
  </si>
  <si>
    <t>23 Juni 2021</t>
  </si>
  <si>
    <t>PT RAFA TOPAZ</t>
  </si>
  <si>
    <t>Autoclave merk “AKARMARK”</t>
  </si>
  <si>
    <t>069/TRL/Reg-2/KLHK</t>
  </si>
  <si>
    <t>22 November 2021</t>
  </si>
  <si>
    <t>PT KALTIMEX ENERGY</t>
  </si>
  <si>
    <t>GGIE PYROLISIS TECHNOLOGY</t>
  </si>
  <si>
    <t>070/TRL/Reg-1/KLHK</t>
  </si>
  <si>
    <t>21 Desember 2018</t>
  </si>
  <si>
    <t>PT MULTI KARYA RAJAWALI</t>
  </si>
  <si>
    <t>INCINERATOR merk “CHIRIMESER”</t>
  </si>
  <si>
    <t>071/TRL/Reg-1/KLHK</t>
  </si>
  <si>
    <t>PT Jagad Sanitasi Indonesia</t>
  </si>
  <si>
    <t>IPAL domestic Sistem Anoxy Aerobik Fix Bed Bio Film Reactor (FBBR)</t>
  </si>
  <si>
    <t>072/TRL/Reg-2/KLHK</t>
  </si>
  <si>
    <t>IPAL Fasyankes Sistem Anoxy Aerobik Fix Bed Bio Film Reactor (FBBR)+ Proses Ozonisasi</t>
  </si>
  <si>
    <t>073/TRL/Reg-2/KLHK</t>
  </si>
  <si>
    <t>PT TESENA INOVINDO</t>
  </si>
  <si>
    <t>Incinerator TSN 96xx series</t>
  </si>
  <si>
    <t>074/TRL/Reg-1/KLHK</t>
  </si>
  <si>
    <t>19 Februari 2019</t>
  </si>
  <si>
    <t>PT CAHAYA MAS CEMERLANG</t>
  </si>
  <si>
    <t>Autoclave “BIONET” tipe NX-50 &amp; NX-150</t>
  </si>
  <si>
    <t>075/TRL/Reg-2/KLHK</t>
  </si>
  <si>
    <t>18 Februari 2022</t>
  </si>
  <si>
    <t>PT Alam Hijau Semesta</t>
  </si>
  <si>
    <t>IPAL merk “BIOHOME”</t>
  </si>
  <si>
    <t>076/TRL/Reg-2/KLHK</t>
  </si>
  <si>
    <t xml:space="preserve">Integrated Sterilizer &amp; Shredder – ISS 500 L  </t>
  </si>
  <si>
    <t>077/TRL/Reg-1/KLHK</t>
  </si>
  <si>
    <t>22 Maret 2022</t>
  </si>
  <si>
    <t>PT ECOSOLUSINDO MAKMUR ANUGERAH SEJAHTERA</t>
  </si>
  <si>
    <t>Grease Trap merk “GREEZE TAP”</t>
  </si>
  <si>
    <t>078/TRL/Reg-1/KLHK</t>
  </si>
  <si>
    <t>15 April 2019</t>
  </si>
  <si>
    <t>PT FIREZAP INDONESIA</t>
  </si>
  <si>
    <t>Pemadam Kebakaran merk “FIREZAP”</t>
  </si>
  <si>
    <t>079/TRL/Reg-1/KLHK</t>
  </si>
  <si>
    <t>16 April 2019</t>
  </si>
  <si>
    <t xml:space="preserve">PT KLIN </t>
  </si>
  <si>
    <t>Incinerator merk “ATI”</t>
  </si>
  <si>
    <t>080/TRL/Reg-1/KLHK</t>
  </si>
  <si>
    <t>10 Mei 2019</t>
  </si>
  <si>
    <t xml:space="preserve">3 tahun </t>
  </si>
  <si>
    <t>PT GEMA SCIENTIFIC</t>
  </si>
  <si>
    <t>IPAL merk “BIMATECH”</t>
  </si>
  <si>
    <t>081/TRL/Reg-1/KLHK</t>
  </si>
  <si>
    <t>29 Maret 2022</t>
  </si>
  <si>
    <t>PT MEGA FIBER INDONESIA</t>
  </si>
  <si>
    <t>Septic Tank merk “BIOTROP”</t>
  </si>
  <si>
    <t>082/TRL/Reg-1/KLHK</t>
  </si>
  <si>
    <t>17 Juli 2019</t>
  </si>
  <si>
    <t>Sewage Treatment Plant (STP) merk “BIOTROP”</t>
  </si>
  <si>
    <t>083/TRL/Reg-1/KLHK</t>
  </si>
  <si>
    <t xml:space="preserve">Alat Pencacah Botol Plastik dan Kaca </t>
  </si>
  <si>
    <t>084/TRL/Reg-1/KLHK</t>
  </si>
  <si>
    <t>23 Juli 2019</t>
  </si>
  <si>
    <t>CV DHARMA NUGRAHA</t>
  </si>
  <si>
    <t>IPAL merk “DHN”</t>
  </si>
  <si>
    <t>085/TRL/Reg-2/KLHK</t>
  </si>
  <si>
    <t>18  Agustus 2021</t>
  </si>
  <si>
    <t>PT Rototama Berlianplast</t>
  </si>
  <si>
    <t>Septic tank merk “ TAFF”</t>
  </si>
  <si>
    <t>086/TRL/Reg-1/KLHK</t>
  </si>
  <si>
    <t>10 Oktober 2019</t>
  </si>
  <si>
    <t xml:space="preserve">IPAL system BioFilter merk”BIOTECH” </t>
  </si>
  <si>
    <t>087/TRL/Reg-1/KLHK</t>
  </si>
  <si>
    <t>3 Oktober 2019</t>
  </si>
  <si>
    <t>Alat pencacah plastic , kaca dan jarum suntik</t>
  </si>
  <si>
    <t>088/TRL/Reg-2/KLHK</t>
  </si>
  <si>
    <t>23 Desember 2021</t>
  </si>
  <si>
    <t xml:space="preserve">Septic Tank merk “BIONET” </t>
  </si>
  <si>
    <t>089/TRL/Reg-1/KLHK</t>
  </si>
  <si>
    <t>PT BIOSANT TIRTA LESTARI</t>
  </si>
  <si>
    <t>IPAL domestik merk “BIOSANT”</t>
  </si>
  <si>
    <t>090/TRL/Reg-2/KLHK</t>
  </si>
  <si>
    <t>PT POLY STAMINO INDONESIA</t>
  </si>
  <si>
    <t>IPAL dengan Aerator merk “TEOSAN”</t>
  </si>
  <si>
    <t>091/TRL/Reg-1/KLHK</t>
  </si>
  <si>
    <t>20 November 2019</t>
  </si>
  <si>
    <t>PT TRIMITRA MULTI ADIKARYA</t>
  </si>
  <si>
    <t>Alat Penangkap Minyak (Grease Trap) merk PM-30</t>
  </si>
  <si>
    <t>092/TRL/Reg-1/KLHK</t>
  </si>
  <si>
    <t>PT Graha Alam Industri</t>
  </si>
  <si>
    <t>Autoclave Merk “METAMIZER”</t>
  </si>
  <si>
    <t>093/TRL/Reg-1/KLHK</t>
  </si>
  <si>
    <t>2 Desember 2019</t>
  </si>
  <si>
    <t>PT OSAKA BHAGASKARA PRABUNYA</t>
  </si>
  <si>
    <t>IPAL system Ejector</t>
  </si>
  <si>
    <t>094/TRL/Reg-1/KLHK</t>
  </si>
  <si>
    <t>PT SUSTI SARANA MANDIRI</t>
  </si>
  <si>
    <t>IPAL Komunal dan Septic tank merk SANFAB</t>
  </si>
  <si>
    <t>095/TRL/Reg-1/KLHK</t>
  </si>
  <si>
    <t>4 Desember 2019</t>
  </si>
  <si>
    <t>PT POLY JAYA MEDIKAL</t>
  </si>
  <si>
    <t>IPAL system Biofilter merk POLY MEDIKAL</t>
  </si>
  <si>
    <t>096/TRL/Reg-1/KLHK</t>
  </si>
  <si>
    <t>18 Desember 2019</t>
  </si>
  <si>
    <t>PT TOP TEKNO INDO</t>
  </si>
  <si>
    <t>Incinerator Sampah Domestik merk “STUNGTA”</t>
  </si>
  <si>
    <t>097/TRL/Reg-1/KLHK</t>
  </si>
  <si>
    <t>PT CIPTAPRESISI SARANA TEKSINDO</t>
  </si>
  <si>
    <t>IPAL dengan Aerator merk “AQUAROMIX”</t>
  </si>
  <si>
    <t>098/TRL/Reg-1/KLHK</t>
  </si>
  <si>
    <t>20 Desember 2019</t>
  </si>
  <si>
    <t>PT ENVIRO TOTAL SOLUSI</t>
  </si>
  <si>
    <t>Incinerator NEO-PZW 1800</t>
  </si>
  <si>
    <t>099/TRL/Reg-1/KLHK</t>
  </si>
  <si>
    <t>PT SINTECH MANUNGGAL SEJAHTERA</t>
  </si>
  <si>
    <t>IPAL merk “SINTECH MBR”</t>
  </si>
  <si>
    <t>100/TRL/Reg-1/KLHK</t>
  </si>
  <si>
    <t>7 Januari 2020</t>
  </si>
  <si>
    <t>PT ASPROS BINAREKA</t>
  </si>
  <si>
    <t>Oil Separator merk “AsOs”</t>
  </si>
  <si>
    <t>101/TRL/Reg-1/KLHK</t>
  </si>
  <si>
    <t>PT MURION INDONESIA</t>
  </si>
  <si>
    <t>Teknologi pengikat debu abu batubara “ENVICOAL dan COAL TIDE”
Teknologi pengurangan debu di pertambangan batubara “ENVIRODUST dan DUST TIDE”
Teknologi pengurangan padatan dari effluent air limbah “MFLOC”</t>
  </si>
  <si>
    <t>102/TRL/Reg-1/KLHK</t>
  </si>
  <si>
    <t>PT GRAHADIKA ADIPURNAJASA</t>
  </si>
  <si>
    <t>IPAL system MBR</t>
  </si>
  <si>
    <t>103/TRL/Reg-1/KLHK</t>
  </si>
  <si>
    <t>30 Januari 2020</t>
  </si>
  <si>
    <t>CV TRI CAHYA ARTHA</t>
  </si>
  <si>
    <t>Rain Water Harvesting</t>
  </si>
  <si>
    <t>104/TRL/Reg-1/KLHK</t>
  </si>
  <si>
    <t>PT BIOFIVE SEJAHTERA INDONESIA</t>
  </si>
  <si>
    <t>IPAL Domestik merk “BIOFIVE”</t>
  </si>
  <si>
    <t>105/TRL/Reg-1/KLHK</t>
  </si>
  <si>
    <t>3 Februari 2020</t>
  </si>
  <si>
    <t>IPAL Fasyankes merk “BIOFIVE”</t>
  </si>
  <si>
    <t>106/TRL/Reg-1/KLHK</t>
  </si>
  <si>
    <t>PT SURYA UTAMA FIBERTEK</t>
  </si>
  <si>
    <t>IPAL Domestik merk “BIORICH”</t>
  </si>
  <si>
    <t>107/TRL/Reg-1/KLHK</t>
  </si>
  <si>
    <t>3 Maret 2020</t>
  </si>
  <si>
    <t>PT. MELIA HUTAMA PANDE</t>
  </si>
  <si>
    <t>Penjernih Air Dengan Reverse Osmosis “MENA”</t>
  </si>
  <si>
    <t>108/TRL/Reg-1/KLHK</t>
  </si>
  <si>
    <t xml:space="preserve">IPAL system MBR merk “MENA” </t>
  </si>
  <si>
    <t>109/TRL/Reg-1/KLHK</t>
  </si>
  <si>
    <t>PT ADDON CADIAC ALFA</t>
  </si>
  <si>
    <t>Incinerator Sampah Domestik merk “SANKYO”</t>
  </si>
  <si>
    <t>110/TRL/Reg-1/KLHK</t>
  </si>
  <si>
    <t>18 Maret 2020</t>
  </si>
  <si>
    <t>PT ANUGERAH  MANDIRI SUKSESTAMA</t>
  </si>
  <si>
    <t>IPAL system Anaerob-Aerob merk “UWI”</t>
  </si>
  <si>
    <t>111/TRL/Reg-1/KLHK</t>
  </si>
  <si>
    <t>23 Maret 2020</t>
  </si>
  <si>
    <t>PT KARYA PRATAMA</t>
  </si>
  <si>
    <t>Autoclave merk “GIENT”</t>
  </si>
  <si>
    <t>112/TRL/Reg-1/KLHK</t>
  </si>
  <si>
    <t>8 April 2020</t>
  </si>
  <si>
    <t>PT VISI TRADING</t>
  </si>
  <si>
    <t>Autoclave merk “NEWSTER”</t>
  </si>
  <si>
    <t>113/TRL/Reg-1/KLHK</t>
  </si>
  <si>
    <t>Incinerator merk “DAMRYS</t>
  </si>
  <si>
    <t>114/TRL/Reg-1/KLHK</t>
  </si>
  <si>
    <t>CV INDOWASH</t>
  </si>
  <si>
    <t>Magnetic Thermal Waste Processing “SINTAWAKA”</t>
  </si>
  <si>
    <t>115/TRL/Reg-1/KLHK</t>
  </si>
  <si>
    <t>24  April 2020</t>
  </si>
  <si>
    <t>Rapid Composting &amp; Fermentation System (RCFS) merk “BIOMATE”</t>
  </si>
  <si>
    <t>116/TRL/Reg-1/KLHK</t>
  </si>
  <si>
    <t>10 Juni 2020</t>
  </si>
  <si>
    <t>PT GATAMA SUKSES MANDIRI</t>
  </si>
  <si>
    <t>Teknologi Pembersih Emulsi “MICROCLEAR”</t>
  </si>
  <si>
    <t>117a/TRL/Reg-1/KLHK</t>
  </si>
  <si>
    <t>PT Hapus Sampah Nusantara</t>
  </si>
  <si>
    <t>Teknologi Pemrosesan Sampah Ramah Lingkungan (Teknologi Karbonasi Dr Ishenny)</t>
  </si>
  <si>
    <t>117b/TRL/Reg-1/KLHK</t>
  </si>
  <si>
    <t>21 Agustus 2020</t>
  </si>
  <si>
    <t>PT FAJAR HALIM SEJAHTERA</t>
  </si>
  <si>
    <t>EVAC  Throw &amp; Extinguisher (650 ml)</t>
  </si>
  <si>
    <t>118/TRL/Reg-1/KLHK</t>
  </si>
  <si>
    <t>9 September 2020</t>
  </si>
  <si>
    <t>PT INZAN PERMATA</t>
  </si>
  <si>
    <t>IPAL merk “BIOTREAT”</t>
  </si>
  <si>
    <t>119/TRL/Reg-1/KLHK</t>
  </si>
  <si>
    <t>PTHARMONY PILAR SENTOSA</t>
  </si>
  <si>
    <t>Septic Tank merk “BIOAGA”</t>
  </si>
  <si>
    <t>120/TRL/Reg-1/KLHK</t>
  </si>
  <si>
    <t>2 Oktober 2020</t>
  </si>
  <si>
    <t>Medical Waste Storage merk  “ABI”</t>
  </si>
  <si>
    <t>121/TRL/Reg-1/KLHK</t>
  </si>
  <si>
    <t>CV BARTEC UTAMA MANDIRI</t>
  </si>
  <si>
    <t>Alat Pengolah Sampah merk “BARTEC</t>
  </si>
  <si>
    <t>122/TRL/Reg-1/KLHK</t>
  </si>
  <si>
    <t>8 Oktober 2020</t>
  </si>
  <si>
    <t>PT BERKAH CIPTA SEJAHTERA</t>
  </si>
  <si>
    <t>IPAL merk “Bio Cord Reactor BCS</t>
  </si>
  <si>
    <t>123/TRL/Reg-1/KLHK</t>
  </si>
  <si>
    <t>13 Oktober 2020</t>
  </si>
  <si>
    <t>Instalasi Pengolah Air Limbah Domestik sistem Ejector dan sistem blower merk “HEXAGUARD”</t>
  </si>
  <si>
    <t>124/TRL/Reg-1/KLHK</t>
  </si>
  <si>
    <t>14 Oktober 2020</t>
  </si>
  <si>
    <t>PT ARIANTO DARMAWAN</t>
  </si>
  <si>
    <t>Incinerator merk “DARMAWAN”</t>
  </si>
  <si>
    <t>125/TRL/Reg-1/KLHK</t>
  </si>
  <si>
    <t>PT INDURO INTERNASIONAL</t>
  </si>
  <si>
    <t xml:space="preserve">IPAL Komunal merk “BIOCOMP”, Septic tank merk “BIOFIL” </t>
  </si>
  <si>
    <t>126/TRL/Reg-1/KLHK</t>
  </si>
  <si>
    <t>CV BIMA REKSA</t>
  </si>
  <si>
    <t>IPAL domestik</t>
  </si>
  <si>
    <t>127/TRL/Reg-1/KLHK</t>
  </si>
  <si>
    <t>27 November 2020</t>
  </si>
  <si>
    <t>PT KARTIKA HIJAU ABADI</t>
  </si>
  <si>
    <t>Incinerator Limbah B3 merk “KHA”</t>
  </si>
  <si>
    <t>128/TRL/Reg-1/KLHK</t>
  </si>
  <si>
    <t>11 Desember 2020</t>
  </si>
  <si>
    <t>PT HARIFF DAYA TUNGGAL ENGINEERING</t>
  </si>
  <si>
    <t>Alat Pengolah Sampah system Thermo Plasma</t>
  </si>
  <si>
    <t>129/TRL/Reg-1/KLHK</t>
  </si>
  <si>
    <t>PT BUMI GALUH PERKASA</t>
  </si>
  <si>
    <t>Alat Pengolah Sampah</t>
  </si>
  <si>
    <t>130/TRL/Reg-1/KLHK</t>
  </si>
  <si>
    <t>PT MALIDA JAYA PERKASA</t>
  </si>
  <si>
    <t>Incinerator sampah domestik merk “PREDATOR”</t>
  </si>
  <si>
    <t>131/TRL/Reg-1/KLHK</t>
  </si>
  <si>
    <t>21 Desember 2020</t>
  </si>
  <si>
    <t>PT VAVA ENVIRO UTAMA</t>
  </si>
  <si>
    <t>IPAL system Biofilter merk “VAVATECH”</t>
  </si>
  <si>
    <t>132/TRL/Reg-1/KLHK</t>
  </si>
  <si>
    <t>20 Januari 2021</t>
  </si>
  <si>
    <t>IPAL system Biofilter merk “OXY BIO COMPACT”</t>
  </si>
  <si>
    <t>133/TRL/Reg-1/KLHK</t>
  </si>
  <si>
    <t>2 Februari 2021</t>
  </si>
  <si>
    <t>PT BUMI RESIK NUSANTARA</t>
  </si>
  <si>
    <t>Pemusnah Sampah Domestik system Hydrodrive</t>
  </si>
  <si>
    <t>134/TRL/Reg-1/KLHK</t>
  </si>
  <si>
    <t>PT GOMDA SINDARU INDONESIA</t>
  </si>
  <si>
    <t>IPAL merk “BIO GOSINDO”</t>
  </si>
  <si>
    <t>135/TRL/Reg-1/KLHK</t>
  </si>
  <si>
    <t>16 Maret 2021</t>
  </si>
  <si>
    <t>CV SINAR INFINITY FIBERTECH</t>
  </si>
  <si>
    <t>Septic tank merk “BIOSIFT”</t>
  </si>
  <si>
    <t>136/TRL/Reg-1/KLHK</t>
  </si>
  <si>
    <t>17 Maret 2021</t>
  </si>
  <si>
    <t>CV Surya Agung Enterprises</t>
  </si>
  <si>
    <t>IPAL system Biofilter merk “SAE”</t>
  </si>
  <si>
    <t>137/TRL/Reg-1/KLHK</t>
  </si>
  <si>
    <t>5 April 2021</t>
  </si>
  <si>
    <t>IPAL system Biofilter merk “BIOFIL”</t>
  </si>
  <si>
    <t>138/TRL/Reg-1/KLHK</t>
  </si>
  <si>
    <t>14 April 2021</t>
  </si>
  <si>
    <t>PT Indopower International</t>
  </si>
  <si>
    <t>Incinerator sampah domestik merk “IPI AWS”</t>
  </si>
  <si>
    <t>139/TRL/Reg-1/KLHK</t>
  </si>
  <si>
    <t>PT Multi Medika Raya</t>
  </si>
  <si>
    <t>IPAL  merk “DENTRONIC”</t>
  </si>
  <si>
    <t>140/TRL/Reg-1/KLHK</t>
  </si>
  <si>
    <t>3 Mei 2021</t>
  </si>
  <si>
    <t>PT Mukti Wijaya Fibertech</t>
  </si>
  <si>
    <t xml:space="preserve">IPAL system Biofilter merk “BIOVIT” </t>
  </si>
  <si>
    <t>141/TRL/Reg-1/KLHK</t>
  </si>
  <si>
    <t>PT Hiji Lintang Purnama</t>
  </si>
  <si>
    <t>IPAL system Elekterokoagulasi merk “HZ”</t>
  </si>
  <si>
    <t>142/TRL/Reg-1/KLHK</t>
  </si>
  <si>
    <t>4 Juni 2021</t>
  </si>
  <si>
    <t>Incinerator Limbah B3 merk “HZ”</t>
  </si>
  <si>
    <t>143/TRL/Reg-1/KLHK</t>
  </si>
  <si>
    <t>CV PRIMA UTAMA</t>
  </si>
  <si>
    <t>Septic tank merk “PENNYU”</t>
  </si>
  <si>
    <t>144/TRL/Reg-1/KLHK</t>
  </si>
  <si>
    <t>16 Juni 2021</t>
  </si>
  <si>
    <t>PT Armasco Engineering</t>
  </si>
  <si>
    <t>Incinerator merk “ARMASCO ENGINEERING”</t>
  </si>
  <si>
    <t>145/TRL/Reg-1/KLHK</t>
  </si>
  <si>
    <t>PT Parahita Ananta</t>
  </si>
  <si>
    <t xml:space="preserve">Incinerator sampah domestik “WISANGGENI” </t>
  </si>
  <si>
    <t>146/TRL/Reg-1/KLHK</t>
  </si>
  <si>
    <t>30 Juni 2021</t>
  </si>
  <si>
    <t>PT Autentik Karya Analitika</t>
  </si>
  <si>
    <t>IPAL system Biofilter merk “ePAL”</t>
  </si>
  <si>
    <t>147/TRL/Reg-1/KLHK</t>
  </si>
  <si>
    <t>CV Artas Alkesindo</t>
  </si>
  <si>
    <t>IPAL system Biofilter merk “IPAL UTAMA”</t>
  </si>
  <si>
    <t>148/TRL/Reg-1/KLHK</t>
  </si>
  <si>
    <t>PT SUNDAYA INDONESIA</t>
  </si>
  <si>
    <t>Pembangkit Listrik Tenaga Surya merk “SUNDAYA”</t>
  </si>
  <si>
    <t>149/TRL/Reg-1/KLHK</t>
  </si>
  <si>
    <t>PT Hari Mukti Teknik</t>
  </si>
  <si>
    <t>Alat Pirolisis merk “DONG SO”</t>
  </si>
  <si>
    <t>150/TRL/Reg-1/KLHK</t>
  </si>
  <si>
    <t>23 Juli 2021</t>
  </si>
  <si>
    <t>PT Fluks Bahtera  Samudera</t>
  </si>
  <si>
    <t>151/TRL/Reg-1/KLHK</t>
  </si>
  <si>
    <t>13 Agustus 2021</t>
  </si>
  <si>
    <t>PT Bintang Sarana Mediak</t>
  </si>
  <si>
    <t>IPAL system Elektrokoagulasi merk “BISAMED”</t>
  </si>
  <si>
    <t>152/TRL/Reg-1/KLHK</t>
  </si>
  <si>
    <t>25 Oktober 2021</t>
  </si>
  <si>
    <t>PT Bintang Sarana Medika</t>
  </si>
  <si>
    <t>Incinerator Limbah B3 merk “BISAMED”</t>
  </si>
  <si>
    <t>153/TRL/Reg-1/KLHK</t>
  </si>
  <si>
    <t>3 tahub</t>
  </si>
  <si>
    <t>PT Dodika Prabsco Resik Abadi</t>
  </si>
  <si>
    <t>Incinerator Limbah B3 merk “DODIKA”</t>
  </si>
  <si>
    <t>154/TRL/Reg-1/KLHK</t>
  </si>
  <si>
    <t>13 Oktober 2021</t>
  </si>
  <si>
    <t>PT Asahi Fibreglass</t>
  </si>
  <si>
    <t>IPAL system Biofilter merk “BIOASAHI”</t>
  </si>
  <si>
    <t>155/TRL/Reg-1/KLHK</t>
  </si>
  <si>
    <t>26 Oktober 2021</t>
  </si>
  <si>
    <t> PT. GEMILANG JAYA PLASTISINDO</t>
  </si>
  <si>
    <t>Autoclave limbah medis merk “TIMO”</t>
  </si>
  <si>
    <t>156/TRL/Reg-1/KLHK</t>
  </si>
  <si>
    <t>Autoclave limbah medis merk “WANROO”</t>
  </si>
  <si>
    <t>157/TRL/Reg-1/KLHK</t>
  </si>
  <si>
    <t>PT MITRA TIRTA SUKSES</t>
  </si>
  <si>
    <t>IPAL system Biofilter merk “BIOMITS”</t>
  </si>
  <si>
    <t>158/TRL/Reg-1/KLHK</t>
  </si>
  <si>
    <t>Penjernih Air system RO merk “PROMITS”</t>
  </si>
  <si>
    <t>159/TRL/Reg-1/KLHK</t>
  </si>
  <si>
    <t>Alat Pengolah Limbah B3 system Thermo Plasma</t>
  </si>
  <si>
    <t>160/TRL/Reg-1/KLHK</t>
  </si>
  <si>
    <t>18 November 2021</t>
  </si>
  <si>
    <t xml:space="preserve">PT KARUNIA INDAMED </t>
  </si>
  <si>
    <t>Incinerator Limbah B3 merk “INDAMED”</t>
  </si>
  <si>
    <t>161/TRL/Reg-1/KLHK</t>
  </si>
  <si>
    <t>PT FAL JAYA ABADI</t>
  </si>
  <si>
    <t xml:space="preserve">IPAL limbah domestik merk “BIOFAL” </t>
  </si>
  <si>
    <t>162/TRL/Reg-1/KLHK</t>
  </si>
  <si>
    <t>3 desember 2021</t>
  </si>
  <si>
    <t>CV MULTI GLOBAL MEDIKATAMA</t>
  </si>
  <si>
    <t>IPAL limbah system Biofilter merk “ATJ”</t>
  </si>
  <si>
    <t>163/TRL/Reg-1/KLHK</t>
  </si>
  <si>
    <t>3 Desember 2021</t>
  </si>
  <si>
    <t>PT MANUNGGAL ABADI CEMERLANG</t>
  </si>
  <si>
    <t>Septic tank merk “BIOMAC”</t>
  </si>
  <si>
    <t>164/TRL/Reg-1/KLHK</t>
  </si>
  <si>
    <t>PT PAKAR IPAL INDONESIA</t>
  </si>
  <si>
    <t>IPAL limbah system Biofilter merk “PAKARBIO”</t>
  </si>
  <si>
    <t>165/TRL/Reg-1/KLHK</t>
  </si>
  <si>
    <t>PT FARMEL CAHAYA MANDIRI</t>
  </si>
  <si>
    <t>IPAL limbah system Biofilter merk “FARMEL”</t>
  </si>
  <si>
    <t>166/TRL/Reg-1/KLHK</t>
  </si>
  <si>
    <t>PT SINAR CAKRAWALA MEDIKA</t>
  </si>
  <si>
    <t>Autoclave limbah medis merk SHINVA</t>
  </si>
  <si>
    <t>167/TRL/Reg-1/KLHK</t>
  </si>
  <si>
    <t>PT BIOVISI JAYA PRATAMA</t>
  </si>
  <si>
    <t>IPAL Sistem Biofilter merk “BIOVISI”</t>
  </si>
  <si>
    <t>168/TRL/Reg-1/KLHK</t>
  </si>
  <si>
    <t>PT JAKARTA BERKARYA</t>
  </si>
  <si>
    <t>Alat Pengolah Sampah sistem Hydrodrive Reactor</t>
  </si>
  <si>
    <t>169/TRL/Reg-1/KLHK</t>
  </si>
  <si>
    <t>15 Februari 2022</t>
  </si>
  <si>
    <t xml:space="preserve"> 3 tahun  </t>
  </si>
  <si>
    <t>PT SURGIKA ALKESINDO</t>
  </si>
  <si>
    <t>Pengolah Limbah Medis merk “ Ecosteryl 75+”</t>
  </si>
  <si>
    <t>170/TRL/Reg-1/KLHK</t>
  </si>
  <si>
    <t>3 Tahun</t>
  </si>
  <si>
    <t>Instalasi Pengolahan Air  merk “BIONET”</t>
  </si>
  <si>
    <t>171/TRL/Reg-1/KLHK</t>
  </si>
  <si>
    <t>Instalasi Pengolahan Air Bersih merk “BIONET”</t>
  </si>
  <si>
    <t>172/TRL/Reg-1/KLHK</t>
  </si>
  <si>
    <t>Pembangkit Listrik Tenaga Surya merk “FASTPEC”</t>
  </si>
  <si>
    <t>173/TRL/Reg-1/KLHK</t>
  </si>
  <si>
    <t xml:space="preserve">3 Tahun       </t>
  </si>
  <si>
    <t>Instalasi Pengolahan Air Limbah sistem Bio-Membrane merk “FASTPEC”</t>
  </si>
  <si>
    <t>174/TRL/Reg-1/KLHK</t>
  </si>
  <si>
    <t>PT AIREN EMPAT PILAR SOLUSINDO</t>
  </si>
  <si>
    <t>Instalasi Pengolahan Air Limbah sistem Elektrokoagulasi merk “MARZ Water”</t>
  </si>
  <si>
    <t>175/TRL/Reg-1/KLHK</t>
  </si>
  <si>
    <t>Incinerator sampah domestik merk “KITECH”</t>
  </si>
  <si>
    <t>176/TRL/Reg-1/KLHK</t>
  </si>
  <si>
    <t>PT GEMA SCIENTIFIC PERDANA</t>
  </si>
  <si>
    <t>Incinerator Limbah Medis merk “BIMATECH”</t>
  </si>
  <si>
    <t>177/TRL/Reg-1/KLHK</t>
  </si>
  <si>
    <t>Integrated Sterilizer &amp; Shredder ISS AC-575</t>
  </si>
  <si>
    <t>Integrated Sterilizer &amp; Shredder 25 L</t>
  </si>
  <si>
    <t>Sterilizer, SW 440</t>
  </si>
  <si>
    <t>Sterilizer, SW 250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</si>
  <si>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</si>
  <si>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</si>
  <si>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</si>
  <si>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</si>
  <si>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</si>
  <si>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</si>
  <si>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</si>
  <si>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</si>
  <si>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</si>
  <si>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</si>
  <si>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</si>
  <si>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</si>
  <si>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2022-3</t>
  </si>
  <si>
    <t>2019-6</t>
  </si>
  <si>
    <t>2016-9</t>
  </si>
  <si>
    <t>2016-10</t>
  </si>
  <si>
    <t>2019-12</t>
  </si>
  <si>
    <t>2019-10</t>
  </si>
  <si>
    <t>2019-11</t>
  </si>
  <si>
    <t>2016-11</t>
  </si>
  <si>
    <t>2016-12</t>
  </si>
  <si>
    <t>2017-2</t>
  </si>
  <si>
    <t>2022-4</t>
  </si>
  <si>
    <t>2020-2</t>
  </si>
  <si>
    <t>2020-9</t>
  </si>
  <si>
    <t>2020-4</t>
  </si>
  <si>
    <t>2020-6</t>
  </si>
  <si>
    <t>2017-7</t>
  </si>
  <si>
    <t>2020-7</t>
  </si>
  <si>
    <t>2020-11</t>
  </si>
  <si>
    <t>2020-10</t>
  </si>
  <si>
    <t>2021-2</t>
  </si>
  <si>
    <t>2021-1</t>
  </si>
  <si>
    <t>2018-3</t>
  </si>
  <si>
    <t>2021-5</t>
  </si>
  <si>
    <t>2021-4</t>
  </si>
  <si>
    <t>2021-7</t>
  </si>
  <si>
    <t>2018-5</t>
  </si>
  <si>
    <t>2018-6</t>
  </si>
  <si>
    <t>2018-7</t>
  </si>
  <si>
    <t>2021-8</t>
  </si>
  <si>
    <t>2018-9</t>
  </si>
  <si>
    <t>2021-10</t>
  </si>
  <si>
    <t>2021-6</t>
  </si>
  <si>
    <t>2021-11</t>
  </si>
  <si>
    <t>2018-12</t>
  </si>
  <si>
    <t>2019-2</t>
  </si>
  <si>
    <t>2022-2</t>
  </si>
  <si>
    <t>2019-4</t>
  </si>
  <si>
    <t>2019-5</t>
  </si>
  <si>
    <t>2019-7</t>
  </si>
  <si>
    <t>2021-12</t>
  </si>
  <si>
    <t>2020-1</t>
  </si>
  <si>
    <t>2020-3</t>
  </si>
  <si>
    <t>2020-8</t>
  </si>
  <si>
    <t>2020-12</t>
  </si>
  <si>
    <t>2021-3</t>
  </si>
  <si>
    <t>Tahun</t>
  </si>
  <si>
    <t>Tahun-Bulan</t>
  </si>
  <si>
    <t>Pt Enviro Meditech Pratama</t>
  </si>
  <si>
    <t>Pt Beta Medical</t>
  </si>
  <si>
    <t>Pt. Dimensi Barumas Persada</t>
  </si>
  <si>
    <t>Pt Lumbung Teknologi Envirotama</t>
  </si>
  <si>
    <t>Pt. Equipindo Berkah Perkasa</t>
  </si>
  <si>
    <t>Pt. Flamoff Indonesia Persada</t>
  </si>
  <si>
    <t>Pt Hospi Niaga Utama</t>
  </si>
  <si>
    <t>Cv. Abriantama Indosa</t>
  </si>
  <si>
    <t>Pusat Penelitian Dan Pengembangan Hasil Huan</t>
  </si>
  <si>
    <t>Balai Penelitian Dan Pengembangan Teknologi Hasil Hutan Bukan Kayu</t>
  </si>
  <si>
    <t>Pt Wasilah Enerdi Raharja</t>
  </si>
  <si>
    <t>Pt. Bahagia Jaya Sejahtera</t>
  </si>
  <si>
    <t>Pt. Addni Technology</t>
  </si>
  <si>
    <t>Pt. Lax Acon Indonesia</t>
  </si>
  <si>
    <t>Pt. Centra Rekayasa Enviro</t>
  </si>
  <si>
    <t>Pt Dv Medika</t>
  </si>
  <si>
    <t>Pt Centra Rekayasa Enviro</t>
  </si>
  <si>
    <t>Pt. Cmc</t>
  </si>
  <si>
    <t>Pt Greenbelt Indonesia</t>
  </si>
  <si>
    <t xml:space="preserve">Pt Nuovito </t>
  </si>
  <si>
    <t>Pt Elba Lab Medika</t>
  </si>
  <si>
    <t>Pt Addon Cadiac Alfa</t>
  </si>
  <si>
    <t>Pt Diamesco Indonesia</t>
  </si>
  <si>
    <t>Pt Oxtrimed Reka Mandiri</t>
  </si>
  <si>
    <t>Pt Global Inti Fibertech</t>
  </si>
  <si>
    <t>Pt Amanaid</t>
  </si>
  <si>
    <t>Pt Ajm Sukses Teknologi Indonesia</t>
  </si>
  <si>
    <t>Pt. Graha Ksatria Envirotama</t>
  </si>
  <si>
    <t>Pt Hasakona</t>
  </si>
  <si>
    <t>Pt Rekayasa Hijau Mandiri</t>
  </si>
  <si>
    <t>Pd Karya Mitra Usaha</t>
  </si>
  <si>
    <t>Cv Abriantama Indosa</t>
  </si>
  <si>
    <t>Pt Enerflow Engineering  Indonesia</t>
  </si>
  <si>
    <t>Pt Behrindo Nusaperkasa</t>
  </si>
  <si>
    <t>Pt Kannai Kanaka</t>
  </si>
  <si>
    <t>Pt Trimas Ekatama Nusantara</t>
  </si>
  <si>
    <t>Pt Mjh Lestari Internasional</t>
  </si>
  <si>
    <t>Pt Makmur Gemilang Enviro</t>
  </si>
  <si>
    <t>Pt Bio Teknologi Surabaya</t>
  </si>
  <si>
    <t>Pt Total Safety Energy</t>
  </si>
  <si>
    <t>Pt Rekayasa Hijau Indonesia</t>
  </si>
  <si>
    <t>Cv Bartec Utama Mandiri</t>
  </si>
  <si>
    <t>Pt Parahyangan Teknika Persada</t>
  </si>
  <si>
    <t>Pt Osaka Bhagaskara Prabunya</t>
  </si>
  <si>
    <t>Pt Global Fasco Indonesia</t>
  </si>
  <si>
    <t>Pt Karunia Indamed Mandiri</t>
  </si>
  <si>
    <t>Cv Arta Edodon Gemilang</t>
  </si>
  <si>
    <t>Pt Indomedik Niaga Perkasa</t>
  </si>
  <si>
    <t>Pt Laju Luas Indonesia</t>
  </si>
  <si>
    <t>Pt Pratama Panca Nusantara</t>
  </si>
  <si>
    <t>Pt Rafa Topaz</t>
  </si>
  <si>
    <t>Pt Kaltimex Energy</t>
  </si>
  <si>
    <t>Pt Multi Karya Rajawali</t>
  </si>
  <si>
    <t>Pt Jagad Sanitasi Indonesia</t>
  </si>
  <si>
    <t>Pt Tesena Inovindo</t>
  </si>
  <si>
    <t>Pt Cahaya Mas Cemerlang</t>
  </si>
  <si>
    <t>Pt Alam Hijau Semesta</t>
  </si>
  <si>
    <t>Pt Ecosolusindo Makmur Anugerah Sejahtera</t>
  </si>
  <si>
    <t>Pt Firezap Indonesia</t>
  </si>
  <si>
    <t xml:space="preserve">Pt Klin </t>
  </si>
  <si>
    <t>Pt Gema Scientific</t>
  </si>
  <si>
    <t>Pt Mega Fiber Indonesia</t>
  </si>
  <si>
    <t>Cv Dharma Nugraha</t>
  </si>
  <si>
    <t>Pt Rototama Berlianplast</t>
  </si>
  <si>
    <t>Pt Biosant Tirta Lestari</t>
  </si>
  <si>
    <t>Pt Poly Stamino Indonesia</t>
  </si>
  <si>
    <t>Pt Trimitra Multi Adikarya</t>
  </si>
  <si>
    <t>Pt Graha Alam Industri</t>
  </si>
  <si>
    <t>Pt Susti Sarana Mandiri</t>
  </si>
  <si>
    <t>Pt Poly Jaya Medikal</t>
  </si>
  <si>
    <t>Pt Top Tekno Indo</t>
  </si>
  <si>
    <t>Pt Ciptapresisi Sarana Teksindo</t>
  </si>
  <si>
    <t>Pt Enviro Total Solusi</t>
  </si>
  <si>
    <t>Pt Sintech Manunggal Sejahtera</t>
  </si>
  <si>
    <t>Pt Aspros Binareka</t>
  </si>
  <si>
    <t>Pt Murion Indonesia</t>
  </si>
  <si>
    <t>Pt Grahadika Adipurnajasa</t>
  </si>
  <si>
    <t>Cv Tri Cahya Artha</t>
  </si>
  <si>
    <t>Pt Biofive Sejahtera Indonesia</t>
  </si>
  <si>
    <t>Pt Surya Utama Fibertek</t>
  </si>
  <si>
    <t>Pt. Melia Hutama Pande</t>
  </si>
  <si>
    <t>Pt Anugerah  Mandiri Suksestama</t>
  </si>
  <si>
    <t>Pt Karya Pratama</t>
  </si>
  <si>
    <t>Pt Visi Trading</t>
  </si>
  <si>
    <t>Cv Indowash</t>
  </si>
  <si>
    <t>Pt Gatama Sukses Mandiri</t>
  </si>
  <si>
    <t>Pt Hapus Sampah Nusantara</t>
  </si>
  <si>
    <t>Pt Fajar Halim Sejahtera</t>
  </si>
  <si>
    <t>Pt Inzan Permata</t>
  </si>
  <si>
    <t>Ptharmony Pilar Sentosa</t>
  </si>
  <si>
    <t>Pt Berkah Cipta Sejahtera</t>
  </si>
  <si>
    <t>Pt Arianto Darmawan</t>
  </si>
  <si>
    <t>Pt Induro Internasional</t>
  </si>
  <si>
    <t>Cv Bima Reksa</t>
  </si>
  <si>
    <t>Pt Kartika Hijau Abadi</t>
  </si>
  <si>
    <t>Pt Hariff Daya Tunggal Engineering</t>
  </si>
  <si>
    <t>Pt Bumi Galuh Perkasa</t>
  </si>
  <si>
    <t>Pt Malida Jaya Perkasa</t>
  </si>
  <si>
    <t>Pt Vava Enviro Utama</t>
  </si>
  <si>
    <t>Pt Bumi Resik Nusantara</t>
  </si>
  <si>
    <t>Pt Gomda Sindaru Indonesia</t>
  </si>
  <si>
    <t>Cv Sinar Infinity Fibertech</t>
  </si>
  <si>
    <t>Cv Surya Agung Enterprises</t>
  </si>
  <si>
    <t>Pt Multi Medika Raya</t>
  </si>
  <si>
    <t>Pt Mukti Wijaya Fibertech</t>
  </si>
  <si>
    <t>Pt Hiji Lintang Purnama</t>
  </si>
  <si>
    <t>Cv Prima Utama</t>
  </si>
  <si>
    <t>Pt Armasco Engineering</t>
  </si>
  <si>
    <t>Pt Parahita Ananta</t>
  </si>
  <si>
    <t>Pt Autentik Karya Analitika</t>
  </si>
  <si>
    <t>Cv Artas Alkesindo</t>
  </si>
  <si>
    <t>Pt Sundaya Indonesia</t>
  </si>
  <si>
    <t>Pt Hari Mukti Teknik</t>
  </si>
  <si>
    <t>Pt Fluks Bahtera  Samudera</t>
  </si>
  <si>
    <t>Pt Bintang Sarana Mediak</t>
  </si>
  <si>
    <t>Pt Bintang Sarana Medika</t>
  </si>
  <si>
    <t>Pt Dodika Prabsco Resik Abadi</t>
  </si>
  <si>
    <t>Pt Asahi Fibreglass</t>
  </si>
  <si>
    <t> Pt. Gemilang Jaya Plastisindo</t>
  </si>
  <si>
    <t>Pt Mitra Tirta Sukses</t>
  </si>
  <si>
    <t xml:space="preserve">Pt Karunia Indamed </t>
  </si>
  <si>
    <t>Pt Fal Jaya Abadi</t>
  </si>
  <si>
    <t>Cv Multi Global Medikatama</t>
  </si>
  <si>
    <t>Pt Manunggal Abadi Cemerlang</t>
  </si>
  <si>
    <t>Pt Pakar Ipal Indonesia</t>
  </si>
  <si>
    <t>Pt Farmel Cahaya Mandiri</t>
  </si>
  <si>
    <t>Pt Sinar Cakrawala Medika</t>
  </si>
  <si>
    <t>Pt Biovisi Jaya Pratama</t>
  </si>
  <si>
    <t>Pt Jakarta Berkarya</t>
  </si>
  <si>
    <t>Pt Surgika Alkesindo</t>
  </si>
  <si>
    <t>Menjangkau Seluruh Wilayah Indonesia</t>
  </si>
  <si>
    <t>15 Agustus 2021</t>
  </si>
  <si>
    <t>-</t>
  </si>
  <si>
    <t>Teknologi pengikat debu abu batubara “ENVICOAL dan COAL TIDE”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</si>
</sst>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164" fontId="2" fillId="0" borderId="11" xfId="0" applyNumberFormat="1" applyFont="1" applyBorder="1" applyAlignment="1">
      <alignment horizontal="center" vertical="center" wrapText="1"/>
    </xf>
    <xf numFmtId="164" fontId="2" fillId="4" borderId="11" xfId="0" applyNumberFormat="1" applyFont="1" applyFill="1" applyBorder="1" applyAlignment="1">
      <alignment horizontal="center" vertical="center" wrapText="1"/>
    </xf>
    <xf numFmtId="164" fontId="2" fillId="5" borderId="11" xfId="0" applyNumberFormat="1" applyFont="1" applyFill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164" fontId="0" fillId="0" borderId="0" xfId="0" applyNumberFormat="1"/>
    <xf numFmtId="14" fontId="0" fillId="0" borderId="0" xfId="0" applyNumberFormat="1"/>
    <xf numFmtId="0" fontId="1" fillId="0" borderId="13" xfId="0" applyFont="1" applyBorder="1" applyAlignment="1">
      <alignment horizontal="center"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0" fontId="0" fillId="0" borderId="13" xfId="0" applyBorder="1"/>
    <xf numFmtId="0" fontId="0" fillId="0" borderId="13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16C10-D2FD-46F5-BF79-7EDA23ED9866}">
  <dimension ref="A1:W999"/>
  <sheetViews>
    <sheetView workbookViewId="0">
      <selection activeCell="M2" sqref="M2:M179"/>
    </sheetView>
  </sheetViews>
  <sheetFormatPr baseColWidth="10" defaultColWidth="14.5" defaultRowHeight="15" x14ac:dyDescent="0.2"/>
  <cols>
    <col min="1" max="1" width="4.5" customWidth="1"/>
    <col min="2" max="3" width="20.6640625" customWidth="1"/>
    <col min="4" max="5" width="15.6640625" customWidth="1"/>
    <col min="6" max="7" width="20.6640625" customWidth="1"/>
    <col min="8" max="8" width="15.6640625" style="26" customWidth="1"/>
    <col min="9" max="9" width="15.6640625" customWidth="1"/>
    <col min="10" max="21" width="8.6640625" customWidth="1"/>
  </cols>
  <sheetData>
    <row r="1" spans="1:23" ht="1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0" t="s">
        <v>7</v>
      </c>
      <c r="I1" s="3" t="s">
        <v>8</v>
      </c>
    </row>
    <row r="2" spans="1:23" ht="34" x14ac:dyDescent="0.2">
      <c r="A2" s="4">
        <v>1</v>
      </c>
      <c r="B2" s="5" t="s">
        <v>9</v>
      </c>
      <c r="C2" s="5" t="s">
        <v>645</v>
      </c>
      <c r="D2" s="6" t="s">
        <v>10</v>
      </c>
      <c r="E2" s="6" t="s">
        <v>11</v>
      </c>
      <c r="F2" s="6" t="s">
        <v>12</v>
      </c>
      <c r="G2" s="6" t="s">
        <v>13</v>
      </c>
      <c r="H2" s="21" t="s">
        <v>14</v>
      </c>
      <c r="I2" s="7" t="s">
        <v>15</v>
      </c>
      <c r="J2" s="27" t="str">
        <f>RIGHT(H2, 4)</f>
        <v>2022</v>
      </c>
      <c r="K2" t="str">
        <f>MID(H2, FIND(" ",H2) + 1, FIND(" ", H2, FIND(" ", H2) + 1) - FIND(" ", H2) - 1)</f>
        <v>Maret</v>
      </c>
      <c r="L2">
        <f>VLOOKUP(K2, $P$2:$Q$13, 2, FALSE)</f>
        <v>3</v>
      </c>
      <c r="M2" t="str">
        <f>J2 &amp; "-" &amp;L2</f>
        <v>2022-3</v>
      </c>
      <c r="P2" t="s">
        <v>649</v>
      </c>
      <c r="Q2">
        <v>1</v>
      </c>
      <c r="T2" t="str">
        <f>PROPER(B2)</f>
        <v>Pt Enviro Meditech Pratama</v>
      </c>
      <c r="W2" t="str">
        <f>PROPER(F2)</f>
        <v>Menjangkau Seluruh Wilayah Indonesia</v>
      </c>
    </row>
    <row r="3" spans="1:23" ht="34" x14ac:dyDescent="0.2">
      <c r="A3" s="8">
        <v>2</v>
      </c>
      <c r="B3" s="9" t="s">
        <v>9</v>
      </c>
      <c r="C3" s="9" t="s">
        <v>646</v>
      </c>
      <c r="D3" s="10" t="s">
        <v>10</v>
      </c>
      <c r="E3" s="6" t="s">
        <v>11</v>
      </c>
      <c r="F3" s="6" t="s">
        <v>12</v>
      </c>
      <c r="G3" s="10" t="s">
        <v>18</v>
      </c>
      <c r="H3" s="22" t="s">
        <v>14</v>
      </c>
      <c r="I3" s="11" t="s">
        <v>15</v>
      </c>
      <c r="J3" s="27" t="str">
        <f t="shared" ref="J3:J66" si="0">RIGHT(H3, 4)</f>
        <v>2022</v>
      </c>
      <c r="K3" t="str">
        <f t="shared" ref="K3:K64" si="1">MID(H3, FIND(" ",H3) + 1, FIND(" ", H3, FIND(" ", H3) + 1) - FIND(" ", H3) - 1)</f>
        <v>Maret</v>
      </c>
      <c r="L3">
        <f t="shared" ref="L3:L66" si="2">VLOOKUP(K3, $P$2:$Q$13, 2, FALSE)</f>
        <v>3</v>
      </c>
      <c r="M3" t="str">
        <f t="shared" ref="M3:M65" si="3">J3 &amp; "-" &amp;L3</f>
        <v>2022-3</v>
      </c>
      <c r="P3" t="s">
        <v>650</v>
      </c>
      <c r="Q3">
        <v>2</v>
      </c>
      <c r="T3" t="str">
        <f t="shared" ref="T3:T66" si="4">PROPER(B3)</f>
        <v>Pt Enviro Meditech Pratama</v>
      </c>
      <c r="W3" t="str">
        <f t="shared" ref="W3:W66" si="5">PROPER(F3)</f>
        <v>Menjangkau Seluruh Wilayah Indonesia</v>
      </c>
    </row>
    <row r="4" spans="1:23" ht="34" x14ac:dyDescent="0.2">
      <c r="A4" s="8">
        <v>3</v>
      </c>
      <c r="B4" s="9" t="s">
        <v>20</v>
      </c>
      <c r="C4" s="9" t="s">
        <v>647</v>
      </c>
      <c r="D4" s="10" t="s">
        <v>10</v>
      </c>
      <c r="E4" s="6" t="s">
        <v>21</v>
      </c>
      <c r="F4" s="6" t="s">
        <v>12</v>
      </c>
      <c r="G4" s="10" t="s">
        <v>22</v>
      </c>
      <c r="H4" s="22" t="s">
        <v>23</v>
      </c>
      <c r="I4" s="11" t="s">
        <v>15</v>
      </c>
      <c r="J4" s="27" t="str">
        <f t="shared" si="0"/>
        <v>2019</v>
      </c>
      <c r="K4" t="str">
        <f t="shared" si="1"/>
        <v>Juni</v>
      </c>
      <c r="L4">
        <f t="shared" si="2"/>
        <v>6</v>
      </c>
      <c r="M4" t="str">
        <f t="shared" si="3"/>
        <v>2019-6</v>
      </c>
      <c r="P4" t="s">
        <v>651</v>
      </c>
      <c r="Q4">
        <v>3</v>
      </c>
      <c r="T4" t="str">
        <f t="shared" si="4"/>
        <v>Pt Beta Medical</v>
      </c>
      <c r="W4" t="str">
        <f t="shared" si="5"/>
        <v>Menjangkau Seluruh Wilayah Indonesia</v>
      </c>
    </row>
    <row r="5" spans="1:23" ht="34" x14ac:dyDescent="0.2">
      <c r="A5" s="8">
        <v>4</v>
      </c>
      <c r="B5" s="9" t="s">
        <v>20</v>
      </c>
      <c r="C5" s="9" t="s">
        <v>648</v>
      </c>
      <c r="D5" s="10" t="s">
        <v>10</v>
      </c>
      <c r="E5" s="6" t="s">
        <v>21</v>
      </c>
      <c r="F5" s="6" t="s">
        <v>12</v>
      </c>
      <c r="G5" s="10" t="s">
        <v>25</v>
      </c>
      <c r="H5" s="22" t="s">
        <v>23</v>
      </c>
      <c r="I5" s="11" t="s">
        <v>15</v>
      </c>
      <c r="J5" s="27" t="str">
        <f t="shared" si="0"/>
        <v>2019</v>
      </c>
      <c r="K5" t="str">
        <f t="shared" si="1"/>
        <v>Juni</v>
      </c>
      <c r="L5">
        <f t="shared" si="2"/>
        <v>6</v>
      </c>
      <c r="M5" t="str">
        <f t="shared" si="3"/>
        <v>2019-6</v>
      </c>
      <c r="P5" t="s">
        <v>652</v>
      </c>
      <c r="Q5">
        <v>4</v>
      </c>
      <c r="T5" t="str">
        <f t="shared" si="4"/>
        <v>Pt Beta Medical</v>
      </c>
      <c r="W5" t="str">
        <f t="shared" si="5"/>
        <v>Menjangkau Seluruh Wilayah Indonesia</v>
      </c>
    </row>
    <row r="6" spans="1:23" ht="34" x14ac:dyDescent="0.2">
      <c r="A6" s="8">
        <v>5</v>
      </c>
      <c r="B6" s="9" t="s">
        <v>26</v>
      </c>
      <c r="C6" s="9" t="s">
        <v>27</v>
      </c>
      <c r="D6" s="10" t="s">
        <v>28</v>
      </c>
      <c r="E6" s="6" t="s">
        <v>29</v>
      </c>
      <c r="F6" s="6" t="s">
        <v>12</v>
      </c>
      <c r="G6" s="10" t="s">
        <v>30</v>
      </c>
      <c r="H6" s="23" t="s">
        <v>31</v>
      </c>
      <c r="I6" s="12" t="s">
        <v>15</v>
      </c>
      <c r="J6" s="27" t="str">
        <f t="shared" si="0"/>
        <v>2016</v>
      </c>
      <c r="K6" t="str">
        <f t="shared" si="1"/>
        <v>September</v>
      </c>
      <c r="L6">
        <f t="shared" si="2"/>
        <v>9</v>
      </c>
      <c r="M6" t="str">
        <f t="shared" si="3"/>
        <v>2016-9</v>
      </c>
      <c r="P6" t="s">
        <v>653</v>
      </c>
      <c r="Q6">
        <v>5</v>
      </c>
      <c r="T6" t="str">
        <f t="shared" si="4"/>
        <v>Pt. Dimensi Barumas Persada</v>
      </c>
      <c r="W6" t="str">
        <f t="shared" si="5"/>
        <v>Menjangkau Seluruh Wilayah Indonesia</v>
      </c>
    </row>
    <row r="7" spans="1:23" ht="34" x14ac:dyDescent="0.2">
      <c r="A7" s="8">
        <v>6</v>
      </c>
      <c r="B7" s="9" t="s">
        <v>33</v>
      </c>
      <c r="C7" s="9" t="s">
        <v>34</v>
      </c>
      <c r="D7" s="10" t="s">
        <v>10</v>
      </c>
      <c r="E7" s="6" t="s">
        <v>35</v>
      </c>
      <c r="F7" s="6" t="s">
        <v>12</v>
      </c>
      <c r="G7" s="10" t="s">
        <v>36</v>
      </c>
      <c r="H7" s="23" t="s">
        <v>37</v>
      </c>
      <c r="I7" s="12" t="s">
        <v>15</v>
      </c>
      <c r="J7" s="27" t="str">
        <f t="shared" si="0"/>
        <v>2016</v>
      </c>
      <c r="K7" t="str">
        <f t="shared" si="1"/>
        <v>Oktober</v>
      </c>
      <c r="L7">
        <f t="shared" si="2"/>
        <v>10</v>
      </c>
      <c r="M7" t="str">
        <f t="shared" si="3"/>
        <v>2016-10</v>
      </c>
      <c r="P7" t="s">
        <v>654</v>
      </c>
      <c r="Q7">
        <v>6</v>
      </c>
      <c r="T7" t="str">
        <f t="shared" si="4"/>
        <v>Pt Lumbung Teknologi Envirotama</v>
      </c>
      <c r="W7" t="str">
        <f t="shared" si="5"/>
        <v>Menjangkau Seluruh Wilayah Indonesia</v>
      </c>
    </row>
    <row r="8" spans="1:23" ht="34" x14ac:dyDescent="0.2">
      <c r="A8" s="13">
        <v>7</v>
      </c>
      <c r="B8" s="14" t="s">
        <v>38</v>
      </c>
      <c r="C8" s="14" t="s">
        <v>39</v>
      </c>
      <c r="D8" s="14" t="s">
        <v>16</v>
      </c>
      <c r="E8" s="15" t="s">
        <v>19</v>
      </c>
      <c r="F8" s="6" t="s">
        <v>12</v>
      </c>
      <c r="G8" s="14" t="s">
        <v>40</v>
      </c>
      <c r="H8" s="23" t="s">
        <v>37</v>
      </c>
      <c r="I8" s="12" t="s">
        <v>15</v>
      </c>
      <c r="J8" s="27" t="str">
        <f t="shared" si="0"/>
        <v>2016</v>
      </c>
      <c r="K8" t="str">
        <f t="shared" si="1"/>
        <v>Oktober</v>
      </c>
      <c r="L8">
        <f t="shared" si="2"/>
        <v>10</v>
      </c>
      <c r="M8" t="str">
        <f t="shared" si="3"/>
        <v>2016-10</v>
      </c>
      <c r="P8" t="s">
        <v>655</v>
      </c>
      <c r="Q8">
        <v>7</v>
      </c>
      <c r="T8" t="str">
        <f t="shared" si="4"/>
        <v>Pt. Equipindo Berkah Perkasa</v>
      </c>
      <c r="W8" t="str">
        <f t="shared" si="5"/>
        <v>Menjangkau Seluruh Wilayah Indonesia</v>
      </c>
    </row>
    <row r="9" spans="1:23" ht="34" x14ac:dyDescent="0.2">
      <c r="A9" s="8">
        <v>8</v>
      </c>
      <c r="B9" s="14" t="s">
        <v>42</v>
      </c>
      <c r="C9" s="14" t="s">
        <v>43</v>
      </c>
      <c r="D9" s="14" t="s">
        <v>10</v>
      </c>
      <c r="E9" s="15" t="s">
        <v>11</v>
      </c>
      <c r="F9" s="6" t="s">
        <v>12</v>
      </c>
      <c r="G9" s="14" t="s">
        <v>44</v>
      </c>
      <c r="H9" s="24" t="s">
        <v>45</v>
      </c>
      <c r="I9" s="16" t="s">
        <v>15</v>
      </c>
      <c r="J9" s="27" t="str">
        <f t="shared" si="0"/>
        <v>2019</v>
      </c>
      <c r="K9" t="str">
        <f t="shared" si="1"/>
        <v>Desember</v>
      </c>
      <c r="L9">
        <f t="shared" si="2"/>
        <v>12</v>
      </c>
      <c r="M9" t="str">
        <f t="shared" si="3"/>
        <v>2019-12</v>
      </c>
      <c r="P9" t="s">
        <v>656</v>
      </c>
      <c r="Q9">
        <v>8</v>
      </c>
      <c r="T9" t="str">
        <f t="shared" si="4"/>
        <v>Pt. Flamoff Indonesia Persada</v>
      </c>
      <c r="W9" t="str">
        <f t="shared" si="5"/>
        <v>Menjangkau Seluruh Wilayah Indonesia</v>
      </c>
    </row>
    <row r="10" spans="1:23" ht="34" x14ac:dyDescent="0.2">
      <c r="A10" s="8">
        <v>9</v>
      </c>
      <c r="B10" s="14" t="s">
        <v>42</v>
      </c>
      <c r="C10" s="14" t="s">
        <v>46</v>
      </c>
      <c r="D10" s="14" t="s">
        <v>10</v>
      </c>
      <c r="E10" s="15" t="s">
        <v>11</v>
      </c>
      <c r="F10" s="6" t="s">
        <v>12</v>
      </c>
      <c r="G10" s="14" t="s">
        <v>47</v>
      </c>
      <c r="H10" s="24" t="s">
        <v>45</v>
      </c>
      <c r="I10" s="16" t="s">
        <v>15</v>
      </c>
      <c r="J10" s="27" t="str">
        <f t="shared" si="0"/>
        <v>2019</v>
      </c>
      <c r="K10" t="str">
        <f t="shared" si="1"/>
        <v>Desember</v>
      </c>
      <c r="L10">
        <f t="shared" si="2"/>
        <v>12</v>
      </c>
      <c r="M10" t="str">
        <f t="shared" si="3"/>
        <v>2019-12</v>
      </c>
      <c r="P10" t="s">
        <v>657</v>
      </c>
      <c r="Q10">
        <v>9</v>
      </c>
      <c r="T10" t="str">
        <f t="shared" si="4"/>
        <v>Pt. Flamoff Indonesia Persada</v>
      </c>
      <c r="W10" t="str">
        <f t="shared" si="5"/>
        <v>Menjangkau Seluruh Wilayah Indonesia</v>
      </c>
    </row>
    <row r="11" spans="1:23" ht="34" x14ac:dyDescent="0.2">
      <c r="A11" s="13">
        <v>10</v>
      </c>
      <c r="B11" s="10" t="s">
        <v>42</v>
      </c>
      <c r="C11" s="10" t="s">
        <v>50</v>
      </c>
      <c r="D11" s="14" t="s">
        <v>10</v>
      </c>
      <c r="E11" s="15" t="s">
        <v>11</v>
      </c>
      <c r="F11" s="6" t="s">
        <v>12</v>
      </c>
      <c r="G11" s="10" t="s">
        <v>51</v>
      </c>
      <c r="H11" s="22" t="s">
        <v>45</v>
      </c>
      <c r="I11" s="11" t="s">
        <v>15</v>
      </c>
      <c r="J11" s="27" t="str">
        <f t="shared" si="0"/>
        <v>2019</v>
      </c>
      <c r="K11" t="str">
        <f t="shared" si="1"/>
        <v>Desember</v>
      </c>
      <c r="L11">
        <f t="shared" si="2"/>
        <v>12</v>
      </c>
      <c r="M11" t="str">
        <f t="shared" si="3"/>
        <v>2019-12</v>
      </c>
      <c r="P11" t="s">
        <v>658</v>
      </c>
      <c r="Q11">
        <v>10</v>
      </c>
      <c r="T11" t="str">
        <f t="shared" si="4"/>
        <v>Pt. Flamoff Indonesia Persada</v>
      </c>
      <c r="W11" t="str">
        <f t="shared" si="5"/>
        <v>Menjangkau Seluruh Wilayah Indonesia</v>
      </c>
    </row>
    <row r="12" spans="1:23" ht="34" x14ac:dyDescent="0.2">
      <c r="A12" s="8">
        <v>11</v>
      </c>
      <c r="B12" s="10" t="s">
        <v>53</v>
      </c>
      <c r="C12" s="10" t="s">
        <v>54</v>
      </c>
      <c r="D12" s="10" t="s">
        <v>48</v>
      </c>
      <c r="E12" s="6" t="s">
        <v>49</v>
      </c>
      <c r="F12" s="6" t="s">
        <v>12</v>
      </c>
      <c r="G12" s="10" t="s">
        <v>55</v>
      </c>
      <c r="H12" s="22" t="s">
        <v>56</v>
      </c>
      <c r="I12" s="11" t="s">
        <v>15</v>
      </c>
      <c r="J12" s="27" t="str">
        <f t="shared" si="0"/>
        <v>2019</v>
      </c>
      <c r="K12" t="str">
        <f t="shared" si="1"/>
        <v>Oktober</v>
      </c>
      <c r="L12">
        <f t="shared" si="2"/>
        <v>10</v>
      </c>
      <c r="M12" t="str">
        <f t="shared" si="3"/>
        <v>2019-10</v>
      </c>
      <c r="P12" t="s">
        <v>659</v>
      </c>
      <c r="Q12">
        <v>11</v>
      </c>
      <c r="T12" t="str">
        <f t="shared" si="4"/>
        <v>Pt Hospi Niaga Utama</v>
      </c>
      <c r="W12" t="str">
        <f t="shared" si="5"/>
        <v>Menjangkau Seluruh Wilayah Indonesia</v>
      </c>
    </row>
    <row r="13" spans="1:23" ht="34" x14ac:dyDescent="0.2">
      <c r="A13" s="8">
        <v>12</v>
      </c>
      <c r="B13" s="10" t="s">
        <v>58</v>
      </c>
      <c r="C13" s="10" t="s">
        <v>59</v>
      </c>
      <c r="D13" s="10" t="s">
        <v>60</v>
      </c>
      <c r="E13" s="6" t="s">
        <v>61</v>
      </c>
      <c r="F13" s="6" t="s">
        <v>12</v>
      </c>
      <c r="G13" s="10" t="s">
        <v>62</v>
      </c>
      <c r="H13" s="22" t="s">
        <v>63</v>
      </c>
      <c r="I13" s="11" t="s">
        <v>15</v>
      </c>
      <c r="J13" s="27" t="str">
        <f t="shared" si="0"/>
        <v>2019</v>
      </c>
      <c r="K13" t="str">
        <f t="shared" si="1"/>
        <v>November</v>
      </c>
      <c r="L13">
        <f t="shared" si="2"/>
        <v>11</v>
      </c>
      <c r="M13" t="str">
        <f t="shared" si="3"/>
        <v>2019-11</v>
      </c>
      <c r="P13" t="s">
        <v>660</v>
      </c>
      <c r="Q13">
        <v>12</v>
      </c>
      <c r="T13" t="str">
        <f t="shared" si="4"/>
        <v>Cv. Abriantama Indosa</v>
      </c>
      <c r="W13" t="str">
        <f t="shared" si="5"/>
        <v>Menjangkau Seluruh Wilayah Indonesia</v>
      </c>
    </row>
    <row r="14" spans="1:23" ht="51" x14ac:dyDescent="0.2">
      <c r="A14" s="13">
        <v>13</v>
      </c>
      <c r="B14" s="10" t="s">
        <v>65</v>
      </c>
      <c r="C14" s="10" t="s">
        <v>66</v>
      </c>
      <c r="D14" s="10" t="s">
        <v>48</v>
      </c>
      <c r="E14" s="10" t="s">
        <v>57</v>
      </c>
      <c r="F14" s="10"/>
      <c r="G14" s="10" t="s">
        <v>67</v>
      </c>
      <c r="H14" s="23" t="s">
        <v>68</v>
      </c>
      <c r="I14" s="12" t="s">
        <v>15</v>
      </c>
      <c r="J14" s="27" t="str">
        <f t="shared" si="0"/>
        <v>2016</v>
      </c>
      <c r="K14" t="str">
        <f t="shared" si="1"/>
        <v>November</v>
      </c>
      <c r="L14">
        <f t="shared" si="2"/>
        <v>11</v>
      </c>
      <c r="M14" t="str">
        <f t="shared" si="3"/>
        <v>2016-11</v>
      </c>
      <c r="T14" t="str">
        <f t="shared" si="4"/>
        <v>Pusat Penelitian Dan Pengembangan Hasil Huan</v>
      </c>
      <c r="W14" t="str">
        <f t="shared" si="5"/>
        <v/>
      </c>
    </row>
    <row r="15" spans="1:23" ht="68" x14ac:dyDescent="0.2">
      <c r="A15" s="8">
        <v>14</v>
      </c>
      <c r="B15" s="10" t="s">
        <v>70</v>
      </c>
      <c r="C15" s="10" t="s">
        <v>71</v>
      </c>
      <c r="D15" s="10" t="s">
        <v>72</v>
      </c>
      <c r="E15" s="10" t="s">
        <v>73</v>
      </c>
      <c r="F15" s="10"/>
      <c r="G15" s="10" t="s">
        <v>74</v>
      </c>
      <c r="H15" s="23" t="s">
        <v>75</v>
      </c>
      <c r="I15" s="12" t="s">
        <v>15</v>
      </c>
      <c r="J15" s="27" t="str">
        <f t="shared" si="0"/>
        <v>2016</v>
      </c>
      <c r="K15" t="str">
        <f t="shared" si="1"/>
        <v>Desember</v>
      </c>
      <c r="L15">
        <f t="shared" si="2"/>
        <v>12</v>
      </c>
      <c r="M15" t="str">
        <f t="shared" si="3"/>
        <v>2016-12</v>
      </c>
      <c r="T15" t="str">
        <f t="shared" si="4"/>
        <v>Balai Penelitian Dan Pengembangan Teknologi Hasil Hutan Bukan Kayu</v>
      </c>
      <c r="W15" t="str">
        <f t="shared" si="5"/>
        <v/>
      </c>
    </row>
    <row r="16" spans="1:23" ht="68" x14ac:dyDescent="0.2">
      <c r="A16" s="8">
        <v>15</v>
      </c>
      <c r="B16" s="10" t="s">
        <v>70</v>
      </c>
      <c r="C16" s="10" t="s">
        <v>77</v>
      </c>
      <c r="D16" s="10" t="s">
        <v>72</v>
      </c>
      <c r="E16" s="10" t="s">
        <v>73</v>
      </c>
      <c r="F16" s="10"/>
      <c r="G16" s="10" t="s">
        <v>78</v>
      </c>
      <c r="H16" s="23" t="s">
        <v>75</v>
      </c>
      <c r="I16" s="12" t="s">
        <v>15</v>
      </c>
      <c r="J16" s="27" t="str">
        <f t="shared" si="0"/>
        <v>2016</v>
      </c>
      <c r="K16" t="str">
        <f t="shared" si="1"/>
        <v>Desember</v>
      </c>
      <c r="L16">
        <f t="shared" si="2"/>
        <v>12</v>
      </c>
      <c r="M16" t="str">
        <f t="shared" si="3"/>
        <v>2016-12</v>
      </c>
      <c r="T16" t="str">
        <f t="shared" si="4"/>
        <v>Balai Penelitian Dan Pengembangan Teknologi Hasil Hutan Bukan Kayu</v>
      </c>
      <c r="W16" t="str">
        <f t="shared" si="5"/>
        <v/>
      </c>
    </row>
    <row r="17" spans="1:23" ht="34" x14ac:dyDescent="0.2">
      <c r="A17" s="13">
        <v>16</v>
      </c>
      <c r="B17" s="10" t="s">
        <v>80</v>
      </c>
      <c r="C17" s="10" t="s">
        <v>81</v>
      </c>
      <c r="D17" s="10" t="s">
        <v>48</v>
      </c>
      <c r="E17" s="6" t="s">
        <v>49</v>
      </c>
      <c r="F17" s="6" t="s">
        <v>12</v>
      </c>
      <c r="G17" s="10" t="s">
        <v>82</v>
      </c>
      <c r="H17" s="23" t="s">
        <v>75</v>
      </c>
      <c r="I17" s="12" t="s">
        <v>15</v>
      </c>
      <c r="J17" s="27" t="str">
        <f t="shared" si="0"/>
        <v>2016</v>
      </c>
      <c r="K17" t="str">
        <f t="shared" si="1"/>
        <v>Desember</v>
      </c>
      <c r="L17">
        <f t="shared" si="2"/>
        <v>12</v>
      </c>
      <c r="M17" t="str">
        <f t="shared" si="3"/>
        <v>2016-12</v>
      </c>
      <c r="T17" t="str">
        <f t="shared" si="4"/>
        <v>Pt Wasilah Enerdi Raharja</v>
      </c>
      <c r="W17" t="str">
        <f t="shared" si="5"/>
        <v>Menjangkau Seluruh Wilayah Indonesia</v>
      </c>
    </row>
    <row r="18" spans="1:23" ht="34" x14ac:dyDescent="0.2">
      <c r="A18" s="8">
        <v>17</v>
      </c>
      <c r="B18" s="10" t="s">
        <v>84</v>
      </c>
      <c r="C18" s="10" t="s">
        <v>85</v>
      </c>
      <c r="D18" s="10" t="s">
        <v>48</v>
      </c>
      <c r="E18" s="6" t="s">
        <v>64</v>
      </c>
      <c r="F18" s="6" t="s">
        <v>12</v>
      </c>
      <c r="G18" s="10" t="s">
        <v>86</v>
      </c>
      <c r="H18" s="23" t="s">
        <v>87</v>
      </c>
      <c r="I18" s="12" t="s">
        <v>15</v>
      </c>
      <c r="J18" s="27" t="str">
        <f t="shared" si="0"/>
        <v>2017</v>
      </c>
      <c r="K18" t="str">
        <f t="shared" si="1"/>
        <v>Februari</v>
      </c>
      <c r="L18">
        <f t="shared" si="2"/>
        <v>2</v>
      </c>
      <c r="M18" t="str">
        <f t="shared" si="3"/>
        <v>2017-2</v>
      </c>
      <c r="T18" t="str">
        <f t="shared" si="4"/>
        <v>Pt. Bahagia Jaya Sejahtera</v>
      </c>
      <c r="W18" t="str">
        <f t="shared" si="5"/>
        <v>Menjangkau Seluruh Wilayah Indonesia</v>
      </c>
    </row>
    <row r="19" spans="1:23" ht="34" x14ac:dyDescent="0.2">
      <c r="A19" s="8">
        <v>18</v>
      </c>
      <c r="B19" s="10" t="s">
        <v>89</v>
      </c>
      <c r="C19" s="10" t="s">
        <v>90</v>
      </c>
      <c r="D19" s="10" t="s">
        <v>48</v>
      </c>
      <c r="E19" s="6" t="s">
        <v>52</v>
      </c>
      <c r="F19" s="6" t="s">
        <v>12</v>
      </c>
      <c r="G19" s="10" t="s">
        <v>91</v>
      </c>
      <c r="H19" s="23" t="s">
        <v>87</v>
      </c>
      <c r="I19" s="12" t="s">
        <v>15</v>
      </c>
      <c r="J19" s="27" t="str">
        <f t="shared" si="0"/>
        <v>2017</v>
      </c>
      <c r="K19" t="str">
        <f t="shared" si="1"/>
        <v>Februari</v>
      </c>
      <c r="L19">
        <f t="shared" si="2"/>
        <v>2</v>
      </c>
      <c r="M19" t="str">
        <f t="shared" si="3"/>
        <v>2017-2</v>
      </c>
      <c r="T19" t="str">
        <f t="shared" si="4"/>
        <v>Pt. Addni Technology</v>
      </c>
      <c r="W19" t="str">
        <f t="shared" si="5"/>
        <v>Menjangkau Seluruh Wilayah Indonesia</v>
      </c>
    </row>
    <row r="20" spans="1:23" ht="15.75" customHeight="1" x14ac:dyDescent="0.2">
      <c r="A20" s="13">
        <v>19</v>
      </c>
      <c r="B20" s="10" t="s">
        <v>94</v>
      </c>
      <c r="C20" s="10" t="s">
        <v>95</v>
      </c>
      <c r="D20" s="10" t="s">
        <v>10</v>
      </c>
      <c r="E20" s="6" t="s">
        <v>35</v>
      </c>
      <c r="F20" s="6" t="s">
        <v>12</v>
      </c>
      <c r="G20" s="10" t="s">
        <v>96</v>
      </c>
      <c r="H20" s="22" t="s">
        <v>97</v>
      </c>
      <c r="I20" s="11" t="s">
        <v>15</v>
      </c>
      <c r="J20" s="27" t="str">
        <f t="shared" si="0"/>
        <v>2022</v>
      </c>
      <c r="K20" t="str">
        <f t="shared" si="1"/>
        <v>April</v>
      </c>
      <c r="L20">
        <f t="shared" si="2"/>
        <v>4</v>
      </c>
      <c r="M20" t="str">
        <f t="shared" si="3"/>
        <v>2022-4</v>
      </c>
      <c r="T20" t="str">
        <f t="shared" si="4"/>
        <v>Pt. Lax Acon Indonesia</v>
      </c>
      <c r="W20" t="str">
        <f t="shared" si="5"/>
        <v>Menjangkau Seluruh Wilayah Indonesia</v>
      </c>
    </row>
    <row r="21" spans="1:23" ht="15.75" customHeight="1" x14ac:dyDescent="0.2">
      <c r="A21" s="8">
        <v>20</v>
      </c>
      <c r="B21" s="10" t="s">
        <v>99</v>
      </c>
      <c r="C21" s="10" t="s">
        <v>100</v>
      </c>
      <c r="D21" s="10" t="s">
        <v>48</v>
      </c>
      <c r="E21" s="6" t="s">
        <v>49</v>
      </c>
      <c r="F21" s="6" t="s">
        <v>12</v>
      </c>
      <c r="G21" s="10" t="s">
        <v>101</v>
      </c>
      <c r="H21" s="22" t="s">
        <v>102</v>
      </c>
      <c r="I21" s="11" t="s">
        <v>15</v>
      </c>
      <c r="J21" s="27" t="str">
        <f t="shared" si="0"/>
        <v>2020</v>
      </c>
      <c r="K21" t="str">
        <f t="shared" si="1"/>
        <v>Februari</v>
      </c>
      <c r="L21">
        <f t="shared" si="2"/>
        <v>2</v>
      </c>
      <c r="M21" t="str">
        <f t="shared" si="3"/>
        <v>2020-2</v>
      </c>
      <c r="T21" t="str">
        <f t="shared" si="4"/>
        <v>Pt. Centra Rekayasa Enviro</v>
      </c>
      <c r="W21" t="str">
        <f t="shared" si="5"/>
        <v>Menjangkau Seluruh Wilayah Indonesia</v>
      </c>
    </row>
    <row r="22" spans="1:23" ht="15.75" customHeight="1" x14ac:dyDescent="0.2">
      <c r="A22" s="8">
        <v>21</v>
      </c>
      <c r="B22" s="10" t="s">
        <v>20</v>
      </c>
      <c r="C22" s="10" t="s">
        <v>104</v>
      </c>
      <c r="D22" s="10" t="s">
        <v>10</v>
      </c>
      <c r="E22" s="6" t="s">
        <v>21</v>
      </c>
      <c r="F22" s="6" t="s">
        <v>12</v>
      </c>
      <c r="G22" s="10" t="s">
        <v>105</v>
      </c>
      <c r="H22" s="22" t="s">
        <v>106</v>
      </c>
      <c r="I22" s="11" t="s">
        <v>15</v>
      </c>
      <c r="J22" s="27" t="str">
        <f t="shared" si="0"/>
        <v>2020</v>
      </c>
      <c r="K22" t="str">
        <f t="shared" si="1"/>
        <v>September</v>
      </c>
      <c r="L22">
        <f t="shared" si="2"/>
        <v>9</v>
      </c>
      <c r="M22" t="str">
        <f t="shared" si="3"/>
        <v>2020-9</v>
      </c>
      <c r="T22" t="str">
        <f t="shared" si="4"/>
        <v>Pt Beta Medical</v>
      </c>
      <c r="W22" t="str">
        <f t="shared" si="5"/>
        <v>Menjangkau Seluruh Wilayah Indonesia</v>
      </c>
    </row>
    <row r="23" spans="1:23" ht="15.75" customHeight="1" x14ac:dyDescent="0.2">
      <c r="A23" s="13">
        <v>22</v>
      </c>
      <c r="B23" s="10" t="s">
        <v>108</v>
      </c>
      <c r="C23" s="10" t="s">
        <v>109</v>
      </c>
      <c r="D23" s="10" t="s">
        <v>16</v>
      </c>
      <c r="E23" s="6" t="s">
        <v>17</v>
      </c>
      <c r="F23" s="6" t="s">
        <v>12</v>
      </c>
      <c r="G23" s="10" t="s">
        <v>110</v>
      </c>
      <c r="H23" s="22" t="s">
        <v>111</v>
      </c>
      <c r="I23" s="11" t="s">
        <v>15</v>
      </c>
      <c r="J23" s="27" t="str">
        <f t="shared" si="0"/>
        <v>2020</v>
      </c>
      <c r="K23" t="str">
        <f t="shared" si="1"/>
        <v>April</v>
      </c>
      <c r="L23">
        <f t="shared" si="2"/>
        <v>4</v>
      </c>
      <c r="M23" t="str">
        <f t="shared" si="3"/>
        <v>2020-4</v>
      </c>
      <c r="T23" t="str">
        <f t="shared" si="4"/>
        <v>Pt Dv Medika</v>
      </c>
      <c r="W23" t="str">
        <f t="shared" si="5"/>
        <v>Menjangkau Seluruh Wilayah Indonesia</v>
      </c>
    </row>
    <row r="24" spans="1:23" ht="15.75" customHeight="1" x14ac:dyDescent="0.2">
      <c r="A24" s="8">
        <v>23</v>
      </c>
      <c r="B24" s="10" t="s">
        <v>112</v>
      </c>
      <c r="C24" s="10" t="s">
        <v>113</v>
      </c>
      <c r="D24" s="10" t="s">
        <v>48</v>
      </c>
      <c r="E24" s="6" t="s">
        <v>49</v>
      </c>
      <c r="F24" s="6" t="s">
        <v>12</v>
      </c>
      <c r="G24" s="10" t="s">
        <v>114</v>
      </c>
      <c r="H24" s="22" t="s">
        <v>115</v>
      </c>
      <c r="I24" s="11" t="s">
        <v>15</v>
      </c>
      <c r="J24" s="27" t="str">
        <f t="shared" si="0"/>
        <v>2020</v>
      </c>
      <c r="K24" t="str">
        <f t="shared" si="1"/>
        <v>Juni</v>
      </c>
      <c r="L24">
        <f t="shared" si="2"/>
        <v>6</v>
      </c>
      <c r="M24" t="str">
        <f t="shared" si="3"/>
        <v>2020-6</v>
      </c>
      <c r="T24" t="str">
        <f t="shared" si="4"/>
        <v>Pt Centra Rekayasa Enviro</v>
      </c>
      <c r="W24" t="str">
        <f t="shared" si="5"/>
        <v>Menjangkau Seluruh Wilayah Indonesia</v>
      </c>
    </row>
    <row r="25" spans="1:23" ht="15.75" customHeight="1" x14ac:dyDescent="0.2">
      <c r="A25" s="8">
        <v>24</v>
      </c>
      <c r="B25" s="10" t="s">
        <v>117</v>
      </c>
      <c r="C25" s="10" t="s">
        <v>118</v>
      </c>
      <c r="D25" s="10" t="s">
        <v>10</v>
      </c>
      <c r="E25" s="6" t="s">
        <v>11</v>
      </c>
      <c r="F25" s="6" t="s">
        <v>12</v>
      </c>
      <c r="G25" s="10" t="s">
        <v>119</v>
      </c>
      <c r="H25" s="22" t="s">
        <v>102</v>
      </c>
      <c r="I25" s="11" t="s">
        <v>15</v>
      </c>
      <c r="J25" s="27" t="str">
        <f t="shared" si="0"/>
        <v>2020</v>
      </c>
      <c r="K25" t="str">
        <f t="shared" si="1"/>
        <v>Februari</v>
      </c>
      <c r="L25">
        <f t="shared" si="2"/>
        <v>2</v>
      </c>
      <c r="M25" t="str">
        <f t="shared" si="3"/>
        <v>2020-2</v>
      </c>
      <c r="T25" t="str">
        <f t="shared" si="4"/>
        <v>Pt. Cmc</v>
      </c>
      <c r="W25" t="str">
        <f t="shared" si="5"/>
        <v>Menjangkau Seluruh Wilayah Indonesia</v>
      </c>
    </row>
    <row r="26" spans="1:23" ht="15.75" customHeight="1" x14ac:dyDescent="0.2">
      <c r="A26" s="13">
        <v>25</v>
      </c>
      <c r="B26" s="10" t="s">
        <v>117</v>
      </c>
      <c r="C26" s="10" t="s">
        <v>120</v>
      </c>
      <c r="D26" s="10" t="s">
        <v>10</v>
      </c>
      <c r="E26" s="6" t="s">
        <v>11</v>
      </c>
      <c r="F26" s="6" t="s">
        <v>12</v>
      </c>
      <c r="G26" s="10" t="s">
        <v>121</v>
      </c>
      <c r="H26" s="22" t="s">
        <v>102</v>
      </c>
      <c r="I26" s="11" t="s">
        <v>15</v>
      </c>
      <c r="J26" s="27" t="str">
        <f t="shared" si="0"/>
        <v>2020</v>
      </c>
      <c r="K26" t="str">
        <f t="shared" si="1"/>
        <v>Februari</v>
      </c>
      <c r="L26">
        <f t="shared" si="2"/>
        <v>2</v>
      </c>
      <c r="M26" t="str">
        <f t="shared" si="3"/>
        <v>2020-2</v>
      </c>
      <c r="T26" t="str">
        <f t="shared" si="4"/>
        <v>Pt. Cmc</v>
      </c>
      <c r="W26" t="str">
        <f t="shared" si="5"/>
        <v>Menjangkau Seluruh Wilayah Indonesia</v>
      </c>
    </row>
    <row r="27" spans="1:23" ht="15.75" customHeight="1" x14ac:dyDescent="0.2">
      <c r="A27" s="8">
        <v>26</v>
      </c>
      <c r="B27" s="10" t="s">
        <v>123</v>
      </c>
      <c r="C27" s="10" t="s">
        <v>124</v>
      </c>
      <c r="D27" s="10" t="s">
        <v>10</v>
      </c>
      <c r="E27" s="10" t="s">
        <v>21</v>
      </c>
      <c r="F27" s="10"/>
      <c r="G27" s="10" t="s">
        <v>125</v>
      </c>
      <c r="H27" s="23" t="s">
        <v>126</v>
      </c>
      <c r="I27" s="12" t="s">
        <v>15</v>
      </c>
      <c r="J27" s="27" t="str">
        <f t="shared" si="0"/>
        <v>2017</v>
      </c>
      <c r="K27" t="str">
        <f t="shared" si="1"/>
        <v>Juli</v>
      </c>
      <c r="L27">
        <f t="shared" si="2"/>
        <v>7</v>
      </c>
      <c r="M27" t="str">
        <f t="shared" si="3"/>
        <v>2017-7</v>
      </c>
      <c r="T27" t="str">
        <f t="shared" si="4"/>
        <v>Pt Greenbelt Indonesia</v>
      </c>
      <c r="W27" t="str">
        <f t="shared" si="5"/>
        <v/>
      </c>
    </row>
    <row r="28" spans="1:23" ht="15.75" customHeight="1" x14ac:dyDescent="0.2">
      <c r="A28" s="8">
        <v>27</v>
      </c>
      <c r="B28" s="10" t="s">
        <v>129</v>
      </c>
      <c r="C28" s="10" t="s">
        <v>130</v>
      </c>
      <c r="D28" s="10" t="s">
        <v>10</v>
      </c>
      <c r="E28" s="10" t="s">
        <v>21</v>
      </c>
      <c r="F28" s="10"/>
      <c r="G28" s="10" t="s">
        <v>131</v>
      </c>
      <c r="H28" s="22" t="s">
        <v>132</v>
      </c>
      <c r="I28" s="11" t="s">
        <v>15</v>
      </c>
      <c r="J28" s="27" t="str">
        <f t="shared" si="0"/>
        <v>2022</v>
      </c>
      <c r="K28" t="str">
        <f t="shared" si="1"/>
        <v>Maret</v>
      </c>
      <c r="L28">
        <f t="shared" si="2"/>
        <v>3</v>
      </c>
      <c r="M28" t="str">
        <f t="shared" si="3"/>
        <v>2022-3</v>
      </c>
      <c r="T28" t="str">
        <f t="shared" si="4"/>
        <v xml:space="preserve">Pt Nuovito </v>
      </c>
      <c r="W28" t="str">
        <f t="shared" si="5"/>
        <v/>
      </c>
    </row>
    <row r="29" spans="1:23" ht="15.75" customHeight="1" x14ac:dyDescent="0.2">
      <c r="A29" s="13">
        <v>28</v>
      </c>
      <c r="B29" s="10" t="s">
        <v>134</v>
      </c>
      <c r="C29" s="10" t="s">
        <v>135</v>
      </c>
      <c r="D29" s="10" t="s">
        <v>10</v>
      </c>
      <c r="E29" s="6" t="s">
        <v>32</v>
      </c>
      <c r="F29" s="6" t="s">
        <v>12</v>
      </c>
      <c r="G29" s="10" t="s">
        <v>136</v>
      </c>
      <c r="H29" s="22" t="s">
        <v>137</v>
      </c>
      <c r="I29" s="11" t="s">
        <v>15</v>
      </c>
      <c r="J29" s="27" t="str">
        <f t="shared" si="0"/>
        <v>2020</v>
      </c>
      <c r="K29" t="str">
        <f t="shared" si="1"/>
        <v>Juli</v>
      </c>
      <c r="L29">
        <f t="shared" si="2"/>
        <v>7</v>
      </c>
      <c r="M29" t="str">
        <f t="shared" si="3"/>
        <v>2020-7</v>
      </c>
      <c r="T29" t="str">
        <f t="shared" si="4"/>
        <v>Pt Elba Lab Medika</v>
      </c>
      <c r="W29" t="str">
        <f t="shared" si="5"/>
        <v>Menjangkau Seluruh Wilayah Indonesia</v>
      </c>
    </row>
    <row r="30" spans="1:23" ht="15.75" customHeight="1" x14ac:dyDescent="0.2">
      <c r="A30" s="8">
        <v>29</v>
      </c>
      <c r="B30" s="10" t="s">
        <v>139</v>
      </c>
      <c r="C30" s="10" t="s">
        <v>140</v>
      </c>
      <c r="D30" s="10" t="s">
        <v>10</v>
      </c>
      <c r="E30" s="10" t="s">
        <v>21</v>
      </c>
      <c r="F30" s="6" t="s">
        <v>12</v>
      </c>
      <c r="G30" s="10" t="s">
        <v>141</v>
      </c>
      <c r="H30" s="22" t="s">
        <v>142</v>
      </c>
      <c r="I30" s="11" t="s">
        <v>15</v>
      </c>
      <c r="J30" s="27" t="str">
        <f t="shared" si="0"/>
        <v>2020</v>
      </c>
      <c r="K30" t="str">
        <f t="shared" si="1"/>
        <v>November</v>
      </c>
      <c r="L30">
        <f t="shared" si="2"/>
        <v>11</v>
      </c>
      <c r="M30" t="str">
        <f t="shared" si="3"/>
        <v>2020-11</v>
      </c>
      <c r="T30" t="str">
        <f t="shared" si="4"/>
        <v>Pt Addon Cadiac Alfa</v>
      </c>
      <c r="W30" t="str">
        <f t="shared" si="5"/>
        <v>Menjangkau Seluruh Wilayah Indonesia</v>
      </c>
    </row>
    <row r="31" spans="1:23" ht="15.75" customHeight="1" x14ac:dyDescent="0.2">
      <c r="A31" s="8">
        <v>30</v>
      </c>
      <c r="B31" s="10" t="s">
        <v>145</v>
      </c>
      <c r="C31" s="10" t="s">
        <v>146</v>
      </c>
      <c r="D31" s="10" t="s">
        <v>16</v>
      </c>
      <c r="E31" s="10" t="s">
        <v>24</v>
      </c>
      <c r="F31" s="6" t="s">
        <v>12</v>
      </c>
      <c r="G31" s="10" t="s">
        <v>147</v>
      </c>
      <c r="H31" s="22" t="s">
        <v>148</v>
      </c>
      <c r="I31" s="11" t="s">
        <v>15</v>
      </c>
      <c r="J31" s="27" t="str">
        <f t="shared" si="0"/>
        <v>2020</v>
      </c>
      <c r="K31" t="str">
        <f t="shared" si="1"/>
        <v>Oktober</v>
      </c>
      <c r="L31">
        <f t="shared" si="2"/>
        <v>10</v>
      </c>
      <c r="M31" t="str">
        <f t="shared" si="3"/>
        <v>2020-10</v>
      </c>
      <c r="T31" t="str">
        <f t="shared" si="4"/>
        <v>Pt Diamesco Indonesia</v>
      </c>
      <c r="W31" t="str">
        <f t="shared" si="5"/>
        <v>Menjangkau Seluruh Wilayah Indonesia</v>
      </c>
    </row>
    <row r="32" spans="1:23" ht="15.75" customHeight="1" x14ac:dyDescent="0.2">
      <c r="A32" s="13">
        <v>31</v>
      </c>
      <c r="B32" s="10" t="s">
        <v>149</v>
      </c>
      <c r="C32" s="10" t="s">
        <v>150</v>
      </c>
      <c r="D32" s="10" t="s">
        <v>48</v>
      </c>
      <c r="E32" s="10" t="s">
        <v>69</v>
      </c>
      <c r="F32" s="6" t="s">
        <v>12</v>
      </c>
      <c r="G32" s="10" t="s">
        <v>151</v>
      </c>
      <c r="H32" s="22" t="s">
        <v>152</v>
      </c>
      <c r="I32" s="11" t="s">
        <v>15</v>
      </c>
      <c r="J32" s="27" t="str">
        <f t="shared" si="0"/>
        <v>2020</v>
      </c>
      <c r="K32" t="str">
        <f t="shared" si="1"/>
        <v>September</v>
      </c>
      <c r="L32">
        <f t="shared" si="2"/>
        <v>9</v>
      </c>
      <c r="M32" t="str">
        <f t="shared" si="3"/>
        <v>2020-9</v>
      </c>
      <c r="T32" t="str">
        <f t="shared" si="4"/>
        <v>Pt Oxtrimed Reka Mandiri</v>
      </c>
      <c r="W32" t="str">
        <f t="shared" si="5"/>
        <v>Menjangkau Seluruh Wilayah Indonesia</v>
      </c>
    </row>
    <row r="33" spans="1:23" ht="15.75" customHeight="1" x14ac:dyDescent="0.2">
      <c r="A33" s="8">
        <v>32</v>
      </c>
      <c r="B33" s="10" t="s">
        <v>149</v>
      </c>
      <c r="C33" s="10" t="s">
        <v>153</v>
      </c>
      <c r="D33" s="10" t="s">
        <v>48</v>
      </c>
      <c r="E33" s="10" t="s">
        <v>69</v>
      </c>
      <c r="F33" s="6" t="s">
        <v>12</v>
      </c>
      <c r="G33" s="10" t="s">
        <v>154</v>
      </c>
      <c r="H33" s="22" t="s">
        <v>152</v>
      </c>
      <c r="I33" s="11" t="s">
        <v>15</v>
      </c>
      <c r="J33" s="27" t="str">
        <f t="shared" si="0"/>
        <v>2020</v>
      </c>
      <c r="K33" t="str">
        <f t="shared" si="1"/>
        <v>September</v>
      </c>
      <c r="L33">
        <f t="shared" si="2"/>
        <v>9</v>
      </c>
      <c r="M33" t="str">
        <f t="shared" si="3"/>
        <v>2020-9</v>
      </c>
      <c r="T33" t="str">
        <f t="shared" si="4"/>
        <v>Pt Oxtrimed Reka Mandiri</v>
      </c>
      <c r="W33" t="str">
        <f t="shared" si="5"/>
        <v>Menjangkau Seluruh Wilayah Indonesia</v>
      </c>
    </row>
    <row r="34" spans="1:23" ht="15.75" customHeight="1" x14ac:dyDescent="0.2">
      <c r="A34" s="8">
        <v>33</v>
      </c>
      <c r="B34" s="10" t="s">
        <v>155</v>
      </c>
      <c r="C34" s="10" t="s">
        <v>156</v>
      </c>
      <c r="D34" s="10" t="s">
        <v>16</v>
      </c>
      <c r="E34" s="10" t="s">
        <v>24</v>
      </c>
      <c r="F34" s="6" t="s">
        <v>12</v>
      </c>
      <c r="G34" s="10" t="s">
        <v>157</v>
      </c>
      <c r="H34" s="22" t="s">
        <v>158</v>
      </c>
      <c r="I34" s="11" t="s">
        <v>15</v>
      </c>
      <c r="J34" s="27" t="str">
        <f t="shared" si="0"/>
        <v>2020</v>
      </c>
      <c r="K34" t="str">
        <f t="shared" si="1"/>
        <v>September</v>
      </c>
      <c r="L34">
        <f t="shared" si="2"/>
        <v>9</v>
      </c>
      <c r="M34" t="str">
        <f t="shared" si="3"/>
        <v>2020-9</v>
      </c>
      <c r="T34" t="str">
        <f t="shared" si="4"/>
        <v>Pt Global Inti Fibertech</v>
      </c>
      <c r="W34" t="str">
        <f t="shared" si="5"/>
        <v>Menjangkau Seluruh Wilayah Indonesia</v>
      </c>
    </row>
    <row r="35" spans="1:23" ht="15.75" customHeight="1" x14ac:dyDescent="0.2">
      <c r="A35" s="13">
        <v>34</v>
      </c>
      <c r="B35" s="10" t="s">
        <v>155</v>
      </c>
      <c r="C35" s="10" t="s">
        <v>159</v>
      </c>
      <c r="D35" s="10" t="s">
        <v>16</v>
      </c>
      <c r="E35" s="10" t="s">
        <v>24</v>
      </c>
      <c r="F35" s="6" t="s">
        <v>12</v>
      </c>
      <c r="G35" s="10" t="s">
        <v>160</v>
      </c>
      <c r="H35" s="22" t="s">
        <v>158</v>
      </c>
      <c r="I35" s="11" t="s">
        <v>15</v>
      </c>
      <c r="J35" s="27" t="str">
        <f t="shared" si="0"/>
        <v>2020</v>
      </c>
      <c r="K35" t="str">
        <f t="shared" si="1"/>
        <v>September</v>
      </c>
      <c r="L35">
        <f t="shared" si="2"/>
        <v>9</v>
      </c>
      <c r="M35" t="str">
        <f t="shared" si="3"/>
        <v>2020-9</v>
      </c>
      <c r="T35" t="str">
        <f t="shared" si="4"/>
        <v>Pt Global Inti Fibertech</v>
      </c>
      <c r="W35" t="str">
        <f t="shared" si="5"/>
        <v>Menjangkau Seluruh Wilayah Indonesia</v>
      </c>
    </row>
    <row r="36" spans="1:23" ht="15.75" customHeight="1" x14ac:dyDescent="0.2">
      <c r="A36" s="8">
        <v>35</v>
      </c>
      <c r="B36" s="10" t="s">
        <v>161</v>
      </c>
      <c r="C36" s="10" t="s">
        <v>162</v>
      </c>
      <c r="D36" s="10" t="s">
        <v>143</v>
      </c>
      <c r="E36" s="10" t="s">
        <v>144</v>
      </c>
      <c r="F36" s="6" t="s">
        <v>12</v>
      </c>
      <c r="G36" s="10" t="s">
        <v>163</v>
      </c>
      <c r="H36" s="22" t="s">
        <v>164</v>
      </c>
      <c r="I36" s="11" t="s">
        <v>15</v>
      </c>
      <c r="J36" s="27" t="str">
        <f t="shared" si="0"/>
        <v>2021</v>
      </c>
      <c r="K36" t="str">
        <f t="shared" si="1"/>
        <v>Februari</v>
      </c>
      <c r="L36">
        <f t="shared" si="2"/>
        <v>2</v>
      </c>
      <c r="M36" t="str">
        <f t="shared" si="3"/>
        <v>2021-2</v>
      </c>
      <c r="T36" t="str">
        <f t="shared" si="4"/>
        <v>Pt Amanaid</v>
      </c>
      <c r="W36" t="str">
        <f t="shared" si="5"/>
        <v>Menjangkau Seluruh Wilayah Indonesia</v>
      </c>
    </row>
    <row r="37" spans="1:23" ht="15.75" customHeight="1" x14ac:dyDescent="0.2">
      <c r="A37" s="8">
        <v>36</v>
      </c>
      <c r="B37" s="10" t="s">
        <v>161</v>
      </c>
      <c r="C37" s="10" t="s">
        <v>165</v>
      </c>
      <c r="D37" s="10" t="s">
        <v>143</v>
      </c>
      <c r="E37" s="10" t="s">
        <v>144</v>
      </c>
      <c r="F37" s="6" t="s">
        <v>12</v>
      </c>
      <c r="G37" s="10" t="s">
        <v>166</v>
      </c>
      <c r="H37" s="22" t="s">
        <v>164</v>
      </c>
      <c r="I37" s="11" t="s">
        <v>15</v>
      </c>
      <c r="J37" s="27" t="str">
        <f t="shared" si="0"/>
        <v>2021</v>
      </c>
      <c r="K37" t="str">
        <f t="shared" si="1"/>
        <v>Februari</v>
      </c>
      <c r="L37">
        <f t="shared" si="2"/>
        <v>2</v>
      </c>
      <c r="M37" t="str">
        <f t="shared" si="3"/>
        <v>2021-2</v>
      </c>
      <c r="T37" t="str">
        <f t="shared" si="4"/>
        <v>Pt Amanaid</v>
      </c>
      <c r="W37" t="str">
        <f t="shared" si="5"/>
        <v>Menjangkau Seluruh Wilayah Indonesia</v>
      </c>
    </row>
    <row r="38" spans="1:23" ht="15.75" customHeight="1" x14ac:dyDescent="0.2">
      <c r="A38" s="13">
        <v>37</v>
      </c>
      <c r="B38" s="10" t="s">
        <v>53</v>
      </c>
      <c r="C38" s="10" t="s">
        <v>167</v>
      </c>
      <c r="D38" s="10" t="s">
        <v>48</v>
      </c>
      <c r="E38" s="10" t="s">
        <v>49</v>
      </c>
      <c r="F38" s="6" t="s">
        <v>12</v>
      </c>
      <c r="G38" s="10" t="s">
        <v>168</v>
      </c>
      <c r="H38" s="22" t="s">
        <v>169</v>
      </c>
      <c r="I38" s="11" t="s">
        <v>15</v>
      </c>
      <c r="J38" s="27" t="str">
        <f t="shared" si="0"/>
        <v>2020</v>
      </c>
      <c r="K38" t="str">
        <f t="shared" si="1"/>
        <v>Juli</v>
      </c>
      <c r="L38">
        <f t="shared" si="2"/>
        <v>7</v>
      </c>
      <c r="M38" t="str">
        <f t="shared" si="3"/>
        <v>2020-7</v>
      </c>
      <c r="T38" t="str">
        <f t="shared" si="4"/>
        <v>Pt Hospi Niaga Utama</v>
      </c>
      <c r="W38" t="str">
        <f t="shared" si="5"/>
        <v>Menjangkau Seluruh Wilayah Indonesia</v>
      </c>
    </row>
    <row r="39" spans="1:23" ht="15.75" customHeight="1" x14ac:dyDescent="0.2">
      <c r="A39" s="8">
        <v>38</v>
      </c>
      <c r="B39" s="10" t="s">
        <v>170</v>
      </c>
      <c r="C39" s="10" t="s">
        <v>171</v>
      </c>
      <c r="D39" s="10" t="s">
        <v>60</v>
      </c>
      <c r="E39" s="10" t="s">
        <v>116</v>
      </c>
      <c r="F39" s="6" t="s">
        <v>12</v>
      </c>
      <c r="G39" s="10" t="s">
        <v>172</v>
      </c>
      <c r="H39" s="22" t="s">
        <v>173</v>
      </c>
      <c r="I39" s="11" t="s">
        <v>15</v>
      </c>
      <c r="J39" s="27" t="str">
        <f t="shared" si="0"/>
        <v>2020</v>
      </c>
      <c r="K39" t="str">
        <f t="shared" si="1"/>
        <v>September</v>
      </c>
      <c r="L39">
        <f t="shared" si="2"/>
        <v>9</v>
      </c>
      <c r="M39" t="str">
        <f t="shared" si="3"/>
        <v>2020-9</v>
      </c>
      <c r="T39" t="str">
        <f t="shared" si="4"/>
        <v>Pt Ajm Sukses Teknologi Indonesia</v>
      </c>
      <c r="W39" t="str">
        <f t="shared" si="5"/>
        <v>Menjangkau Seluruh Wilayah Indonesia</v>
      </c>
    </row>
    <row r="40" spans="1:23" ht="15.75" customHeight="1" x14ac:dyDescent="0.2">
      <c r="A40" s="8">
        <v>39</v>
      </c>
      <c r="B40" s="10" t="s">
        <v>170</v>
      </c>
      <c r="C40" s="10" t="s">
        <v>174</v>
      </c>
      <c r="D40" s="10" t="s">
        <v>60</v>
      </c>
      <c r="E40" s="10" t="s">
        <v>116</v>
      </c>
      <c r="F40" s="6" t="s">
        <v>12</v>
      </c>
      <c r="G40" s="10" t="s">
        <v>175</v>
      </c>
      <c r="H40" s="22" t="s">
        <v>173</v>
      </c>
      <c r="I40" s="11" t="s">
        <v>15</v>
      </c>
      <c r="J40" s="27" t="str">
        <f t="shared" si="0"/>
        <v>2020</v>
      </c>
      <c r="K40" t="str">
        <f t="shared" si="1"/>
        <v>September</v>
      </c>
      <c r="L40">
        <f t="shared" si="2"/>
        <v>9</v>
      </c>
      <c r="M40" t="str">
        <f t="shared" si="3"/>
        <v>2020-9</v>
      </c>
      <c r="T40" t="str">
        <f t="shared" si="4"/>
        <v>Pt Ajm Sukses Teknologi Indonesia</v>
      </c>
      <c r="W40" t="str">
        <f t="shared" si="5"/>
        <v>Menjangkau Seluruh Wilayah Indonesia</v>
      </c>
    </row>
    <row r="41" spans="1:23" ht="15.75" customHeight="1" x14ac:dyDescent="0.2">
      <c r="A41" s="13">
        <v>40</v>
      </c>
      <c r="B41" s="10" t="s">
        <v>176</v>
      </c>
      <c r="C41" s="10" t="s">
        <v>177</v>
      </c>
      <c r="D41" s="10" t="s">
        <v>60</v>
      </c>
      <c r="E41" s="10" t="s">
        <v>103</v>
      </c>
      <c r="F41" s="6" t="s">
        <v>12</v>
      </c>
      <c r="G41" s="10" t="s">
        <v>178</v>
      </c>
      <c r="H41" s="22" t="s">
        <v>179</v>
      </c>
      <c r="I41" s="11" t="s">
        <v>15</v>
      </c>
      <c r="J41" s="27" t="str">
        <f t="shared" si="0"/>
        <v>2020</v>
      </c>
      <c r="K41" t="str">
        <f t="shared" si="1"/>
        <v>September</v>
      </c>
      <c r="L41">
        <f t="shared" si="2"/>
        <v>9</v>
      </c>
      <c r="M41" t="str">
        <f t="shared" si="3"/>
        <v>2020-9</v>
      </c>
      <c r="T41" t="str">
        <f t="shared" si="4"/>
        <v>Pt. Graha Ksatria Envirotama</v>
      </c>
      <c r="W41" t="str">
        <f t="shared" si="5"/>
        <v>Menjangkau Seluruh Wilayah Indonesia</v>
      </c>
    </row>
    <row r="42" spans="1:23" ht="15.75" customHeight="1" x14ac:dyDescent="0.2">
      <c r="A42" s="8">
        <v>41</v>
      </c>
      <c r="B42" s="10" t="s">
        <v>176</v>
      </c>
      <c r="C42" s="10" t="s">
        <v>180</v>
      </c>
      <c r="D42" s="10" t="s">
        <v>60</v>
      </c>
      <c r="E42" s="10" t="s">
        <v>103</v>
      </c>
      <c r="F42" s="6" t="s">
        <v>12</v>
      </c>
      <c r="G42" s="10" t="s">
        <v>181</v>
      </c>
      <c r="H42" s="22" t="s">
        <v>179</v>
      </c>
      <c r="I42" s="11" t="s">
        <v>15</v>
      </c>
      <c r="J42" s="27" t="str">
        <f t="shared" si="0"/>
        <v>2020</v>
      </c>
      <c r="K42" t="str">
        <f t="shared" si="1"/>
        <v>September</v>
      </c>
      <c r="L42">
        <f t="shared" si="2"/>
        <v>9</v>
      </c>
      <c r="M42" t="str">
        <f t="shared" si="3"/>
        <v>2020-9</v>
      </c>
      <c r="T42" t="str">
        <f t="shared" si="4"/>
        <v>Pt. Graha Ksatria Envirotama</v>
      </c>
      <c r="W42" t="str">
        <f t="shared" si="5"/>
        <v>Menjangkau Seluruh Wilayah Indonesia</v>
      </c>
    </row>
    <row r="43" spans="1:23" ht="15.75" customHeight="1" x14ac:dyDescent="0.2">
      <c r="A43" s="8">
        <v>42</v>
      </c>
      <c r="B43" s="10" t="s">
        <v>182</v>
      </c>
      <c r="C43" s="10" t="s">
        <v>183</v>
      </c>
      <c r="D43" s="10" t="s">
        <v>48</v>
      </c>
      <c r="E43" s="10" t="s">
        <v>49</v>
      </c>
      <c r="F43" s="6" t="s">
        <v>12</v>
      </c>
      <c r="G43" s="10" t="s">
        <v>184</v>
      </c>
      <c r="H43" s="22" t="s">
        <v>185</v>
      </c>
      <c r="I43" s="11" t="s">
        <v>15</v>
      </c>
      <c r="J43" s="27" t="str">
        <f t="shared" si="0"/>
        <v>2021</v>
      </c>
      <c r="K43" t="str">
        <f t="shared" si="1"/>
        <v>Februari</v>
      </c>
      <c r="L43">
        <f t="shared" si="2"/>
        <v>2</v>
      </c>
      <c r="M43" t="str">
        <f t="shared" si="3"/>
        <v>2021-2</v>
      </c>
      <c r="T43" t="str">
        <f t="shared" si="4"/>
        <v>Pt Hasakona</v>
      </c>
      <c r="W43" t="str">
        <f t="shared" si="5"/>
        <v>Menjangkau Seluruh Wilayah Indonesia</v>
      </c>
    </row>
    <row r="44" spans="1:23" ht="15.75" customHeight="1" x14ac:dyDescent="0.2">
      <c r="A44" s="13">
        <v>43</v>
      </c>
      <c r="B44" s="10" t="s">
        <v>186</v>
      </c>
      <c r="C44" s="10" t="s">
        <v>187</v>
      </c>
      <c r="D44" s="10" t="s">
        <v>48</v>
      </c>
      <c r="E44" s="10" t="s">
        <v>49</v>
      </c>
      <c r="F44" s="6" t="s">
        <v>12</v>
      </c>
      <c r="G44" s="10" t="s">
        <v>188</v>
      </c>
      <c r="H44" s="22" t="s">
        <v>189</v>
      </c>
      <c r="I44" s="11" t="s">
        <v>15</v>
      </c>
      <c r="J44" s="27" t="str">
        <f t="shared" si="0"/>
        <v>2021</v>
      </c>
      <c r="K44" t="str">
        <f t="shared" si="1"/>
        <v>Januari</v>
      </c>
      <c r="L44">
        <f t="shared" si="2"/>
        <v>1</v>
      </c>
      <c r="M44" t="str">
        <f t="shared" si="3"/>
        <v>2021-1</v>
      </c>
      <c r="T44" t="str">
        <f t="shared" si="4"/>
        <v>Pt Rekayasa Hijau Mandiri</v>
      </c>
      <c r="W44" t="str">
        <f t="shared" si="5"/>
        <v>Menjangkau Seluruh Wilayah Indonesia</v>
      </c>
    </row>
    <row r="45" spans="1:23" ht="15.75" customHeight="1" x14ac:dyDescent="0.2">
      <c r="A45" s="8">
        <v>44</v>
      </c>
      <c r="B45" s="10" t="s">
        <v>186</v>
      </c>
      <c r="C45" s="10" t="s">
        <v>190</v>
      </c>
      <c r="D45" s="10" t="s">
        <v>48</v>
      </c>
      <c r="E45" s="10" t="s">
        <v>49</v>
      </c>
      <c r="F45" s="6" t="s">
        <v>12</v>
      </c>
      <c r="G45" s="10" t="s">
        <v>191</v>
      </c>
      <c r="H45" s="22" t="s">
        <v>189</v>
      </c>
      <c r="I45" s="11" t="s">
        <v>15</v>
      </c>
      <c r="J45" s="27" t="str">
        <f t="shared" si="0"/>
        <v>2021</v>
      </c>
      <c r="K45" t="str">
        <f t="shared" si="1"/>
        <v>Januari</v>
      </c>
      <c r="L45">
        <f t="shared" si="2"/>
        <v>1</v>
      </c>
      <c r="M45" t="str">
        <f t="shared" si="3"/>
        <v>2021-1</v>
      </c>
      <c r="T45" t="str">
        <f t="shared" si="4"/>
        <v>Pt Rekayasa Hijau Mandiri</v>
      </c>
      <c r="W45" t="str">
        <f t="shared" si="5"/>
        <v>Menjangkau Seluruh Wilayah Indonesia</v>
      </c>
    </row>
    <row r="46" spans="1:23" ht="15.75" customHeight="1" x14ac:dyDescent="0.2">
      <c r="A46" s="8">
        <v>45</v>
      </c>
      <c r="B46" s="10" t="s">
        <v>192</v>
      </c>
      <c r="C46" s="10" t="s">
        <v>193</v>
      </c>
      <c r="D46" s="10" t="s">
        <v>48</v>
      </c>
      <c r="E46" s="10" t="s">
        <v>57</v>
      </c>
      <c r="F46" s="6" t="s">
        <v>12</v>
      </c>
      <c r="G46" s="10" t="s">
        <v>194</v>
      </c>
      <c r="H46" s="23" t="s">
        <v>195</v>
      </c>
      <c r="I46" s="12" t="s">
        <v>15</v>
      </c>
      <c r="J46" s="27" t="str">
        <f t="shared" si="0"/>
        <v>2018</v>
      </c>
      <c r="K46" t="str">
        <f t="shared" si="1"/>
        <v>Maret</v>
      </c>
      <c r="L46">
        <f t="shared" si="2"/>
        <v>3</v>
      </c>
      <c r="M46" t="str">
        <f t="shared" si="3"/>
        <v>2018-3</v>
      </c>
      <c r="T46" t="str">
        <f t="shared" si="4"/>
        <v>Pd Karya Mitra Usaha</v>
      </c>
      <c r="W46" t="str">
        <f t="shared" si="5"/>
        <v>Menjangkau Seluruh Wilayah Indonesia</v>
      </c>
    </row>
    <row r="47" spans="1:23" ht="15.75" customHeight="1" x14ac:dyDescent="0.2">
      <c r="A47" s="13">
        <v>46</v>
      </c>
      <c r="B47" s="10" t="s">
        <v>196</v>
      </c>
      <c r="C47" s="10" t="s">
        <v>197</v>
      </c>
      <c r="D47" s="10" t="s">
        <v>60</v>
      </c>
      <c r="E47" s="10" t="s">
        <v>61</v>
      </c>
      <c r="F47" s="6" t="s">
        <v>12</v>
      </c>
      <c r="G47" s="10" t="s">
        <v>198</v>
      </c>
      <c r="H47" s="22" t="s">
        <v>199</v>
      </c>
      <c r="I47" s="11" t="s">
        <v>15</v>
      </c>
      <c r="J47" s="27" t="str">
        <f t="shared" si="0"/>
        <v>2021</v>
      </c>
      <c r="K47" t="str">
        <f t="shared" si="1"/>
        <v>Mei</v>
      </c>
      <c r="L47">
        <f t="shared" si="2"/>
        <v>5</v>
      </c>
      <c r="M47" t="str">
        <f t="shared" si="3"/>
        <v>2021-5</v>
      </c>
      <c r="T47" t="str">
        <f t="shared" si="4"/>
        <v>Cv Abriantama Indosa</v>
      </c>
      <c r="W47" t="str">
        <f t="shared" si="5"/>
        <v>Menjangkau Seluruh Wilayah Indonesia</v>
      </c>
    </row>
    <row r="48" spans="1:23" ht="15.75" customHeight="1" x14ac:dyDescent="0.2">
      <c r="A48" s="8">
        <v>47</v>
      </c>
      <c r="B48" s="10" t="s">
        <v>200</v>
      </c>
      <c r="C48" s="10" t="s">
        <v>201</v>
      </c>
      <c r="D48" s="10" t="s">
        <v>10</v>
      </c>
      <c r="E48" s="10" t="s">
        <v>21</v>
      </c>
      <c r="F48" s="6" t="s">
        <v>12</v>
      </c>
      <c r="G48" s="10" t="s">
        <v>202</v>
      </c>
      <c r="H48" s="22" t="s">
        <v>203</v>
      </c>
      <c r="I48" s="11" t="s">
        <v>15</v>
      </c>
      <c r="J48" s="27" t="str">
        <f t="shared" si="0"/>
        <v>2021</v>
      </c>
      <c r="K48" t="str">
        <f t="shared" si="1"/>
        <v>April</v>
      </c>
      <c r="L48">
        <f t="shared" si="2"/>
        <v>4</v>
      </c>
      <c r="M48" t="str">
        <f t="shared" si="3"/>
        <v>2021-4</v>
      </c>
      <c r="T48" t="str">
        <f t="shared" si="4"/>
        <v>Pt Enerflow Engineering  Indonesia</v>
      </c>
      <c r="W48" t="str">
        <f t="shared" si="5"/>
        <v>Menjangkau Seluruh Wilayah Indonesia</v>
      </c>
    </row>
    <row r="49" spans="1:23" ht="15.75" customHeight="1" x14ac:dyDescent="0.2">
      <c r="A49" s="8">
        <v>48</v>
      </c>
      <c r="B49" s="10" t="s">
        <v>200</v>
      </c>
      <c r="C49" s="10" t="s">
        <v>204</v>
      </c>
      <c r="D49" s="10" t="s">
        <v>10</v>
      </c>
      <c r="E49" s="10" t="s">
        <v>21</v>
      </c>
      <c r="F49" s="6" t="s">
        <v>12</v>
      </c>
      <c r="G49" s="10" t="s">
        <v>205</v>
      </c>
      <c r="H49" s="22" t="s">
        <v>206</v>
      </c>
      <c r="I49" s="11" t="s">
        <v>15</v>
      </c>
      <c r="J49" s="27" t="str">
        <f t="shared" si="0"/>
        <v>2021</v>
      </c>
      <c r="K49" t="str">
        <f t="shared" si="1"/>
        <v>Juli</v>
      </c>
      <c r="L49">
        <f t="shared" si="2"/>
        <v>7</v>
      </c>
      <c r="M49" t="str">
        <f t="shared" si="3"/>
        <v>2021-7</v>
      </c>
      <c r="T49" t="str">
        <f t="shared" si="4"/>
        <v>Pt Enerflow Engineering  Indonesia</v>
      </c>
      <c r="W49" t="str">
        <f t="shared" si="5"/>
        <v>Menjangkau Seluruh Wilayah Indonesia</v>
      </c>
    </row>
    <row r="50" spans="1:23" ht="15.75" customHeight="1" x14ac:dyDescent="0.2">
      <c r="A50" s="13">
        <v>49</v>
      </c>
      <c r="B50" s="10" t="s">
        <v>207</v>
      </c>
      <c r="C50" s="10" t="s">
        <v>208</v>
      </c>
      <c r="D50" s="10" t="s">
        <v>10</v>
      </c>
      <c r="E50" s="10" t="s">
        <v>21</v>
      </c>
      <c r="F50" s="6" t="s">
        <v>12</v>
      </c>
      <c r="G50" s="10" t="s">
        <v>209</v>
      </c>
      <c r="H50" s="22" t="s">
        <v>210</v>
      </c>
      <c r="I50" s="11" t="s">
        <v>15</v>
      </c>
      <c r="J50" s="27" t="str">
        <f t="shared" si="0"/>
        <v>2021</v>
      </c>
      <c r="K50" t="s">
        <v>650</v>
      </c>
      <c r="L50">
        <f>VLOOKUP(K50, $P$2:$Q$13, 2, FALSE)</f>
        <v>2</v>
      </c>
      <c r="M50" t="str">
        <f t="shared" si="3"/>
        <v>2021-2</v>
      </c>
      <c r="T50" t="str">
        <f t="shared" si="4"/>
        <v>Pt Behrindo Nusaperkasa</v>
      </c>
      <c r="W50" t="str">
        <f t="shared" si="5"/>
        <v>Menjangkau Seluruh Wilayah Indonesia</v>
      </c>
    </row>
    <row r="51" spans="1:23" ht="15.75" customHeight="1" x14ac:dyDescent="0.2">
      <c r="A51" s="8">
        <v>50</v>
      </c>
      <c r="B51" s="10" t="s">
        <v>211</v>
      </c>
      <c r="C51" s="10" t="s">
        <v>212</v>
      </c>
      <c r="D51" s="10" t="s">
        <v>48</v>
      </c>
      <c r="E51" s="10" t="s">
        <v>57</v>
      </c>
      <c r="F51" s="6" t="s">
        <v>12</v>
      </c>
      <c r="G51" s="10" t="s">
        <v>213</v>
      </c>
      <c r="H51" s="22" t="s">
        <v>214</v>
      </c>
      <c r="I51" s="11" t="s">
        <v>15</v>
      </c>
      <c r="J51" s="27" t="str">
        <f t="shared" si="0"/>
        <v>2021</v>
      </c>
      <c r="K51" t="str">
        <f t="shared" si="1"/>
        <v>April</v>
      </c>
      <c r="L51">
        <f t="shared" si="2"/>
        <v>4</v>
      </c>
      <c r="M51" t="str">
        <f t="shared" si="3"/>
        <v>2021-4</v>
      </c>
      <c r="T51" t="str">
        <f t="shared" si="4"/>
        <v>Pt Kannai Kanaka</v>
      </c>
      <c r="W51" t="str">
        <f t="shared" si="5"/>
        <v>Menjangkau Seluruh Wilayah Indonesia</v>
      </c>
    </row>
    <row r="52" spans="1:23" ht="15.75" customHeight="1" x14ac:dyDescent="0.2">
      <c r="A52" s="8">
        <v>51</v>
      </c>
      <c r="B52" s="10" t="s">
        <v>215</v>
      </c>
      <c r="C52" s="10" t="s">
        <v>216</v>
      </c>
      <c r="D52" s="10" t="s">
        <v>10</v>
      </c>
      <c r="E52" s="10" t="s">
        <v>11</v>
      </c>
      <c r="F52" s="6" t="s">
        <v>12</v>
      </c>
      <c r="G52" s="10" t="s">
        <v>217</v>
      </c>
      <c r="H52" s="23" t="s">
        <v>218</v>
      </c>
      <c r="I52" s="12" t="s">
        <v>15</v>
      </c>
      <c r="J52" s="27" t="str">
        <f t="shared" si="0"/>
        <v>2018</v>
      </c>
      <c r="K52" t="str">
        <f t="shared" si="1"/>
        <v>Mei</v>
      </c>
      <c r="L52">
        <f t="shared" si="2"/>
        <v>5</v>
      </c>
      <c r="M52" t="str">
        <f t="shared" si="3"/>
        <v>2018-5</v>
      </c>
      <c r="T52" t="str">
        <f t="shared" si="4"/>
        <v>Pt Trimas Ekatama Nusantara</v>
      </c>
      <c r="W52" t="str">
        <f t="shared" si="5"/>
        <v>Menjangkau Seluruh Wilayah Indonesia</v>
      </c>
    </row>
    <row r="53" spans="1:23" ht="15.75" customHeight="1" x14ac:dyDescent="0.2">
      <c r="A53" s="13">
        <v>52</v>
      </c>
      <c r="B53" s="10" t="s">
        <v>219</v>
      </c>
      <c r="C53" s="10" t="s">
        <v>220</v>
      </c>
      <c r="D53" s="10" t="s">
        <v>10</v>
      </c>
      <c r="E53" s="10" t="s">
        <v>21</v>
      </c>
      <c r="F53" s="6" t="s">
        <v>12</v>
      </c>
      <c r="G53" s="10" t="s">
        <v>221</v>
      </c>
      <c r="H53" s="22" t="s">
        <v>222</v>
      </c>
      <c r="I53" s="11" t="s">
        <v>15</v>
      </c>
      <c r="J53" s="27" t="str">
        <f t="shared" si="0"/>
        <v>2021</v>
      </c>
      <c r="K53" t="str">
        <f t="shared" si="1"/>
        <v>Juli</v>
      </c>
      <c r="L53">
        <f t="shared" si="2"/>
        <v>7</v>
      </c>
      <c r="M53" t="str">
        <f t="shared" si="3"/>
        <v>2021-7</v>
      </c>
      <c r="T53" t="str">
        <f t="shared" si="4"/>
        <v>Pt Mjh Lestari Internasional</v>
      </c>
      <c r="W53" t="str">
        <f t="shared" si="5"/>
        <v>Menjangkau Seluruh Wilayah Indonesia</v>
      </c>
    </row>
    <row r="54" spans="1:23" ht="15.75" customHeight="1" x14ac:dyDescent="0.2">
      <c r="A54" s="8">
        <v>53</v>
      </c>
      <c r="B54" s="10" t="s">
        <v>223</v>
      </c>
      <c r="C54" s="10" t="s">
        <v>224</v>
      </c>
      <c r="D54" s="10" t="s">
        <v>16</v>
      </c>
      <c r="E54" s="10" t="s">
        <v>17</v>
      </c>
      <c r="F54" s="6" t="s">
        <v>12</v>
      </c>
      <c r="G54" s="10" t="s">
        <v>225</v>
      </c>
      <c r="H54" s="22" t="s">
        <v>199</v>
      </c>
      <c r="I54" s="11" t="s">
        <v>15</v>
      </c>
      <c r="J54" s="27" t="str">
        <f t="shared" si="0"/>
        <v>2021</v>
      </c>
      <c r="K54" t="str">
        <f t="shared" si="1"/>
        <v>Mei</v>
      </c>
      <c r="L54">
        <f t="shared" si="2"/>
        <v>5</v>
      </c>
      <c r="M54" t="str">
        <f t="shared" si="3"/>
        <v>2021-5</v>
      </c>
      <c r="T54" t="str">
        <f t="shared" si="4"/>
        <v>Pt Makmur Gemilang Enviro</v>
      </c>
      <c r="W54" t="str">
        <f t="shared" si="5"/>
        <v>Menjangkau Seluruh Wilayah Indonesia</v>
      </c>
    </row>
    <row r="55" spans="1:23" ht="15.75" customHeight="1" x14ac:dyDescent="0.2">
      <c r="A55" s="8">
        <v>54</v>
      </c>
      <c r="B55" s="10" t="s">
        <v>226</v>
      </c>
      <c r="C55" s="10" t="s">
        <v>227</v>
      </c>
      <c r="D55" s="10" t="s">
        <v>60</v>
      </c>
      <c r="E55" s="10" t="s">
        <v>103</v>
      </c>
      <c r="F55" s="6" t="s">
        <v>12</v>
      </c>
      <c r="G55" s="10" t="s">
        <v>228</v>
      </c>
      <c r="H55" s="22" t="s">
        <v>173</v>
      </c>
      <c r="I55" s="11" t="s">
        <v>15</v>
      </c>
      <c r="J55" s="27" t="str">
        <f t="shared" si="0"/>
        <v>2020</v>
      </c>
      <c r="K55" t="str">
        <f t="shared" si="1"/>
        <v>September</v>
      </c>
      <c r="L55">
        <f t="shared" si="2"/>
        <v>9</v>
      </c>
      <c r="M55" t="str">
        <f t="shared" si="3"/>
        <v>2020-9</v>
      </c>
      <c r="T55" t="str">
        <f t="shared" si="4"/>
        <v>Pt Bio Teknologi Surabaya</v>
      </c>
      <c r="W55" t="str">
        <f t="shared" si="5"/>
        <v>Menjangkau Seluruh Wilayah Indonesia</v>
      </c>
    </row>
    <row r="56" spans="1:23" ht="15.75" customHeight="1" x14ac:dyDescent="0.2">
      <c r="A56" s="13">
        <v>55</v>
      </c>
      <c r="B56" s="10" t="s">
        <v>226</v>
      </c>
      <c r="C56" s="10" t="s">
        <v>229</v>
      </c>
      <c r="D56" s="10" t="s">
        <v>60</v>
      </c>
      <c r="E56" s="10" t="s">
        <v>103</v>
      </c>
      <c r="F56" s="6" t="s">
        <v>12</v>
      </c>
      <c r="G56" s="10" t="s">
        <v>230</v>
      </c>
      <c r="H56" s="22" t="s">
        <v>173</v>
      </c>
      <c r="I56" s="11" t="s">
        <v>15</v>
      </c>
      <c r="J56" s="27" t="str">
        <f t="shared" si="0"/>
        <v>2020</v>
      </c>
      <c r="K56" t="str">
        <f t="shared" si="1"/>
        <v>September</v>
      </c>
      <c r="L56">
        <f t="shared" si="2"/>
        <v>9</v>
      </c>
      <c r="M56" t="str">
        <f t="shared" si="3"/>
        <v>2020-9</v>
      </c>
      <c r="T56" t="str">
        <f t="shared" si="4"/>
        <v>Pt Bio Teknologi Surabaya</v>
      </c>
      <c r="W56" t="str">
        <f t="shared" si="5"/>
        <v>Menjangkau Seluruh Wilayah Indonesia</v>
      </c>
    </row>
    <row r="57" spans="1:23" ht="15.75" customHeight="1" x14ac:dyDescent="0.2">
      <c r="A57" s="8">
        <v>56</v>
      </c>
      <c r="B57" s="10" t="s">
        <v>231</v>
      </c>
      <c r="C57" s="10" t="s">
        <v>232</v>
      </c>
      <c r="D57" s="10" t="s">
        <v>10</v>
      </c>
      <c r="E57" s="10" t="s">
        <v>21</v>
      </c>
      <c r="F57" s="6" t="s">
        <v>12</v>
      </c>
      <c r="G57" s="10" t="s">
        <v>233</v>
      </c>
      <c r="H57" s="23" t="s">
        <v>234</v>
      </c>
      <c r="I57" s="12" t="s">
        <v>15</v>
      </c>
      <c r="J57" s="27" t="str">
        <f t="shared" si="0"/>
        <v>2018</v>
      </c>
      <c r="K57" t="str">
        <f t="shared" si="1"/>
        <v>Juni</v>
      </c>
      <c r="L57">
        <f t="shared" si="2"/>
        <v>6</v>
      </c>
      <c r="M57" t="str">
        <f t="shared" si="3"/>
        <v>2018-6</v>
      </c>
      <c r="T57" t="str">
        <f t="shared" si="4"/>
        <v>Pt Total Safety Energy</v>
      </c>
      <c r="W57" t="str">
        <f t="shared" si="5"/>
        <v>Menjangkau Seluruh Wilayah Indonesia</v>
      </c>
    </row>
    <row r="58" spans="1:23" ht="15.75" customHeight="1" x14ac:dyDescent="0.2">
      <c r="A58" s="8">
        <v>57</v>
      </c>
      <c r="B58" s="10" t="s">
        <v>235</v>
      </c>
      <c r="C58" s="10" t="s">
        <v>236</v>
      </c>
      <c r="D58" s="10" t="s">
        <v>48</v>
      </c>
      <c r="E58" s="10" t="s">
        <v>49</v>
      </c>
      <c r="F58" s="6" t="s">
        <v>12</v>
      </c>
      <c r="G58" s="10" t="s">
        <v>237</v>
      </c>
      <c r="H58" s="23" t="s">
        <v>238</v>
      </c>
      <c r="I58" s="12" t="s">
        <v>15</v>
      </c>
      <c r="J58" s="27" t="str">
        <f t="shared" si="0"/>
        <v>2018</v>
      </c>
      <c r="K58" t="str">
        <f t="shared" si="1"/>
        <v>Juli</v>
      </c>
      <c r="L58">
        <f t="shared" si="2"/>
        <v>7</v>
      </c>
      <c r="M58" t="str">
        <f t="shared" si="3"/>
        <v>2018-7</v>
      </c>
      <c r="T58" t="str">
        <f t="shared" si="4"/>
        <v>Pt Rekayasa Hijau Indonesia</v>
      </c>
      <c r="W58" t="str">
        <f t="shared" si="5"/>
        <v>Menjangkau Seluruh Wilayah Indonesia</v>
      </c>
    </row>
    <row r="59" spans="1:23" ht="15.75" customHeight="1" x14ac:dyDescent="0.2">
      <c r="A59" s="13">
        <v>58</v>
      </c>
      <c r="B59" s="10" t="s">
        <v>235</v>
      </c>
      <c r="C59" s="10" t="s">
        <v>239</v>
      </c>
      <c r="D59" s="10" t="s">
        <v>48</v>
      </c>
      <c r="E59" s="10" t="s">
        <v>49</v>
      </c>
      <c r="F59" s="6" t="s">
        <v>12</v>
      </c>
      <c r="G59" s="10" t="s">
        <v>240</v>
      </c>
      <c r="H59" s="23" t="s">
        <v>238</v>
      </c>
      <c r="I59" s="12" t="s">
        <v>15</v>
      </c>
      <c r="J59" s="27" t="str">
        <f t="shared" si="0"/>
        <v>2018</v>
      </c>
      <c r="K59" t="str">
        <f t="shared" si="1"/>
        <v>Juli</v>
      </c>
      <c r="L59">
        <f t="shared" si="2"/>
        <v>7</v>
      </c>
      <c r="M59" t="str">
        <f t="shared" si="3"/>
        <v>2018-7</v>
      </c>
      <c r="T59" t="str">
        <f t="shared" si="4"/>
        <v>Pt Rekayasa Hijau Indonesia</v>
      </c>
      <c r="W59" t="str">
        <f t="shared" si="5"/>
        <v>Menjangkau Seluruh Wilayah Indonesia</v>
      </c>
    </row>
    <row r="60" spans="1:23" ht="15.75" customHeight="1" x14ac:dyDescent="0.2">
      <c r="A60" s="8">
        <v>59</v>
      </c>
      <c r="B60" s="10" t="s">
        <v>241</v>
      </c>
      <c r="C60" s="10" t="s">
        <v>242</v>
      </c>
      <c r="D60" s="10" t="s">
        <v>92</v>
      </c>
      <c r="E60" s="10" t="s">
        <v>93</v>
      </c>
      <c r="F60" s="6" t="s">
        <v>12</v>
      </c>
      <c r="G60" s="10" t="s">
        <v>243</v>
      </c>
      <c r="H60" s="22" t="s">
        <v>244</v>
      </c>
      <c r="I60" s="11" t="s">
        <v>15</v>
      </c>
      <c r="J60" s="27" t="str">
        <f t="shared" si="0"/>
        <v>2021</v>
      </c>
      <c r="K60" t="str">
        <f t="shared" si="1"/>
        <v>Juli</v>
      </c>
      <c r="L60">
        <f t="shared" si="2"/>
        <v>7</v>
      </c>
      <c r="M60" t="str">
        <f t="shared" si="3"/>
        <v>2021-7</v>
      </c>
      <c r="T60" t="str">
        <f t="shared" si="4"/>
        <v>Cv Bartec Utama Mandiri</v>
      </c>
      <c r="W60" t="str">
        <f t="shared" si="5"/>
        <v>Menjangkau Seluruh Wilayah Indonesia</v>
      </c>
    </row>
    <row r="61" spans="1:23" ht="15.75" customHeight="1" x14ac:dyDescent="0.2">
      <c r="A61" s="8">
        <v>60</v>
      </c>
      <c r="B61" s="10" t="s">
        <v>245</v>
      </c>
      <c r="C61" s="10" t="s">
        <v>246</v>
      </c>
      <c r="D61" s="10" t="s">
        <v>48</v>
      </c>
      <c r="E61" s="10" t="s">
        <v>49</v>
      </c>
      <c r="F61" s="6" t="s">
        <v>12</v>
      </c>
      <c r="G61" s="10" t="s">
        <v>247</v>
      </c>
      <c r="H61" s="22" t="s">
        <v>248</v>
      </c>
      <c r="I61" s="11" t="s">
        <v>15</v>
      </c>
      <c r="J61" s="27" t="str">
        <f t="shared" si="0"/>
        <v>2021</v>
      </c>
      <c r="K61" t="str">
        <f t="shared" si="1"/>
        <v>Agustus</v>
      </c>
      <c r="L61">
        <f t="shared" si="2"/>
        <v>8</v>
      </c>
      <c r="M61" t="str">
        <f t="shared" si="3"/>
        <v>2021-8</v>
      </c>
      <c r="T61" t="str">
        <f t="shared" si="4"/>
        <v>Pt Parahyangan Teknika Persada</v>
      </c>
      <c r="W61" t="str">
        <f t="shared" si="5"/>
        <v>Menjangkau Seluruh Wilayah Indonesia</v>
      </c>
    </row>
    <row r="62" spans="1:23" ht="15.75" customHeight="1" x14ac:dyDescent="0.2">
      <c r="A62" s="13">
        <v>61</v>
      </c>
      <c r="B62" s="10" t="s">
        <v>249</v>
      </c>
      <c r="C62" s="10" t="s">
        <v>250</v>
      </c>
      <c r="D62" s="10" t="s">
        <v>60</v>
      </c>
      <c r="E62" s="10" t="s">
        <v>103</v>
      </c>
      <c r="F62" s="6" t="s">
        <v>12</v>
      </c>
      <c r="G62" s="10" t="s">
        <v>251</v>
      </c>
      <c r="H62" s="23" t="s">
        <v>252</v>
      </c>
      <c r="I62" s="12" t="s">
        <v>15</v>
      </c>
      <c r="J62" s="27" t="str">
        <f t="shared" si="0"/>
        <v>2018</v>
      </c>
      <c r="K62" t="str">
        <f t="shared" si="1"/>
        <v>September</v>
      </c>
      <c r="L62">
        <f t="shared" si="2"/>
        <v>9</v>
      </c>
      <c r="M62" t="str">
        <f t="shared" si="3"/>
        <v>2018-9</v>
      </c>
      <c r="T62" t="str">
        <f t="shared" si="4"/>
        <v>Pt Osaka Bhagaskara Prabunya</v>
      </c>
      <c r="W62" t="str">
        <f t="shared" si="5"/>
        <v>Menjangkau Seluruh Wilayah Indonesia</v>
      </c>
    </row>
    <row r="63" spans="1:23" ht="15.75" customHeight="1" x14ac:dyDescent="0.2">
      <c r="A63" s="8">
        <v>62</v>
      </c>
      <c r="B63" s="10" t="s">
        <v>253</v>
      </c>
      <c r="C63" s="10" t="s">
        <v>254</v>
      </c>
      <c r="D63" s="10" t="s">
        <v>16</v>
      </c>
      <c r="E63" s="10" t="s">
        <v>24</v>
      </c>
      <c r="F63" s="6" t="s">
        <v>12</v>
      </c>
      <c r="G63" s="10" t="s">
        <v>255</v>
      </c>
      <c r="H63" s="23" t="s">
        <v>252</v>
      </c>
      <c r="I63" s="12" t="s">
        <v>15</v>
      </c>
      <c r="J63" s="27" t="str">
        <f t="shared" si="0"/>
        <v>2018</v>
      </c>
      <c r="K63" t="str">
        <f t="shared" si="1"/>
        <v>September</v>
      </c>
      <c r="L63">
        <f t="shared" si="2"/>
        <v>9</v>
      </c>
      <c r="M63" t="str">
        <f t="shared" si="3"/>
        <v>2018-9</v>
      </c>
      <c r="T63" t="str">
        <f t="shared" si="4"/>
        <v>Pt Global Fasco Indonesia</v>
      </c>
      <c r="W63" t="str">
        <f t="shared" si="5"/>
        <v>Menjangkau Seluruh Wilayah Indonesia</v>
      </c>
    </row>
    <row r="64" spans="1:23" ht="15.75" customHeight="1" x14ac:dyDescent="0.2">
      <c r="A64" s="8">
        <v>63</v>
      </c>
      <c r="B64" s="10" t="s">
        <v>256</v>
      </c>
      <c r="C64" s="10" t="s">
        <v>257</v>
      </c>
      <c r="D64" s="10" t="s">
        <v>48</v>
      </c>
      <c r="E64" s="10" t="s">
        <v>69</v>
      </c>
      <c r="F64" s="6" t="s">
        <v>12</v>
      </c>
      <c r="G64" s="10" t="s">
        <v>258</v>
      </c>
      <c r="H64" s="22" t="s">
        <v>259</v>
      </c>
      <c r="I64" s="11" t="s">
        <v>15</v>
      </c>
      <c r="J64" s="27" t="str">
        <f t="shared" si="0"/>
        <v>2021</v>
      </c>
      <c r="K64" t="str">
        <f t="shared" si="1"/>
        <v>Oktober</v>
      </c>
      <c r="L64">
        <f t="shared" si="2"/>
        <v>10</v>
      </c>
      <c r="M64" t="str">
        <f t="shared" si="3"/>
        <v>2021-10</v>
      </c>
      <c r="T64" t="str">
        <f t="shared" si="4"/>
        <v>Pt Karunia Indamed Mandiri</v>
      </c>
      <c r="W64" t="str">
        <f t="shared" si="5"/>
        <v>Menjangkau Seluruh Wilayah Indonesia</v>
      </c>
    </row>
    <row r="65" spans="1:23" ht="15.75" customHeight="1" x14ac:dyDescent="0.2">
      <c r="A65" s="13">
        <v>64</v>
      </c>
      <c r="B65" s="10" t="s">
        <v>260</v>
      </c>
      <c r="C65" s="10" t="s">
        <v>261</v>
      </c>
      <c r="D65" s="10" t="s">
        <v>127</v>
      </c>
      <c r="E65" s="10" t="s">
        <v>133</v>
      </c>
      <c r="F65" s="6" t="s">
        <v>12</v>
      </c>
      <c r="G65" s="10" t="s">
        <v>262</v>
      </c>
      <c r="H65" s="22" t="s">
        <v>263</v>
      </c>
      <c r="I65" s="11" t="s">
        <v>15</v>
      </c>
      <c r="J65" s="27" t="str">
        <f t="shared" si="0"/>
        <v>2021</v>
      </c>
      <c r="K65" t="s">
        <v>658</v>
      </c>
      <c r="L65">
        <f t="shared" si="2"/>
        <v>10</v>
      </c>
      <c r="M65" t="str">
        <f t="shared" si="3"/>
        <v>2021-10</v>
      </c>
      <c r="T65" t="str">
        <f t="shared" si="4"/>
        <v>Cv Arta Edodon Gemilang</v>
      </c>
      <c r="W65" t="str">
        <f t="shared" si="5"/>
        <v>Menjangkau Seluruh Wilayah Indonesia</v>
      </c>
    </row>
    <row r="66" spans="1:23" ht="15.75" customHeight="1" x14ac:dyDescent="0.2">
      <c r="A66" s="8">
        <v>65</v>
      </c>
      <c r="B66" s="10" t="s">
        <v>260</v>
      </c>
      <c r="C66" s="10" t="s">
        <v>264</v>
      </c>
      <c r="D66" s="10" t="s">
        <v>127</v>
      </c>
      <c r="E66" s="10" t="s">
        <v>133</v>
      </c>
      <c r="F66" s="6" t="s">
        <v>12</v>
      </c>
      <c r="G66" s="10" t="s">
        <v>265</v>
      </c>
      <c r="H66" s="22" t="s">
        <v>263</v>
      </c>
      <c r="I66" s="11" t="s">
        <v>15</v>
      </c>
      <c r="J66" s="27" t="str">
        <f t="shared" si="0"/>
        <v>2021</v>
      </c>
      <c r="K66" t="s">
        <v>658</v>
      </c>
      <c r="L66">
        <f t="shared" si="2"/>
        <v>10</v>
      </c>
      <c r="M66" t="str">
        <f>J66 &amp; "-" &amp;L66</f>
        <v>2021-10</v>
      </c>
      <c r="T66" t="str">
        <f t="shared" si="4"/>
        <v>Cv Arta Edodon Gemilang</v>
      </c>
      <c r="W66" t="str">
        <f t="shared" si="5"/>
        <v>Menjangkau Seluruh Wilayah Indonesia</v>
      </c>
    </row>
    <row r="67" spans="1:23" ht="15.75" customHeight="1" x14ac:dyDescent="0.2">
      <c r="A67" s="8">
        <v>66</v>
      </c>
      <c r="B67" s="10" t="s">
        <v>266</v>
      </c>
      <c r="C67" s="10" t="s">
        <v>267</v>
      </c>
      <c r="D67" s="10" t="s">
        <v>10</v>
      </c>
      <c r="E67" s="10" t="s">
        <v>11</v>
      </c>
      <c r="F67" s="6" t="s">
        <v>12</v>
      </c>
      <c r="G67" s="10" t="s">
        <v>268</v>
      </c>
      <c r="H67" s="22" t="s">
        <v>269</v>
      </c>
      <c r="I67" s="11" t="s">
        <v>15</v>
      </c>
      <c r="J67" s="27" t="str">
        <f t="shared" ref="J67:J130" si="6">RIGHT(H67, 4)</f>
        <v>2021</v>
      </c>
      <c r="K67" t="str">
        <f t="shared" ref="K67:K130" si="7">MID(H67, FIND(" ",H67) + 1, FIND(" ", H67, FIND(" ", H67) + 1) - FIND(" ", H67) - 1)</f>
        <v>Agustus</v>
      </c>
      <c r="L67">
        <f t="shared" ref="L67:L130" si="8">VLOOKUP(K67, $P$2:$Q$13, 2, FALSE)</f>
        <v>8</v>
      </c>
      <c r="M67" t="str">
        <f t="shared" ref="M67:M130" si="9">J67 &amp; "-" &amp;L67</f>
        <v>2021-8</v>
      </c>
      <c r="T67" t="str">
        <f t="shared" ref="T67:T123" si="10">PROPER(B67)</f>
        <v>Pt Indomedik Niaga Perkasa</v>
      </c>
      <c r="W67" t="str">
        <f t="shared" ref="W67:W130" si="11">PROPER(F67)</f>
        <v>Menjangkau Seluruh Wilayah Indonesia</v>
      </c>
    </row>
    <row r="68" spans="1:23" ht="15.75" customHeight="1" x14ac:dyDescent="0.2">
      <c r="A68" s="13">
        <v>67</v>
      </c>
      <c r="B68" s="10" t="s">
        <v>270</v>
      </c>
      <c r="C68" s="10" t="s">
        <v>271</v>
      </c>
      <c r="D68" s="10" t="s">
        <v>60</v>
      </c>
      <c r="E68" s="10" t="s">
        <v>116</v>
      </c>
      <c r="F68" s="6" t="s">
        <v>12</v>
      </c>
      <c r="G68" s="10" t="s">
        <v>272</v>
      </c>
      <c r="H68" s="22" t="s">
        <v>273</v>
      </c>
      <c r="I68" s="11" t="s">
        <v>15</v>
      </c>
      <c r="J68" s="27" t="str">
        <f t="shared" si="6"/>
        <v>2021</v>
      </c>
      <c r="K68" t="str">
        <f t="shared" si="7"/>
        <v>Oktober</v>
      </c>
      <c r="L68">
        <f t="shared" si="8"/>
        <v>10</v>
      </c>
      <c r="M68" t="str">
        <f t="shared" si="9"/>
        <v>2021-10</v>
      </c>
      <c r="T68" t="str">
        <f t="shared" si="10"/>
        <v>Pt Laju Luas Indonesia</v>
      </c>
      <c r="W68" t="str">
        <f t="shared" si="11"/>
        <v>Menjangkau Seluruh Wilayah Indonesia</v>
      </c>
    </row>
    <row r="69" spans="1:23" ht="15.75" customHeight="1" x14ac:dyDescent="0.2">
      <c r="A69" s="8">
        <v>68</v>
      </c>
      <c r="B69" s="10" t="s">
        <v>274</v>
      </c>
      <c r="C69" s="10" t="s">
        <v>275</v>
      </c>
      <c r="D69" s="10" t="s">
        <v>48</v>
      </c>
      <c r="E69" s="10" t="s">
        <v>52</v>
      </c>
      <c r="F69" s="6" t="s">
        <v>12</v>
      </c>
      <c r="G69" s="10" t="s">
        <v>276</v>
      </c>
      <c r="H69" s="22" t="s">
        <v>277</v>
      </c>
      <c r="I69" s="11" t="s">
        <v>15</v>
      </c>
      <c r="J69" s="27" t="str">
        <f t="shared" si="6"/>
        <v>2021</v>
      </c>
      <c r="K69" t="str">
        <f t="shared" si="7"/>
        <v>Juni</v>
      </c>
      <c r="L69">
        <f t="shared" si="8"/>
        <v>6</v>
      </c>
      <c r="M69" t="str">
        <f t="shared" si="9"/>
        <v>2021-6</v>
      </c>
      <c r="T69" t="str">
        <f t="shared" si="10"/>
        <v>Pt Pratama Panca Nusantara</v>
      </c>
      <c r="W69" t="str">
        <f t="shared" si="11"/>
        <v>Menjangkau Seluruh Wilayah Indonesia</v>
      </c>
    </row>
    <row r="70" spans="1:23" ht="15.75" customHeight="1" x14ac:dyDescent="0.2">
      <c r="A70" s="8">
        <v>69</v>
      </c>
      <c r="B70" s="10" t="s">
        <v>278</v>
      </c>
      <c r="C70" s="10" t="s">
        <v>279</v>
      </c>
      <c r="D70" s="10" t="s">
        <v>10</v>
      </c>
      <c r="E70" s="10" t="s">
        <v>32</v>
      </c>
      <c r="F70" s="6" t="s">
        <v>12</v>
      </c>
      <c r="G70" s="10" t="s">
        <v>280</v>
      </c>
      <c r="H70" s="22" t="s">
        <v>281</v>
      </c>
      <c r="I70" s="11" t="s">
        <v>15</v>
      </c>
      <c r="J70" s="27" t="str">
        <f t="shared" si="6"/>
        <v>2021</v>
      </c>
      <c r="K70" t="str">
        <f t="shared" si="7"/>
        <v>November</v>
      </c>
      <c r="L70">
        <f t="shared" si="8"/>
        <v>11</v>
      </c>
      <c r="M70" t="str">
        <f t="shared" si="9"/>
        <v>2021-11</v>
      </c>
      <c r="T70" t="str">
        <f t="shared" si="10"/>
        <v>Pt Rafa Topaz</v>
      </c>
      <c r="W70" t="str">
        <f t="shared" si="11"/>
        <v>Menjangkau Seluruh Wilayah Indonesia</v>
      </c>
    </row>
    <row r="71" spans="1:23" ht="15.75" customHeight="1" x14ac:dyDescent="0.2">
      <c r="A71" s="13">
        <v>70</v>
      </c>
      <c r="B71" s="10" t="s">
        <v>282</v>
      </c>
      <c r="C71" s="10" t="s">
        <v>283</v>
      </c>
      <c r="D71" s="10" t="s">
        <v>10</v>
      </c>
      <c r="E71" s="10" t="s">
        <v>21</v>
      </c>
      <c r="F71" s="6" t="s">
        <v>12</v>
      </c>
      <c r="G71" s="10" t="s">
        <v>284</v>
      </c>
      <c r="H71" s="23" t="s">
        <v>285</v>
      </c>
      <c r="I71" s="12" t="s">
        <v>15</v>
      </c>
      <c r="J71" s="27" t="str">
        <f t="shared" si="6"/>
        <v>2018</v>
      </c>
      <c r="K71" t="str">
        <f t="shared" si="7"/>
        <v>Desember</v>
      </c>
      <c r="L71">
        <f t="shared" si="8"/>
        <v>12</v>
      </c>
      <c r="M71" t="str">
        <f t="shared" si="9"/>
        <v>2018-12</v>
      </c>
      <c r="T71" t="str">
        <f t="shared" si="10"/>
        <v>Pt Kaltimex Energy</v>
      </c>
      <c r="W71" t="str">
        <f t="shared" si="11"/>
        <v>Menjangkau Seluruh Wilayah Indonesia</v>
      </c>
    </row>
    <row r="72" spans="1:23" ht="15.75" customHeight="1" x14ac:dyDescent="0.2">
      <c r="A72" s="8">
        <v>71</v>
      </c>
      <c r="B72" s="10" t="s">
        <v>286</v>
      </c>
      <c r="C72" s="10" t="s">
        <v>287</v>
      </c>
      <c r="D72" s="10" t="s">
        <v>48</v>
      </c>
      <c r="E72" s="10" t="s">
        <v>49</v>
      </c>
      <c r="F72" s="6" t="s">
        <v>12</v>
      </c>
      <c r="G72" s="10" t="s">
        <v>288</v>
      </c>
      <c r="H72" s="23" t="s">
        <v>285</v>
      </c>
      <c r="I72" s="12" t="s">
        <v>15</v>
      </c>
      <c r="J72" s="27" t="str">
        <f t="shared" si="6"/>
        <v>2018</v>
      </c>
      <c r="K72" t="str">
        <f t="shared" si="7"/>
        <v>Desember</v>
      </c>
      <c r="L72">
        <f t="shared" si="8"/>
        <v>12</v>
      </c>
      <c r="M72" t="str">
        <f t="shared" si="9"/>
        <v>2018-12</v>
      </c>
      <c r="T72" t="str">
        <f t="shared" si="10"/>
        <v>Pt Multi Karya Rajawali</v>
      </c>
      <c r="W72" t="str">
        <f t="shared" si="11"/>
        <v>Menjangkau Seluruh Wilayah Indonesia</v>
      </c>
    </row>
    <row r="73" spans="1:23" ht="15.75" customHeight="1" x14ac:dyDescent="0.2">
      <c r="A73" s="8">
        <v>72</v>
      </c>
      <c r="B73" s="10" t="s">
        <v>289</v>
      </c>
      <c r="C73" s="10" t="s">
        <v>290</v>
      </c>
      <c r="D73" s="10" t="s">
        <v>10</v>
      </c>
      <c r="E73" s="10" t="s">
        <v>21</v>
      </c>
      <c r="F73" s="6" t="s">
        <v>12</v>
      </c>
      <c r="G73" s="10" t="s">
        <v>291</v>
      </c>
      <c r="H73" s="22" t="s">
        <v>273</v>
      </c>
      <c r="I73" s="11" t="s">
        <v>15</v>
      </c>
      <c r="J73" s="27" t="str">
        <f t="shared" si="6"/>
        <v>2021</v>
      </c>
      <c r="K73" t="str">
        <f t="shared" si="7"/>
        <v>Oktober</v>
      </c>
      <c r="L73">
        <f t="shared" si="8"/>
        <v>10</v>
      </c>
      <c r="M73" t="str">
        <f t="shared" si="9"/>
        <v>2021-10</v>
      </c>
      <c r="T73" t="str">
        <f t="shared" si="10"/>
        <v>Pt Jagad Sanitasi Indonesia</v>
      </c>
      <c r="W73" t="str">
        <f t="shared" si="11"/>
        <v>Menjangkau Seluruh Wilayah Indonesia</v>
      </c>
    </row>
    <row r="74" spans="1:23" ht="15.75" customHeight="1" x14ac:dyDescent="0.2">
      <c r="A74" s="13">
        <v>73</v>
      </c>
      <c r="B74" s="10" t="s">
        <v>289</v>
      </c>
      <c r="C74" s="10" t="s">
        <v>292</v>
      </c>
      <c r="D74" s="10" t="s">
        <v>10</v>
      </c>
      <c r="E74" s="10" t="s">
        <v>21</v>
      </c>
      <c r="F74" s="6" t="s">
        <v>12</v>
      </c>
      <c r="G74" s="10" t="s">
        <v>293</v>
      </c>
      <c r="H74" s="22" t="s">
        <v>273</v>
      </c>
      <c r="I74" s="11" t="s">
        <v>15</v>
      </c>
      <c r="J74" s="27" t="str">
        <f t="shared" si="6"/>
        <v>2021</v>
      </c>
      <c r="K74" t="str">
        <f t="shared" si="7"/>
        <v>Oktober</v>
      </c>
      <c r="L74">
        <f t="shared" si="8"/>
        <v>10</v>
      </c>
      <c r="M74" t="str">
        <f t="shared" si="9"/>
        <v>2021-10</v>
      </c>
      <c r="T74" t="str">
        <f t="shared" si="10"/>
        <v>Pt Jagad Sanitasi Indonesia</v>
      </c>
      <c r="W74" t="str">
        <f t="shared" si="11"/>
        <v>Menjangkau Seluruh Wilayah Indonesia</v>
      </c>
    </row>
    <row r="75" spans="1:23" ht="15.75" customHeight="1" x14ac:dyDescent="0.2">
      <c r="A75" s="8">
        <v>74</v>
      </c>
      <c r="B75" s="10" t="s">
        <v>294</v>
      </c>
      <c r="C75" s="10" t="s">
        <v>295</v>
      </c>
      <c r="D75" s="10" t="s">
        <v>10</v>
      </c>
      <c r="E75" s="10" t="s">
        <v>32</v>
      </c>
      <c r="F75" s="6" t="s">
        <v>12</v>
      </c>
      <c r="G75" s="10" t="s">
        <v>296</v>
      </c>
      <c r="H75" s="23" t="s">
        <v>297</v>
      </c>
      <c r="I75" s="12" t="s">
        <v>15</v>
      </c>
      <c r="J75" s="27" t="str">
        <f t="shared" si="6"/>
        <v>2019</v>
      </c>
      <c r="K75" t="str">
        <f t="shared" si="7"/>
        <v>Februari</v>
      </c>
      <c r="L75">
        <f t="shared" si="8"/>
        <v>2</v>
      </c>
      <c r="M75" t="str">
        <f t="shared" si="9"/>
        <v>2019-2</v>
      </c>
      <c r="T75" t="str">
        <f t="shared" si="10"/>
        <v>Pt Tesena Inovindo</v>
      </c>
      <c r="W75" t="str">
        <f t="shared" si="11"/>
        <v>Menjangkau Seluruh Wilayah Indonesia</v>
      </c>
    </row>
    <row r="76" spans="1:23" ht="15.75" customHeight="1" x14ac:dyDescent="0.2">
      <c r="A76" s="8">
        <v>75</v>
      </c>
      <c r="B76" s="10" t="s">
        <v>298</v>
      </c>
      <c r="C76" s="10" t="s">
        <v>299</v>
      </c>
      <c r="D76" s="10" t="s">
        <v>10</v>
      </c>
      <c r="E76" s="10" t="s">
        <v>32</v>
      </c>
      <c r="F76" s="6" t="s">
        <v>12</v>
      </c>
      <c r="G76" s="10" t="s">
        <v>300</v>
      </c>
      <c r="H76" s="22" t="s">
        <v>301</v>
      </c>
      <c r="I76" s="11" t="s">
        <v>15</v>
      </c>
      <c r="J76" s="27" t="str">
        <f t="shared" si="6"/>
        <v>2022</v>
      </c>
      <c r="K76" t="str">
        <f t="shared" si="7"/>
        <v>Februari</v>
      </c>
      <c r="L76">
        <f t="shared" si="8"/>
        <v>2</v>
      </c>
      <c r="M76" t="str">
        <f t="shared" si="9"/>
        <v>2022-2</v>
      </c>
      <c r="T76" t="str">
        <f t="shared" si="10"/>
        <v>Pt Cahaya Mas Cemerlang</v>
      </c>
      <c r="W76" t="str">
        <f t="shared" si="11"/>
        <v>Menjangkau Seluruh Wilayah Indonesia</v>
      </c>
    </row>
    <row r="77" spans="1:23" ht="15.75" customHeight="1" x14ac:dyDescent="0.2">
      <c r="A77" s="13">
        <v>76</v>
      </c>
      <c r="B77" s="10" t="s">
        <v>302</v>
      </c>
      <c r="C77" s="10" t="s">
        <v>303</v>
      </c>
      <c r="D77" s="10" t="s">
        <v>10</v>
      </c>
      <c r="E77" s="10" t="s">
        <v>41</v>
      </c>
      <c r="F77" s="6" t="s">
        <v>12</v>
      </c>
      <c r="G77" s="10" t="s">
        <v>304</v>
      </c>
      <c r="H77" s="22" t="s">
        <v>301</v>
      </c>
      <c r="I77" s="11" t="s">
        <v>15</v>
      </c>
      <c r="J77" s="27" t="str">
        <f t="shared" si="6"/>
        <v>2022</v>
      </c>
      <c r="K77" t="str">
        <f t="shared" si="7"/>
        <v>Februari</v>
      </c>
      <c r="L77">
        <f t="shared" si="8"/>
        <v>2</v>
      </c>
      <c r="M77" t="str">
        <f t="shared" si="9"/>
        <v>2022-2</v>
      </c>
      <c r="T77" t="str">
        <f t="shared" si="10"/>
        <v>Pt Alam Hijau Semesta</v>
      </c>
      <c r="W77" t="str">
        <f t="shared" si="11"/>
        <v>Menjangkau Seluruh Wilayah Indonesia</v>
      </c>
    </row>
    <row r="78" spans="1:23" ht="15.75" customHeight="1" x14ac:dyDescent="0.2">
      <c r="A78" s="8">
        <v>77</v>
      </c>
      <c r="B78" s="10" t="s">
        <v>9</v>
      </c>
      <c r="C78" s="10" t="s">
        <v>305</v>
      </c>
      <c r="D78" s="6" t="s">
        <v>10</v>
      </c>
      <c r="E78" s="6" t="s">
        <v>11</v>
      </c>
      <c r="F78" s="6" t="s">
        <v>12</v>
      </c>
      <c r="G78" s="10" t="s">
        <v>306</v>
      </c>
      <c r="H78" s="22" t="s">
        <v>307</v>
      </c>
      <c r="I78" s="11" t="s">
        <v>15</v>
      </c>
      <c r="J78" s="27" t="str">
        <f t="shared" si="6"/>
        <v>2022</v>
      </c>
      <c r="K78" t="str">
        <f t="shared" si="7"/>
        <v>Maret</v>
      </c>
      <c r="L78">
        <f t="shared" si="8"/>
        <v>3</v>
      </c>
      <c r="M78" t="str">
        <f t="shared" si="9"/>
        <v>2022-3</v>
      </c>
      <c r="T78" t="str">
        <f t="shared" si="10"/>
        <v>Pt Enviro Meditech Pratama</v>
      </c>
      <c r="W78" t="str">
        <f t="shared" si="11"/>
        <v>Menjangkau Seluruh Wilayah Indonesia</v>
      </c>
    </row>
    <row r="79" spans="1:23" ht="15.75" customHeight="1" x14ac:dyDescent="0.2">
      <c r="A79" s="8">
        <v>78</v>
      </c>
      <c r="B79" s="10" t="s">
        <v>308</v>
      </c>
      <c r="C79" s="10" t="s">
        <v>309</v>
      </c>
      <c r="D79" s="10" t="s">
        <v>16</v>
      </c>
      <c r="E79" s="10" t="s">
        <v>17</v>
      </c>
      <c r="F79" s="6" t="s">
        <v>12</v>
      </c>
      <c r="G79" s="10" t="s">
        <v>310</v>
      </c>
      <c r="H79" s="22" t="s">
        <v>311</v>
      </c>
      <c r="I79" s="11" t="s">
        <v>15</v>
      </c>
      <c r="J79" s="27" t="str">
        <f t="shared" si="6"/>
        <v>2019</v>
      </c>
      <c r="K79" t="str">
        <f t="shared" si="7"/>
        <v>April</v>
      </c>
      <c r="L79">
        <f t="shared" si="8"/>
        <v>4</v>
      </c>
      <c r="M79" t="str">
        <f t="shared" si="9"/>
        <v>2019-4</v>
      </c>
      <c r="T79" t="str">
        <f t="shared" si="10"/>
        <v>Pt Ecosolusindo Makmur Anugerah Sejahtera</v>
      </c>
      <c r="W79" t="str">
        <f t="shared" si="11"/>
        <v>Menjangkau Seluruh Wilayah Indonesia</v>
      </c>
    </row>
    <row r="80" spans="1:23" ht="15.75" customHeight="1" x14ac:dyDescent="0.2">
      <c r="A80" s="13">
        <v>79</v>
      </c>
      <c r="B80" s="10" t="s">
        <v>312</v>
      </c>
      <c r="C80" s="10" t="s">
        <v>313</v>
      </c>
      <c r="D80" s="6" t="s">
        <v>10</v>
      </c>
      <c r="E80" s="6" t="s">
        <v>11</v>
      </c>
      <c r="F80" s="6" t="s">
        <v>12</v>
      </c>
      <c r="G80" s="10" t="s">
        <v>314</v>
      </c>
      <c r="H80" s="22" t="s">
        <v>315</v>
      </c>
      <c r="I80" s="11" t="s">
        <v>15</v>
      </c>
      <c r="J80" s="27" t="str">
        <f t="shared" si="6"/>
        <v>2019</v>
      </c>
      <c r="K80" t="str">
        <f t="shared" si="7"/>
        <v>April</v>
      </c>
      <c r="L80">
        <f t="shared" si="8"/>
        <v>4</v>
      </c>
      <c r="M80" t="str">
        <f t="shared" si="9"/>
        <v>2019-4</v>
      </c>
      <c r="T80" t="str">
        <f t="shared" si="10"/>
        <v>Pt Firezap Indonesia</v>
      </c>
      <c r="W80" t="str">
        <f t="shared" si="11"/>
        <v>Menjangkau Seluruh Wilayah Indonesia</v>
      </c>
    </row>
    <row r="81" spans="1:23" ht="15.75" customHeight="1" x14ac:dyDescent="0.2">
      <c r="A81" s="8">
        <v>80</v>
      </c>
      <c r="B81" s="10" t="s">
        <v>316</v>
      </c>
      <c r="C81" s="10" t="s">
        <v>317</v>
      </c>
      <c r="D81" s="10" t="s">
        <v>143</v>
      </c>
      <c r="E81" s="10" t="s">
        <v>144</v>
      </c>
      <c r="F81" s="6"/>
      <c r="G81" s="10" t="s">
        <v>318</v>
      </c>
      <c r="H81" s="22" t="s">
        <v>319</v>
      </c>
      <c r="I81" s="11" t="s">
        <v>320</v>
      </c>
      <c r="J81" s="27" t="str">
        <f t="shared" si="6"/>
        <v>2019</v>
      </c>
      <c r="K81" t="str">
        <f t="shared" si="7"/>
        <v>Mei</v>
      </c>
      <c r="L81">
        <f t="shared" si="8"/>
        <v>5</v>
      </c>
      <c r="M81" t="str">
        <f t="shared" si="9"/>
        <v>2019-5</v>
      </c>
      <c r="T81" t="str">
        <f t="shared" si="10"/>
        <v xml:space="preserve">Pt Klin </v>
      </c>
      <c r="W81" t="str">
        <f t="shared" si="11"/>
        <v/>
      </c>
    </row>
    <row r="82" spans="1:23" ht="15.75" customHeight="1" x14ac:dyDescent="0.2">
      <c r="A82" s="8">
        <v>81</v>
      </c>
      <c r="B82" s="10" t="s">
        <v>321</v>
      </c>
      <c r="C82" s="10" t="s">
        <v>322</v>
      </c>
      <c r="D82" s="10" t="s">
        <v>10</v>
      </c>
      <c r="E82" s="10" t="s">
        <v>41</v>
      </c>
      <c r="F82" s="6" t="s">
        <v>12</v>
      </c>
      <c r="G82" s="10" t="s">
        <v>323</v>
      </c>
      <c r="H82" s="22" t="s">
        <v>324</v>
      </c>
      <c r="I82" s="11" t="s">
        <v>15</v>
      </c>
      <c r="J82" s="27" t="str">
        <f t="shared" si="6"/>
        <v>2022</v>
      </c>
      <c r="K82" t="str">
        <f t="shared" si="7"/>
        <v>Maret</v>
      </c>
      <c r="L82">
        <f t="shared" si="8"/>
        <v>3</v>
      </c>
      <c r="M82" t="str">
        <f t="shared" si="9"/>
        <v>2022-3</v>
      </c>
      <c r="T82" t="str">
        <f t="shared" si="10"/>
        <v>Pt Gema Scientific</v>
      </c>
      <c r="W82" t="str">
        <f t="shared" si="11"/>
        <v>Menjangkau Seluruh Wilayah Indonesia</v>
      </c>
    </row>
    <row r="83" spans="1:23" ht="15.75" customHeight="1" x14ac:dyDescent="0.2">
      <c r="A83" s="13">
        <v>82</v>
      </c>
      <c r="B83" s="10" t="s">
        <v>325</v>
      </c>
      <c r="C83" s="10" t="s">
        <v>326</v>
      </c>
      <c r="D83" s="10" t="s">
        <v>16</v>
      </c>
      <c r="E83" s="10" t="s">
        <v>17</v>
      </c>
      <c r="F83" s="6" t="s">
        <v>12</v>
      </c>
      <c r="G83" s="10" t="s">
        <v>327</v>
      </c>
      <c r="H83" s="22" t="s">
        <v>328</v>
      </c>
      <c r="I83" s="11" t="s">
        <v>15</v>
      </c>
      <c r="J83" s="27" t="str">
        <f t="shared" si="6"/>
        <v>2019</v>
      </c>
      <c r="K83" t="str">
        <f t="shared" si="7"/>
        <v>Juli</v>
      </c>
      <c r="L83">
        <f t="shared" si="8"/>
        <v>7</v>
      </c>
      <c r="M83" t="str">
        <f t="shared" si="9"/>
        <v>2019-7</v>
      </c>
      <c r="T83" t="str">
        <f t="shared" si="10"/>
        <v>Pt Mega Fiber Indonesia</v>
      </c>
      <c r="W83" t="str">
        <f t="shared" si="11"/>
        <v>Menjangkau Seluruh Wilayah Indonesia</v>
      </c>
    </row>
    <row r="84" spans="1:23" ht="15.75" customHeight="1" x14ac:dyDescent="0.2">
      <c r="A84" s="8">
        <v>83</v>
      </c>
      <c r="B84" s="10" t="s">
        <v>325</v>
      </c>
      <c r="C84" s="10" t="s">
        <v>329</v>
      </c>
      <c r="D84" s="10" t="s">
        <v>16</v>
      </c>
      <c r="E84" s="10" t="s">
        <v>17</v>
      </c>
      <c r="F84" s="6" t="s">
        <v>12</v>
      </c>
      <c r="G84" s="10" t="s">
        <v>330</v>
      </c>
      <c r="H84" s="22" t="s">
        <v>328</v>
      </c>
      <c r="I84" s="11" t="s">
        <v>15</v>
      </c>
      <c r="J84" s="27" t="str">
        <f t="shared" si="6"/>
        <v>2019</v>
      </c>
      <c r="K84" t="str">
        <f t="shared" si="7"/>
        <v>Juli</v>
      </c>
      <c r="L84">
        <f t="shared" si="8"/>
        <v>7</v>
      </c>
      <c r="M84" t="str">
        <f t="shared" si="9"/>
        <v>2019-7</v>
      </c>
      <c r="T84" t="str">
        <f t="shared" si="10"/>
        <v>Pt Mega Fiber Indonesia</v>
      </c>
      <c r="W84" t="str">
        <f t="shared" si="11"/>
        <v>Menjangkau Seluruh Wilayah Indonesia</v>
      </c>
    </row>
    <row r="85" spans="1:23" ht="15.75" customHeight="1" x14ac:dyDescent="0.2">
      <c r="A85" s="8">
        <v>84</v>
      </c>
      <c r="B85" s="10" t="s">
        <v>298</v>
      </c>
      <c r="C85" s="10" t="s">
        <v>331</v>
      </c>
      <c r="D85" s="10" t="s">
        <v>10</v>
      </c>
      <c r="E85" s="10" t="s">
        <v>32</v>
      </c>
      <c r="F85" s="6" t="s">
        <v>12</v>
      </c>
      <c r="G85" s="10" t="s">
        <v>332</v>
      </c>
      <c r="H85" s="22" t="s">
        <v>333</v>
      </c>
      <c r="I85" s="11" t="s">
        <v>15</v>
      </c>
      <c r="J85" s="27" t="str">
        <f t="shared" si="6"/>
        <v>2019</v>
      </c>
      <c r="K85" t="str">
        <f t="shared" si="7"/>
        <v>Juli</v>
      </c>
      <c r="L85">
        <f t="shared" si="8"/>
        <v>7</v>
      </c>
      <c r="M85" t="str">
        <f t="shared" si="9"/>
        <v>2019-7</v>
      </c>
      <c r="T85" t="str">
        <f t="shared" si="10"/>
        <v>Pt Cahaya Mas Cemerlang</v>
      </c>
      <c r="W85" t="str">
        <f t="shared" si="11"/>
        <v>Menjangkau Seluruh Wilayah Indonesia</v>
      </c>
    </row>
    <row r="86" spans="1:23" ht="15.75" customHeight="1" x14ac:dyDescent="0.2">
      <c r="A86" s="13">
        <v>85</v>
      </c>
      <c r="B86" s="10" t="s">
        <v>334</v>
      </c>
      <c r="C86" s="10" t="s">
        <v>335</v>
      </c>
      <c r="D86" s="10" t="s">
        <v>60</v>
      </c>
      <c r="E86" s="10" t="s">
        <v>107</v>
      </c>
      <c r="F86" s="6" t="s">
        <v>12</v>
      </c>
      <c r="G86" s="10" t="s">
        <v>336</v>
      </c>
      <c r="H86" s="22" t="s">
        <v>337</v>
      </c>
      <c r="I86" s="11" t="s">
        <v>15</v>
      </c>
      <c r="J86" s="27" t="str">
        <f t="shared" si="6"/>
        <v>2021</v>
      </c>
      <c r="K86" t="s">
        <v>656</v>
      </c>
      <c r="L86">
        <f t="shared" si="8"/>
        <v>8</v>
      </c>
      <c r="M86" t="str">
        <f t="shared" si="9"/>
        <v>2021-8</v>
      </c>
      <c r="T86" t="str">
        <f t="shared" si="10"/>
        <v>Cv Dharma Nugraha</v>
      </c>
      <c r="W86" t="str">
        <f t="shared" si="11"/>
        <v>Menjangkau Seluruh Wilayah Indonesia</v>
      </c>
    </row>
    <row r="87" spans="1:23" ht="15.75" customHeight="1" x14ac:dyDescent="0.2">
      <c r="A87" s="8">
        <v>86</v>
      </c>
      <c r="B87" s="10" t="s">
        <v>338</v>
      </c>
      <c r="C87" s="10" t="s">
        <v>339</v>
      </c>
      <c r="D87" s="10" t="s">
        <v>10</v>
      </c>
      <c r="E87" s="10" t="s">
        <v>32</v>
      </c>
      <c r="F87" s="6" t="s">
        <v>12</v>
      </c>
      <c r="G87" s="10" t="s">
        <v>340</v>
      </c>
      <c r="H87" s="22" t="s">
        <v>341</v>
      </c>
      <c r="I87" s="11" t="s">
        <v>15</v>
      </c>
      <c r="J87" s="27" t="str">
        <f t="shared" si="6"/>
        <v>2019</v>
      </c>
      <c r="K87" t="str">
        <f t="shared" si="7"/>
        <v>Oktober</v>
      </c>
      <c r="L87">
        <f t="shared" si="8"/>
        <v>10</v>
      </c>
      <c r="M87" t="str">
        <f t="shared" si="9"/>
        <v>2019-10</v>
      </c>
      <c r="T87" t="str">
        <f t="shared" si="10"/>
        <v>Pt Rototama Berlianplast</v>
      </c>
      <c r="W87" t="str">
        <f t="shared" si="11"/>
        <v>Menjangkau Seluruh Wilayah Indonesia</v>
      </c>
    </row>
    <row r="88" spans="1:23" ht="15.75" customHeight="1" x14ac:dyDescent="0.2">
      <c r="A88" s="8">
        <v>87</v>
      </c>
      <c r="B88" s="10" t="s">
        <v>338</v>
      </c>
      <c r="C88" s="10" t="s">
        <v>342</v>
      </c>
      <c r="D88" s="10" t="s">
        <v>10</v>
      </c>
      <c r="E88" s="10" t="s">
        <v>32</v>
      </c>
      <c r="F88" s="6" t="s">
        <v>12</v>
      </c>
      <c r="G88" s="10" t="s">
        <v>343</v>
      </c>
      <c r="H88" s="22" t="s">
        <v>344</v>
      </c>
      <c r="I88" s="11" t="s">
        <v>15</v>
      </c>
      <c r="J88" s="27" t="str">
        <f t="shared" si="6"/>
        <v>2019</v>
      </c>
      <c r="K88" t="str">
        <f t="shared" si="7"/>
        <v>Oktober</v>
      </c>
      <c r="L88">
        <f t="shared" si="8"/>
        <v>10</v>
      </c>
      <c r="M88" t="str">
        <f t="shared" si="9"/>
        <v>2019-10</v>
      </c>
      <c r="T88" t="str">
        <f t="shared" si="10"/>
        <v>Pt Rototama Berlianplast</v>
      </c>
      <c r="W88" t="str">
        <f t="shared" si="11"/>
        <v>Menjangkau Seluruh Wilayah Indonesia</v>
      </c>
    </row>
    <row r="89" spans="1:23" ht="15.75" customHeight="1" x14ac:dyDescent="0.2">
      <c r="A89" s="13">
        <v>88</v>
      </c>
      <c r="B89" s="10" t="s">
        <v>149</v>
      </c>
      <c r="C89" s="10" t="s">
        <v>345</v>
      </c>
      <c r="D89" s="10" t="s">
        <v>48</v>
      </c>
      <c r="E89" s="10" t="s">
        <v>69</v>
      </c>
      <c r="F89" s="6" t="s">
        <v>12</v>
      </c>
      <c r="G89" s="10" t="s">
        <v>346</v>
      </c>
      <c r="H89" s="22" t="s">
        <v>347</v>
      </c>
      <c r="I89" s="11" t="s">
        <v>15</v>
      </c>
      <c r="J89" s="27" t="str">
        <f t="shared" si="6"/>
        <v>2021</v>
      </c>
      <c r="K89" t="str">
        <f t="shared" si="7"/>
        <v>Desember</v>
      </c>
      <c r="L89">
        <f t="shared" si="8"/>
        <v>12</v>
      </c>
      <c r="M89" t="str">
        <f t="shared" si="9"/>
        <v>2021-12</v>
      </c>
      <c r="T89" t="str">
        <f t="shared" si="10"/>
        <v>Pt Oxtrimed Reka Mandiri</v>
      </c>
      <c r="W89" t="str">
        <f t="shared" si="11"/>
        <v>Menjangkau Seluruh Wilayah Indonesia</v>
      </c>
    </row>
    <row r="90" spans="1:23" ht="15.75" customHeight="1" x14ac:dyDescent="0.2">
      <c r="A90" s="8">
        <v>89</v>
      </c>
      <c r="B90" s="10" t="s">
        <v>298</v>
      </c>
      <c r="C90" s="10" t="s">
        <v>348</v>
      </c>
      <c r="D90" s="10" t="s">
        <v>10</v>
      </c>
      <c r="E90" s="10" t="s">
        <v>32</v>
      </c>
      <c r="F90" s="6" t="s">
        <v>12</v>
      </c>
      <c r="G90" s="10" t="s">
        <v>349</v>
      </c>
      <c r="H90" s="22" t="s">
        <v>56</v>
      </c>
      <c r="I90" s="11" t="s">
        <v>15</v>
      </c>
      <c r="J90" s="27" t="str">
        <f t="shared" si="6"/>
        <v>2019</v>
      </c>
      <c r="K90" t="str">
        <f t="shared" si="7"/>
        <v>Oktober</v>
      </c>
      <c r="L90">
        <f t="shared" si="8"/>
        <v>10</v>
      </c>
      <c r="M90" t="str">
        <f t="shared" si="9"/>
        <v>2019-10</v>
      </c>
      <c r="T90" t="str">
        <f t="shared" si="10"/>
        <v>Pt Cahaya Mas Cemerlang</v>
      </c>
      <c r="W90" t="str">
        <f t="shared" si="11"/>
        <v>Menjangkau Seluruh Wilayah Indonesia</v>
      </c>
    </row>
    <row r="91" spans="1:23" ht="15.75" customHeight="1" x14ac:dyDescent="0.2">
      <c r="A91" s="8">
        <v>90</v>
      </c>
      <c r="B91" s="10" t="s">
        <v>350</v>
      </c>
      <c r="C91" s="10" t="s">
        <v>351</v>
      </c>
      <c r="D91" s="10" t="s">
        <v>48</v>
      </c>
      <c r="E91" s="10" t="s">
        <v>69</v>
      </c>
      <c r="F91" s="6" t="s">
        <v>12</v>
      </c>
      <c r="G91" s="10" t="s">
        <v>352</v>
      </c>
      <c r="H91" s="22" t="s">
        <v>259</v>
      </c>
      <c r="I91" s="11" t="s">
        <v>15</v>
      </c>
      <c r="J91" s="27" t="str">
        <f t="shared" si="6"/>
        <v>2021</v>
      </c>
      <c r="K91" t="str">
        <f t="shared" si="7"/>
        <v>Oktober</v>
      </c>
      <c r="L91">
        <f t="shared" si="8"/>
        <v>10</v>
      </c>
      <c r="M91" t="str">
        <f t="shared" si="9"/>
        <v>2021-10</v>
      </c>
      <c r="T91" t="str">
        <f t="shared" si="10"/>
        <v>Pt Biosant Tirta Lestari</v>
      </c>
      <c r="W91" t="str">
        <f t="shared" si="11"/>
        <v>Menjangkau Seluruh Wilayah Indonesia</v>
      </c>
    </row>
    <row r="92" spans="1:23" ht="15.75" customHeight="1" x14ac:dyDescent="0.2">
      <c r="A92" s="13">
        <v>91</v>
      </c>
      <c r="B92" s="10" t="s">
        <v>353</v>
      </c>
      <c r="C92" s="10" t="s">
        <v>354</v>
      </c>
      <c r="D92" s="10" t="s">
        <v>10</v>
      </c>
      <c r="E92" s="10" t="s">
        <v>41</v>
      </c>
      <c r="F92" s="6" t="s">
        <v>12</v>
      </c>
      <c r="G92" s="10" t="s">
        <v>355</v>
      </c>
      <c r="H92" s="22" t="s">
        <v>356</v>
      </c>
      <c r="I92" s="11" t="s">
        <v>15</v>
      </c>
      <c r="J92" s="27" t="str">
        <f t="shared" si="6"/>
        <v>2019</v>
      </c>
      <c r="K92" t="str">
        <f t="shared" si="7"/>
        <v>November</v>
      </c>
      <c r="L92">
        <f t="shared" si="8"/>
        <v>11</v>
      </c>
      <c r="M92" t="str">
        <f t="shared" si="9"/>
        <v>2019-11</v>
      </c>
      <c r="T92" t="str">
        <f t="shared" si="10"/>
        <v>Pt Poly Stamino Indonesia</v>
      </c>
      <c r="W92" t="str">
        <f t="shared" si="11"/>
        <v>Menjangkau Seluruh Wilayah Indonesia</v>
      </c>
    </row>
    <row r="93" spans="1:23" ht="15.75" customHeight="1" x14ac:dyDescent="0.2">
      <c r="A93" s="8">
        <v>92</v>
      </c>
      <c r="B93" s="10" t="s">
        <v>357</v>
      </c>
      <c r="C93" s="10" t="s">
        <v>358</v>
      </c>
      <c r="D93" s="10" t="s">
        <v>10</v>
      </c>
      <c r="E93" s="10" t="s">
        <v>41</v>
      </c>
      <c r="F93" s="6" t="s">
        <v>12</v>
      </c>
      <c r="G93" s="10" t="s">
        <v>359</v>
      </c>
      <c r="H93" s="22" t="s">
        <v>356</v>
      </c>
      <c r="I93" s="11" t="s">
        <v>15</v>
      </c>
      <c r="J93" s="27" t="str">
        <f t="shared" si="6"/>
        <v>2019</v>
      </c>
      <c r="K93" t="str">
        <f t="shared" si="7"/>
        <v>November</v>
      </c>
      <c r="L93">
        <f t="shared" si="8"/>
        <v>11</v>
      </c>
      <c r="M93" t="str">
        <f t="shared" si="9"/>
        <v>2019-11</v>
      </c>
      <c r="T93" t="str">
        <f t="shared" si="10"/>
        <v>Pt Trimitra Multi Adikarya</v>
      </c>
      <c r="W93" t="str">
        <f t="shared" si="11"/>
        <v>Menjangkau Seluruh Wilayah Indonesia</v>
      </c>
    </row>
    <row r="94" spans="1:23" ht="15.75" customHeight="1" x14ac:dyDescent="0.2">
      <c r="A94" s="8">
        <v>93</v>
      </c>
      <c r="B94" s="10" t="s">
        <v>360</v>
      </c>
      <c r="C94" s="10" t="s">
        <v>361</v>
      </c>
      <c r="D94" s="10" t="s">
        <v>10</v>
      </c>
      <c r="E94" s="10" t="s">
        <v>21</v>
      </c>
      <c r="F94" s="6" t="s">
        <v>12</v>
      </c>
      <c r="G94" s="10" t="s">
        <v>362</v>
      </c>
      <c r="H94" s="22" t="s">
        <v>363</v>
      </c>
      <c r="I94" s="11" t="s">
        <v>15</v>
      </c>
      <c r="J94" s="27" t="str">
        <f t="shared" si="6"/>
        <v>2019</v>
      </c>
      <c r="K94" t="str">
        <f t="shared" si="7"/>
        <v>Desember</v>
      </c>
      <c r="L94">
        <f t="shared" si="8"/>
        <v>12</v>
      </c>
      <c r="M94" t="str">
        <f t="shared" si="9"/>
        <v>2019-12</v>
      </c>
      <c r="T94" t="str">
        <f t="shared" si="10"/>
        <v>Pt Graha Alam Industri</v>
      </c>
      <c r="W94" t="str">
        <f t="shared" si="11"/>
        <v>Menjangkau Seluruh Wilayah Indonesia</v>
      </c>
    </row>
    <row r="95" spans="1:23" ht="15.75" customHeight="1" x14ac:dyDescent="0.2">
      <c r="A95" s="13">
        <v>94</v>
      </c>
      <c r="B95" s="10" t="s">
        <v>364</v>
      </c>
      <c r="C95" s="10" t="s">
        <v>365</v>
      </c>
      <c r="D95" s="10" t="s">
        <v>60</v>
      </c>
      <c r="E95" s="10" t="s">
        <v>103</v>
      </c>
      <c r="F95" s="6" t="s">
        <v>12</v>
      </c>
      <c r="G95" s="10" t="s">
        <v>366</v>
      </c>
      <c r="H95" s="22" t="s">
        <v>363</v>
      </c>
      <c r="I95" s="11" t="s">
        <v>15</v>
      </c>
      <c r="J95" s="27" t="str">
        <f t="shared" si="6"/>
        <v>2019</v>
      </c>
      <c r="K95" t="str">
        <f t="shared" si="7"/>
        <v>Desember</v>
      </c>
      <c r="L95">
        <f t="shared" si="8"/>
        <v>12</v>
      </c>
      <c r="M95" t="str">
        <f t="shared" si="9"/>
        <v>2019-12</v>
      </c>
      <c r="T95" t="str">
        <f t="shared" si="10"/>
        <v>Pt Osaka Bhagaskara Prabunya</v>
      </c>
      <c r="W95" t="str">
        <f t="shared" si="11"/>
        <v>Menjangkau Seluruh Wilayah Indonesia</v>
      </c>
    </row>
    <row r="96" spans="1:23" ht="15.75" customHeight="1" x14ac:dyDescent="0.2">
      <c r="A96" s="8">
        <v>95</v>
      </c>
      <c r="B96" s="10" t="s">
        <v>367</v>
      </c>
      <c r="C96" s="10" t="s">
        <v>368</v>
      </c>
      <c r="D96" s="10" t="s">
        <v>127</v>
      </c>
      <c r="E96" s="10" t="s">
        <v>138</v>
      </c>
      <c r="F96" s="6" t="s">
        <v>12</v>
      </c>
      <c r="G96" s="10" t="s">
        <v>369</v>
      </c>
      <c r="H96" s="22" t="s">
        <v>370</v>
      </c>
      <c r="I96" s="11" t="s">
        <v>15</v>
      </c>
      <c r="J96" s="27" t="str">
        <f t="shared" si="6"/>
        <v>2019</v>
      </c>
      <c r="K96" t="str">
        <f t="shared" si="7"/>
        <v>Desember</v>
      </c>
      <c r="L96">
        <f t="shared" si="8"/>
        <v>12</v>
      </c>
      <c r="M96" t="str">
        <f t="shared" si="9"/>
        <v>2019-12</v>
      </c>
      <c r="T96" t="str">
        <f t="shared" si="10"/>
        <v>Pt Susti Sarana Mandiri</v>
      </c>
      <c r="W96" t="str">
        <f t="shared" si="11"/>
        <v>Menjangkau Seluruh Wilayah Indonesia</v>
      </c>
    </row>
    <row r="97" spans="1:23" ht="15.75" customHeight="1" x14ac:dyDescent="0.2">
      <c r="A97" s="8">
        <v>96</v>
      </c>
      <c r="B97" s="10" t="s">
        <v>371</v>
      </c>
      <c r="C97" s="10" t="s">
        <v>372</v>
      </c>
      <c r="D97" s="10" t="s">
        <v>48</v>
      </c>
      <c r="E97" s="10" t="s">
        <v>79</v>
      </c>
      <c r="F97" s="6" t="s">
        <v>12</v>
      </c>
      <c r="G97" s="10" t="s">
        <v>373</v>
      </c>
      <c r="H97" s="22" t="s">
        <v>374</v>
      </c>
      <c r="I97" s="11" t="s">
        <v>15</v>
      </c>
      <c r="J97" s="27" t="str">
        <f t="shared" si="6"/>
        <v>2019</v>
      </c>
      <c r="K97" t="str">
        <f t="shared" si="7"/>
        <v>Desember</v>
      </c>
      <c r="L97">
        <f t="shared" si="8"/>
        <v>12</v>
      </c>
      <c r="M97" t="str">
        <f t="shared" si="9"/>
        <v>2019-12</v>
      </c>
      <c r="T97" t="str">
        <f t="shared" si="10"/>
        <v>Pt Poly Jaya Medikal</v>
      </c>
      <c r="W97" t="str">
        <f t="shared" si="11"/>
        <v>Menjangkau Seluruh Wilayah Indonesia</v>
      </c>
    </row>
    <row r="98" spans="1:23" ht="15.75" customHeight="1" x14ac:dyDescent="0.2">
      <c r="A98" s="13">
        <v>97</v>
      </c>
      <c r="B98" s="10" t="s">
        <v>375</v>
      </c>
      <c r="C98" s="10" t="s">
        <v>376</v>
      </c>
      <c r="D98" s="10" t="s">
        <v>48</v>
      </c>
      <c r="E98" s="10" t="s">
        <v>83</v>
      </c>
      <c r="F98" s="6" t="s">
        <v>12</v>
      </c>
      <c r="G98" s="10" t="s">
        <v>377</v>
      </c>
      <c r="H98" s="22" t="s">
        <v>374</v>
      </c>
      <c r="I98" s="11" t="s">
        <v>15</v>
      </c>
      <c r="J98" s="27" t="str">
        <f t="shared" si="6"/>
        <v>2019</v>
      </c>
      <c r="K98" t="str">
        <f t="shared" si="7"/>
        <v>Desember</v>
      </c>
      <c r="L98">
        <f t="shared" si="8"/>
        <v>12</v>
      </c>
      <c r="M98" t="str">
        <f t="shared" si="9"/>
        <v>2019-12</v>
      </c>
      <c r="T98" t="str">
        <f t="shared" si="10"/>
        <v>Pt Top Tekno Indo</v>
      </c>
      <c r="W98" t="str">
        <f t="shared" si="11"/>
        <v>Menjangkau Seluruh Wilayah Indonesia</v>
      </c>
    </row>
    <row r="99" spans="1:23" ht="15.75" customHeight="1" x14ac:dyDescent="0.2">
      <c r="A99" s="8">
        <v>98</v>
      </c>
      <c r="B99" s="10" t="s">
        <v>378</v>
      </c>
      <c r="C99" s="10" t="s">
        <v>379</v>
      </c>
      <c r="D99" s="10" t="s">
        <v>48</v>
      </c>
      <c r="E99" s="10" t="s">
        <v>57</v>
      </c>
      <c r="F99" s="6" t="s">
        <v>12</v>
      </c>
      <c r="G99" s="10" t="s">
        <v>380</v>
      </c>
      <c r="H99" s="22" t="s">
        <v>381</v>
      </c>
      <c r="I99" s="11" t="s">
        <v>15</v>
      </c>
      <c r="J99" s="27" t="str">
        <f t="shared" si="6"/>
        <v>2019</v>
      </c>
      <c r="K99" t="str">
        <f t="shared" si="7"/>
        <v>Desember</v>
      </c>
      <c r="L99">
        <f t="shared" si="8"/>
        <v>12</v>
      </c>
      <c r="M99" t="str">
        <f t="shared" si="9"/>
        <v>2019-12</v>
      </c>
      <c r="T99" t="str">
        <f t="shared" si="10"/>
        <v>Pt Ciptapresisi Sarana Teksindo</v>
      </c>
      <c r="W99" t="str">
        <f t="shared" si="11"/>
        <v>Menjangkau Seluruh Wilayah Indonesia</v>
      </c>
    </row>
    <row r="100" spans="1:23" ht="15.75" customHeight="1" x14ac:dyDescent="0.2">
      <c r="A100" s="8">
        <v>99</v>
      </c>
      <c r="B100" s="10" t="s">
        <v>382</v>
      </c>
      <c r="C100" s="10" t="s">
        <v>383</v>
      </c>
      <c r="D100" s="10" t="s">
        <v>10</v>
      </c>
      <c r="E100" s="10" t="s">
        <v>21</v>
      </c>
      <c r="F100" s="6"/>
      <c r="G100" s="10" t="s">
        <v>384</v>
      </c>
      <c r="H100" s="22" t="s">
        <v>45</v>
      </c>
      <c r="I100" s="11" t="s">
        <v>15</v>
      </c>
      <c r="J100" s="27" t="str">
        <f t="shared" si="6"/>
        <v>2019</v>
      </c>
      <c r="K100" t="str">
        <f t="shared" si="7"/>
        <v>Desember</v>
      </c>
      <c r="L100">
        <f t="shared" si="8"/>
        <v>12</v>
      </c>
      <c r="M100" t="str">
        <f t="shared" si="9"/>
        <v>2019-12</v>
      </c>
      <c r="T100" t="str">
        <f t="shared" si="10"/>
        <v>Pt Enviro Total Solusi</v>
      </c>
      <c r="W100" t="str">
        <f t="shared" si="11"/>
        <v/>
      </c>
    </row>
    <row r="101" spans="1:23" ht="15.75" customHeight="1" x14ac:dyDescent="0.2">
      <c r="A101" s="13">
        <v>100</v>
      </c>
      <c r="B101" s="10" t="s">
        <v>385</v>
      </c>
      <c r="C101" s="10" t="s">
        <v>386</v>
      </c>
      <c r="D101" s="10" t="s">
        <v>92</v>
      </c>
      <c r="E101" s="10" t="s">
        <v>93</v>
      </c>
      <c r="F101" s="6" t="s">
        <v>12</v>
      </c>
      <c r="G101" s="10" t="s">
        <v>387</v>
      </c>
      <c r="H101" s="22" t="s">
        <v>388</v>
      </c>
      <c r="I101" s="11" t="s">
        <v>15</v>
      </c>
      <c r="J101" s="27" t="str">
        <f t="shared" si="6"/>
        <v>2020</v>
      </c>
      <c r="K101" t="str">
        <f t="shared" si="7"/>
        <v>Januari</v>
      </c>
      <c r="L101">
        <f t="shared" si="8"/>
        <v>1</v>
      </c>
      <c r="M101" t="str">
        <f t="shared" si="9"/>
        <v>2020-1</v>
      </c>
      <c r="T101" t="str">
        <f t="shared" si="10"/>
        <v>Pt Sintech Manunggal Sejahtera</v>
      </c>
      <c r="W101" t="str">
        <f t="shared" si="11"/>
        <v>Menjangkau Seluruh Wilayah Indonesia</v>
      </c>
    </row>
    <row r="102" spans="1:23" ht="15.75" customHeight="1" x14ac:dyDescent="0.2">
      <c r="A102" s="8">
        <v>101</v>
      </c>
      <c r="B102" s="10" t="s">
        <v>389</v>
      </c>
      <c r="C102" s="10" t="s">
        <v>390</v>
      </c>
      <c r="D102" s="10" t="s">
        <v>48</v>
      </c>
      <c r="E102" s="10" t="s">
        <v>49</v>
      </c>
      <c r="F102" s="6" t="s">
        <v>12</v>
      </c>
      <c r="G102" s="10" t="s">
        <v>391</v>
      </c>
      <c r="H102" s="22" t="s">
        <v>388</v>
      </c>
      <c r="I102" s="11" t="s">
        <v>15</v>
      </c>
      <c r="J102" s="27" t="str">
        <f t="shared" si="6"/>
        <v>2020</v>
      </c>
      <c r="K102" t="str">
        <f t="shared" si="7"/>
        <v>Januari</v>
      </c>
      <c r="L102">
        <f t="shared" si="8"/>
        <v>1</v>
      </c>
      <c r="M102" t="str">
        <f t="shared" si="9"/>
        <v>2020-1</v>
      </c>
      <c r="T102" t="str">
        <f t="shared" si="10"/>
        <v>Pt Aspros Binareka</v>
      </c>
      <c r="W102" t="str">
        <f t="shared" si="11"/>
        <v>Menjangkau Seluruh Wilayah Indonesia</v>
      </c>
    </row>
    <row r="103" spans="1:23" ht="15.75" customHeight="1" x14ac:dyDescent="0.2">
      <c r="A103" s="8">
        <v>102</v>
      </c>
      <c r="B103" s="10" t="s">
        <v>392</v>
      </c>
      <c r="C103" s="10" t="s">
        <v>393</v>
      </c>
      <c r="D103" s="10" t="s">
        <v>16</v>
      </c>
      <c r="E103" s="10" t="s">
        <v>17</v>
      </c>
      <c r="F103" s="6" t="s">
        <v>12</v>
      </c>
      <c r="G103" s="10" t="s">
        <v>394</v>
      </c>
      <c r="H103" s="22" t="s">
        <v>388</v>
      </c>
      <c r="I103" s="11" t="s">
        <v>15</v>
      </c>
      <c r="J103" s="27" t="str">
        <f t="shared" si="6"/>
        <v>2020</v>
      </c>
      <c r="K103" t="str">
        <f t="shared" si="7"/>
        <v>Januari</v>
      </c>
      <c r="L103">
        <f t="shared" si="8"/>
        <v>1</v>
      </c>
      <c r="M103" t="str">
        <f t="shared" si="9"/>
        <v>2020-1</v>
      </c>
      <c r="T103" t="str">
        <f t="shared" si="10"/>
        <v>Pt Murion Indonesia</v>
      </c>
      <c r="W103" t="str">
        <f t="shared" si="11"/>
        <v>Menjangkau Seluruh Wilayah Indonesia</v>
      </c>
    </row>
    <row r="104" spans="1:23" ht="15.75" customHeight="1" x14ac:dyDescent="0.2">
      <c r="A104" s="13">
        <v>103</v>
      </c>
      <c r="B104" s="10" t="s">
        <v>395</v>
      </c>
      <c r="C104" s="10" t="s">
        <v>396</v>
      </c>
      <c r="D104" s="10" t="s">
        <v>10</v>
      </c>
      <c r="E104" s="10" t="s">
        <v>11</v>
      </c>
      <c r="F104" s="6" t="s">
        <v>12</v>
      </c>
      <c r="G104" s="10" t="s">
        <v>397</v>
      </c>
      <c r="H104" s="22" t="s">
        <v>398</v>
      </c>
      <c r="I104" s="11" t="s">
        <v>15</v>
      </c>
      <c r="J104" s="27" t="str">
        <f t="shared" si="6"/>
        <v>2020</v>
      </c>
      <c r="K104" t="str">
        <f t="shared" si="7"/>
        <v>Januari</v>
      </c>
      <c r="L104">
        <f t="shared" si="8"/>
        <v>1</v>
      </c>
      <c r="M104" t="str">
        <f t="shared" si="9"/>
        <v>2020-1</v>
      </c>
      <c r="T104" t="str">
        <f t="shared" si="10"/>
        <v>Pt Grahadika Adipurnajasa</v>
      </c>
      <c r="W104" t="str">
        <f t="shared" si="11"/>
        <v>Menjangkau Seluruh Wilayah Indonesia</v>
      </c>
    </row>
    <row r="105" spans="1:23" ht="15.75" customHeight="1" x14ac:dyDescent="0.2">
      <c r="A105" s="8">
        <v>104</v>
      </c>
      <c r="B105" s="10" t="s">
        <v>399</v>
      </c>
      <c r="C105" s="10" t="s">
        <v>400</v>
      </c>
      <c r="D105" s="10" t="s">
        <v>10</v>
      </c>
      <c r="E105" s="10" t="s">
        <v>32</v>
      </c>
      <c r="F105" s="6" t="s">
        <v>12</v>
      </c>
      <c r="G105" s="10" t="s">
        <v>401</v>
      </c>
      <c r="H105" s="22" t="s">
        <v>398</v>
      </c>
      <c r="I105" s="11" t="s">
        <v>15</v>
      </c>
      <c r="J105" s="27" t="str">
        <f t="shared" si="6"/>
        <v>2020</v>
      </c>
      <c r="K105" t="str">
        <f t="shared" si="7"/>
        <v>Januari</v>
      </c>
      <c r="L105">
        <f t="shared" si="8"/>
        <v>1</v>
      </c>
      <c r="M105" t="str">
        <f t="shared" si="9"/>
        <v>2020-1</v>
      </c>
      <c r="T105" t="str">
        <f t="shared" si="10"/>
        <v>Cv Tri Cahya Artha</v>
      </c>
      <c r="W105" t="str">
        <f t="shared" si="11"/>
        <v>Menjangkau Seluruh Wilayah Indonesia</v>
      </c>
    </row>
    <row r="106" spans="1:23" ht="15.75" customHeight="1" x14ac:dyDescent="0.2">
      <c r="A106" s="8">
        <v>105</v>
      </c>
      <c r="B106" s="10" t="s">
        <v>402</v>
      </c>
      <c r="C106" s="10" t="s">
        <v>403</v>
      </c>
      <c r="D106" s="10" t="s">
        <v>16</v>
      </c>
      <c r="E106" s="10" t="s">
        <v>24</v>
      </c>
      <c r="F106" s="6" t="s">
        <v>12</v>
      </c>
      <c r="G106" s="10" t="s">
        <v>404</v>
      </c>
      <c r="H106" s="22" t="s">
        <v>405</v>
      </c>
      <c r="I106" s="11" t="s">
        <v>15</v>
      </c>
      <c r="J106" s="27" t="str">
        <f t="shared" si="6"/>
        <v>2020</v>
      </c>
      <c r="K106" t="str">
        <f t="shared" si="7"/>
        <v>Februari</v>
      </c>
      <c r="L106">
        <f t="shared" si="8"/>
        <v>2</v>
      </c>
      <c r="M106" t="str">
        <f t="shared" si="9"/>
        <v>2020-2</v>
      </c>
      <c r="T106" t="str">
        <f t="shared" si="10"/>
        <v>Pt Biofive Sejahtera Indonesia</v>
      </c>
      <c r="W106" t="str">
        <f t="shared" si="11"/>
        <v>Menjangkau Seluruh Wilayah Indonesia</v>
      </c>
    </row>
    <row r="107" spans="1:23" ht="15.75" customHeight="1" x14ac:dyDescent="0.2">
      <c r="A107" s="13">
        <v>106</v>
      </c>
      <c r="B107" s="10" t="s">
        <v>402</v>
      </c>
      <c r="C107" s="10" t="s">
        <v>406</v>
      </c>
      <c r="D107" s="10" t="s">
        <v>16</v>
      </c>
      <c r="E107" s="10" t="s">
        <v>24</v>
      </c>
      <c r="F107" s="6" t="s">
        <v>12</v>
      </c>
      <c r="G107" s="10" t="s">
        <v>407</v>
      </c>
      <c r="H107" s="22" t="s">
        <v>405</v>
      </c>
      <c r="I107" s="11" t="s">
        <v>15</v>
      </c>
      <c r="J107" s="27" t="str">
        <f t="shared" si="6"/>
        <v>2020</v>
      </c>
      <c r="K107" t="str">
        <f t="shared" si="7"/>
        <v>Februari</v>
      </c>
      <c r="L107">
        <f t="shared" si="8"/>
        <v>2</v>
      </c>
      <c r="M107" t="str">
        <f t="shared" si="9"/>
        <v>2020-2</v>
      </c>
      <c r="T107" t="str">
        <f t="shared" si="10"/>
        <v>Pt Biofive Sejahtera Indonesia</v>
      </c>
      <c r="W107" t="str">
        <f t="shared" si="11"/>
        <v>Menjangkau Seluruh Wilayah Indonesia</v>
      </c>
    </row>
    <row r="108" spans="1:23" ht="15.75" customHeight="1" x14ac:dyDescent="0.2">
      <c r="A108" s="8">
        <v>107</v>
      </c>
      <c r="B108" s="10" t="s">
        <v>408</v>
      </c>
      <c r="C108" s="10" t="s">
        <v>409</v>
      </c>
      <c r="D108" s="10" t="s">
        <v>16</v>
      </c>
      <c r="E108" s="10" t="s">
        <v>24</v>
      </c>
      <c r="F108" s="6" t="s">
        <v>12</v>
      </c>
      <c r="G108" s="10" t="s">
        <v>410</v>
      </c>
      <c r="H108" s="22" t="s">
        <v>411</v>
      </c>
      <c r="I108" s="11" t="s">
        <v>15</v>
      </c>
      <c r="J108" s="27" t="str">
        <f t="shared" si="6"/>
        <v>2020</v>
      </c>
      <c r="K108" t="str">
        <f t="shared" si="7"/>
        <v>Maret</v>
      </c>
      <c r="L108">
        <f t="shared" si="8"/>
        <v>3</v>
      </c>
      <c r="M108" t="str">
        <f t="shared" si="9"/>
        <v>2020-3</v>
      </c>
      <c r="T108" t="str">
        <f t="shared" si="10"/>
        <v>Pt Surya Utama Fibertek</v>
      </c>
      <c r="W108" t="str">
        <f t="shared" si="11"/>
        <v>Menjangkau Seluruh Wilayah Indonesia</v>
      </c>
    </row>
    <row r="109" spans="1:23" ht="15.75" customHeight="1" x14ac:dyDescent="0.2">
      <c r="A109" s="8">
        <v>108</v>
      </c>
      <c r="B109" s="10" t="s">
        <v>412</v>
      </c>
      <c r="C109" s="10" t="s">
        <v>413</v>
      </c>
      <c r="D109" s="10" t="s">
        <v>10</v>
      </c>
      <c r="E109" s="10" t="s">
        <v>32</v>
      </c>
      <c r="F109" s="6" t="s">
        <v>12</v>
      </c>
      <c r="G109" s="10" t="s">
        <v>414</v>
      </c>
      <c r="H109" s="22" t="s">
        <v>411</v>
      </c>
      <c r="I109" s="11" t="s">
        <v>15</v>
      </c>
      <c r="J109" s="27" t="str">
        <f t="shared" si="6"/>
        <v>2020</v>
      </c>
      <c r="K109" t="str">
        <f t="shared" si="7"/>
        <v>Maret</v>
      </c>
      <c r="L109">
        <f t="shared" si="8"/>
        <v>3</v>
      </c>
      <c r="M109" t="str">
        <f t="shared" si="9"/>
        <v>2020-3</v>
      </c>
      <c r="T109" t="str">
        <f t="shared" si="10"/>
        <v>Pt. Melia Hutama Pande</v>
      </c>
      <c r="W109" t="str">
        <f t="shared" si="11"/>
        <v>Menjangkau Seluruh Wilayah Indonesia</v>
      </c>
    </row>
    <row r="110" spans="1:23" ht="15.75" customHeight="1" x14ac:dyDescent="0.2">
      <c r="A110" s="13">
        <v>109</v>
      </c>
      <c r="B110" s="10" t="s">
        <v>412</v>
      </c>
      <c r="C110" s="10" t="s">
        <v>415</v>
      </c>
      <c r="D110" s="10" t="s">
        <v>10</v>
      </c>
      <c r="E110" s="10" t="s">
        <v>32</v>
      </c>
      <c r="F110" s="6" t="s">
        <v>12</v>
      </c>
      <c r="G110" s="10" t="s">
        <v>416</v>
      </c>
      <c r="H110" s="22" t="s">
        <v>411</v>
      </c>
      <c r="I110" s="11" t="s">
        <v>15</v>
      </c>
      <c r="J110" s="27" t="str">
        <f t="shared" si="6"/>
        <v>2020</v>
      </c>
      <c r="K110" t="str">
        <f t="shared" si="7"/>
        <v>Maret</v>
      </c>
      <c r="L110">
        <f t="shared" si="8"/>
        <v>3</v>
      </c>
      <c r="M110" t="str">
        <f t="shared" si="9"/>
        <v>2020-3</v>
      </c>
      <c r="T110" t="str">
        <f t="shared" si="10"/>
        <v>Pt. Melia Hutama Pande</v>
      </c>
      <c r="W110" t="str">
        <f t="shared" si="11"/>
        <v>Menjangkau Seluruh Wilayah Indonesia</v>
      </c>
    </row>
    <row r="111" spans="1:23" ht="15.75" customHeight="1" x14ac:dyDescent="0.2">
      <c r="A111" s="8">
        <v>110</v>
      </c>
      <c r="B111" s="10" t="s">
        <v>417</v>
      </c>
      <c r="C111" s="10" t="s">
        <v>418</v>
      </c>
      <c r="D111" s="10" t="s">
        <v>10</v>
      </c>
      <c r="E111" s="10" t="s">
        <v>21</v>
      </c>
      <c r="F111" s="6" t="s">
        <v>12</v>
      </c>
      <c r="G111" s="10" t="s">
        <v>419</v>
      </c>
      <c r="H111" s="22" t="s">
        <v>420</v>
      </c>
      <c r="I111" s="11" t="s">
        <v>15</v>
      </c>
      <c r="J111" s="27" t="str">
        <f t="shared" si="6"/>
        <v>2020</v>
      </c>
      <c r="K111" t="str">
        <f t="shared" si="7"/>
        <v>Maret</v>
      </c>
      <c r="L111">
        <f t="shared" si="8"/>
        <v>3</v>
      </c>
      <c r="M111" t="str">
        <f t="shared" si="9"/>
        <v>2020-3</v>
      </c>
      <c r="T111" t="str">
        <f t="shared" si="10"/>
        <v>Pt Addon Cadiac Alfa</v>
      </c>
      <c r="W111" t="str">
        <f t="shared" si="11"/>
        <v>Menjangkau Seluruh Wilayah Indonesia</v>
      </c>
    </row>
    <row r="112" spans="1:23" ht="15.75" customHeight="1" x14ac:dyDescent="0.2">
      <c r="A112" s="8">
        <v>111</v>
      </c>
      <c r="B112" s="10" t="s">
        <v>421</v>
      </c>
      <c r="C112" s="10" t="s">
        <v>422</v>
      </c>
      <c r="D112" s="10" t="s">
        <v>48</v>
      </c>
      <c r="E112" s="10" t="s">
        <v>88</v>
      </c>
      <c r="F112" s="6" t="s">
        <v>12</v>
      </c>
      <c r="G112" s="10" t="s">
        <v>423</v>
      </c>
      <c r="H112" s="22" t="s">
        <v>424</v>
      </c>
      <c r="I112" s="11" t="s">
        <v>15</v>
      </c>
      <c r="J112" s="27" t="str">
        <f t="shared" si="6"/>
        <v>2020</v>
      </c>
      <c r="K112" t="str">
        <f t="shared" si="7"/>
        <v>Maret</v>
      </c>
      <c r="L112">
        <f t="shared" si="8"/>
        <v>3</v>
      </c>
      <c r="M112" t="str">
        <f t="shared" si="9"/>
        <v>2020-3</v>
      </c>
      <c r="T112" t="str">
        <f t="shared" si="10"/>
        <v>Pt Anugerah  Mandiri Suksestama</v>
      </c>
      <c r="W112" t="str">
        <f t="shared" si="11"/>
        <v>Menjangkau Seluruh Wilayah Indonesia</v>
      </c>
    </row>
    <row r="113" spans="1:23" ht="15.75" customHeight="1" x14ac:dyDescent="0.2">
      <c r="A113" s="13">
        <v>112</v>
      </c>
      <c r="B113" s="10" t="s">
        <v>425</v>
      </c>
      <c r="C113" s="10" t="s">
        <v>426</v>
      </c>
      <c r="D113" s="10" t="s">
        <v>16</v>
      </c>
      <c r="E113" s="10" t="s">
        <v>17</v>
      </c>
      <c r="F113" s="6" t="s">
        <v>12</v>
      </c>
      <c r="G113" s="10" t="s">
        <v>427</v>
      </c>
      <c r="H113" s="22" t="s">
        <v>428</v>
      </c>
      <c r="I113" s="11" t="s">
        <v>15</v>
      </c>
      <c r="J113" s="27" t="str">
        <f t="shared" si="6"/>
        <v>2020</v>
      </c>
      <c r="K113" t="str">
        <f t="shared" si="7"/>
        <v>April</v>
      </c>
      <c r="L113">
        <f t="shared" si="8"/>
        <v>4</v>
      </c>
      <c r="M113" t="str">
        <f t="shared" si="9"/>
        <v>2020-4</v>
      </c>
      <c r="T113" t="str">
        <f t="shared" si="10"/>
        <v>Pt Karya Pratama</v>
      </c>
      <c r="W113" t="str">
        <f t="shared" si="11"/>
        <v>Menjangkau Seluruh Wilayah Indonesia</v>
      </c>
    </row>
    <row r="114" spans="1:23" ht="15.75" customHeight="1" x14ac:dyDescent="0.2">
      <c r="A114" s="8">
        <v>113</v>
      </c>
      <c r="B114" s="10" t="s">
        <v>429</v>
      </c>
      <c r="C114" s="10" t="s">
        <v>430</v>
      </c>
      <c r="D114" s="10" t="s">
        <v>10</v>
      </c>
      <c r="E114" s="10" t="s">
        <v>11</v>
      </c>
      <c r="F114" s="6" t="s">
        <v>12</v>
      </c>
      <c r="G114" s="10" t="s">
        <v>431</v>
      </c>
      <c r="H114" s="22" t="s">
        <v>428</v>
      </c>
      <c r="I114" s="11" t="s">
        <v>15</v>
      </c>
      <c r="J114" s="27" t="str">
        <f t="shared" si="6"/>
        <v>2020</v>
      </c>
      <c r="K114" t="str">
        <f t="shared" si="7"/>
        <v>April</v>
      </c>
      <c r="L114">
        <f t="shared" si="8"/>
        <v>4</v>
      </c>
      <c r="M114" t="str">
        <f t="shared" si="9"/>
        <v>2020-4</v>
      </c>
      <c r="T114" t="str">
        <f t="shared" si="10"/>
        <v>Pt Visi Trading</v>
      </c>
      <c r="W114" t="str">
        <f t="shared" si="11"/>
        <v>Menjangkau Seluruh Wilayah Indonesia</v>
      </c>
    </row>
    <row r="115" spans="1:23" ht="15.75" customHeight="1" x14ac:dyDescent="0.2">
      <c r="A115" s="8">
        <v>114</v>
      </c>
      <c r="B115" s="10" t="s">
        <v>316</v>
      </c>
      <c r="C115" s="10" t="s">
        <v>432</v>
      </c>
      <c r="D115" s="10" t="s">
        <v>143</v>
      </c>
      <c r="E115" s="10" t="s">
        <v>144</v>
      </c>
      <c r="F115" s="10"/>
      <c r="G115" s="10" t="s">
        <v>433</v>
      </c>
      <c r="H115" s="22" t="s">
        <v>111</v>
      </c>
      <c r="I115" s="11" t="s">
        <v>15</v>
      </c>
      <c r="J115" s="27" t="str">
        <f t="shared" si="6"/>
        <v>2020</v>
      </c>
      <c r="K115" t="str">
        <f t="shared" si="7"/>
        <v>April</v>
      </c>
      <c r="L115">
        <f t="shared" si="8"/>
        <v>4</v>
      </c>
      <c r="M115" t="str">
        <f t="shared" si="9"/>
        <v>2020-4</v>
      </c>
      <c r="T115" t="str">
        <f t="shared" si="10"/>
        <v xml:space="preserve">Pt Klin </v>
      </c>
      <c r="W115" t="str">
        <f t="shared" si="11"/>
        <v/>
      </c>
    </row>
    <row r="116" spans="1:23" ht="15.75" customHeight="1" x14ac:dyDescent="0.2">
      <c r="A116" s="13">
        <v>115</v>
      </c>
      <c r="B116" s="10" t="s">
        <v>434</v>
      </c>
      <c r="C116" s="10" t="s">
        <v>435</v>
      </c>
      <c r="D116" s="10" t="s">
        <v>48</v>
      </c>
      <c r="E116" s="10" t="s">
        <v>52</v>
      </c>
      <c r="F116" s="6" t="s">
        <v>12</v>
      </c>
      <c r="G116" s="10" t="s">
        <v>436</v>
      </c>
      <c r="H116" s="22" t="s">
        <v>437</v>
      </c>
      <c r="I116" s="11" t="s">
        <v>15</v>
      </c>
      <c r="J116" s="27" t="str">
        <f t="shared" si="6"/>
        <v>2020</v>
      </c>
      <c r="K116" t="s">
        <v>652</v>
      </c>
      <c r="L116">
        <f t="shared" si="8"/>
        <v>4</v>
      </c>
      <c r="M116" t="str">
        <f t="shared" si="9"/>
        <v>2020-4</v>
      </c>
      <c r="T116" t="str">
        <f t="shared" si="10"/>
        <v>Cv Indowash</v>
      </c>
      <c r="W116" t="str">
        <f t="shared" si="11"/>
        <v>Menjangkau Seluruh Wilayah Indonesia</v>
      </c>
    </row>
    <row r="117" spans="1:23" ht="15.75" customHeight="1" x14ac:dyDescent="0.2">
      <c r="A117" s="8">
        <v>116</v>
      </c>
      <c r="B117" s="10" t="s">
        <v>9</v>
      </c>
      <c r="C117" s="10" t="s">
        <v>438</v>
      </c>
      <c r="D117" s="6" t="s">
        <v>10</v>
      </c>
      <c r="E117" s="6" t="s">
        <v>11</v>
      </c>
      <c r="F117" s="6" t="s">
        <v>12</v>
      </c>
      <c r="G117" s="10" t="s">
        <v>439</v>
      </c>
      <c r="H117" s="22" t="s">
        <v>440</v>
      </c>
      <c r="I117" s="11" t="s">
        <v>15</v>
      </c>
      <c r="J117" s="27" t="str">
        <f t="shared" si="6"/>
        <v>2020</v>
      </c>
      <c r="K117" t="str">
        <f t="shared" si="7"/>
        <v>Juni</v>
      </c>
      <c r="L117">
        <f t="shared" si="8"/>
        <v>6</v>
      </c>
      <c r="M117" t="str">
        <f t="shared" si="9"/>
        <v>2020-6</v>
      </c>
      <c r="T117" t="str">
        <f t="shared" si="10"/>
        <v>Pt Enviro Meditech Pratama</v>
      </c>
      <c r="W117" t="str">
        <f t="shared" si="11"/>
        <v>Menjangkau Seluruh Wilayah Indonesia</v>
      </c>
    </row>
    <row r="118" spans="1:23" ht="15.75" customHeight="1" x14ac:dyDescent="0.2">
      <c r="A118" s="8">
        <v>117</v>
      </c>
      <c r="B118" s="10" t="s">
        <v>441</v>
      </c>
      <c r="C118" s="10" t="s">
        <v>442</v>
      </c>
      <c r="D118" s="10" t="s">
        <v>10</v>
      </c>
      <c r="E118" s="10" t="s">
        <v>21</v>
      </c>
      <c r="F118" s="6" t="s">
        <v>12</v>
      </c>
      <c r="G118" s="10" t="s">
        <v>443</v>
      </c>
      <c r="H118" s="22" t="s">
        <v>115</v>
      </c>
      <c r="I118" s="11" t="s">
        <v>15</v>
      </c>
      <c r="J118" s="27" t="str">
        <f t="shared" si="6"/>
        <v>2020</v>
      </c>
      <c r="K118" t="str">
        <f t="shared" si="7"/>
        <v>Juni</v>
      </c>
      <c r="L118">
        <f t="shared" si="8"/>
        <v>6</v>
      </c>
      <c r="M118" t="str">
        <f t="shared" si="9"/>
        <v>2020-6</v>
      </c>
      <c r="T118" t="str">
        <f t="shared" si="10"/>
        <v>Pt Gatama Sukses Mandiri</v>
      </c>
      <c r="W118" t="str">
        <f t="shared" si="11"/>
        <v>Menjangkau Seluruh Wilayah Indonesia</v>
      </c>
    </row>
    <row r="119" spans="1:23" ht="15.75" customHeight="1" x14ac:dyDescent="0.2">
      <c r="A119" s="13">
        <v>118</v>
      </c>
      <c r="B119" s="10" t="s">
        <v>444</v>
      </c>
      <c r="C119" s="10" t="s">
        <v>445</v>
      </c>
      <c r="D119" s="10" t="s">
        <v>48</v>
      </c>
      <c r="E119" s="10" t="s">
        <v>69</v>
      </c>
      <c r="F119" s="6" t="s">
        <v>12</v>
      </c>
      <c r="G119" s="10" t="s">
        <v>446</v>
      </c>
      <c r="H119" s="22" t="s">
        <v>447</v>
      </c>
      <c r="I119" s="11" t="s">
        <v>15</v>
      </c>
      <c r="J119" s="27" t="str">
        <f t="shared" si="6"/>
        <v>2020</v>
      </c>
      <c r="K119" t="str">
        <f t="shared" si="7"/>
        <v>Agustus</v>
      </c>
      <c r="L119">
        <f t="shared" si="8"/>
        <v>8</v>
      </c>
      <c r="M119" t="str">
        <f t="shared" si="9"/>
        <v>2020-8</v>
      </c>
      <c r="T119" t="str">
        <f t="shared" si="10"/>
        <v>Pt Hapus Sampah Nusantara</v>
      </c>
      <c r="W119" t="str">
        <f t="shared" si="11"/>
        <v>Menjangkau Seluruh Wilayah Indonesia</v>
      </c>
    </row>
    <row r="120" spans="1:23" ht="15.75" customHeight="1" x14ac:dyDescent="0.2">
      <c r="A120" s="8">
        <v>119</v>
      </c>
      <c r="B120" s="10" t="s">
        <v>448</v>
      </c>
      <c r="C120" s="10" t="s">
        <v>449</v>
      </c>
      <c r="D120" s="10" t="s">
        <v>10</v>
      </c>
      <c r="E120" s="10" t="s">
        <v>11</v>
      </c>
      <c r="F120" s="6" t="s">
        <v>12</v>
      </c>
      <c r="G120" s="10" t="s">
        <v>450</v>
      </c>
      <c r="H120" s="22" t="s">
        <v>451</v>
      </c>
      <c r="I120" s="11" t="s">
        <v>15</v>
      </c>
      <c r="J120" s="27" t="str">
        <f t="shared" si="6"/>
        <v>2020</v>
      </c>
      <c r="K120" t="str">
        <f t="shared" si="7"/>
        <v>September</v>
      </c>
      <c r="L120">
        <f t="shared" si="8"/>
        <v>9</v>
      </c>
      <c r="M120" t="str">
        <f t="shared" si="9"/>
        <v>2020-9</v>
      </c>
      <c r="T120" t="str">
        <f t="shared" si="10"/>
        <v>Pt Fajar Halim Sejahtera</v>
      </c>
      <c r="W120" t="str">
        <f t="shared" si="11"/>
        <v>Menjangkau Seluruh Wilayah Indonesia</v>
      </c>
    </row>
    <row r="121" spans="1:23" ht="15.75" customHeight="1" x14ac:dyDescent="0.2">
      <c r="A121" s="8">
        <v>120</v>
      </c>
      <c r="B121" s="10" t="s">
        <v>452</v>
      </c>
      <c r="C121" s="10" t="s">
        <v>453</v>
      </c>
      <c r="D121" s="10" t="s">
        <v>48</v>
      </c>
      <c r="E121" s="10" t="s">
        <v>79</v>
      </c>
      <c r="F121" s="6" t="s">
        <v>12</v>
      </c>
      <c r="G121" s="10" t="s">
        <v>454</v>
      </c>
      <c r="H121" s="22" t="s">
        <v>158</v>
      </c>
      <c r="I121" s="11" t="s">
        <v>15</v>
      </c>
      <c r="J121" s="27" t="str">
        <f t="shared" si="6"/>
        <v>2020</v>
      </c>
      <c r="K121" t="str">
        <f t="shared" si="7"/>
        <v>September</v>
      </c>
      <c r="L121">
        <f t="shared" si="8"/>
        <v>9</v>
      </c>
      <c r="M121" t="str">
        <f t="shared" si="9"/>
        <v>2020-9</v>
      </c>
      <c r="T121" t="str">
        <f t="shared" si="10"/>
        <v>Pt Inzan Permata</v>
      </c>
      <c r="W121" t="str">
        <f t="shared" si="11"/>
        <v>Menjangkau Seluruh Wilayah Indonesia</v>
      </c>
    </row>
    <row r="122" spans="1:23" ht="15.75" customHeight="1" x14ac:dyDescent="0.2">
      <c r="A122" s="13">
        <v>121</v>
      </c>
      <c r="B122" s="10" t="s">
        <v>455</v>
      </c>
      <c r="C122" s="10" t="s">
        <v>456</v>
      </c>
      <c r="D122" s="10" t="s">
        <v>60</v>
      </c>
      <c r="E122" s="10" t="s">
        <v>122</v>
      </c>
      <c r="F122" s="6" t="s">
        <v>12</v>
      </c>
      <c r="G122" s="10" t="s">
        <v>457</v>
      </c>
      <c r="H122" s="22" t="s">
        <v>458</v>
      </c>
      <c r="I122" s="11" t="s">
        <v>15</v>
      </c>
      <c r="J122" s="27" t="str">
        <f t="shared" si="6"/>
        <v>2020</v>
      </c>
      <c r="K122" t="str">
        <f t="shared" si="7"/>
        <v>Oktober</v>
      </c>
      <c r="L122">
        <f t="shared" si="8"/>
        <v>10</v>
      </c>
      <c r="M122" t="str">
        <f t="shared" si="9"/>
        <v>2020-10</v>
      </c>
      <c r="T122" t="str">
        <f t="shared" si="10"/>
        <v>Ptharmony Pilar Sentosa</v>
      </c>
      <c r="W122" t="str">
        <f t="shared" si="11"/>
        <v>Menjangkau Seluruh Wilayah Indonesia</v>
      </c>
    </row>
    <row r="123" spans="1:23" ht="15.75" customHeight="1" x14ac:dyDescent="0.2">
      <c r="A123" s="8">
        <v>122</v>
      </c>
      <c r="B123" s="10" t="s">
        <v>58</v>
      </c>
      <c r="C123" s="10" t="s">
        <v>459</v>
      </c>
      <c r="D123" s="10" t="s">
        <v>60</v>
      </c>
      <c r="E123" s="6" t="s">
        <v>61</v>
      </c>
      <c r="F123" s="6" t="s">
        <v>12</v>
      </c>
      <c r="G123" s="10" t="s">
        <v>460</v>
      </c>
      <c r="H123" s="22" t="s">
        <v>458</v>
      </c>
      <c r="I123" s="11" t="s">
        <v>15</v>
      </c>
      <c r="J123" s="27" t="str">
        <f t="shared" si="6"/>
        <v>2020</v>
      </c>
      <c r="K123" t="str">
        <f t="shared" si="7"/>
        <v>Oktober</v>
      </c>
      <c r="L123">
        <f t="shared" si="8"/>
        <v>10</v>
      </c>
      <c r="M123" t="str">
        <f t="shared" si="9"/>
        <v>2020-10</v>
      </c>
      <c r="T123" t="str">
        <f t="shared" si="10"/>
        <v>Cv. Abriantama Indosa</v>
      </c>
      <c r="W123" t="str">
        <f t="shared" si="11"/>
        <v>Menjangkau Seluruh Wilayah Indonesia</v>
      </c>
    </row>
    <row r="124" spans="1:23" ht="15.75" customHeight="1" x14ac:dyDescent="0.2">
      <c r="A124" s="8">
        <v>123</v>
      </c>
      <c r="B124" s="10" t="s">
        <v>461</v>
      </c>
      <c r="C124" s="10" t="s">
        <v>462</v>
      </c>
      <c r="D124" s="10" t="s">
        <v>92</v>
      </c>
      <c r="E124" s="10" t="s">
        <v>93</v>
      </c>
      <c r="F124" s="6" t="s">
        <v>12</v>
      </c>
      <c r="G124" s="10" t="s">
        <v>463</v>
      </c>
      <c r="H124" s="22" t="s">
        <v>464</v>
      </c>
      <c r="I124" s="11" t="s">
        <v>15</v>
      </c>
      <c r="J124" s="27" t="str">
        <f t="shared" si="6"/>
        <v>2020</v>
      </c>
      <c r="K124" t="str">
        <f t="shared" si="7"/>
        <v>Oktober</v>
      </c>
      <c r="L124">
        <f t="shared" si="8"/>
        <v>10</v>
      </c>
      <c r="M124" t="str">
        <f t="shared" si="9"/>
        <v>2020-10</v>
      </c>
      <c r="T124" t="str">
        <f>PROPER(B124)</f>
        <v>Cv Bartec Utama Mandiri</v>
      </c>
      <c r="W124" t="str">
        <f t="shared" si="11"/>
        <v>Menjangkau Seluruh Wilayah Indonesia</v>
      </c>
    </row>
    <row r="125" spans="1:23" ht="15.75" customHeight="1" x14ac:dyDescent="0.2">
      <c r="A125" s="13">
        <v>124</v>
      </c>
      <c r="B125" s="10" t="s">
        <v>465</v>
      </c>
      <c r="C125" s="10" t="s">
        <v>466</v>
      </c>
      <c r="D125" s="10" t="s">
        <v>10</v>
      </c>
      <c r="E125" s="10" t="s">
        <v>21</v>
      </c>
      <c r="F125" s="6" t="s">
        <v>12</v>
      </c>
      <c r="G125" s="10" t="s">
        <v>467</v>
      </c>
      <c r="H125" s="22" t="s">
        <v>468</v>
      </c>
      <c r="I125" s="11" t="s">
        <v>15</v>
      </c>
      <c r="J125" s="27" t="str">
        <f t="shared" si="6"/>
        <v>2020</v>
      </c>
      <c r="K125" t="str">
        <f t="shared" si="7"/>
        <v>Oktober</v>
      </c>
      <c r="L125">
        <f t="shared" si="8"/>
        <v>10</v>
      </c>
      <c r="M125" t="str">
        <f t="shared" si="9"/>
        <v>2020-10</v>
      </c>
      <c r="T125" t="str">
        <f t="shared" ref="T125:T151" si="12">PROPER(B125)</f>
        <v>Pt Berkah Cipta Sejahtera</v>
      </c>
      <c r="W125" t="str">
        <f t="shared" si="11"/>
        <v>Menjangkau Seluruh Wilayah Indonesia</v>
      </c>
    </row>
    <row r="126" spans="1:23" ht="15.75" customHeight="1" x14ac:dyDescent="0.2">
      <c r="A126" s="8">
        <v>125</v>
      </c>
      <c r="B126" s="10" t="s">
        <v>364</v>
      </c>
      <c r="C126" s="10" t="s">
        <v>469</v>
      </c>
      <c r="D126" s="10" t="s">
        <v>60</v>
      </c>
      <c r="E126" s="10" t="s">
        <v>103</v>
      </c>
      <c r="F126" s="6" t="s">
        <v>12</v>
      </c>
      <c r="G126" s="10" t="s">
        <v>470</v>
      </c>
      <c r="H126" s="22" t="s">
        <v>471</v>
      </c>
      <c r="I126" s="11" t="s">
        <v>15</v>
      </c>
      <c r="J126" s="27" t="str">
        <f t="shared" si="6"/>
        <v>2020</v>
      </c>
      <c r="K126" t="str">
        <f t="shared" si="7"/>
        <v>Oktober</v>
      </c>
      <c r="L126">
        <f t="shared" si="8"/>
        <v>10</v>
      </c>
      <c r="M126" t="str">
        <f t="shared" si="9"/>
        <v>2020-10</v>
      </c>
      <c r="T126" t="str">
        <f t="shared" si="12"/>
        <v>Pt Osaka Bhagaskara Prabunya</v>
      </c>
      <c r="W126" t="str">
        <f t="shared" si="11"/>
        <v>Menjangkau Seluruh Wilayah Indonesia</v>
      </c>
    </row>
    <row r="127" spans="1:23" ht="15.75" customHeight="1" x14ac:dyDescent="0.2">
      <c r="A127" s="8">
        <v>126</v>
      </c>
      <c r="B127" s="10" t="s">
        <v>472</v>
      </c>
      <c r="C127" s="10" t="s">
        <v>473</v>
      </c>
      <c r="D127" s="10" t="s">
        <v>48</v>
      </c>
      <c r="E127" s="10" t="s">
        <v>49</v>
      </c>
      <c r="F127" s="6" t="s">
        <v>12</v>
      </c>
      <c r="G127" s="10" t="s">
        <v>474</v>
      </c>
      <c r="H127" s="22" t="s">
        <v>148</v>
      </c>
      <c r="I127" s="11" t="s">
        <v>15</v>
      </c>
      <c r="J127" s="27" t="str">
        <f t="shared" si="6"/>
        <v>2020</v>
      </c>
      <c r="K127" t="str">
        <f t="shared" si="7"/>
        <v>Oktober</v>
      </c>
      <c r="L127">
        <f t="shared" si="8"/>
        <v>10</v>
      </c>
      <c r="M127" t="str">
        <f t="shared" si="9"/>
        <v>2020-10</v>
      </c>
      <c r="T127" t="str">
        <f t="shared" si="12"/>
        <v>Pt Arianto Darmawan</v>
      </c>
      <c r="W127" t="str">
        <f t="shared" si="11"/>
        <v>Menjangkau Seluruh Wilayah Indonesia</v>
      </c>
    </row>
    <row r="128" spans="1:23" ht="15.75" customHeight="1" x14ac:dyDescent="0.2">
      <c r="A128" s="13">
        <v>127</v>
      </c>
      <c r="B128" s="10" t="s">
        <v>475</v>
      </c>
      <c r="C128" s="10" t="s">
        <v>476</v>
      </c>
      <c r="D128" s="10" t="s">
        <v>16</v>
      </c>
      <c r="E128" s="10" t="s">
        <v>24</v>
      </c>
      <c r="F128" s="6" t="s">
        <v>12</v>
      </c>
      <c r="G128" s="10" t="s">
        <v>477</v>
      </c>
      <c r="H128" s="22" t="s">
        <v>148</v>
      </c>
      <c r="I128" s="11" t="s">
        <v>15</v>
      </c>
      <c r="J128" s="27" t="str">
        <f t="shared" si="6"/>
        <v>2020</v>
      </c>
      <c r="K128" t="str">
        <f t="shared" si="7"/>
        <v>Oktober</v>
      </c>
      <c r="L128">
        <f t="shared" si="8"/>
        <v>10</v>
      </c>
      <c r="M128" t="str">
        <f t="shared" si="9"/>
        <v>2020-10</v>
      </c>
      <c r="T128" t="str">
        <f t="shared" si="12"/>
        <v>Pt Induro Internasional</v>
      </c>
      <c r="W128" t="str">
        <f t="shared" si="11"/>
        <v>Menjangkau Seluruh Wilayah Indonesia</v>
      </c>
    </row>
    <row r="129" spans="1:23" ht="15.75" customHeight="1" x14ac:dyDescent="0.2">
      <c r="A129" s="8">
        <v>128</v>
      </c>
      <c r="B129" s="10" t="s">
        <v>478</v>
      </c>
      <c r="C129" s="10" t="s">
        <v>479</v>
      </c>
      <c r="D129" s="10" t="s">
        <v>60</v>
      </c>
      <c r="E129" s="10" t="s">
        <v>116</v>
      </c>
      <c r="F129" s="6" t="s">
        <v>12</v>
      </c>
      <c r="G129" s="10" t="s">
        <v>480</v>
      </c>
      <c r="H129" s="22" t="s">
        <v>481</v>
      </c>
      <c r="I129" s="11" t="s">
        <v>15</v>
      </c>
      <c r="J129" s="27" t="str">
        <f t="shared" si="6"/>
        <v>2020</v>
      </c>
      <c r="K129" t="str">
        <f t="shared" si="7"/>
        <v>November</v>
      </c>
      <c r="L129">
        <f t="shared" si="8"/>
        <v>11</v>
      </c>
      <c r="M129" t="str">
        <f t="shared" si="9"/>
        <v>2020-11</v>
      </c>
      <c r="T129" t="str">
        <f t="shared" si="12"/>
        <v>Cv Bima Reksa</v>
      </c>
      <c r="W129" t="str">
        <f t="shared" si="11"/>
        <v>Menjangkau Seluruh Wilayah Indonesia</v>
      </c>
    </row>
    <row r="130" spans="1:23" ht="15.75" customHeight="1" x14ac:dyDescent="0.2">
      <c r="A130" s="8">
        <v>129</v>
      </c>
      <c r="B130" s="10" t="s">
        <v>482</v>
      </c>
      <c r="C130" s="10" t="s">
        <v>483</v>
      </c>
      <c r="D130" s="10" t="s">
        <v>10</v>
      </c>
      <c r="E130" s="10" t="s">
        <v>21</v>
      </c>
      <c r="F130" s="6" t="s">
        <v>12</v>
      </c>
      <c r="G130" s="10" t="s">
        <v>484</v>
      </c>
      <c r="H130" s="22" t="s">
        <v>485</v>
      </c>
      <c r="I130" s="11" t="s">
        <v>15</v>
      </c>
      <c r="J130" s="27" t="str">
        <f t="shared" si="6"/>
        <v>2020</v>
      </c>
      <c r="K130" t="str">
        <f t="shared" si="7"/>
        <v>Desember</v>
      </c>
      <c r="L130">
        <f t="shared" si="8"/>
        <v>12</v>
      </c>
      <c r="M130" t="str">
        <f t="shared" si="9"/>
        <v>2020-12</v>
      </c>
      <c r="T130" t="str">
        <f t="shared" si="12"/>
        <v>Pt Kartika Hijau Abadi</v>
      </c>
      <c r="W130" t="str">
        <f t="shared" si="11"/>
        <v>Menjangkau Seluruh Wilayah Indonesia</v>
      </c>
    </row>
    <row r="131" spans="1:23" ht="15.75" customHeight="1" x14ac:dyDescent="0.2">
      <c r="A131" s="13">
        <v>130</v>
      </c>
      <c r="B131" s="10" t="s">
        <v>486</v>
      </c>
      <c r="C131" s="10" t="s">
        <v>487</v>
      </c>
      <c r="D131" s="10" t="s">
        <v>48</v>
      </c>
      <c r="E131" s="10" t="s">
        <v>49</v>
      </c>
      <c r="F131" s="6" t="s">
        <v>12</v>
      </c>
      <c r="G131" s="10" t="s">
        <v>488</v>
      </c>
      <c r="H131" s="22" t="s">
        <v>485</v>
      </c>
      <c r="I131" s="11" t="s">
        <v>15</v>
      </c>
      <c r="J131" s="27" t="str">
        <f t="shared" ref="J131:J179" si="13">RIGHT(H131, 4)</f>
        <v>2020</v>
      </c>
      <c r="K131" t="str">
        <f t="shared" ref="K131:K179" si="14">MID(H131, FIND(" ",H131) + 1, FIND(" ", H131, FIND(" ", H131) + 1) - FIND(" ", H131) - 1)</f>
        <v>Desember</v>
      </c>
      <c r="L131">
        <f t="shared" ref="L131:L179" si="15">VLOOKUP(K131, $P$2:$Q$13, 2, FALSE)</f>
        <v>12</v>
      </c>
      <c r="M131" t="str">
        <f t="shared" ref="M131:M179" si="16">J131 &amp; "-" &amp;L131</f>
        <v>2020-12</v>
      </c>
      <c r="T131" t="str">
        <f t="shared" si="12"/>
        <v>Pt Hariff Daya Tunggal Engineering</v>
      </c>
      <c r="W131" t="str">
        <f t="shared" ref="W131:W179" si="17">PROPER(F131)</f>
        <v>Menjangkau Seluruh Wilayah Indonesia</v>
      </c>
    </row>
    <row r="132" spans="1:23" ht="15.75" customHeight="1" x14ac:dyDescent="0.2">
      <c r="A132" s="8">
        <v>131</v>
      </c>
      <c r="B132" s="10" t="s">
        <v>489</v>
      </c>
      <c r="C132" s="10" t="s">
        <v>490</v>
      </c>
      <c r="D132" s="10" t="s">
        <v>60</v>
      </c>
      <c r="E132" s="10" t="s">
        <v>116</v>
      </c>
      <c r="F132" s="6" t="s">
        <v>12</v>
      </c>
      <c r="G132" s="10" t="s">
        <v>491</v>
      </c>
      <c r="H132" s="22" t="s">
        <v>485</v>
      </c>
      <c r="I132" s="11" t="s">
        <v>15</v>
      </c>
      <c r="J132" s="27" t="str">
        <f t="shared" si="13"/>
        <v>2020</v>
      </c>
      <c r="K132" t="str">
        <f t="shared" si="14"/>
        <v>Desember</v>
      </c>
      <c r="L132">
        <f t="shared" si="15"/>
        <v>12</v>
      </c>
      <c r="M132" t="str">
        <f t="shared" si="16"/>
        <v>2020-12</v>
      </c>
      <c r="T132" t="str">
        <f t="shared" si="12"/>
        <v>Pt Bumi Galuh Perkasa</v>
      </c>
      <c r="W132" t="str">
        <f t="shared" si="17"/>
        <v>Menjangkau Seluruh Wilayah Indonesia</v>
      </c>
    </row>
    <row r="133" spans="1:23" ht="15.75" customHeight="1" x14ac:dyDescent="0.2">
      <c r="A133" s="8">
        <v>132</v>
      </c>
      <c r="B133" s="10" t="s">
        <v>492</v>
      </c>
      <c r="C133" s="10" t="s">
        <v>493</v>
      </c>
      <c r="D133" s="10" t="s">
        <v>48</v>
      </c>
      <c r="E133" s="10" t="s">
        <v>76</v>
      </c>
      <c r="F133" s="6" t="s">
        <v>12</v>
      </c>
      <c r="G133" s="10" t="s">
        <v>494</v>
      </c>
      <c r="H133" s="22" t="s">
        <v>495</v>
      </c>
      <c r="I133" s="11" t="s">
        <v>15</v>
      </c>
      <c r="J133" s="27" t="str">
        <f t="shared" si="13"/>
        <v>2020</v>
      </c>
      <c r="K133" t="str">
        <f t="shared" si="14"/>
        <v>Desember</v>
      </c>
      <c r="L133">
        <f t="shared" si="15"/>
        <v>12</v>
      </c>
      <c r="M133" t="str">
        <f t="shared" si="16"/>
        <v>2020-12</v>
      </c>
      <c r="T133" t="str">
        <f t="shared" si="12"/>
        <v>Pt Malida Jaya Perkasa</v>
      </c>
      <c r="W133" t="str">
        <f t="shared" si="17"/>
        <v>Menjangkau Seluruh Wilayah Indonesia</v>
      </c>
    </row>
    <row r="134" spans="1:23" ht="15.75" customHeight="1" x14ac:dyDescent="0.2">
      <c r="A134" s="13">
        <v>133</v>
      </c>
      <c r="B134" s="10" t="s">
        <v>496</v>
      </c>
      <c r="C134" s="10" t="s">
        <v>497</v>
      </c>
      <c r="D134" s="10" t="s">
        <v>60</v>
      </c>
      <c r="E134" s="10" t="s">
        <v>116</v>
      </c>
      <c r="F134" s="6" t="s">
        <v>12</v>
      </c>
      <c r="G134" s="10" t="s">
        <v>498</v>
      </c>
      <c r="H134" s="22" t="s">
        <v>499</v>
      </c>
      <c r="I134" s="11" t="s">
        <v>15</v>
      </c>
      <c r="J134" s="27" t="str">
        <f t="shared" si="13"/>
        <v>2021</v>
      </c>
      <c r="K134" t="str">
        <f t="shared" si="14"/>
        <v>Januari</v>
      </c>
      <c r="L134">
        <f t="shared" si="15"/>
        <v>1</v>
      </c>
      <c r="M134" t="str">
        <f t="shared" si="16"/>
        <v>2021-1</v>
      </c>
      <c r="T134" t="str">
        <f t="shared" si="12"/>
        <v>Pt Vava Enviro Utama</v>
      </c>
      <c r="W134" t="str">
        <f t="shared" si="17"/>
        <v>Menjangkau Seluruh Wilayah Indonesia</v>
      </c>
    </row>
    <row r="135" spans="1:23" ht="15.75" customHeight="1" x14ac:dyDescent="0.2">
      <c r="A135" s="8">
        <v>134</v>
      </c>
      <c r="B135" s="10" t="s">
        <v>378</v>
      </c>
      <c r="C135" s="10" t="s">
        <v>500</v>
      </c>
      <c r="D135" s="10" t="s">
        <v>48</v>
      </c>
      <c r="E135" s="10" t="s">
        <v>57</v>
      </c>
      <c r="F135" s="6" t="s">
        <v>12</v>
      </c>
      <c r="G135" s="10" t="s">
        <v>501</v>
      </c>
      <c r="H135" s="22" t="s">
        <v>502</v>
      </c>
      <c r="I135" s="11" t="s">
        <v>15</v>
      </c>
      <c r="J135" s="27" t="str">
        <f t="shared" si="13"/>
        <v>2021</v>
      </c>
      <c r="K135" t="str">
        <f t="shared" si="14"/>
        <v>Februari</v>
      </c>
      <c r="L135">
        <f t="shared" si="15"/>
        <v>2</v>
      </c>
      <c r="M135" t="str">
        <f t="shared" si="16"/>
        <v>2021-2</v>
      </c>
      <c r="T135" t="str">
        <f t="shared" si="12"/>
        <v>Pt Ciptapresisi Sarana Teksindo</v>
      </c>
      <c r="W135" t="str">
        <f t="shared" si="17"/>
        <v>Menjangkau Seluruh Wilayah Indonesia</v>
      </c>
    </row>
    <row r="136" spans="1:23" ht="15.75" customHeight="1" x14ac:dyDescent="0.2">
      <c r="A136" s="8">
        <v>135</v>
      </c>
      <c r="B136" s="10" t="s">
        <v>503</v>
      </c>
      <c r="C136" s="10" t="s">
        <v>504</v>
      </c>
      <c r="D136" s="10" t="s">
        <v>10</v>
      </c>
      <c r="E136" s="10" t="s">
        <v>21</v>
      </c>
      <c r="F136" s="6" t="s">
        <v>12</v>
      </c>
      <c r="G136" s="10" t="s">
        <v>505</v>
      </c>
      <c r="H136" s="23" t="s">
        <v>839</v>
      </c>
      <c r="I136" s="12" t="s">
        <v>15</v>
      </c>
      <c r="J136" s="27" t="str">
        <f t="shared" si="13"/>
        <v>2021</v>
      </c>
      <c r="K136" t="str">
        <f t="shared" si="14"/>
        <v>Agustus</v>
      </c>
      <c r="L136">
        <f t="shared" si="15"/>
        <v>8</v>
      </c>
      <c r="M136" t="str">
        <f t="shared" si="16"/>
        <v>2021-8</v>
      </c>
      <c r="T136" t="str">
        <f t="shared" si="12"/>
        <v>Pt Bumi Resik Nusantara</v>
      </c>
      <c r="W136" t="str">
        <f t="shared" si="17"/>
        <v>Menjangkau Seluruh Wilayah Indonesia</v>
      </c>
    </row>
    <row r="137" spans="1:23" ht="15.75" customHeight="1" x14ac:dyDescent="0.2">
      <c r="A137" s="13">
        <v>136</v>
      </c>
      <c r="B137" s="10" t="s">
        <v>506</v>
      </c>
      <c r="C137" s="10" t="s">
        <v>507</v>
      </c>
      <c r="D137" s="10" t="s">
        <v>10</v>
      </c>
      <c r="E137" s="10" t="s">
        <v>41</v>
      </c>
      <c r="F137" s="6" t="s">
        <v>12</v>
      </c>
      <c r="G137" s="10" t="s">
        <v>508</v>
      </c>
      <c r="H137" s="22" t="s">
        <v>509</v>
      </c>
      <c r="I137" s="11" t="s">
        <v>15</v>
      </c>
      <c r="J137" s="27" t="str">
        <f t="shared" si="13"/>
        <v>2021</v>
      </c>
      <c r="K137" t="str">
        <f t="shared" si="14"/>
        <v>Maret</v>
      </c>
      <c r="L137">
        <f t="shared" si="15"/>
        <v>3</v>
      </c>
      <c r="M137" t="str">
        <f t="shared" si="16"/>
        <v>2021-3</v>
      </c>
      <c r="T137" t="str">
        <f t="shared" si="12"/>
        <v>Pt Gomda Sindaru Indonesia</v>
      </c>
      <c r="W137" t="str">
        <f t="shared" si="17"/>
        <v>Menjangkau Seluruh Wilayah Indonesia</v>
      </c>
    </row>
    <row r="138" spans="1:23" ht="15.75" customHeight="1" x14ac:dyDescent="0.2">
      <c r="A138" s="8">
        <v>137</v>
      </c>
      <c r="B138" s="10" t="s">
        <v>510</v>
      </c>
      <c r="C138" s="10" t="s">
        <v>511</v>
      </c>
      <c r="D138" s="10" t="s">
        <v>16</v>
      </c>
      <c r="E138" s="10" t="s">
        <v>24</v>
      </c>
      <c r="F138" s="6" t="s">
        <v>12</v>
      </c>
      <c r="G138" s="10" t="s">
        <v>512</v>
      </c>
      <c r="H138" s="22" t="s">
        <v>513</v>
      </c>
      <c r="I138" s="11" t="s">
        <v>15</v>
      </c>
      <c r="J138" s="27" t="str">
        <f t="shared" si="13"/>
        <v>2021</v>
      </c>
      <c r="K138" t="str">
        <f t="shared" si="14"/>
        <v>Maret</v>
      </c>
      <c r="L138">
        <f t="shared" si="15"/>
        <v>3</v>
      </c>
      <c r="M138" t="str">
        <f t="shared" si="16"/>
        <v>2021-3</v>
      </c>
      <c r="T138" t="str">
        <f t="shared" si="12"/>
        <v>Cv Sinar Infinity Fibertech</v>
      </c>
      <c r="W138" t="str">
        <f t="shared" si="17"/>
        <v>Menjangkau Seluruh Wilayah Indonesia</v>
      </c>
    </row>
    <row r="139" spans="1:23" ht="15.75" customHeight="1" x14ac:dyDescent="0.2">
      <c r="A139" s="8">
        <v>138</v>
      </c>
      <c r="B139" s="10" t="s">
        <v>514</v>
      </c>
      <c r="C139" s="10" t="s">
        <v>515</v>
      </c>
      <c r="D139" s="10" t="s">
        <v>60</v>
      </c>
      <c r="E139" s="10" t="s">
        <v>122</v>
      </c>
      <c r="F139" s="6" t="s">
        <v>12</v>
      </c>
      <c r="G139" s="10" t="s">
        <v>516</v>
      </c>
      <c r="H139" s="22" t="s">
        <v>517</v>
      </c>
      <c r="I139" s="11" t="s">
        <v>15</v>
      </c>
      <c r="J139" s="27" t="str">
        <f t="shared" si="13"/>
        <v>2021</v>
      </c>
      <c r="K139" t="str">
        <f t="shared" si="14"/>
        <v>April</v>
      </c>
      <c r="L139">
        <f t="shared" si="15"/>
        <v>4</v>
      </c>
      <c r="M139" t="str">
        <f t="shared" si="16"/>
        <v>2021-4</v>
      </c>
      <c r="T139" t="str">
        <f t="shared" si="12"/>
        <v>Cv Surya Agung Enterprises</v>
      </c>
      <c r="W139" t="str">
        <f t="shared" si="17"/>
        <v>Menjangkau Seluruh Wilayah Indonesia</v>
      </c>
    </row>
    <row r="140" spans="1:23" ht="15.75" customHeight="1" x14ac:dyDescent="0.2">
      <c r="A140" s="13">
        <v>139</v>
      </c>
      <c r="B140" s="10" t="s">
        <v>478</v>
      </c>
      <c r="C140" s="10" t="s">
        <v>518</v>
      </c>
      <c r="D140" s="10" t="s">
        <v>60</v>
      </c>
      <c r="E140" s="10" t="s">
        <v>116</v>
      </c>
      <c r="F140" s="6" t="s">
        <v>12</v>
      </c>
      <c r="G140" s="10" t="s">
        <v>519</v>
      </c>
      <c r="H140" s="22" t="s">
        <v>520</v>
      </c>
      <c r="I140" s="11" t="s">
        <v>15</v>
      </c>
      <c r="J140" s="27" t="str">
        <f t="shared" si="13"/>
        <v>2021</v>
      </c>
      <c r="K140" t="str">
        <f t="shared" si="14"/>
        <v>April</v>
      </c>
      <c r="L140">
        <f t="shared" si="15"/>
        <v>4</v>
      </c>
      <c r="M140" t="str">
        <f t="shared" si="16"/>
        <v>2021-4</v>
      </c>
      <c r="T140" t="str">
        <f t="shared" si="12"/>
        <v>Cv Bima Reksa</v>
      </c>
      <c r="W140" t="str">
        <f t="shared" si="17"/>
        <v>Menjangkau Seluruh Wilayah Indonesia</v>
      </c>
    </row>
    <row r="141" spans="1:23" ht="15.75" customHeight="1" x14ac:dyDescent="0.2">
      <c r="A141" s="8">
        <v>140</v>
      </c>
      <c r="B141" s="10" t="s">
        <v>521</v>
      </c>
      <c r="C141" s="10" t="s">
        <v>522</v>
      </c>
      <c r="D141" s="10" t="s">
        <v>10</v>
      </c>
      <c r="E141" s="10" t="s">
        <v>41</v>
      </c>
      <c r="F141" s="6" t="s">
        <v>12</v>
      </c>
      <c r="G141" s="10" t="s">
        <v>523</v>
      </c>
      <c r="H141" s="22"/>
      <c r="I141" s="11" t="s">
        <v>15</v>
      </c>
      <c r="J141" s="27" t="str">
        <f t="shared" si="13"/>
        <v/>
      </c>
      <c r="K141" t="e">
        <f t="shared" si="14"/>
        <v>#VALUE!</v>
      </c>
      <c r="L141" t="e">
        <f t="shared" si="15"/>
        <v>#VALUE!</v>
      </c>
      <c r="M141" t="e">
        <f t="shared" si="16"/>
        <v>#VALUE!</v>
      </c>
      <c r="T141" t="str">
        <f t="shared" si="12"/>
        <v>Pt Indopower International</v>
      </c>
      <c r="W141" t="str">
        <f t="shared" si="17"/>
        <v>Menjangkau Seluruh Wilayah Indonesia</v>
      </c>
    </row>
    <row r="142" spans="1:23" ht="15.75" customHeight="1" x14ac:dyDescent="0.2">
      <c r="A142" s="8">
        <v>141</v>
      </c>
      <c r="B142" s="10" t="s">
        <v>524</v>
      </c>
      <c r="C142" s="10" t="s">
        <v>525</v>
      </c>
      <c r="D142" s="10" t="s">
        <v>10</v>
      </c>
      <c r="E142" s="10" t="s">
        <v>41</v>
      </c>
      <c r="F142" s="6" t="s">
        <v>12</v>
      </c>
      <c r="G142" s="10" t="s">
        <v>526</v>
      </c>
      <c r="H142" s="22" t="s">
        <v>527</v>
      </c>
      <c r="I142" s="11" t="s">
        <v>15</v>
      </c>
      <c r="J142" s="27" t="str">
        <f t="shared" si="13"/>
        <v>2021</v>
      </c>
      <c r="K142" t="str">
        <f t="shared" si="14"/>
        <v>Mei</v>
      </c>
      <c r="L142">
        <f t="shared" si="15"/>
        <v>5</v>
      </c>
      <c r="M142" t="str">
        <f t="shared" si="16"/>
        <v>2021-5</v>
      </c>
      <c r="T142" t="str">
        <f t="shared" si="12"/>
        <v>Pt Multi Medika Raya</v>
      </c>
      <c r="W142" t="str">
        <f t="shared" si="17"/>
        <v>Menjangkau Seluruh Wilayah Indonesia</v>
      </c>
    </row>
    <row r="143" spans="1:23" ht="15.75" customHeight="1" x14ac:dyDescent="0.2">
      <c r="A143" s="13">
        <v>142</v>
      </c>
      <c r="B143" s="10" t="s">
        <v>528</v>
      </c>
      <c r="C143" s="10" t="s">
        <v>529</v>
      </c>
      <c r="D143" s="10" t="s">
        <v>10</v>
      </c>
      <c r="E143" s="10" t="s">
        <v>41</v>
      </c>
      <c r="F143" s="6" t="s">
        <v>12</v>
      </c>
      <c r="G143" s="10" t="s">
        <v>530</v>
      </c>
      <c r="H143" s="22" t="s">
        <v>527</v>
      </c>
      <c r="I143" s="11" t="s">
        <v>15</v>
      </c>
      <c r="J143" s="27" t="str">
        <f t="shared" si="13"/>
        <v>2021</v>
      </c>
      <c r="K143" t="str">
        <f t="shared" si="14"/>
        <v>Mei</v>
      </c>
      <c r="L143">
        <f t="shared" si="15"/>
        <v>5</v>
      </c>
      <c r="M143" t="str">
        <f t="shared" si="16"/>
        <v>2021-5</v>
      </c>
      <c r="T143" t="str">
        <f t="shared" si="12"/>
        <v>Pt Mukti Wijaya Fibertech</v>
      </c>
      <c r="W143" t="str">
        <f t="shared" si="17"/>
        <v>Menjangkau Seluruh Wilayah Indonesia</v>
      </c>
    </row>
    <row r="144" spans="1:23" ht="15.75" customHeight="1" x14ac:dyDescent="0.2">
      <c r="A144" s="8">
        <v>143</v>
      </c>
      <c r="B144" s="10" t="s">
        <v>531</v>
      </c>
      <c r="C144" s="10" t="s">
        <v>532</v>
      </c>
      <c r="D144" s="10" t="s">
        <v>10</v>
      </c>
      <c r="E144" s="10" t="s">
        <v>32</v>
      </c>
      <c r="F144" s="6" t="s">
        <v>12</v>
      </c>
      <c r="G144" s="10" t="s">
        <v>533</v>
      </c>
      <c r="H144" s="22" t="s">
        <v>534</v>
      </c>
      <c r="I144" s="11" t="s">
        <v>15</v>
      </c>
      <c r="J144" s="27" t="str">
        <f t="shared" si="13"/>
        <v>2021</v>
      </c>
      <c r="K144" t="str">
        <f t="shared" si="14"/>
        <v>Juni</v>
      </c>
      <c r="L144">
        <f t="shared" si="15"/>
        <v>6</v>
      </c>
      <c r="M144" t="str">
        <f t="shared" si="16"/>
        <v>2021-6</v>
      </c>
      <c r="T144" t="str">
        <f t="shared" si="12"/>
        <v>Pt Hiji Lintang Purnama</v>
      </c>
      <c r="W144" t="str">
        <f t="shared" si="17"/>
        <v>Menjangkau Seluruh Wilayah Indonesia</v>
      </c>
    </row>
    <row r="145" spans="1:23" ht="15.75" customHeight="1" x14ac:dyDescent="0.2">
      <c r="A145" s="8">
        <v>144</v>
      </c>
      <c r="B145" s="10" t="s">
        <v>531</v>
      </c>
      <c r="C145" s="10" t="s">
        <v>535</v>
      </c>
      <c r="D145" s="10" t="s">
        <v>10</v>
      </c>
      <c r="E145" s="10" t="s">
        <v>32</v>
      </c>
      <c r="F145" s="6" t="s">
        <v>12</v>
      </c>
      <c r="G145" s="10" t="s">
        <v>536</v>
      </c>
      <c r="H145" s="22" t="s">
        <v>534</v>
      </c>
      <c r="I145" s="11" t="s">
        <v>15</v>
      </c>
      <c r="J145" s="27" t="str">
        <f t="shared" si="13"/>
        <v>2021</v>
      </c>
      <c r="K145" t="str">
        <f t="shared" si="14"/>
        <v>Juni</v>
      </c>
      <c r="L145">
        <f t="shared" si="15"/>
        <v>6</v>
      </c>
      <c r="M145" t="str">
        <f t="shared" si="16"/>
        <v>2021-6</v>
      </c>
      <c r="T145" t="str">
        <f t="shared" si="12"/>
        <v>Pt Hiji Lintang Purnama</v>
      </c>
      <c r="W145" t="str">
        <f t="shared" si="17"/>
        <v>Menjangkau Seluruh Wilayah Indonesia</v>
      </c>
    </row>
    <row r="146" spans="1:23" ht="15.75" customHeight="1" x14ac:dyDescent="0.2">
      <c r="A146" s="13">
        <v>145</v>
      </c>
      <c r="B146" s="10" t="s">
        <v>537</v>
      </c>
      <c r="C146" s="10" t="s">
        <v>538</v>
      </c>
      <c r="D146" s="10" t="s">
        <v>92</v>
      </c>
      <c r="E146" s="10" t="s">
        <v>93</v>
      </c>
      <c r="F146" s="6" t="s">
        <v>12</v>
      </c>
      <c r="G146" s="10" t="s">
        <v>539</v>
      </c>
      <c r="H146" s="22" t="s">
        <v>540</v>
      </c>
      <c r="I146" s="11" t="s">
        <v>15</v>
      </c>
      <c r="J146" s="27" t="str">
        <f t="shared" si="13"/>
        <v>2021</v>
      </c>
      <c r="K146" t="str">
        <f t="shared" si="14"/>
        <v>Juni</v>
      </c>
      <c r="L146">
        <f t="shared" si="15"/>
        <v>6</v>
      </c>
      <c r="M146" t="str">
        <f t="shared" si="16"/>
        <v>2021-6</v>
      </c>
      <c r="T146" t="str">
        <f t="shared" si="12"/>
        <v>Cv Prima Utama</v>
      </c>
      <c r="W146" t="str">
        <f t="shared" si="17"/>
        <v>Menjangkau Seluruh Wilayah Indonesia</v>
      </c>
    </row>
    <row r="147" spans="1:23" ht="15.75" customHeight="1" x14ac:dyDescent="0.2">
      <c r="A147" s="8">
        <v>146</v>
      </c>
      <c r="B147" s="10" t="s">
        <v>541</v>
      </c>
      <c r="C147" s="10" t="s">
        <v>542</v>
      </c>
      <c r="D147" s="10" t="s">
        <v>60</v>
      </c>
      <c r="E147" s="10" t="s">
        <v>103</v>
      </c>
      <c r="F147" s="6" t="s">
        <v>12</v>
      </c>
      <c r="G147" s="10" t="s">
        <v>543</v>
      </c>
      <c r="H147" s="22" t="s">
        <v>540</v>
      </c>
      <c r="I147" s="11" t="s">
        <v>15</v>
      </c>
      <c r="J147" s="27" t="str">
        <f t="shared" si="13"/>
        <v>2021</v>
      </c>
      <c r="K147" t="str">
        <f t="shared" si="14"/>
        <v>Juni</v>
      </c>
      <c r="L147">
        <f t="shared" si="15"/>
        <v>6</v>
      </c>
      <c r="M147" t="str">
        <f t="shared" si="16"/>
        <v>2021-6</v>
      </c>
      <c r="T147" t="str">
        <f t="shared" si="12"/>
        <v>Pt Armasco Engineering</v>
      </c>
      <c r="W147" t="str">
        <f t="shared" si="17"/>
        <v>Menjangkau Seluruh Wilayah Indonesia</v>
      </c>
    </row>
    <row r="148" spans="1:23" ht="15.75" customHeight="1" x14ac:dyDescent="0.2">
      <c r="A148" s="8">
        <v>147</v>
      </c>
      <c r="B148" s="10" t="s">
        <v>544</v>
      </c>
      <c r="C148" s="10" t="s">
        <v>545</v>
      </c>
      <c r="D148" s="10" t="s">
        <v>48</v>
      </c>
      <c r="E148" s="10" t="s">
        <v>49</v>
      </c>
      <c r="F148" s="6" t="s">
        <v>12</v>
      </c>
      <c r="G148" s="10" t="s">
        <v>546</v>
      </c>
      <c r="H148" s="22" t="s">
        <v>547</v>
      </c>
      <c r="I148" s="11" t="s">
        <v>15</v>
      </c>
      <c r="J148" s="27" t="str">
        <f t="shared" si="13"/>
        <v>2021</v>
      </c>
      <c r="K148" t="str">
        <f t="shared" si="14"/>
        <v>Juni</v>
      </c>
      <c r="L148">
        <f t="shared" si="15"/>
        <v>6</v>
      </c>
      <c r="M148" t="str">
        <f t="shared" si="16"/>
        <v>2021-6</v>
      </c>
      <c r="T148" t="str">
        <f t="shared" si="12"/>
        <v>Pt Parahita Ananta</v>
      </c>
      <c r="W148" t="str">
        <f t="shared" si="17"/>
        <v>Menjangkau Seluruh Wilayah Indonesia</v>
      </c>
    </row>
    <row r="149" spans="1:23" ht="15.75" customHeight="1" x14ac:dyDescent="0.2">
      <c r="A149" s="13">
        <v>148</v>
      </c>
      <c r="B149" s="10" t="s">
        <v>548</v>
      </c>
      <c r="C149" s="10" t="s">
        <v>549</v>
      </c>
      <c r="D149" s="10" t="s">
        <v>92</v>
      </c>
      <c r="E149" s="10" t="s">
        <v>93</v>
      </c>
      <c r="F149" s="6" t="s">
        <v>12</v>
      </c>
      <c r="G149" s="10" t="s">
        <v>550</v>
      </c>
      <c r="H149" s="22" t="s">
        <v>547</v>
      </c>
      <c r="I149" s="11" t="s">
        <v>15</v>
      </c>
      <c r="J149" s="27" t="str">
        <f t="shared" si="13"/>
        <v>2021</v>
      </c>
      <c r="K149" t="str">
        <f t="shared" si="14"/>
        <v>Juni</v>
      </c>
      <c r="L149">
        <f t="shared" si="15"/>
        <v>6</v>
      </c>
      <c r="M149" t="str">
        <f t="shared" si="16"/>
        <v>2021-6</v>
      </c>
      <c r="T149" t="str">
        <f t="shared" si="12"/>
        <v>Pt Autentik Karya Analitika</v>
      </c>
      <c r="W149" t="str">
        <f t="shared" si="17"/>
        <v>Menjangkau Seluruh Wilayah Indonesia</v>
      </c>
    </row>
    <row r="150" spans="1:23" ht="15.75" customHeight="1" x14ac:dyDescent="0.2">
      <c r="A150" s="8">
        <v>149</v>
      </c>
      <c r="B150" s="10" t="s">
        <v>551</v>
      </c>
      <c r="C150" s="10" t="s">
        <v>552</v>
      </c>
      <c r="D150" s="10" t="s">
        <v>127</v>
      </c>
      <c r="E150" s="10" t="s">
        <v>128</v>
      </c>
      <c r="F150" s="6" t="s">
        <v>12</v>
      </c>
      <c r="G150" s="10" t="s">
        <v>553</v>
      </c>
      <c r="H150" s="22" t="s">
        <v>547</v>
      </c>
      <c r="I150" s="11" t="s">
        <v>15</v>
      </c>
      <c r="J150" s="27" t="str">
        <f t="shared" si="13"/>
        <v>2021</v>
      </c>
      <c r="K150" t="str">
        <f t="shared" si="14"/>
        <v>Juni</v>
      </c>
      <c r="L150">
        <f t="shared" si="15"/>
        <v>6</v>
      </c>
      <c r="M150" t="str">
        <f t="shared" si="16"/>
        <v>2021-6</v>
      </c>
      <c r="T150" t="str">
        <f t="shared" si="12"/>
        <v>Cv Artas Alkesindo</v>
      </c>
      <c r="W150" t="str">
        <f t="shared" si="17"/>
        <v>Menjangkau Seluruh Wilayah Indonesia</v>
      </c>
    </row>
    <row r="151" spans="1:23" ht="15.75" customHeight="1" x14ac:dyDescent="0.2">
      <c r="A151" s="8">
        <v>150</v>
      </c>
      <c r="B151" s="10" t="s">
        <v>554</v>
      </c>
      <c r="C151" s="10" t="s">
        <v>555</v>
      </c>
      <c r="D151" s="10" t="s">
        <v>48</v>
      </c>
      <c r="E151" s="10" t="s">
        <v>64</v>
      </c>
      <c r="F151" s="6" t="s">
        <v>12</v>
      </c>
      <c r="G151" s="10" t="s">
        <v>556</v>
      </c>
      <c r="H151" s="22" t="s">
        <v>206</v>
      </c>
      <c r="I151" s="11" t="s">
        <v>15</v>
      </c>
      <c r="J151" s="27" t="str">
        <f t="shared" si="13"/>
        <v>2021</v>
      </c>
      <c r="K151" t="str">
        <f t="shared" si="14"/>
        <v>Juli</v>
      </c>
      <c r="L151">
        <f t="shared" si="15"/>
        <v>7</v>
      </c>
      <c r="M151" t="str">
        <f t="shared" si="16"/>
        <v>2021-7</v>
      </c>
      <c r="T151" t="str">
        <f t="shared" si="12"/>
        <v>Pt Sundaya Indonesia</v>
      </c>
      <c r="W151" t="str">
        <f t="shared" si="17"/>
        <v>Menjangkau Seluruh Wilayah Indonesia</v>
      </c>
    </row>
    <row r="152" spans="1:23" ht="15.75" customHeight="1" x14ac:dyDescent="0.2">
      <c r="A152" s="13">
        <v>151</v>
      </c>
      <c r="B152" s="10" t="s">
        <v>557</v>
      </c>
      <c r="C152" s="10" t="s">
        <v>558</v>
      </c>
      <c r="D152" s="10" t="s">
        <v>127</v>
      </c>
      <c r="E152" s="10" t="s">
        <v>138</v>
      </c>
      <c r="F152" s="6" t="s">
        <v>12</v>
      </c>
      <c r="G152" s="10" t="s">
        <v>559</v>
      </c>
      <c r="H152" s="22" t="s">
        <v>560</v>
      </c>
      <c r="I152" s="11" t="s">
        <v>15</v>
      </c>
      <c r="J152" s="27" t="str">
        <f t="shared" si="13"/>
        <v>2021</v>
      </c>
      <c r="K152" t="str">
        <f t="shared" si="14"/>
        <v>Juli</v>
      </c>
      <c r="L152">
        <f t="shared" si="15"/>
        <v>7</v>
      </c>
      <c r="M152" t="str">
        <f t="shared" si="16"/>
        <v>2021-7</v>
      </c>
      <c r="T152" t="str">
        <f>PROPER(B152)</f>
        <v>Pt Hari Mukti Teknik</v>
      </c>
      <c r="W152" t="str">
        <f t="shared" si="17"/>
        <v>Menjangkau Seluruh Wilayah Indonesia</v>
      </c>
    </row>
    <row r="153" spans="1:23" ht="15.75" customHeight="1" x14ac:dyDescent="0.2">
      <c r="A153" s="8">
        <v>152</v>
      </c>
      <c r="B153" s="10" t="s">
        <v>561</v>
      </c>
      <c r="C153" s="10" t="s">
        <v>490</v>
      </c>
      <c r="D153" s="10" t="s">
        <v>48</v>
      </c>
      <c r="E153" s="10" t="s">
        <v>64</v>
      </c>
      <c r="F153" s="6" t="s">
        <v>12</v>
      </c>
      <c r="G153" s="10" t="s">
        <v>562</v>
      </c>
      <c r="H153" s="22" t="s">
        <v>563</v>
      </c>
      <c r="I153" s="11" t="s">
        <v>15</v>
      </c>
      <c r="J153" s="27" t="str">
        <f t="shared" si="13"/>
        <v>2021</v>
      </c>
      <c r="K153" t="str">
        <f t="shared" si="14"/>
        <v>Agustus</v>
      </c>
      <c r="L153">
        <f t="shared" si="15"/>
        <v>8</v>
      </c>
      <c r="M153" t="str">
        <f t="shared" si="16"/>
        <v>2021-8</v>
      </c>
      <c r="T153" t="str">
        <f t="shared" ref="T153:T173" si="18">PROPER(B153)</f>
        <v>Pt Fluks Bahtera  Samudera</v>
      </c>
      <c r="W153" t="str">
        <f t="shared" si="17"/>
        <v>Menjangkau Seluruh Wilayah Indonesia</v>
      </c>
    </row>
    <row r="154" spans="1:23" ht="15.75" customHeight="1" x14ac:dyDescent="0.2">
      <c r="A154" s="8">
        <v>153</v>
      </c>
      <c r="B154" s="10" t="s">
        <v>564</v>
      </c>
      <c r="C154" s="10" t="s">
        <v>565</v>
      </c>
      <c r="D154" s="10" t="s">
        <v>10</v>
      </c>
      <c r="E154" s="10" t="s">
        <v>32</v>
      </c>
      <c r="F154" s="6" t="s">
        <v>12</v>
      </c>
      <c r="G154" s="10" t="s">
        <v>566</v>
      </c>
      <c r="H154" s="22" t="s">
        <v>567</v>
      </c>
      <c r="I154" s="11" t="s">
        <v>15</v>
      </c>
      <c r="J154" s="27" t="str">
        <f t="shared" si="13"/>
        <v>2021</v>
      </c>
      <c r="K154" t="str">
        <f t="shared" si="14"/>
        <v>Oktober</v>
      </c>
      <c r="L154">
        <f t="shared" si="15"/>
        <v>10</v>
      </c>
      <c r="M154" t="str">
        <f t="shared" si="16"/>
        <v>2021-10</v>
      </c>
      <c r="T154" t="str">
        <f t="shared" si="18"/>
        <v>Pt Bintang Sarana Mediak</v>
      </c>
      <c r="W154" t="str">
        <f t="shared" si="17"/>
        <v>Menjangkau Seluruh Wilayah Indonesia</v>
      </c>
    </row>
    <row r="155" spans="1:23" ht="15.75" customHeight="1" x14ac:dyDescent="0.2">
      <c r="A155" s="13">
        <v>154</v>
      </c>
      <c r="B155" s="10" t="s">
        <v>568</v>
      </c>
      <c r="C155" s="10" t="s">
        <v>569</v>
      </c>
      <c r="D155" s="10" t="s">
        <v>10</v>
      </c>
      <c r="E155" s="10" t="s">
        <v>32</v>
      </c>
      <c r="F155" s="6" t="s">
        <v>12</v>
      </c>
      <c r="G155" s="10" t="s">
        <v>570</v>
      </c>
      <c r="H155" s="22" t="s">
        <v>567</v>
      </c>
      <c r="I155" s="11" t="s">
        <v>571</v>
      </c>
      <c r="J155" s="27" t="str">
        <f t="shared" si="13"/>
        <v>2021</v>
      </c>
      <c r="K155" t="str">
        <f t="shared" si="14"/>
        <v>Oktober</v>
      </c>
      <c r="L155">
        <f t="shared" si="15"/>
        <v>10</v>
      </c>
      <c r="M155" t="str">
        <f t="shared" si="16"/>
        <v>2021-10</v>
      </c>
      <c r="T155" t="str">
        <f t="shared" si="18"/>
        <v>Pt Bintang Sarana Medika</v>
      </c>
      <c r="W155" t="str">
        <f t="shared" si="17"/>
        <v>Menjangkau Seluruh Wilayah Indonesia</v>
      </c>
    </row>
    <row r="156" spans="1:23" ht="15.75" customHeight="1" x14ac:dyDescent="0.2">
      <c r="A156" s="8">
        <v>155</v>
      </c>
      <c r="B156" s="10" t="s">
        <v>572</v>
      </c>
      <c r="C156" s="10" t="s">
        <v>573</v>
      </c>
      <c r="D156" s="10" t="s">
        <v>48</v>
      </c>
      <c r="E156" s="10" t="s">
        <v>57</v>
      </c>
      <c r="F156" s="6" t="s">
        <v>12</v>
      </c>
      <c r="G156" s="10" t="s">
        <v>574</v>
      </c>
      <c r="H156" s="22" t="s">
        <v>575</v>
      </c>
      <c r="I156" s="11" t="s">
        <v>15</v>
      </c>
      <c r="J156" s="27" t="str">
        <f t="shared" si="13"/>
        <v>2021</v>
      </c>
      <c r="K156" t="str">
        <f t="shared" si="14"/>
        <v>Oktober</v>
      </c>
      <c r="L156">
        <f t="shared" si="15"/>
        <v>10</v>
      </c>
      <c r="M156" t="str">
        <f t="shared" si="16"/>
        <v>2021-10</v>
      </c>
      <c r="T156" t="str">
        <f t="shared" si="18"/>
        <v>Pt Dodika Prabsco Resik Abadi</v>
      </c>
      <c r="W156" t="str">
        <f t="shared" si="17"/>
        <v>Menjangkau Seluruh Wilayah Indonesia</v>
      </c>
    </row>
    <row r="157" spans="1:23" ht="15.75" customHeight="1" x14ac:dyDescent="0.2">
      <c r="A157" s="8">
        <v>156</v>
      </c>
      <c r="B157" s="10" t="s">
        <v>576</v>
      </c>
      <c r="C157" s="10" t="s">
        <v>577</v>
      </c>
      <c r="D157" s="10" t="s">
        <v>10</v>
      </c>
      <c r="E157" s="10" t="s">
        <v>35</v>
      </c>
      <c r="F157" s="6" t="s">
        <v>12</v>
      </c>
      <c r="G157" s="10" t="s">
        <v>578</v>
      </c>
      <c r="H157" s="22" t="s">
        <v>579</v>
      </c>
      <c r="I157" s="11" t="s">
        <v>15</v>
      </c>
      <c r="J157" s="27" t="str">
        <f t="shared" si="13"/>
        <v>2021</v>
      </c>
      <c r="K157" t="str">
        <f t="shared" si="14"/>
        <v>Oktober</v>
      </c>
      <c r="L157">
        <f t="shared" si="15"/>
        <v>10</v>
      </c>
      <c r="M157" t="str">
        <f t="shared" si="16"/>
        <v>2021-10</v>
      </c>
      <c r="T157" t="str">
        <f t="shared" si="18"/>
        <v>Pt Asahi Fibreglass</v>
      </c>
      <c r="W157" t="str">
        <f t="shared" si="17"/>
        <v>Menjangkau Seluruh Wilayah Indonesia</v>
      </c>
    </row>
    <row r="158" spans="1:23" ht="15.75" customHeight="1" x14ac:dyDescent="0.2">
      <c r="A158" s="13">
        <v>157</v>
      </c>
      <c r="B158" s="10" t="s">
        <v>580</v>
      </c>
      <c r="C158" s="10" t="s">
        <v>581</v>
      </c>
      <c r="D158" s="10" t="s">
        <v>48</v>
      </c>
      <c r="E158" s="10" t="s">
        <v>76</v>
      </c>
      <c r="F158" s="6" t="s">
        <v>12</v>
      </c>
      <c r="G158" s="10" t="s">
        <v>582</v>
      </c>
      <c r="H158" s="22" t="s">
        <v>579</v>
      </c>
      <c r="I158" s="11" t="s">
        <v>15</v>
      </c>
      <c r="J158" s="27" t="str">
        <f t="shared" si="13"/>
        <v>2021</v>
      </c>
      <c r="K158" t="str">
        <f t="shared" si="14"/>
        <v>Oktober</v>
      </c>
      <c r="L158">
        <f t="shared" si="15"/>
        <v>10</v>
      </c>
      <c r="M158" t="str">
        <f t="shared" si="16"/>
        <v>2021-10</v>
      </c>
      <c r="T158" t="str">
        <f t="shared" si="18"/>
        <v> Pt. Gemilang Jaya Plastisindo</v>
      </c>
      <c r="W158" t="str">
        <f t="shared" si="17"/>
        <v>Menjangkau Seluruh Wilayah Indonesia</v>
      </c>
    </row>
    <row r="159" spans="1:23" ht="15.75" customHeight="1" x14ac:dyDescent="0.2">
      <c r="A159" s="8">
        <v>158</v>
      </c>
      <c r="B159" s="10" t="s">
        <v>580</v>
      </c>
      <c r="C159" s="10" t="s">
        <v>583</v>
      </c>
      <c r="D159" s="10" t="s">
        <v>48</v>
      </c>
      <c r="E159" s="10" t="s">
        <v>76</v>
      </c>
      <c r="F159" s="6" t="s">
        <v>12</v>
      </c>
      <c r="G159" s="10" t="s">
        <v>584</v>
      </c>
      <c r="H159" s="22" t="s">
        <v>579</v>
      </c>
      <c r="I159" s="11" t="s">
        <v>15</v>
      </c>
      <c r="J159" s="27" t="str">
        <f t="shared" si="13"/>
        <v>2021</v>
      </c>
      <c r="K159" t="str">
        <f t="shared" si="14"/>
        <v>Oktober</v>
      </c>
      <c r="L159">
        <f t="shared" si="15"/>
        <v>10</v>
      </c>
      <c r="M159" t="str">
        <f t="shared" si="16"/>
        <v>2021-10</v>
      </c>
      <c r="T159" t="str">
        <f t="shared" si="18"/>
        <v> Pt. Gemilang Jaya Plastisindo</v>
      </c>
      <c r="W159" t="str">
        <f t="shared" si="17"/>
        <v>Menjangkau Seluruh Wilayah Indonesia</v>
      </c>
    </row>
    <row r="160" spans="1:23" ht="15.75" customHeight="1" x14ac:dyDescent="0.2">
      <c r="A160" s="8">
        <v>159</v>
      </c>
      <c r="B160" s="10" t="s">
        <v>585</v>
      </c>
      <c r="C160" s="10" t="s">
        <v>586</v>
      </c>
      <c r="D160" s="10" t="s">
        <v>10</v>
      </c>
      <c r="E160" s="10" t="s">
        <v>32</v>
      </c>
      <c r="F160" s="6" t="s">
        <v>12</v>
      </c>
      <c r="G160" s="10" t="s">
        <v>587</v>
      </c>
      <c r="H160" s="22" t="s">
        <v>579</v>
      </c>
      <c r="I160" s="11" t="s">
        <v>15</v>
      </c>
      <c r="J160" s="27" t="str">
        <f t="shared" si="13"/>
        <v>2021</v>
      </c>
      <c r="K160" t="str">
        <f t="shared" si="14"/>
        <v>Oktober</v>
      </c>
      <c r="L160">
        <f t="shared" si="15"/>
        <v>10</v>
      </c>
      <c r="M160" t="str">
        <f t="shared" si="16"/>
        <v>2021-10</v>
      </c>
      <c r="T160" t="str">
        <f t="shared" si="18"/>
        <v>Pt Mitra Tirta Sukses</v>
      </c>
      <c r="W160" t="str">
        <f t="shared" si="17"/>
        <v>Menjangkau Seluruh Wilayah Indonesia</v>
      </c>
    </row>
    <row r="161" spans="1:23" ht="15.75" customHeight="1" x14ac:dyDescent="0.2">
      <c r="A161" s="13">
        <v>160</v>
      </c>
      <c r="B161" s="10" t="s">
        <v>585</v>
      </c>
      <c r="C161" s="10" t="s">
        <v>588</v>
      </c>
      <c r="D161" s="10" t="s">
        <v>10</v>
      </c>
      <c r="E161" s="10" t="s">
        <v>32</v>
      </c>
      <c r="F161" s="6" t="s">
        <v>12</v>
      </c>
      <c r="G161" s="10" t="s">
        <v>589</v>
      </c>
      <c r="H161" s="22" t="s">
        <v>579</v>
      </c>
      <c r="I161" s="11" t="s">
        <v>15</v>
      </c>
      <c r="J161" s="27" t="str">
        <f t="shared" si="13"/>
        <v>2021</v>
      </c>
      <c r="K161" t="str">
        <f t="shared" si="14"/>
        <v>Oktober</v>
      </c>
      <c r="L161">
        <f t="shared" si="15"/>
        <v>10</v>
      </c>
      <c r="M161" t="str">
        <f t="shared" si="16"/>
        <v>2021-10</v>
      </c>
      <c r="T161" t="str">
        <f t="shared" si="18"/>
        <v>Pt Mitra Tirta Sukses</v>
      </c>
      <c r="W161" t="str">
        <f t="shared" si="17"/>
        <v>Menjangkau Seluruh Wilayah Indonesia</v>
      </c>
    </row>
    <row r="162" spans="1:23" ht="15.75" customHeight="1" x14ac:dyDescent="0.2">
      <c r="A162" s="8">
        <v>161</v>
      </c>
      <c r="B162" s="10" t="s">
        <v>486</v>
      </c>
      <c r="C162" s="10" t="s">
        <v>590</v>
      </c>
      <c r="D162" s="10" t="s">
        <v>48</v>
      </c>
      <c r="E162" s="10" t="s">
        <v>49</v>
      </c>
      <c r="F162" s="6" t="s">
        <v>12</v>
      </c>
      <c r="G162" s="10" t="s">
        <v>591</v>
      </c>
      <c r="H162" s="22" t="s">
        <v>592</v>
      </c>
      <c r="I162" s="11" t="s">
        <v>15</v>
      </c>
      <c r="J162" s="27" t="str">
        <f t="shared" si="13"/>
        <v>2021</v>
      </c>
      <c r="K162" t="str">
        <f t="shared" si="14"/>
        <v>November</v>
      </c>
      <c r="L162">
        <f t="shared" si="15"/>
        <v>11</v>
      </c>
      <c r="M162" t="str">
        <f t="shared" si="16"/>
        <v>2021-11</v>
      </c>
      <c r="T162" t="str">
        <f t="shared" si="18"/>
        <v>Pt Hariff Daya Tunggal Engineering</v>
      </c>
      <c r="W162" t="str">
        <f t="shared" si="17"/>
        <v>Menjangkau Seluruh Wilayah Indonesia</v>
      </c>
    </row>
    <row r="163" spans="1:23" ht="15.75" customHeight="1" x14ac:dyDescent="0.2">
      <c r="A163" s="8">
        <v>162</v>
      </c>
      <c r="B163" s="10" t="s">
        <v>593</v>
      </c>
      <c r="C163" s="10" t="s">
        <v>594</v>
      </c>
      <c r="D163" s="10" t="s">
        <v>48</v>
      </c>
      <c r="E163" s="10" t="s">
        <v>69</v>
      </c>
      <c r="F163" s="6" t="s">
        <v>12</v>
      </c>
      <c r="G163" s="10" t="s">
        <v>595</v>
      </c>
      <c r="H163" s="22" t="s">
        <v>281</v>
      </c>
      <c r="I163" s="11" t="s">
        <v>15</v>
      </c>
      <c r="J163" s="27" t="str">
        <f t="shared" si="13"/>
        <v>2021</v>
      </c>
      <c r="K163" t="str">
        <f t="shared" si="14"/>
        <v>November</v>
      </c>
      <c r="L163">
        <f t="shared" si="15"/>
        <v>11</v>
      </c>
      <c r="M163" t="str">
        <f t="shared" si="16"/>
        <v>2021-11</v>
      </c>
      <c r="T163" t="str">
        <f t="shared" si="18"/>
        <v xml:space="preserve">Pt Karunia Indamed </v>
      </c>
      <c r="W163" t="str">
        <f t="shared" si="17"/>
        <v>Menjangkau Seluruh Wilayah Indonesia</v>
      </c>
    </row>
    <row r="164" spans="1:23" ht="15.75" customHeight="1" x14ac:dyDescent="0.2">
      <c r="A164" s="13">
        <v>163</v>
      </c>
      <c r="B164" s="10" t="s">
        <v>596</v>
      </c>
      <c r="C164" s="10" t="s">
        <v>597</v>
      </c>
      <c r="D164" s="10" t="s">
        <v>92</v>
      </c>
      <c r="E164" s="10" t="s">
        <v>98</v>
      </c>
      <c r="F164" s="6" t="s">
        <v>12</v>
      </c>
      <c r="G164" s="10" t="s">
        <v>598</v>
      </c>
      <c r="H164" s="22" t="s">
        <v>599</v>
      </c>
      <c r="I164" s="11" t="s">
        <v>15</v>
      </c>
      <c r="J164" s="27" t="str">
        <f t="shared" si="13"/>
        <v>2021</v>
      </c>
      <c r="K164" t="str">
        <f t="shared" si="14"/>
        <v>desember</v>
      </c>
      <c r="L164">
        <f t="shared" si="15"/>
        <v>12</v>
      </c>
      <c r="M164" t="str">
        <f t="shared" si="16"/>
        <v>2021-12</v>
      </c>
      <c r="T164" t="str">
        <f t="shared" si="18"/>
        <v>Pt Fal Jaya Abadi</v>
      </c>
      <c r="W164" t="str">
        <f t="shared" si="17"/>
        <v>Menjangkau Seluruh Wilayah Indonesia</v>
      </c>
    </row>
    <row r="165" spans="1:23" ht="15.75" customHeight="1" x14ac:dyDescent="0.2">
      <c r="A165" s="8">
        <v>164</v>
      </c>
      <c r="B165" s="10" t="s">
        <v>600</v>
      </c>
      <c r="C165" s="10" t="s">
        <v>601</v>
      </c>
      <c r="D165" s="10" t="s">
        <v>60</v>
      </c>
      <c r="E165" s="10" t="s">
        <v>116</v>
      </c>
      <c r="F165" s="6" t="s">
        <v>12</v>
      </c>
      <c r="G165" s="10" t="s">
        <v>602</v>
      </c>
      <c r="H165" s="22" t="s">
        <v>603</v>
      </c>
      <c r="I165" s="11" t="s">
        <v>15</v>
      </c>
      <c r="J165" s="27" t="str">
        <f t="shared" si="13"/>
        <v>2021</v>
      </c>
      <c r="K165" t="str">
        <f t="shared" si="14"/>
        <v>Desember</v>
      </c>
      <c r="L165">
        <f t="shared" si="15"/>
        <v>12</v>
      </c>
      <c r="M165" t="str">
        <f t="shared" si="16"/>
        <v>2021-12</v>
      </c>
      <c r="T165" t="str">
        <f t="shared" si="18"/>
        <v>Cv Multi Global Medikatama</v>
      </c>
      <c r="W165" t="str">
        <f t="shared" si="17"/>
        <v>Menjangkau Seluruh Wilayah Indonesia</v>
      </c>
    </row>
    <row r="166" spans="1:23" ht="15.75" customHeight="1" x14ac:dyDescent="0.2">
      <c r="A166" s="8">
        <v>165</v>
      </c>
      <c r="B166" s="10" t="s">
        <v>604</v>
      </c>
      <c r="C166" s="10" t="s">
        <v>605</v>
      </c>
      <c r="D166" s="10" t="s">
        <v>16</v>
      </c>
      <c r="E166" s="10" t="s">
        <v>24</v>
      </c>
      <c r="F166" s="6" t="s">
        <v>12</v>
      </c>
      <c r="G166" s="10" t="s">
        <v>606</v>
      </c>
      <c r="H166" s="22" t="s">
        <v>603</v>
      </c>
      <c r="I166" s="11" t="s">
        <v>15</v>
      </c>
      <c r="J166" s="27" t="str">
        <f t="shared" si="13"/>
        <v>2021</v>
      </c>
      <c r="K166" t="str">
        <f t="shared" si="14"/>
        <v>Desember</v>
      </c>
      <c r="L166">
        <f t="shared" si="15"/>
        <v>12</v>
      </c>
      <c r="M166" t="str">
        <f t="shared" si="16"/>
        <v>2021-12</v>
      </c>
      <c r="T166" t="str">
        <f t="shared" si="18"/>
        <v>Pt Manunggal Abadi Cemerlang</v>
      </c>
      <c r="W166" t="str">
        <f t="shared" si="17"/>
        <v>Menjangkau Seluruh Wilayah Indonesia</v>
      </c>
    </row>
    <row r="167" spans="1:23" ht="15.75" customHeight="1" x14ac:dyDescent="0.2">
      <c r="A167" s="13">
        <v>166</v>
      </c>
      <c r="B167" s="10" t="s">
        <v>607</v>
      </c>
      <c r="C167" s="10" t="s">
        <v>608</v>
      </c>
      <c r="D167" s="10" t="s">
        <v>16</v>
      </c>
      <c r="E167" s="10" t="s">
        <v>17</v>
      </c>
      <c r="F167" s="6" t="s">
        <v>12</v>
      </c>
      <c r="G167" s="10" t="s">
        <v>609</v>
      </c>
      <c r="H167" s="22" t="s">
        <v>347</v>
      </c>
      <c r="I167" s="11" t="s">
        <v>15</v>
      </c>
      <c r="J167" s="27" t="str">
        <f t="shared" si="13"/>
        <v>2021</v>
      </c>
      <c r="K167" t="str">
        <f t="shared" si="14"/>
        <v>Desember</v>
      </c>
      <c r="L167">
        <f t="shared" si="15"/>
        <v>12</v>
      </c>
      <c r="M167" t="str">
        <f t="shared" si="16"/>
        <v>2021-12</v>
      </c>
      <c r="T167" t="str">
        <f t="shared" si="18"/>
        <v>Pt Pakar Ipal Indonesia</v>
      </c>
      <c r="W167" t="str">
        <f t="shared" si="17"/>
        <v>Menjangkau Seluruh Wilayah Indonesia</v>
      </c>
    </row>
    <row r="168" spans="1:23" ht="15.75" customHeight="1" x14ac:dyDescent="0.2">
      <c r="A168" s="8">
        <v>167</v>
      </c>
      <c r="B168" s="10" t="s">
        <v>610</v>
      </c>
      <c r="C168" s="10" t="s">
        <v>611</v>
      </c>
      <c r="D168" s="10" t="s">
        <v>16</v>
      </c>
      <c r="E168" s="10" t="s">
        <v>19</v>
      </c>
      <c r="F168" s="6" t="s">
        <v>12</v>
      </c>
      <c r="G168" s="10" t="s">
        <v>612</v>
      </c>
      <c r="H168" s="22" t="s">
        <v>347</v>
      </c>
      <c r="I168" s="11" t="s">
        <v>15</v>
      </c>
      <c r="J168" s="27" t="str">
        <f t="shared" si="13"/>
        <v>2021</v>
      </c>
      <c r="K168" t="str">
        <f t="shared" si="14"/>
        <v>Desember</v>
      </c>
      <c r="L168">
        <f t="shared" si="15"/>
        <v>12</v>
      </c>
      <c r="M168" t="str">
        <f t="shared" si="16"/>
        <v>2021-12</v>
      </c>
      <c r="T168" t="str">
        <f t="shared" si="18"/>
        <v>Pt Farmel Cahaya Mandiri</v>
      </c>
      <c r="W168" t="str">
        <f t="shared" si="17"/>
        <v>Menjangkau Seluruh Wilayah Indonesia</v>
      </c>
    </row>
    <row r="169" spans="1:23" ht="15.75" customHeight="1" x14ac:dyDescent="0.2">
      <c r="A169" s="8">
        <v>168</v>
      </c>
      <c r="B169" s="10" t="s">
        <v>613</v>
      </c>
      <c r="C169" s="10" t="s">
        <v>614</v>
      </c>
      <c r="D169" s="10" t="s">
        <v>10</v>
      </c>
      <c r="E169" s="10" t="s">
        <v>11</v>
      </c>
      <c r="F169" s="6" t="s">
        <v>12</v>
      </c>
      <c r="G169" s="10" t="s">
        <v>615</v>
      </c>
      <c r="H169" s="22" t="s">
        <v>347</v>
      </c>
      <c r="I169" s="11" t="s">
        <v>15</v>
      </c>
      <c r="J169" s="27" t="str">
        <f t="shared" si="13"/>
        <v>2021</v>
      </c>
      <c r="K169" t="str">
        <f t="shared" si="14"/>
        <v>Desember</v>
      </c>
      <c r="L169">
        <f t="shared" si="15"/>
        <v>12</v>
      </c>
      <c r="M169" t="str">
        <f t="shared" si="16"/>
        <v>2021-12</v>
      </c>
      <c r="T169" t="str">
        <f t="shared" si="18"/>
        <v>Pt Sinar Cakrawala Medika</v>
      </c>
      <c r="W169" t="str">
        <f t="shared" si="17"/>
        <v>Menjangkau Seluruh Wilayah Indonesia</v>
      </c>
    </row>
    <row r="170" spans="1:23" ht="15.75" customHeight="1" x14ac:dyDescent="0.2">
      <c r="A170" s="13">
        <v>169</v>
      </c>
      <c r="B170" s="10" t="s">
        <v>616</v>
      </c>
      <c r="C170" s="10" t="s">
        <v>617</v>
      </c>
      <c r="D170" s="10" t="s">
        <v>60</v>
      </c>
      <c r="E170" s="10" t="s">
        <v>116</v>
      </c>
      <c r="F170" s="6" t="s">
        <v>12</v>
      </c>
      <c r="G170" s="10" t="s">
        <v>618</v>
      </c>
      <c r="H170" s="22" t="s">
        <v>301</v>
      </c>
      <c r="I170" s="11" t="s">
        <v>320</v>
      </c>
      <c r="J170" s="27" t="str">
        <f t="shared" si="13"/>
        <v>2022</v>
      </c>
      <c r="K170" t="str">
        <f t="shared" si="14"/>
        <v>Februari</v>
      </c>
      <c r="L170">
        <f t="shared" si="15"/>
        <v>2</v>
      </c>
      <c r="M170" t="str">
        <f t="shared" si="16"/>
        <v>2022-2</v>
      </c>
      <c r="T170" t="str">
        <f t="shared" si="18"/>
        <v>Pt Biovisi Jaya Pratama</v>
      </c>
      <c r="W170" t="str">
        <f t="shared" si="17"/>
        <v>Menjangkau Seluruh Wilayah Indonesia</v>
      </c>
    </row>
    <row r="171" spans="1:23" ht="15.75" customHeight="1" x14ac:dyDescent="0.2">
      <c r="A171" s="8">
        <v>170</v>
      </c>
      <c r="B171" s="10" t="s">
        <v>619</v>
      </c>
      <c r="C171" s="10" t="s">
        <v>620</v>
      </c>
      <c r="D171" s="10" t="s">
        <v>10</v>
      </c>
      <c r="E171" s="10" t="s">
        <v>21</v>
      </c>
      <c r="F171" s="6" t="s">
        <v>12</v>
      </c>
      <c r="G171" s="10" t="s">
        <v>621</v>
      </c>
      <c r="H171" s="22" t="s">
        <v>622</v>
      </c>
      <c r="I171" s="11" t="s">
        <v>623</v>
      </c>
      <c r="J171" s="27" t="str">
        <f t="shared" si="13"/>
        <v>2022</v>
      </c>
      <c r="K171" t="str">
        <f t="shared" si="14"/>
        <v>Februari</v>
      </c>
      <c r="L171">
        <f t="shared" si="15"/>
        <v>2</v>
      </c>
      <c r="M171" t="str">
        <f t="shared" si="16"/>
        <v>2022-2</v>
      </c>
      <c r="T171" t="str">
        <f t="shared" si="18"/>
        <v>Pt Jakarta Berkarya</v>
      </c>
      <c r="W171" t="str">
        <f t="shared" si="17"/>
        <v>Menjangkau Seluruh Wilayah Indonesia</v>
      </c>
    </row>
    <row r="172" spans="1:23" ht="15.75" customHeight="1" x14ac:dyDescent="0.2">
      <c r="A172" s="8">
        <v>171</v>
      </c>
      <c r="B172" s="10" t="s">
        <v>624</v>
      </c>
      <c r="C172" s="10" t="s">
        <v>625</v>
      </c>
      <c r="D172" s="10" t="s">
        <v>10</v>
      </c>
      <c r="E172" s="10" t="s">
        <v>11</v>
      </c>
      <c r="F172" s="6" t="s">
        <v>12</v>
      </c>
      <c r="G172" s="10" t="s">
        <v>626</v>
      </c>
      <c r="H172" s="22" t="s">
        <v>301</v>
      </c>
      <c r="I172" s="11" t="s">
        <v>627</v>
      </c>
      <c r="J172" s="27" t="str">
        <f t="shared" si="13"/>
        <v>2022</v>
      </c>
      <c r="K172" t="str">
        <f t="shared" si="14"/>
        <v>Februari</v>
      </c>
      <c r="L172">
        <f t="shared" si="15"/>
        <v>2</v>
      </c>
      <c r="M172" t="str">
        <f t="shared" si="16"/>
        <v>2022-2</v>
      </c>
      <c r="T172" t="str">
        <f t="shared" si="18"/>
        <v>Pt Surgika Alkesindo</v>
      </c>
      <c r="W172" t="str">
        <f t="shared" si="17"/>
        <v>Menjangkau Seluruh Wilayah Indonesia</v>
      </c>
    </row>
    <row r="173" spans="1:23" ht="15.75" customHeight="1" x14ac:dyDescent="0.2">
      <c r="A173" s="13">
        <v>172</v>
      </c>
      <c r="B173" s="10" t="s">
        <v>298</v>
      </c>
      <c r="C173" s="10" t="s">
        <v>628</v>
      </c>
      <c r="D173" s="10" t="s">
        <v>10</v>
      </c>
      <c r="E173" s="10" t="s">
        <v>32</v>
      </c>
      <c r="F173" s="6" t="s">
        <v>12</v>
      </c>
      <c r="G173" s="10" t="s">
        <v>629</v>
      </c>
      <c r="H173" s="22" t="s">
        <v>132</v>
      </c>
      <c r="I173" s="11" t="s">
        <v>627</v>
      </c>
      <c r="J173" s="27" t="str">
        <f t="shared" si="13"/>
        <v>2022</v>
      </c>
      <c r="K173" t="str">
        <f t="shared" si="14"/>
        <v>Maret</v>
      </c>
      <c r="L173">
        <f t="shared" si="15"/>
        <v>3</v>
      </c>
      <c r="M173" t="str">
        <f t="shared" si="16"/>
        <v>2022-3</v>
      </c>
      <c r="T173" t="str">
        <f t="shared" si="18"/>
        <v>Pt Cahaya Mas Cemerlang</v>
      </c>
      <c r="W173" t="str">
        <f t="shared" si="17"/>
        <v>Menjangkau Seluruh Wilayah Indonesia</v>
      </c>
    </row>
    <row r="174" spans="1:23" ht="15.75" customHeight="1" x14ac:dyDescent="0.2">
      <c r="A174" s="8">
        <v>173</v>
      </c>
      <c r="B174" s="10" t="s">
        <v>298</v>
      </c>
      <c r="C174" s="10" t="s">
        <v>630</v>
      </c>
      <c r="D174" s="10" t="s">
        <v>10</v>
      </c>
      <c r="E174" s="10" t="s">
        <v>32</v>
      </c>
      <c r="F174" s="6" t="s">
        <v>12</v>
      </c>
      <c r="G174" s="10" t="s">
        <v>631</v>
      </c>
      <c r="H174" s="22" t="s">
        <v>132</v>
      </c>
      <c r="I174" s="11" t="s">
        <v>627</v>
      </c>
      <c r="J174" s="27" t="str">
        <f t="shared" si="13"/>
        <v>2022</v>
      </c>
      <c r="K174" t="str">
        <f t="shared" si="14"/>
        <v>Maret</v>
      </c>
      <c r="L174">
        <f t="shared" si="15"/>
        <v>3</v>
      </c>
      <c r="M174" t="str">
        <f t="shared" si="16"/>
        <v>2022-3</v>
      </c>
      <c r="T174" t="str">
        <f>PROPER(B174)</f>
        <v>Pt Cahaya Mas Cemerlang</v>
      </c>
      <c r="W174" t="str">
        <f t="shared" si="17"/>
        <v>Menjangkau Seluruh Wilayah Indonesia</v>
      </c>
    </row>
    <row r="175" spans="1:23" ht="15.75" customHeight="1" x14ac:dyDescent="0.2">
      <c r="A175" s="8">
        <v>174</v>
      </c>
      <c r="B175" s="10" t="s">
        <v>298</v>
      </c>
      <c r="C175" s="10" t="s">
        <v>632</v>
      </c>
      <c r="D175" s="10" t="s">
        <v>10</v>
      </c>
      <c r="E175" s="10" t="s">
        <v>32</v>
      </c>
      <c r="F175" s="6" t="s">
        <v>12</v>
      </c>
      <c r="G175" s="10" t="s">
        <v>633</v>
      </c>
      <c r="H175" s="22" t="s">
        <v>132</v>
      </c>
      <c r="I175" s="11" t="s">
        <v>634</v>
      </c>
      <c r="J175" s="27" t="str">
        <f t="shared" si="13"/>
        <v>2022</v>
      </c>
      <c r="K175" t="str">
        <f t="shared" si="14"/>
        <v>Maret</v>
      </c>
      <c r="L175">
        <f t="shared" si="15"/>
        <v>3</v>
      </c>
      <c r="M175" t="str">
        <f t="shared" si="16"/>
        <v>2022-3</v>
      </c>
      <c r="T175" t="str">
        <f t="shared" ref="T175:T179" si="19">PROPER(B175)</f>
        <v>Pt Cahaya Mas Cemerlang</v>
      </c>
      <c r="W175" t="str">
        <f t="shared" si="17"/>
        <v>Menjangkau Seluruh Wilayah Indonesia</v>
      </c>
    </row>
    <row r="176" spans="1:23" ht="15.75" customHeight="1" x14ac:dyDescent="0.2">
      <c r="A176" s="13">
        <v>175</v>
      </c>
      <c r="B176" s="10" t="s">
        <v>298</v>
      </c>
      <c r="C176" s="10" t="s">
        <v>635</v>
      </c>
      <c r="D176" s="10" t="s">
        <v>10</v>
      </c>
      <c r="E176" s="10" t="s">
        <v>32</v>
      </c>
      <c r="F176" s="6" t="s">
        <v>12</v>
      </c>
      <c r="G176" s="10" t="s">
        <v>636</v>
      </c>
      <c r="H176" s="22" t="s">
        <v>307</v>
      </c>
      <c r="I176" s="11" t="s">
        <v>627</v>
      </c>
      <c r="J176" s="27" t="str">
        <f t="shared" si="13"/>
        <v>2022</v>
      </c>
      <c r="K176" t="str">
        <f t="shared" si="14"/>
        <v>Maret</v>
      </c>
      <c r="L176">
        <f t="shared" si="15"/>
        <v>3</v>
      </c>
      <c r="M176" t="str">
        <f t="shared" si="16"/>
        <v>2022-3</v>
      </c>
      <c r="T176" t="str">
        <f t="shared" si="19"/>
        <v>Pt Cahaya Mas Cemerlang</v>
      </c>
      <c r="W176" t="str">
        <f t="shared" si="17"/>
        <v>Menjangkau Seluruh Wilayah Indonesia</v>
      </c>
    </row>
    <row r="177" spans="1:23" ht="15.75" customHeight="1" x14ac:dyDescent="0.2">
      <c r="A177" s="8">
        <v>176</v>
      </c>
      <c r="B177" s="10" t="s">
        <v>637</v>
      </c>
      <c r="C177" s="10" t="s">
        <v>638</v>
      </c>
      <c r="D177" s="10" t="s">
        <v>48</v>
      </c>
      <c r="E177" s="10" t="s">
        <v>79</v>
      </c>
      <c r="F177" s="10"/>
      <c r="G177" s="10" t="s">
        <v>639</v>
      </c>
      <c r="H177" s="22"/>
      <c r="I177" s="11"/>
      <c r="J177" s="27" t="str">
        <f t="shared" si="13"/>
        <v/>
      </c>
      <c r="K177" t="e">
        <f t="shared" si="14"/>
        <v>#VALUE!</v>
      </c>
      <c r="L177" t="e">
        <f t="shared" si="15"/>
        <v>#VALUE!</v>
      </c>
      <c r="M177" t="e">
        <f t="shared" si="16"/>
        <v>#VALUE!</v>
      </c>
      <c r="T177" t="str">
        <f t="shared" si="19"/>
        <v>Pt Airen Empat Pilar Solusindo</v>
      </c>
      <c r="W177" t="str">
        <f t="shared" si="17"/>
        <v/>
      </c>
    </row>
    <row r="178" spans="1:23" ht="15.75" customHeight="1" x14ac:dyDescent="0.2">
      <c r="A178" s="8">
        <v>177</v>
      </c>
      <c r="B178" s="10" t="s">
        <v>482</v>
      </c>
      <c r="C178" s="10" t="s">
        <v>640</v>
      </c>
      <c r="D178" s="10" t="s">
        <v>10</v>
      </c>
      <c r="E178" s="10" t="s">
        <v>21</v>
      </c>
      <c r="F178" s="10"/>
      <c r="G178" s="10" t="s">
        <v>641</v>
      </c>
      <c r="H178" s="22"/>
      <c r="I178" s="11"/>
      <c r="J178" s="27" t="str">
        <f t="shared" si="13"/>
        <v/>
      </c>
      <c r="K178" t="e">
        <f t="shared" si="14"/>
        <v>#VALUE!</v>
      </c>
      <c r="L178" t="e">
        <f t="shared" si="15"/>
        <v>#VALUE!</v>
      </c>
      <c r="M178" t="e">
        <f t="shared" si="16"/>
        <v>#VALUE!</v>
      </c>
      <c r="T178" t="str">
        <f t="shared" si="19"/>
        <v>Pt Kartika Hijau Abadi</v>
      </c>
      <c r="W178" t="str">
        <f t="shared" si="17"/>
        <v/>
      </c>
    </row>
    <row r="179" spans="1:23" ht="15.75" customHeight="1" thickBot="1" x14ac:dyDescent="0.25">
      <c r="A179" s="17">
        <v>178</v>
      </c>
      <c r="B179" s="18" t="s">
        <v>642</v>
      </c>
      <c r="C179" s="18" t="s">
        <v>643</v>
      </c>
      <c r="D179" s="10" t="s">
        <v>10</v>
      </c>
      <c r="E179" s="10" t="s">
        <v>41</v>
      </c>
      <c r="F179" s="18"/>
      <c r="G179" s="18" t="s">
        <v>644</v>
      </c>
      <c r="H179" s="25"/>
      <c r="I179" s="19"/>
      <c r="J179" s="27" t="str">
        <f t="shared" si="13"/>
        <v/>
      </c>
      <c r="K179" t="e">
        <f t="shared" si="14"/>
        <v>#VALUE!</v>
      </c>
      <c r="L179" t="e">
        <f t="shared" si="15"/>
        <v>#VALUE!</v>
      </c>
      <c r="M179" t="e">
        <f t="shared" si="16"/>
        <v>#VALUE!</v>
      </c>
      <c r="T179" t="str">
        <f t="shared" si="19"/>
        <v>Pt Gema Scientific Perdana</v>
      </c>
      <c r="W179" t="str">
        <f t="shared" si="17"/>
        <v/>
      </c>
    </row>
    <row r="180" spans="1:23" ht="15.75" customHeight="1" x14ac:dyDescent="0.2"/>
    <row r="181" spans="1:23" ht="15.75" customHeight="1" x14ac:dyDescent="0.2"/>
    <row r="182" spans="1:23" ht="15.75" customHeight="1" x14ac:dyDescent="0.2"/>
    <row r="183" spans="1:23" ht="15.75" customHeight="1" x14ac:dyDescent="0.2"/>
    <row r="184" spans="1:23" ht="15.75" customHeight="1" x14ac:dyDescent="0.2"/>
    <row r="185" spans="1:23" ht="15.75" customHeight="1" x14ac:dyDescent="0.2"/>
    <row r="186" spans="1:23" ht="15.75" customHeight="1" x14ac:dyDescent="0.2"/>
    <row r="187" spans="1:23" ht="15.75" customHeight="1" x14ac:dyDescent="0.2"/>
    <row r="188" spans="1:23" ht="15.75" customHeight="1" x14ac:dyDescent="0.2"/>
    <row r="189" spans="1:23" ht="15.75" customHeight="1" x14ac:dyDescent="0.2"/>
    <row r="190" spans="1:23" ht="15.75" customHeight="1" x14ac:dyDescent="0.2"/>
    <row r="191" spans="1:23" ht="15.75" customHeight="1" x14ac:dyDescent="0.2"/>
    <row r="192" spans="1:23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F07AB-B782-9743-8753-FB48EB15D000}">
  <dimension ref="A1:K175"/>
  <sheetViews>
    <sheetView tabSelected="1" workbookViewId="0">
      <selection activeCell="J1" sqref="J1:J1048576"/>
    </sheetView>
  </sheetViews>
  <sheetFormatPr baseColWidth="10" defaultRowHeight="15" x14ac:dyDescent="0.2"/>
  <cols>
    <col min="1" max="1" width="7.33203125" customWidth="1"/>
    <col min="2" max="3" width="26.5" customWidth="1"/>
    <col min="4" max="4" width="24" customWidth="1"/>
    <col min="5" max="5" width="23.33203125" customWidth="1"/>
    <col min="6" max="6" width="29" customWidth="1"/>
    <col min="7" max="7" width="22.33203125" customWidth="1"/>
    <col min="8" max="8" width="20" customWidth="1"/>
    <col min="9" max="9" width="19.83203125" customWidth="1"/>
    <col min="10" max="10" width="18.1640625" customWidth="1"/>
    <col min="11" max="11" width="19.1640625" customWidth="1"/>
  </cols>
  <sheetData>
    <row r="1" spans="1:11" ht="17" x14ac:dyDescent="0.2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9" t="s">
        <v>7</v>
      </c>
      <c r="I1" s="28" t="s">
        <v>8</v>
      </c>
      <c r="J1" s="28" t="s">
        <v>706</v>
      </c>
      <c r="K1" s="28" t="s">
        <v>707</v>
      </c>
    </row>
    <row r="2" spans="1:11" ht="34" x14ac:dyDescent="0.2">
      <c r="A2" s="30">
        <v>1</v>
      </c>
      <c r="B2" s="30" t="s">
        <v>708</v>
      </c>
      <c r="C2" s="30" t="s">
        <v>645</v>
      </c>
      <c r="D2" s="30" t="s">
        <v>10</v>
      </c>
      <c r="E2" s="30" t="s">
        <v>11</v>
      </c>
      <c r="F2" s="30" t="s">
        <v>838</v>
      </c>
      <c r="G2" s="30" t="s">
        <v>13</v>
      </c>
      <c r="H2" s="31" t="s">
        <v>14</v>
      </c>
      <c r="I2" s="30" t="s">
        <v>15</v>
      </c>
      <c r="J2" s="32">
        <v>2022</v>
      </c>
      <c r="K2" s="33" t="s">
        <v>661</v>
      </c>
    </row>
    <row r="3" spans="1:11" ht="34" x14ac:dyDescent="0.2">
      <c r="A3" s="30">
        <v>2</v>
      </c>
      <c r="B3" s="30" t="s">
        <v>708</v>
      </c>
      <c r="C3" s="30" t="s">
        <v>646</v>
      </c>
      <c r="D3" s="30" t="s">
        <v>10</v>
      </c>
      <c r="E3" s="30" t="s">
        <v>11</v>
      </c>
      <c r="F3" s="30" t="s">
        <v>838</v>
      </c>
      <c r="G3" s="30" t="s">
        <v>18</v>
      </c>
      <c r="H3" s="31" t="s">
        <v>14</v>
      </c>
      <c r="I3" s="30" t="s">
        <v>15</v>
      </c>
      <c r="J3" s="32">
        <v>2022</v>
      </c>
      <c r="K3" s="33" t="s">
        <v>661</v>
      </c>
    </row>
    <row r="4" spans="1:11" ht="34" x14ac:dyDescent="0.2">
      <c r="A4" s="30">
        <v>3</v>
      </c>
      <c r="B4" s="30" t="s">
        <v>709</v>
      </c>
      <c r="C4" s="30" t="s">
        <v>647</v>
      </c>
      <c r="D4" s="30" t="s">
        <v>10</v>
      </c>
      <c r="E4" s="30" t="s">
        <v>21</v>
      </c>
      <c r="F4" s="30" t="s">
        <v>838</v>
      </c>
      <c r="G4" s="30" t="s">
        <v>22</v>
      </c>
      <c r="H4" s="31" t="s">
        <v>23</v>
      </c>
      <c r="I4" s="30" t="s">
        <v>15</v>
      </c>
      <c r="J4" s="32">
        <v>2019</v>
      </c>
      <c r="K4" s="33" t="s">
        <v>662</v>
      </c>
    </row>
    <row r="5" spans="1:11" ht="34" x14ac:dyDescent="0.2">
      <c r="A5" s="30">
        <v>4</v>
      </c>
      <c r="B5" s="30" t="s">
        <v>709</v>
      </c>
      <c r="C5" s="30" t="s">
        <v>648</v>
      </c>
      <c r="D5" s="30" t="s">
        <v>10</v>
      </c>
      <c r="E5" s="30" t="s">
        <v>21</v>
      </c>
      <c r="F5" s="30" t="s">
        <v>838</v>
      </c>
      <c r="G5" s="30" t="s">
        <v>25</v>
      </c>
      <c r="H5" s="31" t="s">
        <v>23</v>
      </c>
      <c r="I5" s="30" t="s">
        <v>15</v>
      </c>
      <c r="J5" s="32">
        <v>2019</v>
      </c>
      <c r="K5" s="33" t="s">
        <v>662</v>
      </c>
    </row>
    <row r="6" spans="1:11" ht="34" x14ac:dyDescent="0.2">
      <c r="A6" s="30">
        <v>5</v>
      </c>
      <c r="B6" s="30" t="s">
        <v>710</v>
      </c>
      <c r="C6" s="30" t="s">
        <v>27</v>
      </c>
      <c r="D6" s="30" t="s">
        <v>28</v>
      </c>
      <c r="E6" s="30" t="s">
        <v>29</v>
      </c>
      <c r="F6" s="30" t="s">
        <v>838</v>
      </c>
      <c r="G6" s="30" t="s">
        <v>30</v>
      </c>
      <c r="H6" s="31" t="s">
        <v>31</v>
      </c>
      <c r="I6" s="30" t="s">
        <v>15</v>
      </c>
      <c r="J6" s="32">
        <v>2016</v>
      </c>
      <c r="K6" s="33" t="s">
        <v>663</v>
      </c>
    </row>
    <row r="7" spans="1:11" ht="34" x14ac:dyDescent="0.2">
      <c r="A7" s="30">
        <v>6</v>
      </c>
      <c r="B7" s="30" t="s">
        <v>711</v>
      </c>
      <c r="C7" s="30" t="s">
        <v>34</v>
      </c>
      <c r="D7" s="30" t="s">
        <v>10</v>
      </c>
      <c r="E7" s="30" t="s">
        <v>35</v>
      </c>
      <c r="F7" s="30" t="s">
        <v>838</v>
      </c>
      <c r="G7" s="30" t="s">
        <v>36</v>
      </c>
      <c r="H7" s="31" t="s">
        <v>37</v>
      </c>
      <c r="I7" s="30" t="s">
        <v>15</v>
      </c>
      <c r="J7" s="32">
        <v>2016</v>
      </c>
      <c r="K7" s="33" t="s">
        <v>664</v>
      </c>
    </row>
    <row r="8" spans="1:11" ht="34" x14ac:dyDescent="0.2">
      <c r="A8" s="30">
        <v>7</v>
      </c>
      <c r="B8" s="30" t="s">
        <v>712</v>
      </c>
      <c r="C8" s="30" t="s">
        <v>39</v>
      </c>
      <c r="D8" s="30" t="s">
        <v>16</v>
      </c>
      <c r="E8" s="30" t="s">
        <v>19</v>
      </c>
      <c r="F8" s="30" t="s">
        <v>838</v>
      </c>
      <c r="G8" s="30" t="s">
        <v>40</v>
      </c>
      <c r="H8" s="31" t="s">
        <v>37</v>
      </c>
      <c r="I8" s="30" t="s">
        <v>15</v>
      </c>
      <c r="J8" s="32">
        <v>2016</v>
      </c>
      <c r="K8" s="33" t="s">
        <v>664</v>
      </c>
    </row>
    <row r="9" spans="1:11" ht="34" x14ac:dyDescent="0.2">
      <c r="A9" s="30">
        <v>8</v>
      </c>
      <c r="B9" s="30" t="s">
        <v>713</v>
      </c>
      <c r="C9" s="30" t="s">
        <v>43</v>
      </c>
      <c r="D9" s="30" t="s">
        <v>10</v>
      </c>
      <c r="E9" s="30" t="s">
        <v>11</v>
      </c>
      <c r="F9" s="30" t="s">
        <v>838</v>
      </c>
      <c r="G9" s="30" t="s">
        <v>44</v>
      </c>
      <c r="H9" s="31" t="s">
        <v>45</v>
      </c>
      <c r="I9" s="30" t="s">
        <v>15</v>
      </c>
      <c r="J9" s="32">
        <v>2019</v>
      </c>
      <c r="K9" s="33" t="s">
        <v>665</v>
      </c>
    </row>
    <row r="10" spans="1:11" ht="34" x14ac:dyDescent="0.2">
      <c r="A10" s="30">
        <v>9</v>
      </c>
      <c r="B10" s="30" t="s">
        <v>713</v>
      </c>
      <c r="C10" s="30" t="s">
        <v>46</v>
      </c>
      <c r="D10" s="30" t="s">
        <v>10</v>
      </c>
      <c r="E10" s="30" t="s">
        <v>11</v>
      </c>
      <c r="F10" s="30" t="s">
        <v>838</v>
      </c>
      <c r="G10" s="30" t="s">
        <v>47</v>
      </c>
      <c r="H10" s="31" t="s">
        <v>45</v>
      </c>
      <c r="I10" s="30" t="s">
        <v>15</v>
      </c>
      <c r="J10" s="32">
        <v>2019</v>
      </c>
      <c r="K10" s="33" t="s">
        <v>665</v>
      </c>
    </row>
    <row r="11" spans="1:11" ht="34" x14ac:dyDescent="0.2">
      <c r="A11" s="30">
        <v>10</v>
      </c>
      <c r="B11" s="30" t="s">
        <v>713</v>
      </c>
      <c r="C11" s="30" t="s">
        <v>50</v>
      </c>
      <c r="D11" s="30" t="s">
        <v>10</v>
      </c>
      <c r="E11" s="30" t="s">
        <v>11</v>
      </c>
      <c r="F11" s="30" t="s">
        <v>838</v>
      </c>
      <c r="G11" s="30" t="s">
        <v>51</v>
      </c>
      <c r="H11" s="31" t="s">
        <v>45</v>
      </c>
      <c r="I11" s="30" t="s">
        <v>15</v>
      </c>
      <c r="J11" s="32">
        <v>2019</v>
      </c>
      <c r="K11" s="33" t="s">
        <v>665</v>
      </c>
    </row>
    <row r="12" spans="1:11" ht="34" x14ac:dyDescent="0.2">
      <c r="A12" s="30">
        <v>11</v>
      </c>
      <c r="B12" s="30" t="s">
        <v>714</v>
      </c>
      <c r="C12" s="30" t="s">
        <v>54</v>
      </c>
      <c r="D12" s="30" t="s">
        <v>48</v>
      </c>
      <c r="E12" s="30" t="s">
        <v>49</v>
      </c>
      <c r="F12" s="30" t="s">
        <v>838</v>
      </c>
      <c r="G12" s="30" t="s">
        <v>55</v>
      </c>
      <c r="H12" s="31" t="s">
        <v>56</v>
      </c>
      <c r="I12" s="30" t="s">
        <v>15</v>
      </c>
      <c r="J12" s="32">
        <v>2019</v>
      </c>
      <c r="K12" s="33" t="s">
        <v>666</v>
      </c>
    </row>
    <row r="13" spans="1:11" ht="34" x14ac:dyDescent="0.2">
      <c r="A13" s="30">
        <v>12</v>
      </c>
      <c r="B13" s="30" t="s">
        <v>715</v>
      </c>
      <c r="C13" s="30" t="s">
        <v>59</v>
      </c>
      <c r="D13" s="30" t="s">
        <v>60</v>
      </c>
      <c r="E13" s="30" t="s">
        <v>61</v>
      </c>
      <c r="F13" s="30" t="s">
        <v>838</v>
      </c>
      <c r="G13" s="30" t="s">
        <v>62</v>
      </c>
      <c r="H13" s="31" t="s">
        <v>63</v>
      </c>
      <c r="I13" s="30" t="s">
        <v>15</v>
      </c>
      <c r="J13" s="32">
        <v>2019</v>
      </c>
      <c r="K13" s="33" t="s">
        <v>667</v>
      </c>
    </row>
    <row r="14" spans="1:11" ht="34" x14ac:dyDescent="0.2">
      <c r="A14" s="30">
        <v>13</v>
      </c>
      <c r="B14" s="30" t="s">
        <v>716</v>
      </c>
      <c r="C14" s="30" t="s">
        <v>66</v>
      </c>
      <c r="D14" s="30" t="s">
        <v>48</v>
      </c>
      <c r="E14" s="30" t="s">
        <v>57</v>
      </c>
      <c r="F14" s="30" t="s">
        <v>840</v>
      </c>
      <c r="G14" s="30" t="s">
        <v>67</v>
      </c>
      <c r="H14" s="31" t="s">
        <v>68</v>
      </c>
      <c r="I14" s="30" t="s">
        <v>15</v>
      </c>
      <c r="J14" s="32">
        <v>2016</v>
      </c>
      <c r="K14" s="33" t="s">
        <v>668</v>
      </c>
    </row>
    <row r="15" spans="1:11" ht="51" x14ac:dyDescent="0.2">
      <c r="A15" s="30">
        <v>14</v>
      </c>
      <c r="B15" s="30" t="s">
        <v>717</v>
      </c>
      <c r="C15" s="30" t="s">
        <v>71</v>
      </c>
      <c r="D15" s="30" t="s">
        <v>72</v>
      </c>
      <c r="E15" s="30" t="s">
        <v>73</v>
      </c>
      <c r="F15" s="30" t="s">
        <v>840</v>
      </c>
      <c r="G15" s="30" t="s">
        <v>74</v>
      </c>
      <c r="H15" s="31" t="s">
        <v>75</v>
      </c>
      <c r="I15" s="30" t="s">
        <v>15</v>
      </c>
      <c r="J15" s="32">
        <v>2016</v>
      </c>
      <c r="K15" s="33" t="s">
        <v>669</v>
      </c>
    </row>
    <row r="16" spans="1:11" ht="51" x14ac:dyDescent="0.2">
      <c r="A16" s="30">
        <v>15</v>
      </c>
      <c r="B16" s="30" t="s">
        <v>717</v>
      </c>
      <c r="C16" s="30" t="s">
        <v>77</v>
      </c>
      <c r="D16" s="30" t="s">
        <v>72</v>
      </c>
      <c r="E16" s="30" t="s">
        <v>73</v>
      </c>
      <c r="F16" s="30" t="s">
        <v>840</v>
      </c>
      <c r="G16" s="30" t="s">
        <v>78</v>
      </c>
      <c r="H16" s="31" t="s">
        <v>75</v>
      </c>
      <c r="I16" s="30" t="s">
        <v>15</v>
      </c>
      <c r="J16" s="32">
        <v>2016</v>
      </c>
      <c r="K16" s="33" t="s">
        <v>669</v>
      </c>
    </row>
    <row r="17" spans="1:11" ht="34" x14ac:dyDescent="0.2">
      <c r="A17" s="30">
        <v>16</v>
      </c>
      <c r="B17" s="30" t="s">
        <v>718</v>
      </c>
      <c r="C17" s="30" t="s">
        <v>81</v>
      </c>
      <c r="D17" s="30" t="s">
        <v>48</v>
      </c>
      <c r="E17" s="30" t="s">
        <v>49</v>
      </c>
      <c r="F17" s="30" t="s">
        <v>838</v>
      </c>
      <c r="G17" s="30" t="s">
        <v>82</v>
      </c>
      <c r="H17" s="31" t="s">
        <v>75</v>
      </c>
      <c r="I17" s="30" t="s">
        <v>15</v>
      </c>
      <c r="J17" s="32">
        <v>2016</v>
      </c>
      <c r="K17" s="33" t="s">
        <v>669</v>
      </c>
    </row>
    <row r="18" spans="1:11" ht="34" x14ac:dyDescent="0.2">
      <c r="A18" s="30">
        <v>17</v>
      </c>
      <c r="B18" s="30" t="s">
        <v>719</v>
      </c>
      <c r="C18" s="30" t="s">
        <v>85</v>
      </c>
      <c r="D18" s="30" t="s">
        <v>48</v>
      </c>
      <c r="E18" s="30" t="s">
        <v>64</v>
      </c>
      <c r="F18" s="30" t="s">
        <v>838</v>
      </c>
      <c r="G18" s="30" t="s">
        <v>86</v>
      </c>
      <c r="H18" s="31" t="s">
        <v>87</v>
      </c>
      <c r="I18" s="30" t="s">
        <v>15</v>
      </c>
      <c r="J18" s="32">
        <v>2017</v>
      </c>
      <c r="K18" s="33" t="s">
        <v>670</v>
      </c>
    </row>
    <row r="19" spans="1:11" ht="34" x14ac:dyDescent="0.2">
      <c r="A19" s="30">
        <v>18</v>
      </c>
      <c r="B19" s="30" t="s">
        <v>720</v>
      </c>
      <c r="C19" s="30" t="s">
        <v>90</v>
      </c>
      <c r="D19" s="30" t="s">
        <v>48</v>
      </c>
      <c r="E19" s="30" t="s">
        <v>52</v>
      </c>
      <c r="F19" s="30" t="s">
        <v>838</v>
      </c>
      <c r="G19" s="30" t="s">
        <v>91</v>
      </c>
      <c r="H19" s="31" t="s">
        <v>87</v>
      </c>
      <c r="I19" s="30" t="s">
        <v>15</v>
      </c>
      <c r="J19" s="32">
        <v>2017</v>
      </c>
      <c r="K19" s="33" t="s">
        <v>670</v>
      </c>
    </row>
    <row r="20" spans="1:11" ht="34" x14ac:dyDescent="0.2">
      <c r="A20" s="30">
        <v>19</v>
      </c>
      <c r="B20" s="30" t="s">
        <v>721</v>
      </c>
      <c r="C20" s="30" t="s">
        <v>95</v>
      </c>
      <c r="D20" s="30" t="s">
        <v>10</v>
      </c>
      <c r="E20" s="30" t="s">
        <v>35</v>
      </c>
      <c r="F20" s="30" t="s">
        <v>838</v>
      </c>
      <c r="G20" s="30" t="s">
        <v>96</v>
      </c>
      <c r="H20" s="31" t="s">
        <v>97</v>
      </c>
      <c r="I20" s="30" t="s">
        <v>15</v>
      </c>
      <c r="J20" s="32">
        <v>2022</v>
      </c>
      <c r="K20" s="33" t="s">
        <v>671</v>
      </c>
    </row>
    <row r="21" spans="1:11" ht="34" x14ac:dyDescent="0.2">
      <c r="A21" s="30">
        <v>20</v>
      </c>
      <c r="B21" s="30" t="s">
        <v>722</v>
      </c>
      <c r="C21" s="30" t="s">
        <v>100</v>
      </c>
      <c r="D21" s="30" t="s">
        <v>48</v>
      </c>
      <c r="E21" s="30" t="s">
        <v>49</v>
      </c>
      <c r="F21" s="30" t="s">
        <v>838</v>
      </c>
      <c r="G21" s="30" t="s">
        <v>101</v>
      </c>
      <c r="H21" s="31" t="s">
        <v>102</v>
      </c>
      <c r="I21" s="30" t="s">
        <v>15</v>
      </c>
      <c r="J21" s="32">
        <v>2020</v>
      </c>
      <c r="K21" s="33" t="s">
        <v>672</v>
      </c>
    </row>
    <row r="22" spans="1:11" ht="85" x14ac:dyDescent="0.2">
      <c r="A22" s="30">
        <v>21</v>
      </c>
      <c r="B22" s="30" t="s">
        <v>709</v>
      </c>
      <c r="C22" s="30" t="s">
        <v>104</v>
      </c>
      <c r="D22" s="30" t="s">
        <v>10</v>
      </c>
      <c r="E22" s="30" t="s">
        <v>21</v>
      </c>
      <c r="F22" s="30" t="s">
        <v>838</v>
      </c>
      <c r="G22" s="30" t="s">
        <v>105</v>
      </c>
      <c r="H22" s="31" t="s">
        <v>106</v>
      </c>
      <c r="I22" s="30" t="s">
        <v>15</v>
      </c>
      <c r="J22" s="32">
        <v>2020</v>
      </c>
      <c r="K22" s="33" t="s">
        <v>673</v>
      </c>
    </row>
    <row r="23" spans="1:11" ht="34" x14ac:dyDescent="0.2">
      <c r="A23" s="30">
        <v>22</v>
      </c>
      <c r="B23" s="30" t="s">
        <v>723</v>
      </c>
      <c r="C23" s="30" t="s">
        <v>109</v>
      </c>
      <c r="D23" s="30" t="s">
        <v>16</v>
      </c>
      <c r="E23" s="30" t="s">
        <v>17</v>
      </c>
      <c r="F23" s="30" t="s">
        <v>838</v>
      </c>
      <c r="G23" s="30" t="s">
        <v>110</v>
      </c>
      <c r="H23" s="31" t="s">
        <v>111</v>
      </c>
      <c r="I23" s="30" t="s">
        <v>15</v>
      </c>
      <c r="J23" s="32">
        <v>2020</v>
      </c>
      <c r="K23" s="33" t="s">
        <v>674</v>
      </c>
    </row>
    <row r="24" spans="1:11" ht="34" x14ac:dyDescent="0.2">
      <c r="A24" s="30">
        <v>23</v>
      </c>
      <c r="B24" s="30" t="s">
        <v>724</v>
      </c>
      <c r="C24" s="30" t="s">
        <v>113</v>
      </c>
      <c r="D24" s="30" t="s">
        <v>48</v>
      </c>
      <c r="E24" s="30" t="s">
        <v>49</v>
      </c>
      <c r="F24" s="30" t="s">
        <v>838</v>
      </c>
      <c r="G24" s="30" t="s">
        <v>114</v>
      </c>
      <c r="H24" s="31" t="s">
        <v>115</v>
      </c>
      <c r="I24" s="30" t="s">
        <v>15</v>
      </c>
      <c r="J24" s="32">
        <v>2020</v>
      </c>
      <c r="K24" s="33" t="s">
        <v>675</v>
      </c>
    </row>
    <row r="25" spans="1:11" ht="34" x14ac:dyDescent="0.2">
      <c r="A25" s="30">
        <v>24</v>
      </c>
      <c r="B25" s="30" t="s">
        <v>725</v>
      </c>
      <c r="C25" s="30" t="s">
        <v>118</v>
      </c>
      <c r="D25" s="30" t="s">
        <v>10</v>
      </c>
      <c r="E25" s="30" t="s">
        <v>11</v>
      </c>
      <c r="F25" s="30" t="s">
        <v>838</v>
      </c>
      <c r="G25" s="30" t="s">
        <v>119</v>
      </c>
      <c r="H25" s="31" t="s">
        <v>102</v>
      </c>
      <c r="I25" s="30" t="s">
        <v>15</v>
      </c>
      <c r="J25" s="32">
        <v>2020</v>
      </c>
      <c r="K25" s="33" t="s">
        <v>672</v>
      </c>
    </row>
    <row r="26" spans="1:11" ht="34" x14ac:dyDescent="0.2">
      <c r="A26" s="30">
        <v>25</v>
      </c>
      <c r="B26" s="30" t="s">
        <v>725</v>
      </c>
      <c r="C26" s="30" t="s">
        <v>120</v>
      </c>
      <c r="D26" s="30" t="s">
        <v>10</v>
      </c>
      <c r="E26" s="30" t="s">
        <v>11</v>
      </c>
      <c r="F26" s="30" t="s">
        <v>838</v>
      </c>
      <c r="G26" s="30" t="s">
        <v>121</v>
      </c>
      <c r="H26" s="31" t="s">
        <v>102</v>
      </c>
      <c r="I26" s="30" t="s">
        <v>15</v>
      </c>
      <c r="J26" s="32">
        <v>2020</v>
      </c>
      <c r="K26" s="33" t="s">
        <v>672</v>
      </c>
    </row>
    <row r="27" spans="1:11" ht="17" x14ac:dyDescent="0.2">
      <c r="A27" s="30">
        <v>26</v>
      </c>
      <c r="B27" s="30" t="s">
        <v>726</v>
      </c>
      <c r="C27" s="30" t="s">
        <v>124</v>
      </c>
      <c r="D27" s="30" t="s">
        <v>10</v>
      </c>
      <c r="E27" s="30" t="s">
        <v>21</v>
      </c>
      <c r="F27" s="30" t="s">
        <v>840</v>
      </c>
      <c r="G27" s="30" t="s">
        <v>125</v>
      </c>
      <c r="H27" s="31" t="s">
        <v>126</v>
      </c>
      <c r="I27" s="30" t="s">
        <v>15</v>
      </c>
      <c r="J27" s="32">
        <v>2017</v>
      </c>
      <c r="K27" s="33" t="s">
        <v>676</v>
      </c>
    </row>
    <row r="28" spans="1:11" ht="34" x14ac:dyDescent="0.2">
      <c r="A28" s="30">
        <v>27</v>
      </c>
      <c r="B28" s="30" t="s">
        <v>727</v>
      </c>
      <c r="C28" s="30" t="s">
        <v>130</v>
      </c>
      <c r="D28" s="30" t="s">
        <v>10</v>
      </c>
      <c r="E28" s="30" t="s">
        <v>21</v>
      </c>
      <c r="F28" s="30" t="s">
        <v>840</v>
      </c>
      <c r="G28" s="30" t="s">
        <v>131</v>
      </c>
      <c r="H28" s="31" t="s">
        <v>132</v>
      </c>
      <c r="I28" s="30" t="s">
        <v>15</v>
      </c>
      <c r="J28" s="32">
        <v>2022</v>
      </c>
      <c r="K28" s="33" t="s">
        <v>661</v>
      </c>
    </row>
    <row r="29" spans="1:11" ht="34" x14ac:dyDescent="0.2">
      <c r="A29" s="30">
        <v>28</v>
      </c>
      <c r="B29" s="30" t="s">
        <v>728</v>
      </c>
      <c r="C29" s="30" t="s">
        <v>135</v>
      </c>
      <c r="D29" s="30" t="s">
        <v>10</v>
      </c>
      <c r="E29" s="30" t="s">
        <v>32</v>
      </c>
      <c r="F29" s="30" t="s">
        <v>838</v>
      </c>
      <c r="G29" s="30" t="s">
        <v>136</v>
      </c>
      <c r="H29" s="31" t="s">
        <v>137</v>
      </c>
      <c r="I29" s="30" t="s">
        <v>15</v>
      </c>
      <c r="J29" s="32">
        <v>2020</v>
      </c>
      <c r="K29" s="33" t="s">
        <v>677</v>
      </c>
    </row>
    <row r="30" spans="1:11" ht="34" x14ac:dyDescent="0.2">
      <c r="A30" s="30">
        <v>29</v>
      </c>
      <c r="B30" s="30" t="s">
        <v>729</v>
      </c>
      <c r="C30" s="30" t="s">
        <v>140</v>
      </c>
      <c r="D30" s="30" t="s">
        <v>10</v>
      </c>
      <c r="E30" s="30" t="s">
        <v>21</v>
      </c>
      <c r="F30" s="30" t="s">
        <v>838</v>
      </c>
      <c r="G30" s="30" t="s">
        <v>141</v>
      </c>
      <c r="H30" s="31" t="s">
        <v>142</v>
      </c>
      <c r="I30" s="30" t="s">
        <v>15</v>
      </c>
      <c r="J30" s="32">
        <v>2020</v>
      </c>
      <c r="K30" s="33" t="s">
        <v>678</v>
      </c>
    </row>
    <row r="31" spans="1:11" ht="34" x14ac:dyDescent="0.2">
      <c r="A31" s="30">
        <v>30</v>
      </c>
      <c r="B31" s="30" t="s">
        <v>730</v>
      </c>
      <c r="C31" s="30" t="s">
        <v>146</v>
      </c>
      <c r="D31" s="30" t="s">
        <v>16</v>
      </c>
      <c r="E31" s="30" t="s">
        <v>24</v>
      </c>
      <c r="F31" s="30" t="s">
        <v>838</v>
      </c>
      <c r="G31" s="30" t="s">
        <v>147</v>
      </c>
      <c r="H31" s="31" t="s">
        <v>148</v>
      </c>
      <c r="I31" s="30" t="s">
        <v>15</v>
      </c>
      <c r="J31" s="32">
        <v>2020</v>
      </c>
      <c r="K31" s="33" t="s">
        <v>679</v>
      </c>
    </row>
    <row r="32" spans="1:11" ht="34" x14ac:dyDescent="0.2">
      <c r="A32" s="30">
        <v>31</v>
      </c>
      <c r="B32" s="30" t="s">
        <v>731</v>
      </c>
      <c r="C32" s="30" t="s">
        <v>150</v>
      </c>
      <c r="D32" s="30" t="s">
        <v>48</v>
      </c>
      <c r="E32" s="30" t="s">
        <v>69</v>
      </c>
      <c r="F32" s="30" t="s">
        <v>838</v>
      </c>
      <c r="G32" s="30" t="s">
        <v>151</v>
      </c>
      <c r="H32" s="31" t="s">
        <v>152</v>
      </c>
      <c r="I32" s="30" t="s">
        <v>15</v>
      </c>
      <c r="J32" s="32">
        <v>2020</v>
      </c>
      <c r="K32" s="33" t="s">
        <v>673</v>
      </c>
    </row>
    <row r="33" spans="1:11" ht="34" x14ac:dyDescent="0.2">
      <c r="A33" s="30">
        <v>32</v>
      </c>
      <c r="B33" s="30" t="s">
        <v>731</v>
      </c>
      <c r="C33" s="30" t="s">
        <v>153</v>
      </c>
      <c r="D33" s="30" t="s">
        <v>48</v>
      </c>
      <c r="E33" s="30" t="s">
        <v>69</v>
      </c>
      <c r="F33" s="30" t="s">
        <v>838</v>
      </c>
      <c r="G33" s="30" t="s">
        <v>154</v>
      </c>
      <c r="H33" s="31" t="s">
        <v>152</v>
      </c>
      <c r="I33" s="30" t="s">
        <v>15</v>
      </c>
      <c r="J33" s="32">
        <v>2020</v>
      </c>
      <c r="K33" s="33" t="s">
        <v>673</v>
      </c>
    </row>
    <row r="34" spans="1:11" ht="34" x14ac:dyDescent="0.2">
      <c r="A34" s="30">
        <v>33</v>
      </c>
      <c r="B34" s="30" t="s">
        <v>732</v>
      </c>
      <c r="C34" s="30" t="s">
        <v>156</v>
      </c>
      <c r="D34" s="30" t="s">
        <v>16</v>
      </c>
      <c r="E34" s="30" t="s">
        <v>24</v>
      </c>
      <c r="F34" s="30" t="s">
        <v>838</v>
      </c>
      <c r="G34" s="30" t="s">
        <v>157</v>
      </c>
      <c r="H34" s="31" t="s">
        <v>158</v>
      </c>
      <c r="I34" s="30" t="s">
        <v>15</v>
      </c>
      <c r="J34" s="32">
        <v>2020</v>
      </c>
      <c r="K34" s="33" t="s">
        <v>673</v>
      </c>
    </row>
    <row r="35" spans="1:11" ht="34" x14ac:dyDescent="0.2">
      <c r="A35" s="30">
        <v>34</v>
      </c>
      <c r="B35" s="30" t="s">
        <v>732</v>
      </c>
      <c r="C35" s="30" t="s">
        <v>159</v>
      </c>
      <c r="D35" s="30" t="s">
        <v>16</v>
      </c>
      <c r="E35" s="30" t="s">
        <v>24</v>
      </c>
      <c r="F35" s="30" t="s">
        <v>838</v>
      </c>
      <c r="G35" s="30" t="s">
        <v>160</v>
      </c>
      <c r="H35" s="31" t="s">
        <v>158</v>
      </c>
      <c r="I35" s="30" t="s">
        <v>15</v>
      </c>
      <c r="J35" s="32">
        <v>2020</v>
      </c>
      <c r="K35" s="33" t="s">
        <v>673</v>
      </c>
    </row>
    <row r="36" spans="1:11" ht="34" x14ac:dyDescent="0.2">
      <c r="A36" s="30">
        <v>35</v>
      </c>
      <c r="B36" s="30" t="s">
        <v>733</v>
      </c>
      <c r="C36" s="30" t="s">
        <v>162</v>
      </c>
      <c r="D36" s="30" t="s">
        <v>143</v>
      </c>
      <c r="E36" s="30" t="s">
        <v>144</v>
      </c>
      <c r="F36" s="30" t="s">
        <v>838</v>
      </c>
      <c r="G36" s="30" t="s">
        <v>163</v>
      </c>
      <c r="H36" s="31" t="s">
        <v>164</v>
      </c>
      <c r="I36" s="30" t="s">
        <v>15</v>
      </c>
      <c r="J36" s="32">
        <v>2021</v>
      </c>
      <c r="K36" s="33" t="s">
        <v>680</v>
      </c>
    </row>
    <row r="37" spans="1:11" ht="34" x14ac:dyDescent="0.2">
      <c r="A37" s="30">
        <v>36</v>
      </c>
      <c r="B37" s="30" t="s">
        <v>733</v>
      </c>
      <c r="C37" s="30" t="s">
        <v>165</v>
      </c>
      <c r="D37" s="30" t="s">
        <v>143</v>
      </c>
      <c r="E37" s="30" t="s">
        <v>144</v>
      </c>
      <c r="F37" s="30" t="s">
        <v>838</v>
      </c>
      <c r="G37" s="30" t="s">
        <v>166</v>
      </c>
      <c r="H37" s="31" t="s">
        <v>164</v>
      </c>
      <c r="I37" s="30" t="s">
        <v>15</v>
      </c>
      <c r="J37" s="32">
        <v>2021</v>
      </c>
      <c r="K37" s="33" t="s">
        <v>680</v>
      </c>
    </row>
    <row r="38" spans="1:11" ht="34" x14ac:dyDescent="0.2">
      <c r="A38" s="30">
        <v>37</v>
      </c>
      <c r="B38" s="30" t="s">
        <v>714</v>
      </c>
      <c r="C38" s="30" t="s">
        <v>167</v>
      </c>
      <c r="D38" s="30" t="s">
        <v>48</v>
      </c>
      <c r="E38" s="30" t="s">
        <v>49</v>
      </c>
      <c r="F38" s="30" t="s">
        <v>838</v>
      </c>
      <c r="G38" s="30" t="s">
        <v>168</v>
      </c>
      <c r="H38" s="31" t="s">
        <v>169</v>
      </c>
      <c r="I38" s="30" t="s">
        <v>15</v>
      </c>
      <c r="J38" s="32">
        <v>2020</v>
      </c>
      <c r="K38" s="33" t="s">
        <v>677</v>
      </c>
    </row>
    <row r="39" spans="1:11" ht="34" x14ac:dyDescent="0.2">
      <c r="A39" s="30">
        <v>38</v>
      </c>
      <c r="B39" s="30" t="s">
        <v>734</v>
      </c>
      <c r="C39" s="30" t="s">
        <v>171</v>
      </c>
      <c r="D39" s="30" t="s">
        <v>60</v>
      </c>
      <c r="E39" s="30" t="s">
        <v>116</v>
      </c>
      <c r="F39" s="30" t="s">
        <v>838</v>
      </c>
      <c r="G39" s="30" t="s">
        <v>172</v>
      </c>
      <c r="H39" s="31" t="s">
        <v>173</v>
      </c>
      <c r="I39" s="30" t="s">
        <v>15</v>
      </c>
      <c r="J39" s="32">
        <v>2020</v>
      </c>
      <c r="K39" s="33" t="s">
        <v>673</v>
      </c>
    </row>
    <row r="40" spans="1:11" ht="34" x14ac:dyDescent="0.2">
      <c r="A40" s="30">
        <v>39</v>
      </c>
      <c r="B40" s="30" t="s">
        <v>734</v>
      </c>
      <c r="C40" s="30" t="s">
        <v>174</v>
      </c>
      <c r="D40" s="30" t="s">
        <v>60</v>
      </c>
      <c r="E40" s="30" t="s">
        <v>116</v>
      </c>
      <c r="F40" s="30" t="s">
        <v>838</v>
      </c>
      <c r="G40" s="30" t="s">
        <v>175</v>
      </c>
      <c r="H40" s="31" t="s">
        <v>173</v>
      </c>
      <c r="I40" s="30" t="s">
        <v>15</v>
      </c>
      <c r="J40" s="32">
        <v>2020</v>
      </c>
      <c r="K40" s="33" t="s">
        <v>673</v>
      </c>
    </row>
    <row r="41" spans="1:11" ht="34" x14ac:dyDescent="0.2">
      <c r="A41" s="30">
        <v>40</v>
      </c>
      <c r="B41" s="30" t="s">
        <v>735</v>
      </c>
      <c r="C41" s="30" t="s">
        <v>177</v>
      </c>
      <c r="D41" s="30" t="s">
        <v>60</v>
      </c>
      <c r="E41" s="30" t="s">
        <v>103</v>
      </c>
      <c r="F41" s="30" t="s">
        <v>838</v>
      </c>
      <c r="G41" s="30" t="s">
        <v>178</v>
      </c>
      <c r="H41" s="31" t="s">
        <v>179</v>
      </c>
      <c r="I41" s="30" t="s">
        <v>15</v>
      </c>
      <c r="J41" s="32">
        <v>2020</v>
      </c>
      <c r="K41" s="33" t="s">
        <v>673</v>
      </c>
    </row>
    <row r="42" spans="1:11" ht="34" x14ac:dyDescent="0.2">
      <c r="A42" s="30">
        <v>41</v>
      </c>
      <c r="B42" s="30" t="s">
        <v>735</v>
      </c>
      <c r="C42" s="30" t="s">
        <v>180</v>
      </c>
      <c r="D42" s="30" t="s">
        <v>60</v>
      </c>
      <c r="E42" s="30" t="s">
        <v>103</v>
      </c>
      <c r="F42" s="30" t="s">
        <v>838</v>
      </c>
      <c r="G42" s="30" t="s">
        <v>181</v>
      </c>
      <c r="H42" s="31" t="s">
        <v>179</v>
      </c>
      <c r="I42" s="30" t="s">
        <v>15</v>
      </c>
      <c r="J42" s="32">
        <v>2020</v>
      </c>
      <c r="K42" s="33" t="s">
        <v>673</v>
      </c>
    </row>
    <row r="43" spans="1:11" ht="34" x14ac:dyDescent="0.2">
      <c r="A43" s="30">
        <v>42</v>
      </c>
      <c r="B43" s="30" t="s">
        <v>736</v>
      </c>
      <c r="C43" s="30" t="s">
        <v>183</v>
      </c>
      <c r="D43" s="30" t="s">
        <v>48</v>
      </c>
      <c r="E43" s="30" t="s">
        <v>49</v>
      </c>
      <c r="F43" s="30" t="s">
        <v>838</v>
      </c>
      <c r="G43" s="30" t="s">
        <v>184</v>
      </c>
      <c r="H43" s="31" t="s">
        <v>185</v>
      </c>
      <c r="I43" s="30" t="s">
        <v>15</v>
      </c>
      <c r="J43" s="32">
        <v>2021</v>
      </c>
      <c r="K43" s="33" t="s">
        <v>680</v>
      </c>
    </row>
    <row r="44" spans="1:11" ht="34" x14ac:dyDescent="0.2">
      <c r="A44" s="30">
        <v>43</v>
      </c>
      <c r="B44" s="30" t="s">
        <v>737</v>
      </c>
      <c r="C44" s="30" t="s">
        <v>187</v>
      </c>
      <c r="D44" s="30" t="s">
        <v>48</v>
      </c>
      <c r="E44" s="30" t="s">
        <v>49</v>
      </c>
      <c r="F44" s="30" t="s">
        <v>838</v>
      </c>
      <c r="G44" s="30" t="s">
        <v>188</v>
      </c>
      <c r="H44" s="31" t="s">
        <v>189</v>
      </c>
      <c r="I44" s="30" t="s">
        <v>15</v>
      </c>
      <c r="J44" s="32">
        <v>2021</v>
      </c>
      <c r="K44" s="33" t="s">
        <v>681</v>
      </c>
    </row>
    <row r="45" spans="1:11" ht="34" x14ac:dyDescent="0.2">
      <c r="A45" s="30">
        <v>44</v>
      </c>
      <c r="B45" s="30" t="s">
        <v>737</v>
      </c>
      <c r="C45" s="30" t="s">
        <v>190</v>
      </c>
      <c r="D45" s="30" t="s">
        <v>48</v>
      </c>
      <c r="E45" s="30" t="s">
        <v>49</v>
      </c>
      <c r="F45" s="30" t="s">
        <v>838</v>
      </c>
      <c r="G45" s="30" t="s">
        <v>191</v>
      </c>
      <c r="H45" s="31" t="s">
        <v>189</v>
      </c>
      <c r="I45" s="30" t="s">
        <v>15</v>
      </c>
      <c r="J45" s="32">
        <v>2021</v>
      </c>
      <c r="K45" s="33" t="s">
        <v>681</v>
      </c>
    </row>
    <row r="46" spans="1:11" ht="34" x14ac:dyDescent="0.2">
      <c r="A46" s="30">
        <v>45</v>
      </c>
      <c r="B46" s="30" t="s">
        <v>738</v>
      </c>
      <c r="C46" s="30" t="s">
        <v>193</v>
      </c>
      <c r="D46" s="30" t="s">
        <v>48</v>
      </c>
      <c r="E46" s="30" t="s">
        <v>57</v>
      </c>
      <c r="F46" s="30" t="s">
        <v>838</v>
      </c>
      <c r="G46" s="30" t="s">
        <v>194</v>
      </c>
      <c r="H46" s="31" t="s">
        <v>195</v>
      </c>
      <c r="I46" s="30" t="s">
        <v>15</v>
      </c>
      <c r="J46" s="32">
        <v>2018</v>
      </c>
      <c r="K46" s="33" t="s">
        <v>682</v>
      </c>
    </row>
    <row r="47" spans="1:11" ht="34" x14ac:dyDescent="0.2">
      <c r="A47" s="30">
        <v>46</v>
      </c>
      <c r="B47" s="30" t="s">
        <v>739</v>
      </c>
      <c r="C47" s="30" t="s">
        <v>197</v>
      </c>
      <c r="D47" s="30" t="s">
        <v>60</v>
      </c>
      <c r="E47" s="30" t="s">
        <v>61</v>
      </c>
      <c r="F47" s="30" t="s">
        <v>838</v>
      </c>
      <c r="G47" s="30" t="s">
        <v>198</v>
      </c>
      <c r="H47" s="31" t="s">
        <v>199</v>
      </c>
      <c r="I47" s="30" t="s">
        <v>15</v>
      </c>
      <c r="J47" s="32">
        <v>2021</v>
      </c>
      <c r="K47" s="33" t="s">
        <v>683</v>
      </c>
    </row>
    <row r="48" spans="1:11" ht="34" x14ac:dyDescent="0.2">
      <c r="A48" s="30">
        <v>47</v>
      </c>
      <c r="B48" s="30" t="s">
        <v>740</v>
      </c>
      <c r="C48" s="30" t="s">
        <v>201</v>
      </c>
      <c r="D48" s="30" t="s">
        <v>10</v>
      </c>
      <c r="E48" s="30" t="s">
        <v>21</v>
      </c>
      <c r="F48" s="30" t="s">
        <v>838</v>
      </c>
      <c r="G48" s="30" t="s">
        <v>202</v>
      </c>
      <c r="H48" s="31" t="s">
        <v>203</v>
      </c>
      <c r="I48" s="30" t="s">
        <v>15</v>
      </c>
      <c r="J48" s="32">
        <v>2021</v>
      </c>
      <c r="K48" s="33" t="s">
        <v>684</v>
      </c>
    </row>
    <row r="49" spans="1:11" ht="34" x14ac:dyDescent="0.2">
      <c r="A49" s="30">
        <v>48</v>
      </c>
      <c r="B49" s="30" t="s">
        <v>740</v>
      </c>
      <c r="C49" s="30" t="s">
        <v>204</v>
      </c>
      <c r="D49" s="30" t="s">
        <v>10</v>
      </c>
      <c r="E49" s="30" t="s">
        <v>21</v>
      </c>
      <c r="F49" s="30" t="s">
        <v>838</v>
      </c>
      <c r="G49" s="30" t="s">
        <v>205</v>
      </c>
      <c r="H49" s="31" t="s">
        <v>206</v>
      </c>
      <c r="I49" s="30" t="s">
        <v>15</v>
      </c>
      <c r="J49" s="32">
        <v>2021</v>
      </c>
      <c r="K49" s="33" t="s">
        <v>685</v>
      </c>
    </row>
    <row r="50" spans="1:11" ht="34" x14ac:dyDescent="0.2">
      <c r="A50" s="30">
        <v>49</v>
      </c>
      <c r="B50" s="30" t="s">
        <v>741</v>
      </c>
      <c r="C50" s="30" t="s">
        <v>208</v>
      </c>
      <c r="D50" s="30" t="s">
        <v>10</v>
      </c>
      <c r="E50" s="30" t="s">
        <v>21</v>
      </c>
      <c r="F50" s="30" t="s">
        <v>838</v>
      </c>
      <c r="G50" s="30" t="s">
        <v>209</v>
      </c>
      <c r="H50" s="31" t="s">
        <v>210</v>
      </c>
      <c r="I50" s="30" t="s">
        <v>15</v>
      </c>
      <c r="J50" s="32">
        <v>2021</v>
      </c>
      <c r="K50" s="33" t="s">
        <v>680</v>
      </c>
    </row>
    <row r="51" spans="1:11" ht="34" x14ac:dyDescent="0.2">
      <c r="A51" s="30">
        <v>50</v>
      </c>
      <c r="B51" s="30" t="s">
        <v>742</v>
      </c>
      <c r="C51" s="30" t="s">
        <v>212</v>
      </c>
      <c r="D51" s="30" t="s">
        <v>48</v>
      </c>
      <c r="E51" s="30" t="s">
        <v>57</v>
      </c>
      <c r="F51" s="30" t="s">
        <v>838</v>
      </c>
      <c r="G51" s="30" t="s">
        <v>213</v>
      </c>
      <c r="H51" s="31" t="s">
        <v>214</v>
      </c>
      <c r="I51" s="30" t="s">
        <v>15</v>
      </c>
      <c r="J51" s="32">
        <v>2021</v>
      </c>
      <c r="K51" s="33" t="s">
        <v>684</v>
      </c>
    </row>
    <row r="52" spans="1:11" ht="34" x14ac:dyDescent="0.2">
      <c r="A52" s="30">
        <v>51</v>
      </c>
      <c r="B52" s="30" t="s">
        <v>743</v>
      </c>
      <c r="C52" s="30" t="s">
        <v>216</v>
      </c>
      <c r="D52" s="30" t="s">
        <v>10</v>
      </c>
      <c r="E52" s="30" t="s">
        <v>11</v>
      </c>
      <c r="F52" s="30" t="s">
        <v>838</v>
      </c>
      <c r="G52" s="30" t="s">
        <v>217</v>
      </c>
      <c r="H52" s="31" t="s">
        <v>218</v>
      </c>
      <c r="I52" s="30" t="s">
        <v>15</v>
      </c>
      <c r="J52" s="32">
        <v>2018</v>
      </c>
      <c r="K52" s="33" t="s">
        <v>686</v>
      </c>
    </row>
    <row r="53" spans="1:11" ht="34" x14ac:dyDescent="0.2">
      <c r="A53" s="30">
        <v>52</v>
      </c>
      <c r="B53" s="30" t="s">
        <v>744</v>
      </c>
      <c r="C53" s="30" t="s">
        <v>220</v>
      </c>
      <c r="D53" s="30" t="s">
        <v>10</v>
      </c>
      <c r="E53" s="30" t="s">
        <v>21</v>
      </c>
      <c r="F53" s="30" t="s">
        <v>838</v>
      </c>
      <c r="G53" s="30" t="s">
        <v>221</v>
      </c>
      <c r="H53" s="31" t="s">
        <v>222</v>
      </c>
      <c r="I53" s="30" t="s">
        <v>15</v>
      </c>
      <c r="J53" s="32">
        <v>2021</v>
      </c>
      <c r="K53" s="33" t="s">
        <v>685</v>
      </c>
    </row>
    <row r="54" spans="1:11" ht="34" x14ac:dyDescent="0.2">
      <c r="A54" s="30">
        <v>53</v>
      </c>
      <c r="B54" s="30" t="s">
        <v>745</v>
      </c>
      <c r="C54" s="30" t="s">
        <v>224</v>
      </c>
      <c r="D54" s="30" t="s">
        <v>16</v>
      </c>
      <c r="E54" s="30" t="s">
        <v>17</v>
      </c>
      <c r="F54" s="30" t="s">
        <v>838</v>
      </c>
      <c r="G54" s="30" t="s">
        <v>225</v>
      </c>
      <c r="H54" s="31" t="s">
        <v>199</v>
      </c>
      <c r="I54" s="30" t="s">
        <v>15</v>
      </c>
      <c r="J54" s="32">
        <v>2021</v>
      </c>
      <c r="K54" s="33" t="s">
        <v>683</v>
      </c>
    </row>
    <row r="55" spans="1:11" ht="34" x14ac:dyDescent="0.2">
      <c r="A55" s="30">
        <v>54</v>
      </c>
      <c r="B55" s="30" t="s">
        <v>746</v>
      </c>
      <c r="C55" s="30" t="s">
        <v>227</v>
      </c>
      <c r="D55" s="30" t="s">
        <v>60</v>
      </c>
      <c r="E55" s="30" t="s">
        <v>103</v>
      </c>
      <c r="F55" s="30" t="s">
        <v>838</v>
      </c>
      <c r="G55" s="30" t="s">
        <v>228</v>
      </c>
      <c r="H55" s="31" t="s">
        <v>173</v>
      </c>
      <c r="I55" s="30" t="s">
        <v>15</v>
      </c>
      <c r="J55" s="32">
        <v>2020</v>
      </c>
      <c r="K55" s="33" t="s">
        <v>673</v>
      </c>
    </row>
    <row r="56" spans="1:11" ht="34" x14ac:dyDescent="0.2">
      <c r="A56" s="30">
        <v>55</v>
      </c>
      <c r="B56" s="30" t="s">
        <v>746</v>
      </c>
      <c r="C56" s="30" t="s">
        <v>229</v>
      </c>
      <c r="D56" s="30" t="s">
        <v>60</v>
      </c>
      <c r="E56" s="30" t="s">
        <v>103</v>
      </c>
      <c r="F56" s="30" t="s">
        <v>838</v>
      </c>
      <c r="G56" s="30" t="s">
        <v>230</v>
      </c>
      <c r="H56" s="31" t="s">
        <v>173</v>
      </c>
      <c r="I56" s="30" t="s">
        <v>15</v>
      </c>
      <c r="J56" s="32">
        <v>2020</v>
      </c>
      <c r="K56" s="33" t="s">
        <v>673</v>
      </c>
    </row>
    <row r="57" spans="1:11" ht="51" x14ac:dyDescent="0.2">
      <c r="A57" s="30">
        <v>56</v>
      </c>
      <c r="B57" s="30" t="s">
        <v>747</v>
      </c>
      <c r="C57" s="30" t="s">
        <v>232</v>
      </c>
      <c r="D57" s="30" t="s">
        <v>10</v>
      </c>
      <c r="E57" s="30" t="s">
        <v>21</v>
      </c>
      <c r="F57" s="30" t="s">
        <v>838</v>
      </c>
      <c r="G57" s="30" t="s">
        <v>233</v>
      </c>
      <c r="H57" s="31" t="s">
        <v>234</v>
      </c>
      <c r="I57" s="30" t="s">
        <v>15</v>
      </c>
      <c r="J57" s="32">
        <v>2018</v>
      </c>
      <c r="K57" s="33" t="s">
        <v>687</v>
      </c>
    </row>
    <row r="58" spans="1:11" ht="51" x14ac:dyDescent="0.2">
      <c r="A58" s="30">
        <v>57</v>
      </c>
      <c r="B58" s="30" t="s">
        <v>748</v>
      </c>
      <c r="C58" s="30" t="s">
        <v>236</v>
      </c>
      <c r="D58" s="30" t="s">
        <v>48</v>
      </c>
      <c r="E58" s="30" t="s">
        <v>49</v>
      </c>
      <c r="F58" s="30" t="s">
        <v>838</v>
      </c>
      <c r="G58" s="30" t="s">
        <v>237</v>
      </c>
      <c r="H58" s="31" t="s">
        <v>238</v>
      </c>
      <c r="I58" s="30" t="s">
        <v>15</v>
      </c>
      <c r="J58" s="32">
        <v>2018</v>
      </c>
      <c r="K58" s="33" t="s">
        <v>688</v>
      </c>
    </row>
    <row r="59" spans="1:11" ht="34" x14ac:dyDescent="0.2">
      <c r="A59" s="30">
        <v>58</v>
      </c>
      <c r="B59" s="30" t="s">
        <v>748</v>
      </c>
      <c r="C59" s="30" t="s">
        <v>239</v>
      </c>
      <c r="D59" s="30" t="s">
        <v>48</v>
      </c>
      <c r="E59" s="30" t="s">
        <v>49</v>
      </c>
      <c r="F59" s="30" t="s">
        <v>838</v>
      </c>
      <c r="G59" s="30" t="s">
        <v>240</v>
      </c>
      <c r="H59" s="31" t="s">
        <v>238</v>
      </c>
      <c r="I59" s="30" t="s">
        <v>15</v>
      </c>
      <c r="J59" s="32">
        <v>2018</v>
      </c>
      <c r="K59" s="33" t="s">
        <v>688</v>
      </c>
    </row>
    <row r="60" spans="1:11" ht="68" x14ac:dyDescent="0.2">
      <c r="A60" s="30">
        <v>59</v>
      </c>
      <c r="B60" s="30" t="s">
        <v>749</v>
      </c>
      <c r="C60" s="30" t="s">
        <v>242</v>
      </c>
      <c r="D60" s="30" t="s">
        <v>92</v>
      </c>
      <c r="E60" s="30" t="s">
        <v>93</v>
      </c>
      <c r="F60" s="30" t="s">
        <v>838</v>
      </c>
      <c r="G60" s="30" t="s">
        <v>243</v>
      </c>
      <c r="H60" s="31" t="s">
        <v>244</v>
      </c>
      <c r="I60" s="30" t="s">
        <v>15</v>
      </c>
      <c r="J60" s="32">
        <v>2021</v>
      </c>
      <c r="K60" s="33" t="s">
        <v>685</v>
      </c>
    </row>
    <row r="61" spans="1:11" ht="34" x14ac:dyDescent="0.2">
      <c r="A61" s="30">
        <v>60</v>
      </c>
      <c r="B61" s="30" t="s">
        <v>750</v>
      </c>
      <c r="C61" s="30" t="s">
        <v>246</v>
      </c>
      <c r="D61" s="30" t="s">
        <v>48</v>
      </c>
      <c r="E61" s="30" t="s">
        <v>49</v>
      </c>
      <c r="F61" s="30" t="s">
        <v>838</v>
      </c>
      <c r="G61" s="30" t="s">
        <v>247</v>
      </c>
      <c r="H61" s="31" t="s">
        <v>248</v>
      </c>
      <c r="I61" s="30" t="s">
        <v>15</v>
      </c>
      <c r="J61" s="32">
        <v>2021</v>
      </c>
      <c r="K61" s="33" t="s">
        <v>689</v>
      </c>
    </row>
    <row r="62" spans="1:11" ht="34" x14ac:dyDescent="0.2">
      <c r="A62" s="30">
        <v>61</v>
      </c>
      <c r="B62" s="30" t="s">
        <v>751</v>
      </c>
      <c r="C62" s="30" t="s">
        <v>250</v>
      </c>
      <c r="D62" s="30" t="s">
        <v>60</v>
      </c>
      <c r="E62" s="30" t="s">
        <v>103</v>
      </c>
      <c r="F62" s="30" t="s">
        <v>838</v>
      </c>
      <c r="G62" s="30" t="s">
        <v>251</v>
      </c>
      <c r="H62" s="31" t="s">
        <v>252</v>
      </c>
      <c r="I62" s="30" t="s">
        <v>15</v>
      </c>
      <c r="J62" s="32">
        <v>2018</v>
      </c>
      <c r="K62" s="33" t="s">
        <v>690</v>
      </c>
    </row>
    <row r="63" spans="1:11" ht="34" x14ac:dyDescent="0.2">
      <c r="A63" s="30">
        <v>62</v>
      </c>
      <c r="B63" s="30" t="s">
        <v>752</v>
      </c>
      <c r="C63" s="30" t="s">
        <v>254</v>
      </c>
      <c r="D63" s="30" t="s">
        <v>16</v>
      </c>
      <c r="E63" s="30" t="s">
        <v>24</v>
      </c>
      <c r="F63" s="30" t="s">
        <v>838</v>
      </c>
      <c r="G63" s="30" t="s">
        <v>255</v>
      </c>
      <c r="H63" s="31" t="s">
        <v>252</v>
      </c>
      <c r="I63" s="30" t="s">
        <v>15</v>
      </c>
      <c r="J63" s="32">
        <v>2018</v>
      </c>
      <c r="K63" s="33" t="s">
        <v>690</v>
      </c>
    </row>
    <row r="64" spans="1:11" ht="34" x14ac:dyDescent="0.2">
      <c r="A64" s="30">
        <v>63</v>
      </c>
      <c r="B64" s="30" t="s">
        <v>753</v>
      </c>
      <c r="C64" s="30" t="s">
        <v>257</v>
      </c>
      <c r="D64" s="30" t="s">
        <v>48</v>
      </c>
      <c r="E64" s="30" t="s">
        <v>69</v>
      </c>
      <c r="F64" s="30" t="s">
        <v>838</v>
      </c>
      <c r="G64" s="30" t="s">
        <v>258</v>
      </c>
      <c r="H64" s="31" t="s">
        <v>259</v>
      </c>
      <c r="I64" s="30" t="s">
        <v>15</v>
      </c>
      <c r="J64" s="32">
        <v>2021</v>
      </c>
      <c r="K64" s="33" t="s">
        <v>691</v>
      </c>
    </row>
    <row r="65" spans="1:11" ht="34" x14ac:dyDescent="0.2">
      <c r="A65" s="30">
        <v>64</v>
      </c>
      <c r="B65" s="30" t="s">
        <v>754</v>
      </c>
      <c r="C65" s="30" t="s">
        <v>261</v>
      </c>
      <c r="D65" s="30" t="s">
        <v>127</v>
      </c>
      <c r="E65" s="30" t="s">
        <v>133</v>
      </c>
      <c r="F65" s="30" t="s">
        <v>838</v>
      </c>
      <c r="G65" s="30" t="s">
        <v>262</v>
      </c>
      <c r="H65" s="31" t="s">
        <v>263</v>
      </c>
      <c r="I65" s="30" t="s">
        <v>15</v>
      </c>
      <c r="J65" s="32">
        <v>2021</v>
      </c>
      <c r="K65" s="33" t="s">
        <v>691</v>
      </c>
    </row>
    <row r="66" spans="1:11" ht="34" x14ac:dyDescent="0.2">
      <c r="A66" s="30">
        <v>65</v>
      </c>
      <c r="B66" s="30" t="s">
        <v>754</v>
      </c>
      <c r="C66" s="30" t="s">
        <v>264</v>
      </c>
      <c r="D66" s="30" t="s">
        <v>127</v>
      </c>
      <c r="E66" s="30" t="s">
        <v>133</v>
      </c>
      <c r="F66" s="30" t="s">
        <v>838</v>
      </c>
      <c r="G66" s="30" t="s">
        <v>265</v>
      </c>
      <c r="H66" s="31" t="s">
        <v>263</v>
      </c>
      <c r="I66" s="30" t="s">
        <v>15</v>
      </c>
      <c r="J66" s="32">
        <v>2021</v>
      </c>
      <c r="K66" s="33" t="s">
        <v>691</v>
      </c>
    </row>
    <row r="67" spans="1:11" ht="34" x14ac:dyDescent="0.2">
      <c r="A67" s="30">
        <v>66</v>
      </c>
      <c r="B67" s="30" t="s">
        <v>755</v>
      </c>
      <c r="C67" s="30" t="s">
        <v>267</v>
      </c>
      <c r="D67" s="30" t="s">
        <v>10</v>
      </c>
      <c r="E67" s="30" t="s">
        <v>11</v>
      </c>
      <c r="F67" s="30" t="s">
        <v>838</v>
      </c>
      <c r="G67" s="30" t="s">
        <v>268</v>
      </c>
      <c r="H67" s="31" t="s">
        <v>269</v>
      </c>
      <c r="I67" s="30" t="s">
        <v>15</v>
      </c>
      <c r="J67" s="32">
        <v>2021</v>
      </c>
      <c r="K67" s="33" t="s">
        <v>689</v>
      </c>
    </row>
    <row r="68" spans="1:11" ht="34" x14ac:dyDescent="0.2">
      <c r="A68" s="30">
        <v>67</v>
      </c>
      <c r="B68" s="30" t="s">
        <v>756</v>
      </c>
      <c r="C68" s="30" t="s">
        <v>271</v>
      </c>
      <c r="D68" s="30" t="s">
        <v>60</v>
      </c>
      <c r="E68" s="30" t="s">
        <v>116</v>
      </c>
      <c r="F68" s="30" t="s">
        <v>838</v>
      </c>
      <c r="G68" s="30" t="s">
        <v>272</v>
      </c>
      <c r="H68" s="31" t="s">
        <v>273</v>
      </c>
      <c r="I68" s="30" t="s">
        <v>15</v>
      </c>
      <c r="J68" s="32">
        <v>2021</v>
      </c>
      <c r="K68" s="33" t="s">
        <v>691</v>
      </c>
    </row>
    <row r="69" spans="1:11" ht="34" x14ac:dyDescent="0.2">
      <c r="A69" s="30">
        <v>68</v>
      </c>
      <c r="B69" s="30" t="s">
        <v>757</v>
      </c>
      <c r="C69" s="30" t="s">
        <v>275</v>
      </c>
      <c r="D69" s="30" t="s">
        <v>48</v>
      </c>
      <c r="E69" s="30" t="s">
        <v>52</v>
      </c>
      <c r="F69" s="30" t="s">
        <v>838</v>
      </c>
      <c r="G69" s="30" t="s">
        <v>276</v>
      </c>
      <c r="H69" s="31" t="s">
        <v>277</v>
      </c>
      <c r="I69" s="30" t="s">
        <v>15</v>
      </c>
      <c r="J69" s="32">
        <v>2021</v>
      </c>
      <c r="K69" s="33" t="s">
        <v>692</v>
      </c>
    </row>
    <row r="70" spans="1:11" ht="34" x14ac:dyDescent="0.2">
      <c r="A70" s="30">
        <v>69</v>
      </c>
      <c r="B70" s="30" t="s">
        <v>758</v>
      </c>
      <c r="C70" s="30" t="s">
        <v>279</v>
      </c>
      <c r="D70" s="30" t="s">
        <v>10</v>
      </c>
      <c r="E70" s="30" t="s">
        <v>32</v>
      </c>
      <c r="F70" s="30" t="s">
        <v>838</v>
      </c>
      <c r="G70" s="30" t="s">
        <v>280</v>
      </c>
      <c r="H70" s="31" t="s">
        <v>281</v>
      </c>
      <c r="I70" s="30" t="s">
        <v>15</v>
      </c>
      <c r="J70" s="32">
        <v>2021</v>
      </c>
      <c r="K70" s="33" t="s">
        <v>693</v>
      </c>
    </row>
    <row r="71" spans="1:11" ht="34" x14ac:dyDescent="0.2">
      <c r="A71" s="30">
        <v>70</v>
      </c>
      <c r="B71" s="30" t="s">
        <v>759</v>
      </c>
      <c r="C71" s="30" t="s">
        <v>283</v>
      </c>
      <c r="D71" s="30" t="s">
        <v>10</v>
      </c>
      <c r="E71" s="30" t="s">
        <v>21</v>
      </c>
      <c r="F71" s="30" t="s">
        <v>838</v>
      </c>
      <c r="G71" s="30" t="s">
        <v>284</v>
      </c>
      <c r="H71" s="31" t="s">
        <v>285</v>
      </c>
      <c r="I71" s="30" t="s">
        <v>15</v>
      </c>
      <c r="J71" s="32">
        <v>2018</v>
      </c>
      <c r="K71" s="33" t="s">
        <v>694</v>
      </c>
    </row>
    <row r="72" spans="1:11" ht="34" x14ac:dyDescent="0.2">
      <c r="A72" s="30">
        <v>71</v>
      </c>
      <c r="B72" s="30" t="s">
        <v>760</v>
      </c>
      <c r="C72" s="30" t="s">
        <v>287</v>
      </c>
      <c r="D72" s="30" t="s">
        <v>48</v>
      </c>
      <c r="E72" s="30" t="s">
        <v>49</v>
      </c>
      <c r="F72" s="30" t="s">
        <v>838</v>
      </c>
      <c r="G72" s="30" t="s">
        <v>288</v>
      </c>
      <c r="H72" s="31" t="s">
        <v>285</v>
      </c>
      <c r="I72" s="30" t="s">
        <v>15</v>
      </c>
      <c r="J72" s="32">
        <v>2018</v>
      </c>
      <c r="K72" s="33" t="s">
        <v>694</v>
      </c>
    </row>
    <row r="73" spans="1:11" ht="51" x14ac:dyDescent="0.2">
      <c r="A73" s="30">
        <v>72</v>
      </c>
      <c r="B73" s="30" t="s">
        <v>761</v>
      </c>
      <c r="C73" s="30" t="s">
        <v>290</v>
      </c>
      <c r="D73" s="30" t="s">
        <v>10</v>
      </c>
      <c r="E73" s="30" t="s">
        <v>21</v>
      </c>
      <c r="F73" s="30" t="s">
        <v>838</v>
      </c>
      <c r="G73" s="30" t="s">
        <v>291</v>
      </c>
      <c r="H73" s="31" t="s">
        <v>273</v>
      </c>
      <c r="I73" s="30" t="s">
        <v>15</v>
      </c>
      <c r="J73" s="32">
        <v>2021</v>
      </c>
      <c r="K73" s="33" t="s">
        <v>691</v>
      </c>
    </row>
    <row r="74" spans="1:11" ht="68" x14ac:dyDescent="0.2">
      <c r="A74" s="30">
        <v>73</v>
      </c>
      <c r="B74" s="30" t="s">
        <v>761</v>
      </c>
      <c r="C74" s="30" t="s">
        <v>292</v>
      </c>
      <c r="D74" s="30" t="s">
        <v>10</v>
      </c>
      <c r="E74" s="30" t="s">
        <v>21</v>
      </c>
      <c r="F74" s="30" t="s">
        <v>838</v>
      </c>
      <c r="G74" s="30" t="s">
        <v>293</v>
      </c>
      <c r="H74" s="31" t="s">
        <v>273</v>
      </c>
      <c r="I74" s="30" t="s">
        <v>15</v>
      </c>
      <c r="J74" s="32">
        <v>2021</v>
      </c>
      <c r="K74" s="33" t="s">
        <v>691</v>
      </c>
    </row>
    <row r="75" spans="1:11" ht="34" x14ac:dyDescent="0.2">
      <c r="A75" s="30">
        <v>74</v>
      </c>
      <c r="B75" s="30" t="s">
        <v>762</v>
      </c>
      <c r="C75" s="30" t="s">
        <v>295</v>
      </c>
      <c r="D75" s="30" t="s">
        <v>10</v>
      </c>
      <c r="E75" s="30" t="s">
        <v>32</v>
      </c>
      <c r="F75" s="30" t="s">
        <v>838</v>
      </c>
      <c r="G75" s="30" t="s">
        <v>296</v>
      </c>
      <c r="H75" s="31" t="s">
        <v>297</v>
      </c>
      <c r="I75" s="30" t="s">
        <v>15</v>
      </c>
      <c r="J75" s="32">
        <v>2019</v>
      </c>
      <c r="K75" s="33" t="s">
        <v>695</v>
      </c>
    </row>
    <row r="76" spans="1:11" ht="34" x14ac:dyDescent="0.2">
      <c r="A76" s="30">
        <v>75</v>
      </c>
      <c r="B76" s="30" t="s">
        <v>763</v>
      </c>
      <c r="C76" s="30" t="s">
        <v>299</v>
      </c>
      <c r="D76" s="30" t="s">
        <v>10</v>
      </c>
      <c r="E76" s="30" t="s">
        <v>32</v>
      </c>
      <c r="F76" s="30" t="s">
        <v>838</v>
      </c>
      <c r="G76" s="30" t="s">
        <v>300</v>
      </c>
      <c r="H76" s="31" t="s">
        <v>301</v>
      </c>
      <c r="I76" s="30" t="s">
        <v>15</v>
      </c>
      <c r="J76" s="32">
        <v>2022</v>
      </c>
      <c r="K76" s="33" t="s">
        <v>696</v>
      </c>
    </row>
    <row r="77" spans="1:11" ht="34" x14ac:dyDescent="0.2">
      <c r="A77" s="30">
        <v>76</v>
      </c>
      <c r="B77" s="30" t="s">
        <v>764</v>
      </c>
      <c r="C77" s="30" t="s">
        <v>303</v>
      </c>
      <c r="D77" s="30" t="s">
        <v>10</v>
      </c>
      <c r="E77" s="30" t="s">
        <v>41</v>
      </c>
      <c r="F77" s="30" t="s">
        <v>838</v>
      </c>
      <c r="G77" s="30" t="s">
        <v>304</v>
      </c>
      <c r="H77" s="31" t="s">
        <v>301</v>
      </c>
      <c r="I77" s="30" t="s">
        <v>15</v>
      </c>
      <c r="J77" s="32">
        <v>2022</v>
      </c>
      <c r="K77" s="33" t="s">
        <v>696</v>
      </c>
    </row>
    <row r="78" spans="1:11" ht="34" x14ac:dyDescent="0.2">
      <c r="A78" s="30">
        <v>77</v>
      </c>
      <c r="B78" s="30" t="s">
        <v>708</v>
      </c>
      <c r="C78" s="30" t="s">
        <v>305</v>
      </c>
      <c r="D78" s="30" t="s">
        <v>10</v>
      </c>
      <c r="E78" s="30" t="s">
        <v>11</v>
      </c>
      <c r="F78" s="30" t="s">
        <v>838</v>
      </c>
      <c r="G78" s="30" t="s">
        <v>306</v>
      </c>
      <c r="H78" s="31" t="s">
        <v>307</v>
      </c>
      <c r="I78" s="30" t="s">
        <v>15</v>
      </c>
      <c r="J78" s="32">
        <v>2022</v>
      </c>
      <c r="K78" s="33" t="s">
        <v>661</v>
      </c>
    </row>
    <row r="79" spans="1:11" ht="34" x14ac:dyDescent="0.2">
      <c r="A79" s="30">
        <v>78</v>
      </c>
      <c r="B79" s="30" t="s">
        <v>765</v>
      </c>
      <c r="C79" s="30" t="s">
        <v>309</v>
      </c>
      <c r="D79" s="30" t="s">
        <v>16</v>
      </c>
      <c r="E79" s="30" t="s">
        <v>17</v>
      </c>
      <c r="F79" s="30" t="s">
        <v>838</v>
      </c>
      <c r="G79" s="30" t="s">
        <v>310</v>
      </c>
      <c r="H79" s="31" t="s">
        <v>311</v>
      </c>
      <c r="I79" s="30" t="s">
        <v>15</v>
      </c>
      <c r="J79" s="32">
        <v>2019</v>
      </c>
      <c r="K79" s="33" t="s">
        <v>697</v>
      </c>
    </row>
    <row r="80" spans="1:11" ht="34" x14ac:dyDescent="0.2">
      <c r="A80" s="30">
        <v>79</v>
      </c>
      <c r="B80" s="30" t="s">
        <v>766</v>
      </c>
      <c r="C80" s="30" t="s">
        <v>313</v>
      </c>
      <c r="D80" s="30" t="s">
        <v>10</v>
      </c>
      <c r="E80" s="30" t="s">
        <v>11</v>
      </c>
      <c r="F80" s="30" t="s">
        <v>838</v>
      </c>
      <c r="G80" s="30" t="s">
        <v>314</v>
      </c>
      <c r="H80" s="31" t="s">
        <v>315</v>
      </c>
      <c r="I80" s="30" t="s">
        <v>15</v>
      </c>
      <c r="J80" s="32">
        <v>2019</v>
      </c>
      <c r="K80" s="33" t="s">
        <v>697</v>
      </c>
    </row>
    <row r="81" spans="1:11" ht="17" x14ac:dyDescent="0.2">
      <c r="A81" s="30">
        <v>80</v>
      </c>
      <c r="B81" s="30" t="s">
        <v>767</v>
      </c>
      <c r="C81" s="30" t="s">
        <v>317</v>
      </c>
      <c r="D81" s="30" t="s">
        <v>143</v>
      </c>
      <c r="E81" s="30" t="s">
        <v>144</v>
      </c>
      <c r="F81" s="30" t="s">
        <v>840</v>
      </c>
      <c r="G81" s="30" t="s">
        <v>318</v>
      </c>
      <c r="H81" s="31" t="s">
        <v>319</v>
      </c>
      <c r="I81" s="30" t="s">
        <v>320</v>
      </c>
      <c r="J81" s="32">
        <v>2019</v>
      </c>
      <c r="K81" s="33" t="s">
        <v>698</v>
      </c>
    </row>
    <row r="82" spans="1:11" ht="34" x14ac:dyDescent="0.2">
      <c r="A82" s="30">
        <v>81</v>
      </c>
      <c r="B82" s="30" t="s">
        <v>768</v>
      </c>
      <c r="C82" s="30" t="s">
        <v>322</v>
      </c>
      <c r="D82" s="30" t="s">
        <v>10</v>
      </c>
      <c r="E82" s="30" t="s">
        <v>41</v>
      </c>
      <c r="F82" s="30" t="s">
        <v>838</v>
      </c>
      <c r="G82" s="30" t="s">
        <v>323</v>
      </c>
      <c r="H82" s="31" t="s">
        <v>324</v>
      </c>
      <c r="I82" s="30" t="s">
        <v>15</v>
      </c>
      <c r="J82" s="32">
        <v>2022</v>
      </c>
      <c r="K82" s="33" t="s">
        <v>661</v>
      </c>
    </row>
    <row r="83" spans="1:11" ht="34" x14ac:dyDescent="0.2">
      <c r="A83" s="30">
        <v>82</v>
      </c>
      <c r="B83" s="30" t="s">
        <v>769</v>
      </c>
      <c r="C83" s="30" t="s">
        <v>326</v>
      </c>
      <c r="D83" s="30" t="s">
        <v>16</v>
      </c>
      <c r="E83" s="30" t="s">
        <v>17</v>
      </c>
      <c r="F83" s="30" t="s">
        <v>838</v>
      </c>
      <c r="G83" s="30" t="s">
        <v>327</v>
      </c>
      <c r="H83" s="31" t="s">
        <v>328</v>
      </c>
      <c r="I83" s="30" t="s">
        <v>15</v>
      </c>
      <c r="J83" s="32">
        <v>2019</v>
      </c>
      <c r="K83" s="33" t="s">
        <v>699</v>
      </c>
    </row>
    <row r="84" spans="1:11" ht="34" x14ac:dyDescent="0.2">
      <c r="A84" s="30">
        <v>83</v>
      </c>
      <c r="B84" s="30" t="s">
        <v>769</v>
      </c>
      <c r="C84" s="30" t="s">
        <v>329</v>
      </c>
      <c r="D84" s="30" t="s">
        <v>16</v>
      </c>
      <c r="E84" s="30" t="s">
        <v>17</v>
      </c>
      <c r="F84" s="30" t="s">
        <v>838</v>
      </c>
      <c r="G84" s="30" t="s">
        <v>330</v>
      </c>
      <c r="H84" s="31" t="s">
        <v>328</v>
      </c>
      <c r="I84" s="30" t="s">
        <v>15</v>
      </c>
      <c r="J84" s="32">
        <v>2019</v>
      </c>
      <c r="K84" s="33" t="s">
        <v>699</v>
      </c>
    </row>
    <row r="85" spans="1:11" ht="34" x14ac:dyDescent="0.2">
      <c r="A85" s="30">
        <v>84</v>
      </c>
      <c r="B85" s="30" t="s">
        <v>763</v>
      </c>
      <c r="C85" s="30" t="s">
        <v>331</v>
      </c>
      <c r="D85" s="30" t="s">
        <v>10</v>
      </c>
      <c r="E85" s="30" t="s">
        <v>32</v>
      </c>
      <c r="F85" s="30" t="s">
        <v>838</v>
      </c>
      <c r="G85" s="30" t="s">
        <v>332</v>
      </c>
      <c r="H85" s="31" t="s">
        <v>333</v>
      </c>
      <c r="I85" s="30" t="s">
        <v>15</v>
      </c>
      <c r="J85" s="32">
        <v>2019</v>
      </c>
      <c r="K85" s="33" t="s">
        <v>699</v>
      </c>
    </row>
    <row r="86" spans="1:11" ht="34" x14ac:dyDescent="0.2">
      <c r="A86" s="30">
        <v>85</v>
      </c>
      <c r="B86" s="30" t="s">
        <v>770</v>
      </c>
      <c r="C86" s="30" t="s">
        <v>335</v>
      </c>
      <c r="D86" s="30" t="s">
        <v>60</v>
      </c>
      <c r="E86" s="30" t="s">
        <v>107</v>
      </c>
      <c r="F86" s="30" t="s">
        <v>838</v>
      </c>
      <c r="G86" s="30" t="s">
        <v>336</v>
      </c>
      <c r="H86" s="31" t="s">
        <v>337</v>
      </c>
      <c r="I86" s="30" t="s">
        <v>15</v>
      </c>
      <c r="J86" s="32">
        <v>2021</v>
      </c>
      <c r="K86" s="33" t="s">
        <v>689</v>
      </c>
    </row>
    <row r="87" spans="1:11" ht="34" x14ac:dyDescent="0.2">
      <c r="A87" s="30">
        <v>86</v>
      </c>
      <c r="B87" s="30" t="s">
        <v>771</v>
      </c>
      <c r="C87" s="30" t="s">
        <v>339</v>
      </c>
      <c r="D87" s="30" t="s">
        <v>10</v>
      </c>
      <c r="E87" s="30" t="s">
        <v>32</v>
      </c>
      <c r="F87" s="30" t="s">
        <v>838</v>
      </c>
      <c r="G87" s="30" t="s">
        <v>340</v>
      </c>
      <c r="H87" s="31" t="s">
        <v>341</v>
      </c>
      <c r="I87" s="30" t="s">
        <v>15</v>
      </c>
      <c r="J87" s="32">
        <v>2019</v>
      </c>
      <c r="K87" s="33" t="s">
        <v>666</v>
      </c>
    </row>
    <row r="88" spans="1:11" ht="34" x14ac:dyDescent="0.2">
      <c r="A88" s="30">
        <v>87</v>
      </c>
      <c r="B88" s="30" t="s">
        <v>771</v>
      </c>
      <c r="C88" s="30" t="s">
        <v>342</v>
      </c>
      <c r="D88" s="30" t="s">
        <v>10</v>
      </c>
      <c r="E88" s="30" t="s">
        <v>32</v>
      </c>
      <c r="F88" s="30" t="s">
        <v>838</v>
      </c>
      <c r="G88" s="30" t="s">
        <v>343</v>
      </c>
      <c r="H88" s="31" t="s">
        <v>344</v>
      </c>
      <c r="I88" s="30" t="s">
        <v>15</v>
      </c>
      <c r="J88" s="32">
        <v>2019</v>
      </c>
      <c r="K88" s="33" t="s">
        <v>666</v>
      </c>
    </row>
    <row r="89" spans="1:11" ht="34" x14ac:dyDescent="0.2">
      <c r="A89" s="30">
        <v>88</v>
      </c>
      <c r="B89" s="30" t="s">
        <v>731</v>
      </c>
      <c r="C89" s="30" t="s">
        <v>345</v>
      </c>
      <c r="D89" s="30" t="s">
        <v>48</v>
      </c>
      <c r="E89" s="30" t="s">
        <v>69</v>
      </c>
      <c r="F89" s="30" t="s">
        <v>838</v>
      </c>
      <c r="G89" s="30" t="s">
        <v>346</v>
      </c>
      <c r="H89" s="31" t="s">
        <v>347</v>
      </c>
      <c r="I89" s="30" t="s">
        <v>15</v>
      </c>
      <c r="J89" s="32">
        <v>2021</v>
      </c>
      <c r="K89" s="33" t="s">
        <v>700</v>
      </c>
    </row>
    <row r="90" spans="1:11" ht="34" x14ac:dyDescent="0.2">
      <c r="A90" s="30">
        <v>89</v>
      </c>
      <c r="B90" s="30" t="s">
        <v>763</v>
      </c>
      <c r="C90" s="30" t="s">
        <v>348</v>
      </c>
      <c r="D90" s="30" t="s">
        <v>10</v>
      </c>
      <c r="E90" s="30" t="s">
        <v>32</v>
      </c>
      <c r="F90" s="30" t="s">
        <v>838</v>
      </c>
      <c r="G90" s="30" t="s">
        <v>349</v>
      </c>
      <c r="H90" s="31" t="s">
        <v>56</v>
      </c>
      <c r="I90" s="30" t="s">
        <v>15</v>
      </c>
      <c r="J90" s="32">
        <v>2019</v>
      </c>
      <c r="K90" s="33" t="s">
        <v>666</v>
      </c>
    </row>
    <row r="91" spans="1:11" ht="34" x14ac:dyDescent="0.2">
      <c r="A91" s="30">
        <v>90</v>
      </c>
      <c r="B91" s="30" t="s">
        <v>772</v>
      </c>
      <c r="C91" s="30" t="s">
        <v>351</v>
      </c>
      <c r="D91" s="30" t="s">
        <v>48</v>
      </c>
      <c r="E91" s="30" t="s">
        <v>69</v>
      </c>
      <c r="F91" s="30" t="s">
        <v>838</v>
      </c>
      <c r="G91" s="30" t="s">
        <v>352</v>
      </c>
      <c r="H91" s="31" t="s">
        <v>259</v>
      </c>
      <c r="I91" s="30" t="s">
        <v>15</v>
      </c>
      <c r="J91" s="32">
        <v>2021</v>
      </c>
      <c r="K91" s="33" t="s">
        <v>691</v>
      </c>
    </row>
    <row r="92" spans="1:11" ht="34" x14ac:dyDescent="0.2">
      <c r="A92" s="30">
        <v>91</v>
      </c>
      <c r="B92" s="30" t="s">
        <v>773</v>
      </c>
      <c r="C92" s="30" t="s">
        <v>354</v>
      </c>
      <c r="D92" s="30" t="s">
        <v>10</v>
      </c>
      <c r="E92" s="30" t="s">
        <v>41</v>
      </c>
      <c r="F92" s="30" t="s">
        <v>838</v>
      </c>
      <c r="G92" s="30" t="s">
        <v>355</v>
      </c>
      <c r="H92" s="31" t="s">
        <v>356</v>
      </c>
      <c r="I92" s="30" t="s">
        <v>15</v>
      </c>
      <c r="J92" s="32">
        <v>2019</v>
      </c>
      <c r="K92" s="33" t="s">
        <v>667</v>
      </c>
    </row>
    <row r="93" spans="1:11" ht="34" x14ac:dyDescent="0.2">
      <c r="A93" s="30">
        <v>92</v>
      </c>
      <c r="B93" s="30" t="s">
        <v>774</v>
      </c>
      <c r="C93" s="30" t="s">
        <v>358</v>
      </c>
      <c r="D93" s="30" t="s">
        <v>10</v>
      </c>
      <c r="E93" s="30" t="s">
        <v>41</v>
      </c>
      <c r="F93" s="30" t="s">
        <v>838</v>
      </c>
      <c r="G93" s="30" t="s">
        <v>359</v>
      </c>
      <c r="H93" s="31" t="s">
        <v>356</v>
      </c>
      <c r="I93" s="30" t="s">
        <v>15</v>
      </c>
      <c r="J93" s="32">
        <v>2019</v>
      </c>
      <c r="K93" s="33" t="s">
        <v>667</v>
      </c>
    </row>
    <row r="94" spans="1:11" ht="34" x14ac:dyDescent="0.2">
      <c r="A94" s="30">
        <v>93</v>
      </c>
      <c r="B94" s="30" t="s">
        <v>775</v>
      </c>
      <c r="C94" s="30" t="s">
        <v>361</v>
      </c>
      <c r="D94" s="30" t="s">
        <v>10</v>
      </c>
      <c r="E94" s="30" t="s">
        <v>21</v>
      </c>
      <c r="F94" s="30" t="s">
        <v>838</v>
      </c>
      <c r="G94" s="30" t="s">
        <v>362</v>
      </c>
      <c r="H94" s="31" t="s">
        <v>363</v>
      </c>
      <c r="I94" s="30" t="s">
        <v>15</v>
      </c>
      <c r="J94" s="32">
        <v>2019</v>
      </c>
      <c r="K94" s="33" t="s">
        <v>665</v>
      </c>
    </row>
    <row r="95" spans="1:11" ht="34" x14ac:dyDescent="0.2">
      <c r="A95" s="30">
        <v>94</v>
      </c>
      <c r="B95" s="30" t="s">
        <v>751</v>
      </c>
      <c r="C95" s="30" t="s">
        <v>365</v>
      </c>
      <c r="D95" s="30" t="s">
        <v>60</v>
      </c>
      <c r="E95" s="30" t="s">
        <v>103</v>
      </c>
      <c r="F95" s="30" t="s">
        <v>838</v>
      </c>
      <c r="G95" s="30" t="s">
        <v>366</v>
      </c>
      <c r="H95" s="31" t="s">
        <v>363</v>
      </c>
      <c r="I95" s="30" t="s">
        <v>15</v>
      </c>
      <c r="J95" s="32">
        <v>2019</v>
      </c>
      <c r="K95" s="33" t="s">
        <v>665</v>
      </c>
    </row>
    <row r="96" spans="1:11" ht="34" x14ac:dyDescent="0.2">
      <c r="A96" s="30">
        <v>95</v>
      </c>
      <c r="B96" s="30" t="s">
        <v>776</v>
      </c>
      <c r="C96" s="30" t="s">
        <v>368</v>
      </c>
      <c r="D96" s="30" t="s">
        <v>127</v>
      </c>
      <c r="E96" s="30" t="s">
        <v>138</v>
      </c>
      <c r="F96" s="30" t="s">
        <v>838</v>
      </c>
      <c r="G96" s="30" t="s">
        <v>369</v>
      </c>
      <c r="H96" s="31" t="s">
        <v>370</v>
      </c>
      <c r="I96" s="30" t="s">
        <v>15</v>
      </c>
      <c r="J96" s="32">
        <v>2019</v>
      </c>
      <c r="K96" s="33" t="s">
        <v>665</v>
      </c>
    </row>
    <row r="97" spans="1:11" ht="34" x14ac:dyDescent="0.2">
      <c r="A97" s="30">
        <v>96</v>
      </c>
      <c r="B97" s="30" t="s">
        <v>777</v>
      </c>
      <c r="C97" s="30" t="s">
        <v>372</v>
      </c>
      <c r="D97" s="30" t="s">
        <v>48</v>
      </c>
      <c r="E97" s="30" t="s">
        <v>79</v>
      </c>
      <c r="F97" s="30" t="s">
        <v>838</v>
      </c>
      <c r="G97" s="30" t="s">
        <v>373</v>
      </c>
      <c r="H97" s="31" t="s">
        <v>374</v>
      </c>
      <c r="I97" s="30" t="s">
        <v>15</v>
      </c>
      <c r="J97" s="32">
        <v>2019</v>
      </c>
      <c r="K97" s="33" t="s">
        <v>665</v>
      </c>
    </row>
    <row r="98" spans="1:11" ht="34" x14ac:dyDescent="0.2">
      <c r="A98" s="30">
        <v>97</v>
      </c>
      <c r="B98" s="30" t="s">
        <v>778</v>
      </c>
      <c r="C98" s="30" t="s">
        <v>376</v>
      </c>
      <c r="D98" s="30" t="s">
        <v>48</v>
      </c>
      <c r="E98" s="30" t="s">
        <v>83</v>
      </c>
      <c r="F98" s="30" t="s">
        <v>838</v>
      </c>
      <c r="G98" s="30" t="s">
        <v>377</v>
      </c>
      <c r="H98" s="31" t="s">
        <v>374</v>
      </c>
      <c r="I98" s="30" t="s">
        <v>15</v>
      </c>
      <c r="J98" s="32">
        <v>2019</v>
      </c>
      <c r="K98" s="33" t="s">
        <v>665</v>
      </c>
    </row>
    <row r="99" spans="1:11" ht="34" x14ac:dyDescent="0.2">
      <c r="A99" s="30">
        <v>98</v>
      </c>
      <c r="B99" s="30" t="s">
        <v>779</v>
      </c>
      <c r="C99" s="30" t="s">
        <v>379</v>
      </c>
      <c r="D99" s="30" t="s">
        <v>48</v>
      </c>
      <c r="E99" s="30" t="s">
        <v>57</v>
      </c>
      <c r="F99" s="30" t="s">
        <v>838</v>
      </c>
      <c r="G99" s="30" t="s">
        <v>380</v>
      </c>
      <c r="H99" s="31" t="s">
        <v>381</v>
      </c>
      <c r="I99" s="30" t="s">
        <v>15</v>
      </c>
      <c r="J99" s="32">
        <v>2019</v>
      </c>
      <c r="K99" s="33" t="s">
        <v>665</v>
      </c>
    </row>
    <row r="100" spans="1:11" ht="17" x14ac:dyDescent="0.2">
      <c r="A100" s="30">
        <v>99</v>
      </c>
      <c r="B100" s="30" t="s">
        <v>780</v>
      </c>
      <c r="C100" s="30" t="s">
        <v>383</v>
      </c>
      <c r="D100" s="30" t="s">
        <v>10</v>
      </c>
      <c r="E100" s="30" t="s">
        <v>21</v>
      </c>
      <c r="F100" s="30" t="s">
        <v>840</v>
      </c>
      <c r="G100" s="30" t="s">
        <v>384</v>
      </c>
      <c r="H100" s="31" t="s">
        <v>45</v>
      </c>
      <c r="I100" s="30" t="s">
        <v>15</v>
      </c>
      <c r="J100" s="32">
        <v>2019</v>
      </c>
      <c r="K100" s="33" t="s">
        <v>665</v>
      </c>
    </row>
    <row r="101" spans="1:11" ht="34" x14ac:dyDescent="0.2">
      <c r="A101" s="30">
        <v>100</v>
      </c>
      <c r="B101" s="30" t="s">
        <v>781</v>
      </c>
      <c r="C101" s="30" t="s">
        <v>386</v>
      </c>
      <c r="D101" s="30" t="s">
        <v>92</v>
      </c>
      <c r="E101" s="30" t="s">
        <v>93</v>
      </c>
      <c r="F101" s="30" t="s">
        <v>838</v>
      </c>
      <c r="G101" s="30" t="s">
        <v>387</v>
      </c>
      <c r="H101" s="31" t="s">
        <v>388</v>
      </c>
      <c r="I101" s="30" t="s">
        <v>15</v>
      </c>
      <c r="J101" s="32">
        <v>2020</v>
      </c>
      <c r="K101" s="33" t="s">
        <v>701</v>
      </c>
    </row>
    <row r="102" spans="1:11" ht="34" x14ac:dyDescent="0.2">
      <c r="A102" s="30">
        <v>101</v>
      </c>
      <c r="B102" s="30" t="s">
        <v>782</v>
      </c>
      <c r="C102" s="30" t="s">
        <v>390</v>
      </c>
      <c r="D102" s="30" t="s">
        <v>48</v>
      </c>
      <c r="E102" s="30" t="s">
        <v>49</v>
      </c>
      <c r="F102" s="30" t="s">
        <v>838</v>
      </c>
      <c r="G102" s="30" t="s">
        <v>391</v>
      </c>
      <c r="H102" s="31" t="s">
        <v>388</v>
      </c>
      <c r="I102" s="30" t="s">
        <v>15</v>
      </c>
      <c r="J102" s="32">
        <v>2020</v>
      </c>
      <c r="K102" s="33" t="s">
        <v>701</v>
      </c>
    </row>
    <row r="103" spans="1:11" ht="51" x14ac:dyDescent="0.2">
      <c r="A103" s="30">
        <v>102</v>
      </c>
      <c r="B103" s="30" t="s">
        <v>783</v>
      </c>
      <c r="C103" s="30" t="s">
        <v>841</v>
      </c>
      <c r="D103" s="30" t="s">
        <v>16</v>
      </c>
      <c r="E103" s="30" t="s">
        <v>17</v>
      </c>
      <c r="F103" s="30" t="s">
        <v>838</v>
      </c>
      <c r="G103" s="30" t="s">
        <v>394</v>
      </c>
      <c r="H103" s="31" t="s">
        <v>388</v>
      </c>
      <c r="I103" s="30" t="s">
        <v>15</v>
      </c>
      <c r="J103" s="32">
        <v>2020</v>
      </c>
      <c r="K103" s="33" t="s">
        <v>701</v>
      </c>
    </row>
    <row r="104" spans="1:11" ht="34" x14ac:dyDescent="0.2">
      <c r="A104" s="30">
        <v>103</v>
      </c>
      <c r="B104" s="30" t="s">
        <v>784</v>
      </c>
      <c r="C104" s="30" t="s">
        <v>396</v>
      </c>
      <c r="D104" s="30" t="s">
        <v>10</v>
      </c>
      <c r="E104" s="30" t="s">
        <v>11</v>
      </c>
      <c r="F104" s="30" t="s">
        <v>838</v>
      </c>
      <c r="G104" s="30" t="s">
        <v>397</v>
      </c>
      <c r="H104" s="31" t="s">
        <v>398</v>
      </c>
      <c r="I104" s="30" t="s">
        <v>15</v>
      </c>
      <c r="J104" s="32">
        <v>2020</v>
      </c>
      <c r="K104" s="33" t="s">
        <v>701</v>
      </c>
    </row>
    <row r="105" spans="1:11" ht="34" x14ac:dyDescent="0.2">
      <c r="A105" s="30">
        <v>104</v>
      </c>
      <c r="B105" s="30" t="s">
        <v>785</v>
      </c>
      <c r="C105" s="30" t="s">
        <v>400</v>
      </c>
      <c r="D105" s="30" t="s">
        <v>10</v>
      </c>
      <c r="E105" s="30" t="s">
        <v>32</v>
      </c>
      <c r="F105" s="30" t="s">
        <v>838</v>
      </c>
      <c r="G105" s="30" t="s">
        <v>401</v>
      </c>
      <c r="H105" s="31" t="s">
        <v>398</v>
      </c>
      <c r="I105" s="30" t="s">
        <v>15</v>
      </c>
      <c r="J105" s="32">
        <v>2020</v>
      </c>
      <c r="K105" s="33" t="s">
        <v>701</v>
      </c>
    </row>
    <row r="106" spans="1:11" ht="34" x14ac:dyDescent="0.2">
      <c r="A106" s="30">
        <v>105</v>
      </c>
      <c r="B106" s="30" t="s">
        <v>786</v>
      </c>
      <c r="C106" s="30" t="s">
        <v>403</v>
      </c>
      <c r="D106" s="30" t="s">
        <v>16</v>
      </c>
      <c r="E106" s="30" t="s">
        <v>24</v>
      </c>
      <c r="F106" s="30" t="s">
        <v>838</v>
      </c>
      <c r="G106" s="30" t="s">
        <v>404</v>
      </c>
      <c r="H106" s="31" t="s">
        <v>405</v>
      </c>
      <c r="I106" s="30" t="s">
        <v>15</v>
      </c>
      <c r="J106" s="32">
        <v>2020</v>
      </c>
      <c r="K106" s="33" t="s">
        <v>672</v>
      </c>
    </row>
    <row r="107" spans="1:11" ht="34" x14ac:dyDescent="0.2">
      <c r="A107" s="30">
        <v>106</v>
      </c>
      <c r="B107" s="30" t="s">
        <v>786</v>
      </c>
      <c r="C107" s="30" t="s">
        <v>406</v>
      </c>
      <c r="D107" s="30" t="s">
        <v>16</v>
      </c>
      <c r="E107" s="30" t="s">
        <v>24</v>
      </c>
      <c r="F107" s="30" t="s">
        <v>838</v>
      </c>
      <c r="G107" s="30" t="s">
        <v>407</v>
      </c>
      <c r="H107" s="31" t="s">
        <v>405</v>
      </c>
      <c r="I107" s="30" t="s">
        <v>15</v>
      </c>
      <c r="J107" s="32">
        <v>2020</v>
      </c>
      <c r="K107" s="33" t="s">
        <v>672</v>
      </c>
    </row>
    <row r="108" spans="1:11" ht="34" x14ac:dyDescent="0.2">
      <c r="A108" s="30">
        <v>107</v>
      </c>
      <c r="B108" s="30" t="s">
        <v>787</v>
      </c>
      <c r="C108" s="30" t="s">
        <v>409</v>
      </c>
      <c r="D108" s="30" t="s">
        <v>16</v>
      </c>
      <c r="E108" s="30" t="s">
        <v>24</v>
      </c>
      <c r="F108" s="30" t="s">
        <v>838</v>
      </c>
      <c r="G108" s="30" t="s">
        <v>410</v>
      </c>
      <c r="H108" s="31" t="s">
        <v>411</v>
      </c>
      <c r="I108" s="30" t="s">
        <v>15</v>
      </c>
      <c r="J108" s="32">
        <v>2020</v>
      </c>
      <c r="K108" s="33" t="s">
        <v>702</v>
      </c>
    </row>
    <row r="109" spans="1:11" ht="34" x14ac:dyDescent="0.2">
      <c r="A109" s="30">
        <v>108</v>
      </c>
      <c r="B109" s="30" t="s">
        <v>788</v>
      </c>
      <c r="C109" s="30" t="s">
        <v>413</v>
      </c>
      <c r="D109" s="30" t="s">
        <v>10</v>
      </c>
      <c r="E109" s="30" t="s">
        <v>32</v>
      </c>
      <c r="F109" s="30" t="s">
        <v>838</v>
      </c>
      <c r="G109" s="30" t="s">
        <v>414</v>
      </c>
      <c r="H109" s="31" t="s">
        <v>411</v>
      </c>
      <c r="I109" s="30" t="s">
        <v>15</v>
      </c>
      <c r="J109" s="32">
        <v>2020</v>
      </c>
      <c r="K109" s="33" t="s">
        <v>702</v>
      </c>
    </row>
    <row r="110" spans="1:11" ht="34" x14ac:dyDescent="0.2">
      <c r="A110" s="30">
        <v>109</v>
      </c>
      <c r="B110" s="30" t="s">
        <v>788</v>
      </c>
      <c r="C110" s="30" t="s">
        <v>415</v>
      </c>
      <c r="D110" s="30" t="s">
        <v>10</v>
      </c>
      <c r="E110" s="30" t="s">
        <v>32</v>
      </c>
      <c r="F110" s="30" t="s">
        <v>838</v>
      </c>
      <c r="G110" s="30" t="s">
        <v>416</v>
      </c>
      <c r="H110" s="31" t="s">
        <v>411</v>
      </c>
      <c r="I110" s="30" t="s">
        <v>15</v>
      </c>
      <c r="J110" s="32">
        <v>2020</v>
      </c>
      <c r="K110" s="33" t="s">
        <v>702</v>
      </c>
    </row>
    <row r="111" spans="1:11" ht="34" x14ac:dyDescent="0.2">
      <c r="A111" s="30">
        <v>110</v>
      </c>
      <c r="B111" s="30" t="s">
        <v>729</v>
      </c>
      <c r="C111" s="30" t="s">
        <v>418</v>
      </c>
      <c r="D111" s="30" t="s">
        <v>10</v>
      </c>
      <c r="E111" s="30" t="s">
        <v>21</v>
      </c>
      <c r="F111" s="30" t="s">
        <v>838</v>
      </c>
      <c r="G111" s="30" t="s">
        <v>419</v>
      </c>
      <c r="H111" s="31" t="s">
        <v>420</v>
      </c>
      <c r="I111" s="30" t="s">
        <v>15</v>
      </c>
      <c r="J111" s="32">
        <v>2020</v>
      </c>
      <c r="K111" s="33" t="s">
        <v>702</v>
      </c>
    </row>
    <row r="112" spans="1:11" ht="34" x14ac:dyDescent="0.2">
      <c r="A112" s="30">
        <v>111</v>
      </c>
      <c r="B112" s="30" t="s">
        <v>789</v>
      </c>
      <c r="C112" s="30" t="s">
        <v>422</v>
      </c>
      <c r="D112" s="30" t="s">
        <v>48</v>
      </c>
      <c r="E112" s="30" t="s">
        <v>88</v>
      </c>
      <c r="F112" s="30" t="s">
        <v>838</v>
      </c>
      <c r="G112" s="30" t="s">
        <v>423</v>
      </c>
      <c r="H112" s="31" t="s">
        <v>424</v>
      </c>
      <c r="I112" s="30" t="s">
        <v>15</v>
      </c>
      <c r="J112" s="32">
        <v>2020</v>
      </c>
      <c r="K112" s="33" t="s">
        <v>702</v>
      </c>
    </row>
    <row r="113" spans="1:11" ht="34" x14ac:dyDescent="0.2">
      <c r="A113" s="30">
        <v>112</v>
      </c>
      <c r="B113" s="30" t="s">
        <v>790</v>
      </c>
      <c r="C113" s="30" t="s">
        <v>426</v>
      </c>
      <c r="D113" s="30" t="s">
        <v>16</v>
      </c>
      <c r="E113" s="30" t="s">
        <v>17</v>
      </c>
      <c r="F113" s="30" t="s">
        <v>838</v>
      </c>
      <c r="G113" s="30" t="s">
        <v>427</v>
      </c>
      <c r="H113" s="31" t="s">
        <v>428</v>
      </c>
      <c r="I113" s="30" t="s">
        <v>15</v>
      </c>
      <c r="J113" s="32">
        <v>2020</v>
      </c>
      <c r="K113" s="33" t="s">
        <v>674</v>
      </c>
    </row>
    <row r="114" spans="1:11" ht="34" x14ac:dyDescent="0.2">
      <c r="A114" s="30">
        <v>113</v>
      </c>
      <c r="B114" s="30" t="s">
        <v>791</v>
      </c>
      <c r="C114" s="30" t="s">
        <v>430</v>
      </c>
      <c r="D114" s="30" t="s">
        <v>10</v>
      </c>
      <c r="E114" s="30" t="s">
        <v>11</v>
      </c>
      <c r="F114" s="30" t="s">
        <v>838</v>
      </c>
      <c r="G114" s="30" t="s">
        <v>431</v>
      </c>
      <c r="H114" s="31" t="s">
        <v>428</v>
      </c>
      <c r="I114" s="30" t="s">
        <v>15</v>
      </c>
      <c r="J114" s="32">
        <v>2020</v>
      </c>
      <c r="K114" s="33" t="s">
        <v>674</v>
      </c>
    </row>
    <row r="115" spans="1:11" ht="17" x14ac:dyDescent="0.2">
      <c r="A115" s="30">
        <v>114</v>
      </c>
      <c r="B115" s="30" t="s">
        <v>767</v>
      </c>
      <c r="C115" s="30" t="s">
        <v>432</v>
      </c>
      <c r="D115" s="30" t="s">
        <v>143</v>
      </c>
      <c r="E115" s="30" t="s">
        <v>144</v>
      </c>
      <c r="F115" s="30" t="s">
        <v>840</v>
      </c>
      <c r="G115" s="30" t="s">
        <v>433</v>
      </c>
      <c r="H115" s="31" t="s">
        <v>111</v>
      </c>
      <c r="I115" s="30" t="s">
        <v>15</v>
      </c>
      <c r="J115" s="32">
        <v>2020</v>
      </c>
      <c r="K115" s="33" t="s">
        <v>674</v>
      </c>
    </row>
    <row r="116" spans="1:11" ht="34" x14ac:dyDescent="0.2">
      <c r="A116" s="30">
        <v>115</v>
      </c>
      <c r="B116" s="30" t="s">
        <v>792</v>
      </c>
      <c r="C116" s="30" t="s">
        <v>435</v>
      </c>
      <c r="D116" s="30" t="s">
        <v>48</v>
      </c>
      <c r="E116" s="30" t="s">
        <v>52</v>
      </c>
      <c r="F116" s="30" t="s">
        <v>838</v>
      </c>
      <c r="G116" s="30" t="s">
        <v>436</v>
      </c>
      <c r="H116" s="31" t="s">
        <v>437</v>
      </c>
      <c r="I116" s="30" t="s">
        <v>15</v>
      </c>
      <c r="J116" s="32">
        <v>2020</v>
      </c>
      <c r="K116" s="33" t="s">
        <v>674</v>
      </c>
    </row>
    <row r="117" spans="1:11" ht="51" x14ac:dyDescent="0.2">
      <c r="A117" s="30">
        <v>116</v>
      </c>
      <c r="B117" s="30" t="s">
        <v>708</v>
      </c>
      <c r="C117" s="30" t="s">
        <v>438</v>
      </c>
      <c r="D117" s="30" t="s">
        <v>10</v>
      </c>
      <c r="E117" s="30" t="s">
        <v>11</v>
      </c>
      <c r="F117" s="30" t="s">
        <v>838</v>
      </c>
      <c r="G117" s="30" t="s">
        <v>439</v>
      </c>
      <c r="H117" s="31" t="s">
        <v>440</v>
      </c>
      <c r="I117" s="30" t="s">
        <v>15</v>
      </c>
      <c r="J117" s="32">
        <v>2020</v>
      </c>
      <c r="K117" s="33" t="s">
        <v>675</v>
      </c>
    </row>
    <row r="118" spans="1:11" ht="34" x14ac:dyDescent="0.2">
      <c r="A118" s="30">
        <v>117</v>
      </c>
      <c r="B118" s="30" t="s">
        <v>793</v>
      </c>
      <c r="C118" s="30" t="s">
        <v>442</v>
      </c>
      <c r="D118" s="30" t="s">
        <v>10</v>
      </c>
      <c r="E118" s="30" t="s">
        <v>21</v>
      </c>
      <c r="F118" s="30" t="s">
        <v>838</v>
      </c>
      <c r="G118" s="30" t="s">
        <v>443</v>
      </c>
      <c r="H118" s="31" t="s">
        <v>115</v>
      </c>
      <c r="I118" s="30" t="s">
        <v>15</v>
      </c>
      <c r="J118" s="32">
        <v>2020</v>
      </c>
      <c r="K118" s="33" t="s">
        <v>675</v>
      </c>
    </row>
    <row r="119" spans="1:11" ht="68" x14ac:dyDescent="0.2">
      <c r="A119" s="30">
        <v>118</v>
      </c>
      <c r="B119" s="30" t="s">
        <v>794</v>
      </c>
      <c r="C119" s="30" t="s">
        <v>445</v>
      </c>
      <c r="D119" s="30" t="s">
        <v>48</v>
      </c>
      <c r="E119" s="30" t="s">
        <v>69</v>
      </c>
      <c r="F119" s="30" t="s">
        <v>838</v>
      </c>
      <c r="G119" s="30" t="s">
        <v>446</v>
      </c>
      <c r="H119" s="31" t="s">
        <v>447</v>
      </c>
      <c r="I119" s="30" t="s">
        <v>15</v>
      </c>
      <c r="J119" s="32">
        <v>2020</v>
      </c>
      <c r="K119" s="33" t="s">
        <v>703</v>
      </c>
    </row>
    <row r="120" spans="1:11" ht="34" x14ac:dyDescent="0.2">
      <c r="A120" s="30">
        <v>119</v>
      </c>
      <c r="B120" s="30" t="s">
        <v>795</v>
      </c>
      <c r="C120" s="30" t="s">
        <v>449</v>
      </c>
      <c r="D120" s="30" t="s">
        <v>10</v>
      </c>
      <c r="E120" s="30" t="s">
        <v>11</v>
      </c>
      <c r="F120" s="30" t="s">
        <v>838</v>
      </c>
      <c r="G120" s="30" t="s">
        <v>450</v>
      </c>
      <c r="H120" s="31" t="s">
        <v>451</v>
      </c>
      <c r="I120" s="30" t="s">
        <v>15</v>
      </c>
      <c r="J120" s="32">
        <v>2020</v>
      </c>
      <c r="K120" s="33" t="s">
        <v>673</v>
      </c>
    </row>
    <row r="121" spans="1:11" ht="34" x14ac:dyDescent="0.2">
      <c r="A121" s="30">
        <v>120</v>
      </c>
      <c r="B121" s="30" t="s">
        <v>796</v>
      </c>
      <c r="C121" s="30" t="s">
        <v>453</v>
      </c>
      <c r="D121" s="30" t="s">
        <v>48</v>
      </c>
      <c r="E121" s="30" t="s">
        <v>79</v>
      </c>
      <c r="F121" s="30" t="s">
        <v>838</v>
      </c>
      <c r="G121" s="30" t="s">
        <v>454</v>
      </c>
      <c r="H121" s="31" t="s">
        <v>158</v>
      </c>
      <c r="I121" s="30" t="s">
        <v>15</v>
      </c>
      <c r="J121" s="32">
        <v>2020</v>
      </c>
      <c r="K121" s="33" t="s">
        <v>673</v>
      </c>
    </row>
    <row r="122" spans="1:11" ht="34" x14ac:dyDescent="0.2">
      <c r="A122" s="30">
        <v>121</v>
      </c>
      <c r="B122" s="30" t="s">
        <v>797</v>
      </c>
      <c r="C122" s="30" t="s">
        <v>456</v>
      </c>
      <c r="D122" s="30" t="s">
        <v>60</v>
      </c>
      <c r="E122" s="30" t="s">
        <v>122</v>
      </c>
      <c r="F122" s="30" t="s">
        <v>838</v>
      </c>
      <c r="G122" s="30" t="s">
        <v>457</v>
      </c>
      <c r="H122" s="31" t="s">
        <v>458</v>
      </c>
      <c r="I122" s="30" t="s">
        <v>15</v>
      </c>
      <c r="J122" s="32">
        <v>2020</v>
      </c>
      <c r="K122" s="33" t="s">
        <v>679</v>
      </c>
    </row>
    <row r="123" spans="1:11" ht="34" x14ac:dyDescent="0.2">
      <c r="A123" s="30">
        <v>122</v>
      </c>
      <c r="B123" s="30" t="s">
        <v>715</v>
      </c>
      <c r="C123" s="30" t="s">
        <v>459</v>
      </c>
      <c r="D123" s="30" t="s">
        <v>60</v>
      </c>
      <c r="E123" s="30" t="s">
        <v>61</v>
      </c>
      <c r="F123" s="30" t="s">
        <v>838</v>
      </c>
      <c r="G123" s="30" t="s">
        <v>460</v>
      </c>
      <c r="H123" s="31" t="s">
        <v>458</v>
      </c>
      <c r="I123" s="30" t="s">
        <v>15</v>
      </c>
      <c r="J123" s="32">
        <v>2020</v>
      </c>
      <c r="K123" s="33" t="s">
        <v>679</v>
      </c>
    </row>
    <row r="124" spans="1:11" ht="34" x14ac:dyDescent="0.2">
      <c r="A124" s="30">
        <v>123</v>
      </c>
      <c r="B124" s="30" t="s">
        <v>749</v>
      </c>
      <c r="C124" s="30" t="s">
        <v>462</v>
      </c>
      <c r="D124" s="30" t="s">
        <v>92</v>
      </c>
      <c r="E124" s="30" t="s">
        <v>93</v>
      </c>
      <c r="F124" s="30" t="s">
        <v>838</v>
      </c>
      <c r="G124" s="30" t="s">
        <v>463</v>
      </c>
      <c r="H124" s="31" t="s">
        <v>464</v>
      </c>
      <c r="I124" s="30" t="s">
        <v>15</v>
      </c>
      <c r="J124" s="32">
        <v>2020</v>
      </c>
      <c r="K124" s="33" t="s">
        <v>679</v>
      </c>
    </row>
    <row r="125" spans="1:11" ht="34" x14ac:dyDescent="0.2">
      <c r="A125" s="30">
        <v>124</v>
      </c>
      <c r="B125" s="30" t="s">
        <v>798</v>
      </c>
      <c r="C125" s="30" t="s">
        <v>466</v>
      </c>
      <c r="D125" s="30" t="s">
        <v>10</v>
      </c>
      <c r="E125" s="30" t="s">
        <v>21</v>
      </c>
      <c r="F125" s="30" t="s">
        <v>838</v>
      </c>
      <c r="G125" s="30" t="s">
        <v>467</v>
      </c>
      <c r="H125" s="31" t="s">
        <v>468</v>
      </c>
      <c r="I125" s="30" t="s">
        <v>15</v>
      </c>
      <c r="J125" s="32">
        <v>2020</v>
      </c>
      <c r="K125" s="33" t="s">
        <v>679</v>
      </c>
    </row>
    <row r="126" spans="1:11" ht="68" x14ac:dyDescent="0.2">
      <c r="A126" s="30">
        <v>125</v>
      </c>
      <c r="B126" s="30" t="s">
        <v>751</v>
      </c>
      <c r="C126" s="30" t="s">
        <v>469</v>
      </c>
      <c r="D126" s="30" t="s">
        <v>60</v>
      </c>
      <c r="E126" s="30" t="s">
        <v>103</v>
      </c>
      <c r="F126" s="30" t="s">
        <v>838</v>
      </c>
      <c r="G126" s="30" t="s">
        <v>470</v>
      </c>
      <c r="H126" s="31" t="s">
        <v>471</v>
      </c>
      <c r="I126" s="30" t="s">
        <v>15</v>
      </c>
      <c r="J126" s="32">
        <v>2020</v>
      </c>
      <c r="K126" s="33" t="s">
        <v>679</v>
      </c>
    </row>
    <row r="127" spans="1:11" ht="34" x14ac:dyDescent="0.2">
      <c r="A127" s="30">
        <v>126</v>
      </c>
      <c r="B127" s="30" t="s">
        <v>799</v>
      </c>
      <c r="C127" s="30" t="s">
        <v>473</v>
      </c>
      <c r="D127" s="30" t="s">
        <v>48</v>
      </c>
      <c r="E127" s="30" t="s">
        <v>49</v>
      </c>
      <c r="F127" s="30" t="s">
        <v>838</v>
      </c>
      <c r="G127" s="30" t="s">
        <v>474</v>
      </c>
      <c r="H127" s="31" t="s">
        <v>148</v>
      </c>
      <c r="I127" s="30" t="s">
        <v>15</v>
      </c>
      <c r="J127" s="32">
        <v>2020</v>
      </c>
      <c r="K127" s="33" t="s">
        <v>679</v>
      </c>
    </row>
    <row r="128" spans="1:11" ht="51" x14ac:dyDescent="0.2">
      <c r="A128" s="30">
        <v>127</v>
      </c>
      <c r="B128" s="30" t="s">
        <v>800</v>
      </c>
      <c r="C128" s="30" t="s">
        <v>476</v>
      </c>
      <c r="D128" s="30" t="s">
        <v>16</v>
      </c>
      <c r="E128" s="30" t="s">
        <v>24</v>
      </c>
      <c r="F128" s="30" t="s">
        <v>838</v>
      </c>
      <c r="G128" s="30" t="s">
        <v>477</v>
      </c>
      <c r="H128" s="31" t="s">
        <v>148</v>
      </c>
      <c r="I128" s="30" t="s">
        <v>15</v>
      </c>
      <c r="J128" s="32">
        <v>2020</v>
      </c>
      <c r="K128" s="33" t="s">
        <v>679</v>
      </c>
    </row>
    <row r="129" spans="1:11" ht="34" x14ac:dyDescent="0.2">
      <c r="A129" s="30">
        <v>128</v>
      </c>
      <c r="B129" s="30" t="s">
        <v>801</v>
      </c>
      <c r="C129" s="30" t="s">
        <v>479</v>
      </c>
      <c r="D129" s="30" t="s">
        <v>60</v>
      </c>
      <c r="E129" s="30" t="s">
        <v>116</v>
      </c>
      <c r="F129" s="30" t="s">
        <v>838</v>
      </c>
      <c r="G129" s="30" t="s">
        <v>480</v>
      </c>
      <c r="H129" s="31" t="s">
        <v>481</v>
      </c>
      <c r="I129" s="30" t="s">
        <v>15</v>
      </c>
      <c r="J129" s="32">
        <v>2020</v>
      </c>
      <c r="K129" s="33" t="s">
        <v>678</v>
      </c>
    </row>
    <row r="130" spans="1:11" ht="34" x14ac:dyDescent="0.2">
      <c r="A130" s="30">
        <v>129</v>
      </c>
      <c r="B130" s="30" t="s">
        <v>802</v>
      </c>
      <c r="C130" s="30" t="s">
        <v>483</v>
      </c>
      <c r="D130" s="30" t="s">
        <v>10</v>
      </c>
      <c r="E130" s="30" t="s">
        <v>21</v>
      </c>
      <c r="F130" s="30" t="s">
        <v>838</v>
      </c>
      <c r="G130" s="30" t="s">
        <v>484</v>
      </c>
      <c r="H130" s="31" t="s">
        <v>485</v>
      </c>
      <c r="I130" s="30" t="s">
        <v>15</v>
      </c>
      <c r="J130" s="32">
        <v>2020</v>
      </c>
      <c r="K130" s="33" t="s">
        <v>704</v>
      </c>
    </row>
    <row r="131" spans="1:11" ht="34" x14ac:dyDescent="0.2">
      <c r="A131" s="30">
        <v>130</v>
      </c>
      <c r="B131" s="30" t="s">
        <v>803</v>
      </c>
      <c r="C131" s="30" t="s">
        <v>487</v>
      </c>
      <c r="D131" s="30" t="s">
        <v>48</v>
      </c>
      <c r="E131" s="30" t="s">
        <v>49</v>
      </c>
      <c r="F131" s="30" t="s">
        <v>838</v>
      </c>
      <c r="G131" s="30" t="s">
        <v>488</v>
      </c>
      <c r="H131" s="31" t="s">
        <v>485</v>
      </c>
      <c r="I131" s="30" t="s">
        <v>15</v>
      </c>
      <c r="J131" s="32">
        <v>2020</v>
      </c>
      <c r="K131" s="33" t="s">
        <v>704</v>
      </c>
    </row>
    <row r="132" spans="1:11" ht="34" x14ac:dyDescent="0.2">
      <c r="A132" s="30">
        <v>131</v>
      </c>
      <c r="B132" s="30" t="s">
        <v>804</v>
      </c>
      <c r="C132" s="30" t="s">
        <v>490</v>
      </c>
      <c r="D132" s="30" t="s">
        <v>60</v>
      </c>
      <c r="E132" s="30" t="s">
        <v>116</v>
      </c>
      <c r="F132" s="30" t="s">
        <v>838</v>
      </c>
      <c r="G132" s="30" t="s">
        <v>491</v>
      </c>
      <c r="H132" s="31" t="s">
        <v>485</v>
      </c>
      <c r="I132" s="30" t="s">
        <v>15</v>
      </c>
      <c r="J132" s="32">
        <v>2020</v>
      </c>
      <c r="K132" s="33" t="s">
        <v>704</v>
      </c>
    </row>
    <row r="133" spans="1:11" ht="34" x14ac:dyDescent="0.2">
      <c r="A133" s="30">
        <v>132</v>
      </c>
      <c r="B133" s="30" t="s">
        <v>805</v>
      </c>
      <c r="C133" s="30" t="s">
        <v>493</v>
      </c>
      <c r="D133" s="30" t="s">
        <v>48</v>
      </c>
      <c r="E133" s="30" t="s">
        <v>76</v>
      </c>
      <c r="F133" s="30" t="s">
        <v>838</v>
      </c>
      <c r="G133" s="30" t="s">
        <v>494</v>
      </c>
      <c r="H133" s="31" t="s">
        <v>495</v>
      </c>
      <c r="I133" s="30" t="s">
        <v>15</v>
      </c>
      <c r="J133" s="32">
        <v>2020</v>
      </c>
      <c r="K133" s="33" t="s">
        <v>704</v>
      </c>
    </row>
    <row r="134" spans="1:11" ht="34" x14ac:dyDescent="0.2">
      <c r="A134" s="30">
        <v>133</v>
      </c>
      <c r="B134" s="30" t="s">
        <v>806</v>
      </c>
      <c r="C134" s="30" t="s">
        <v>497</v>
      </c>
      <c r="D134" s="30" t="s">
        <v>60</v>
      </c>
      <c r="E134" s="30" t="s">
        <v>116</v>
      </c>
      <c r="F134" s="30" t="s">
        <v>838</v>
      </c>
      <c r="G134" s="30" t="s">
        <v>498</v>
      </c>
      <c r="H134" s="31" t="s">
        <v>499</v>
      </c>
      <c r="I134" s="30" t="s">
        <v>15</v>
      </c>
      <c r="J134" s="32">
        <v>2021</v>
      </c>
      <c r="K134" s="33" t="s">
        <v>681</v>
      </c>
    </row>
    <row r="135" spans="1:11" ht="34" x14ac:dyDescent="0.2">
      <c r="A135" s="30">
        <v>134</v>
      </c>
      <c r="B135" s="30" t="s">
        <v>779</v>
      </c>
      <c r="C135" s="30" t="s">
        <v>500</v>
      </c>
      <c r="D135" s="30" t="s">
        <v>48</v>
      </c>
      <c r="E135" s="30" t="s">
        <v>57</v>
      </c>
      <c r="F135" s="30" t="s">
        <v>838</v>
      </c>
      <c r="G135" s="30" t="s">
        <v>501</v>
      </c>
      <c r="H135" s="31" t="s">
        <v>502</v>
      </c>
      <c r="I135" s="30" t="s">
        <v>15</v>
      </c>
      <c r="J135" s="32">
        <v>2021</v>
      </c>
      <c r="K135" s="33" t="s">
        <v>680</v>
      </c>
    </row>
    <row r="136" spans="1:11" ht="34" x14ac:dyDescent="0.2">
      <c r="A136" s="30">
        <v>135</v>
      </c>
      <c r="B136" s="30" t="s">
        <v>807</v>
      </c>
      <c r="C136" s="30" t="s">
        <v>504</v>
      </c>
      <c r="D136" s="30" t="s">
        <v>10</v>
      </c>
      <c r="E136" s="30" t="s">
        <v>21</v>
      </c>
      <c r="F136" s="30" t="s">
        <v>838</v>
      </c>
      <c r="G136" s="30" t="s">
        <v>505</v>
      </c>
      <c r="H136" s="31" t="s">
        <v>839</v>
      </c>
      <c r="I136" s="30" t="s">
        <v>15</v>
      </c>
      <c r="J136" s="32">
        <v>2021</v>
      </c>
      <c r="K136" s="33" t="s">
        <v>689</v>
      </c>
    </row>
    <row r="137" spans="1:11" ht="34" x14ac:dyDescent="0.2">
      <c r="A137" s="30">
        <v>136</v>
      </c>
      <c r="B137" s="30" t="s">
        <v>808</v>
      </c>
      <c r="C137" s="30" t="s">
        <v>507</v>
      </c>
      <c r="D137" s="30" t="s">
        <v>10</v>
      </c>
      <c r="E137" s="30" t="s">
        <v>41</v>
      </c>
      <c r="F137" s="30" t="s">
        <v>838</v>
      </c>
      <c r="G137" s="30" t="s">
        <v>508</v>
      </c>
      <c r="H137" s="31" t="s">
        <v>509</v>
      </c>
      <c r="I137" s="30" t="s">
        <v>15</v>
      </c>
      <c r="J137" s="32">
        <v>2021</v>
      </c>
      <c r="K137" s="33" t="s">
        <v>705</v>
      </c>
    </row>
    <row r="138" spans="1:11" ht="34" x14ac:dyDescent="0.2">
      <c r="A138" s="30">
        <v>137</v>
      </c>
      <c r="B138" s="30" t="s">
        <v>809</v>
      </c>
      <c r="C138" s="30" t="s">
        <v>511</v>
      </c>
      <c r="D138" s="30" t="s">
        <v>16</v>
      </c>
      <c r="E138" s="30" t="s">
        <v>24</v>
      </c>
      <c r="F138" s="30" t="s">
        <v>838</v>
      </c>
      <c r="G138" s="30" t="s">
        <v>512</v>
      </c>
      <c r="H138" s="31" t="s">
        <v>513</v>
      </c>
      <c r="I138" s="30" t="s">
        <v>15</v>
      </c>
      <c r="J138" s="32">
        <v>2021</v>
      </c>
      <c r="K138" s="33" t="s">
        <v>705</v>
      </c>
    </row>
    <row r="139" spans="1:11" ht="34" x14ac:dyDescent="0.2">
      <c r="A139" s="30">
        <v>138</v>
      </c>
      <c r="B139" s="30" t="s">
        <v>810</v>
      </c>
      <c r="C139" s="30" t="s">
        <v>515</v>
      </c>
      <c r="D139" s="30" t="s">
        <v>60</v>
      </c>
      <c r="E139" s="30" t="s">
        <v>122</v>
      </c>
      <c r="F139" s="30" t="s">
        <v>838</v>
      </c>
      <c r="G139" s="30" t="s">
        <v>516</v>
      </c>
      <c r="H139" s="31" t="s">
        <v>517</v>
      </c>
      <c r="I139" s="30" t="s">
        <v>15</v>
      </c>
      <c r="J139" s="32">
        <v>2021</v>
      </c>
      <c r="K139" s="33" t="s">
        <v>684</v>
      </c>
    </row>
    <row r="140" spans="1:11" ht="34" x14ac:dyDescent="0.2">
      <c r="A140" s="30">
        <v>139</v>
      </c>
      <c r="B140" s="30" t="s">
        <v>801</v>
      </c>
      <c r="C140" s="30" t="s">
        <v>518</v>
      </c>
      <c r="D140" s="30" t="s">
        <v>60</v>
      </c>
      <c r="E140" s="30" t="s">
        <v>116</v>
      </c>
      <c r="F140" s="30" t="s">
        <v>838</v>
      </c>
      <c r="G140" s="30" t="s">
        <v>519</v>
      </c>
      <c r="H140" s="31" t="s">
        <v>520</v>
      </c>
      <c r="I140" s="30" t="s">
        <v>15</v>
      </c>
      <c r="J140" s="32">
        <v>2021</v>
      </c>
      <c r="K140" s="33" t="s">
        <v>684</v>
      </c>
    </row>
    <row r="141" spans="1:11" ht="34" x14ac:dyDescent="0.2">
      <c r="A141" s="30">
        <v>141</v>
      </c>
      <c r="B141" s="30" t="s">
        <v>811</v>
      </c>
      <c r="C141" s="30" t="s">
        <v>525</v>
      </c>
      <c r="D141" s="30" t="s">
        <v>10</v>
      </c>
      <c r="E141" s="30" t="s">
        <v>41</v>
      </c>
      <c r="F141" s="30" t="s">
        <v>838</v>
      </c>
      <c r="G141" s="30" t="s">
        <v>526</v>
      </c>
      <c r="H141" s="31" t="s">
        <v>527</v>
      </c>
      <c r="I141" s="30" t="s">
        <v>15</v>
      </c>
      <c r="J141" s="32">
        <v>2021</v>
      </c>
      <c r="K141" s="33" t="s">
        <v>683</v>
      </c>
    </row>
    <row r="142" spans="1:11" ht="34" x14ac:dyDescent="0.2">
      <c r="A142" s="30">
        <v>142</v>
      </c>
      <c r="B142" s="30" t="s">
        <v>812</v>
      </c>
      <c r="C142" s="30" t="s">
        <v>529</v>
      </c>
      <c r="D142" s="30" t="s">
        <v>10</v>
      </c>
      <c r="E142" s="30" t="s">
        <v>41</v>
      </c>
      <c r="F142" s="30" t="s">
        <v>838</v>
      </c>
      <c r="G142" s="30" t="s">
        <v>530</v>
      </c>
      <c r="H142" s="31" t="s">
        <v>527</v>
      </c>
      <c r="I142" s="30" t="s">
        <v>15</v>
      </c>
      <c r="J142" s="32">
        <v>2021</v>
      </c>
      <c r="K142" s="33" t="s">
        <v>683</v>
      </c>
    </row>
    <row r="143" spans="1:11" ht="34" x14ac:dyDescent="0.2">
      <c r="A143" s="30">
        <v>143</v>
      </c>
      <c r="B143" s="30" t="s">
        <v>813</v>
      </c>
      <c r="C143" s="30" t="s">
        <v>532</v>
      </c>
      <c r="D143" s="30" t="s">
        <v>10</v>
      </c>
      <c r="E143" s="30" t="s">
        <v>32</v>
      </c>
      <c r="F143" s="30" t="s">
        <v>838</v>
      </c>
      <c r="G143" s="30" t="s">
        <v>533</v>
      </c>
      <c r="H143" s="31" t="s">
        <v>534</v>
      </c>
      <c r="I143" s="30" t="s">
        <v>15</v>
      </c>
      <c r="J143" s="32">
        <v>2021</v>
      </c>
      <c r="K143" s="33" t="s">
        <v>692</v>
      </c>
    </row>
    <row r="144" spans="1:11" ht="34" x14ac:dyDescent="0.2">
      <c r="A144" s="30">
        <v>144</v>
      </c>
      <c r="B144" s="30" t="s">
        <v>813</v>
      </c>
      <c r="C144" s="30" t="s">
        <v>535</v>
      </c>
      <c r="D144" s="30" t="s">
        <v>10</v>
      </c>
      <c r="E144" s="30" t="s">
        <v>32</v>
      </c>
      <c r="F144" s="30" t="s">
        <v>838</v>
      </c>
      <c r="G144" s="30" t="s">
        <v>536</v>
      </c>
      <c r="H144" s="31" t="s">
        <v>534</v>
      </c>
      <c r="I144" s="30" t="s">
        <v>15</v>
      </c>
      <c r="J144" s="32">
        <v>2021</v>
      </c>
      <c r="K144" s="33" t="s">
        <v>692</v>
      </c>
    </row>
    <row r="145" spans="1:11" ht="34" x14ac:dyDescent="0.2">
      <c r="A145" s="30">
        <v>145</v>
      </c>
      <c r="B145" s="30" t="s">
        <v>814</v>
      </c>
      <c r="C145" s="30" t="s">
        <v>538</v>
      </c>
      <c r="D145" s="30" t="s">
        <v>92</v>
      </c>
      <c r="E145" s="30" t="s">
        <v>93</v>
      </c>
      <c r="F145" s="30" t="s">
        <v>838</v>
      </c>
      <c r="G145" s="30" t="s">
        <v>539</v>
      </c>
      <c r="H145" s="31" t="s">
        <v>540</v>
      </c>
      <c r="I145" s="30" t="s">
        <v>15</v>
      </c>
      <c r="J145" s="32">
        <v>2021</v>
      </c>
      <c r="K145" s="33" t="s">
        <v>692</v>
      </c>
    </row>
    <row r="146" spans="1:11" ht="34" x14ac:dyDescent="0.2">
      <c r="A146" s="30">
        <v>146</v>
      </c>
      <c r="B146" s="30" t="s">
        <v>815</v>
      </c>
      <c r="C146" s="30" t="s">
        <v>542</v>
      </c>
      <c r="D146" s="30" t="s">
        <v>60</v>
      </c>
      <c r="E146" s="30" t="s">
        <v>103</v>
      </c>
      <c r="F146" s="30" t="s">
        <v>838</v>
      </c>
      <c r="G146" s="30" t="s">
        <v>543</v>
      </c>
      <c r="H146" s="31" t="s">
        <v>540</v>
      </c>
      <c r="I146" s="30" t="s">
        <v>15</v>
      </c>
      <c r="J146" s="32">
        <v>2021</v>
      </c>
      <c r="K146" s="33" t="s">
        <v>692</v>
      </c>
    </row>
    <row r="147" spans="1:11" ht="34" x14ac:dyDescent="0.2">
      <c r="A147" s="30">
        <v>147</v>
      </c>
      <c r="B147" s="30" t="s">
        <v>816</v>
      </c>
      <c r="C147" s="30" t="s">
        <v>545</v>
      </c>
      <c r="D147" s="30" t="s">
        <v>48</v>
      </c>
      <c r="E147" s="30" t="s">
        <v>49</v>
      </c>
      <c r="F147" s="30" t="s">
        <v>838</v>
      </c>
      <c r="G147" s="30" t="s">
        <v>546</v>
      </c>
      <c r="H147" s="31" t="s">
        <v>547</v>
      </c>
      <c r="I147" s="30" t="s">
        <v>15</v>
      </c>
      <c r="J147" s="32">
        <v>2021</v>
      </c>
      <c r="K147" s="33" t="s">
        <v>692</v>
      </c>
    </row>
    <row r="148" spans="1:11" ht="34" x14ac:dyDescent="0.2">
      <c r="A148" s="30">
        <v>148</v>
      </c>
      <c r="B148" s="30" t="s">
        <v>817</v>
      </c>
      <c r="C148" s="30" t="s">
        <v>549</v>
      </c>
      <c r="D148" s="30" t="s">
        <v>92</v>
      </c>
      <c r="E148" s="30" t="s">
        <v>93</v>
      </c>
      <c r="F148" s="30" t="s">
        <v>838</v>
      </c>
      <c r="G148" s="30" t="s">
        <v>550</v>
      </c>
      <c r="H148" s="31" t="s">
        <v>547</v>
      </c>
      <c r="I148" s="30" t="s">
        <v>15</v>
      </c>
      <c r="J148" s="32">
        <v>2021</v>
      </c>
      <c r="K148" s="33" t="s">
        <v>692</v>
      </c>
    </row>
    <row r="149" spans="1:11" ht="34" x14ac:dyDescent="0.2">
      <c r="A149" s="30">
        <v>149</v>
      </c>
      <c r="B149" s="30" t="s">
        <v>818</v>
      </c>
      <c r="C149" s="30" t="s">
        <v>552</v>
      </c>
      <c r="D149" s="30" t="s">
        <v>127</v>
      </c>
      <c r="E149" s="30" t="s">
        <v>128</v>
      </c>
      <c r="F149" s="30" t="s">
        <v>838</v>
      </c>
      <c r="G149" s="30" t="s">
        <v>553</v>
      </c>
      <c r="H149" s="31" t="s">
        <v>547</v>
      </c>
      <c r="I149" s="30" t="s">
        <v>15</v>
      </c>
      <c r="J149" s="32">
        <v>2021</v>
      </c>
      <c r="K149" s="33" t="s">
        <v>692</v>
      </c>
    </row>
    <row r="150" spans="1:11" ht="34" x14ac:dyDescent="0.2">
      <c r="A150" s="30">
        <v>150</v>
      </c>
      <c r="B150" s="30" t="s">
        <v>819</v>
      </c>
      <c r="C150" s="30" t="s">
        <v>555</v>
      </c>
      <c r="D150" s="30" t="s">
        <v>48</v>
      </c>
      <c r="E150" s="30" t="s">
        <v>64</v>
      </c>
      <c r="F150" s="30" t="s">
        <v>838</v>
      </c>
      <c r="G150" s="30" t="s">
        <v>556</v>
      </c>
      <c r="H150" s="31" t="s">
        <v>206</v>
      </c>
      <c r="I150" s="30" t="s">
        <v>15</v>
      </c>
      <c r="J150" s="32">
        <v>2021</v>
      </c>
      <c r="K150" s="33" t="s">
        <v>685</v>
      </c>
    </row>
    <row r="151" spans="1:11" ht="34" x14ac:dyDescent="0.2">
      <c r="A151" s="30">
        <v>151</v>
      </c>
      <c r="B151" s="30" t="s">
        <v>820</v>
      </c>
      <c r="C151" s="30" t="s">
        <v>558</v>
      </c>
      <c r="D151" s="30" t="s">
        <v>127</v>
      </c>
      <c r="E151" s="30" t="s">
        <v>138</v>
      </c>
      <c r="F151" s="30" t="s">
        <v>838</v>
      </c>
      <c r="G151" s="30" t="s">
        <v>559</v>
      </c>
      <c r="H151" s="31" t="s">
        <v>560</v>
      </c>
      <c r="I151" s="30" t="s">
        <v>15</v>
      </c>
      <c r="J151" s="32">
        <v>2021</v>
      </c>
      <c r="K151" s="33" t="s">
        <v>685</v>
      </c>
    </row>
    <row r="152" spans="1:11" ht="34" x14ac:dyDescent="0.2">
      <c r="A152" s="30">
        <v>152</v>
      </c>
      <c r="B152" s="30" t="s">
        <v>821</v>
      </c>
      <c r="C152" s="30" t="s">
        <v>490</v>
      </c>
      <c r="D152" s="30" t="s">
        <v>48</v>
      </c>
      <c r="E152" s="30" t="s">
        <v>64</v>
      </c>
      <c r="F152" s="30" t="s">
        <v>838</v>
      </c>
      <c r="G152" s="30" t="s">
        <v>562</v>
      </c>
      <c r="H152" s="31" t="s">
        <v>563</v>
      </c>
      <c r="I152" s="30" t="s">
        <v>15</v>
      </c>
      <c r="J152" s="32">
        <v>2021</v>
      </c>
      <c r="K152" s="33" t="s">
        <v>689</v>
      </c>
    </row>
    <row r="153" spans="1:11" ht="34" x14ac:dyDescent="0.2">
      <c r="A153" s="30">
        <v>153</v>
      </c>
      <c r="B153" s="30" t="s">
        <v>822</v>
      </c>
      <c r="C153" s="30" t="s">
        <v>565</v>
      </c>
      <c r="D153" s="30" t="s">
        <v>10</v>
      </c>
      <c r="E153" s="30" t="s">
        <v>32</v>
      </c>
      <c r="F153" s="30" t="s">
        <v>838</v>
      </c>
      <c r="G153" s="30" t="s">
        <v>566</v>
      </c>
      <c r="H153" s="31" t="s">
        <v>567</v>
      </c>
      <c r="I153" s="30" t="s">
        <v>15</v>
      </c>
      <c r="J153" s="32">
        <v>2021</v>
      </c>
      <c r="K153" s="33" t="s">
        <v>691</v>
      </c>
    </row>
    <row r="154" spans="1:11" ht="34" x14ac:dyDescent="0.2">
      <c r="A154" s="30">
        <v>154</v>
      </c>
      <c r="B154" s="30" t="s">
        <v>823</v>
      </c>
      <c r="C154" s="30" t="s">
        <v>569</v>
      </c>
      <c r="D154" s="30" t="s">
        <v>10</v>
      </c>
      <c r="E154" s="30" t="s">
        <v>32</v>
      </c>
      <c r="F154" s="30" t="s">
        <v>838</v>
      </c>
      <c r="G154" s="30" t="s">
        <v>570</v>
      </c>
      <c r="H154" s="31" t="s">
        <v>567</v>
      </c>
      <c r="I154" s="30" t="s">
        <v>571</v>
      </c>
      <c r="J154" s="32">
        <v>2021</v>
      </c>
      <c r="K154" s="33" t="s">
        <v>691</v>
      </c>
    </row>
    <row r="155" spans="1:11" ht="34" x14ac:dyDescent="0.2">
      <c r="A155" s="30">
        <v>155</v>
      </c>
      <c r="B155" s="30" t="s">
        <v>824</v>
      </c>
      <c r="C155" s="30" t="s">
        <v>573</v>
      </c>
      <c r="D155" s="30" t="s">
        <v>48</v>
      </c>
      <c r="E155" s="30" t="s">
        <v>57</v>
      </c>
      <c r="F155" s="30" t="s">
        <v>838</v>
      </c>
      <c r="G155" s="30" t="s">
        <v>574</v>
      </c>
      <c r="H155" s="31" t="s">
        <v>575</v>
      </c>
      <c r="I155" s="30" t="s">
        <v>15</v>
      </c>
      <c r="J155" s="32">
        <v>2021</v>
      </c>
      <c r="K155" s="33" t="s">
        <v>691</v>
      </c>
    </row>
    <row r="156" spans="1:11" ht="34" x14ac:dyDescent="0.2">
      <c r="A156" s="30">
        <v>156</v>
      </c>
      <c r="B156" s="30" t="s">
        <v>825</v>
      </c>
      <c r="C156" s="30" t="s">
        <v>577</v>
      </c>
      <c r="D156" s="30" t="s">
        <v>10</v>
      </c>
      <c r="E156" s="30" t="s">
        <v>35</v>
      </c>
      <c r="F156" s="30" t="s">
        <v>838</v>
      </c>
      <c r="G156" s="30" t="s">
        <v>578</v>
      </c>
      <c r="H156" s="31" t="s">
        <v>579</v>
      </c>
      <c r="I156" s="30" t="s">
        <v>15</v>
      </c>
      <c r="J156" s="32">
        <v>2021</v>
      </c>
      <c r="K156" s="33" t="s">
        <v>691</v>
      </c>
    </row>
    <row r="157" spans="1:11" ht="34" x14ac:dyDescent="0.2">
      <c r="A157" s="30">
        <v>157</v>
      </c>
      <c r="B157" s="30" t="s">
        <v>826</v>
      </c>
      <c r="C157" s="30" t="s">
        <v>581</v>
      </c>
      <c r="D157" s="30" t="s">
        <v>48</v>
      </c>
      <c r="E157" s="30" t="s">
        <v>76</v>
      </c>
      <c r="F157" s="30" t="s">
        <v>838</v>
      </c>
      <c r="G157" s="30" t="s">
        <v>582</v>
      </c>
      <c r="H157" s="31" t="s">
        <v>579</v>
      </c>
      <c r="I157" s="30" t="s">
        <v>15</v>
      </c>
      <c r="J157" s="32">
        <v>2021</v>
      </c>
      <c r="K157" s="33" t="s">
        <v>691</v>
      </c>
    </row>
    <row r="158" spans="1:11" ht="34" x14ac:dyDescent="0.2">
      <c r="A158" s="30">
        <v>158</v>
      </c>
      <c r="B158" s="30" t="s">
        <v>826</v>
      </c>
      <c r="C158" s="30" t="s">
        <v>583</v>
      </c>
      <c r="D158" s="30" t="s">
        <v>48</v>
      </c>
      <c r="E158" s="30" t="s">
        <v>76</v>
      </c>
      <c r="F158" s="30" t="s">
        <v>838</v>
      </c>
      <c r="G158" s="30" t="s">
        <v>584</v>
      </c>
      <c r="H158" s="31" t="s">
        <v>579</v>
      </c>
      <c r="I158" s="30" t="s">
        <v>15</v>
      </c>
      <c r="J158" s="32">
        <v>2021</v>
      </c>
      <c r="K158" s="33" t="s">
        <v>691</v>
      </c>
    </row>
    <row r="159" spans="1:11" ht="34" x14ac:dyDescent="0.2">
      <c r="A159" s="30">
        <v>159</v>
      </c>
      <c r="B159" s="30" t="s">
        <v>827</v>
      </c>
      <c r="C159" s="30" t="s">
        <v>586</v>
      </c>
      <c r="D159" s="30" t="s">
        <v>10</v>
      </c>
      <c r="E159" s="30" t="s">
        <v>32</v>
      </c>
      <c r="F159" s="30" t="s">
        <v>838</v>
      </c>
      <c r="G159" s="30" t="s">
        <v>587</v>
      </c>
      <c r="H159" s="31" t="s">
        <v>579</v>
      </c>
      <c r="I159" s="30" t="s">
        <v>15</v>
      </c>
      <c r="J159" s="32">
        <v>2021</v>
      </c>
      <c r="K159" s="33" t="s">
        <v>691</v>
      </c>
    </row>
    <row r="160" spans="1:11" ht="34" x14ac:dyDescent="0.2">
      <c r="A160" s="30">
        <v>160</v>
      </c>
      <c r="B160" s="30" t="s">
        <v>827</v>
      </c>
      <c r="C160" s="30" t="s">
        <v>588</v>
      </c>
      <c r="D160" s="30" t="s">
        <v>10</v>
      </c>
      <c r="E160" s="30" t="s">
        <v>32</v>
      </c>
      <c r="F160" s="30" t="s">
        <v>838</v>
      </c>
      <c r="G160" s="30" t="s">
        <v>589</v>
      </c>
      <c r="H160" s="31" t="s">
        <v>579</v>
      </c>
      <c r="I160" s="30" t="s">
        <v>15</v>
      </c>
      <c r="J160" s="32">
        <v>2021</v>
      </c>
      <c r="K160" s="33" t="s">
        <v>691</v>
      </c>
    </row>
    <row r="161" spans="1:11" ht="34" x14ac:dyDescent="0.2">
      <c r="A161" s="30">
        <v>161</v>
      </c>
      <c r="B161" s="30" t="s">
        <v>803</v>
      </c>
      <c r="C161" s="30" t="s">
        <v>590</v>
      </c>
      <c r="D161" s="30" t="s">
        <v>48</v>
      </c>
      <c r="E161" s="30" t="s">
        <v>49</v>
      </c>
      <c r="F161" s="30" t="s">
        <v>838</v>
      </c>
      <c r="G161" s="30" t="s">
        <v>591</v>
      </c>
      <c r="H161" s="31" t="s">
        <v>592</v>
      </c>
      <c r="I161" s="30" t="s">
        <v>15</v>
      </c>
      <c r="J161" s="32">
        <v>2021</v>
      </c>
      <c r="K161" s="33" t="s">
        <v>693</v>
      </c>
    </row>
    <row r="162" spans="1:11" ht="34" x14ac:dyDescent="0.2">
      <c r="A162" s="30">
        <v>162</v>
      </c>
      <c r="B162" s="30" t="s">
        <v>828</v>
      </c>
      <c r="C162" s="30" t="s">
        <v>594</v>
      </c>
      <c r="D162" s="30" t="s">
        <v>48</v>
      </c>
      <c r="E162" s="30" t="s">
        <v>69</v>
      </c>
      <c r="F162" s="30" t="s">
        <v>838</v>
      </c>
      <c r="G162" s="30" t="s">
        <v>595</v>
      </c>
      <c r="H162" s="31" t="s">
        <v>281</v>
      </c>
      <c r="I162" s="30" t="s">
        <v>15</v>
      </c>
      <c r="J162" s="32">
        <v>2021</v>
      </c>
      <c r="K162" s="33" t="s">
        <v>693</v>
      </c>
    </row>
    <row r="163" spans="1:11" ht="34" x14ac:dyDescent="0.2">
      <c r="A163" s="30">
        <v>163</v>
      </c>
      <c r="B163" s="30" t="s">
        <v>829</v>
      </c>
      <c r="C163" s="30" t="s">
        <v>597</v>
      </c>
      <c r="D163" s="30" t="s">
        <v>92</v>
      </c>
      <c r="E163" s="30" t="s">
        <v>98</v>
      </c>
      <c r="F163" s="30" t="s">
        <v>838</v>
      </c>
      <c r="G163" s="30" t="s">
        <v>598</v>
      </c>
      <c r="H163" s="31" t="s">
        <v>599</v>
      </c>
      <c r="I163" s="30" t="s">
        <v>15</v>
      </c>
      <c r="J163" s="32">
        <v>2021</v>
      </c>
      <c r="K163" s="33" t="s">
        <v>700</v>
      </c>
    </row>
    <row r="164" spans="1:11" ht="34" x14ac:dyDescent="0.2">
      <c r="A164" s="30">
        <v>164</v>
      </c>
      <c r="B164" s="30" t="s">
        <v>830</v>
      </c>
      <c r="C164" s="30" t="s">
        <v>601</v>
      </c>
      <c r="D164" s="30" t="s">
        <v>60</v>
      </c>
      <c r="E164" s="30" t="s">
        <v>116</v>
      </c>
      <c r="F164" s="30" t="s">
        <v>838</v>
      </c>
      <c r="G164" s="30" t="s">
        <v>602</v>
      </c>
      <c r="H164" s="31" t="s">
        <v>603</v>
      </c>
      <c r="I164" s="30" t="s">
        <v>15</v>
      </c>
      <c r="J164" s="32">
        <v>2021</v>
      </c>
      <c r="K164" s="33" t="s">
        <v>700</v>
      </c>
    </row>
    <row r="165" spans="1:11" ht="34" x14ac:dyDescent="0.2">
      <c r="A165" s="30">
        <v>165</v>
      </c>
      <c r="B165" s="30" t="s">
        <v>831</v>
      </c>
      <c r="C165" s="30" t="s">
        <v>605</v>
      </c>
      <c r="D165" s="30" t="s">
        <v>16</v>
      </c>
      <c r="E165" s="30" t="s">
        <v>24</v>
      </c>
      <c r="F165" s="30" t="s">
        <v>838</v>
      </c>
      <c r="G165" s="30" t="s">
        <v>606</v>
      </c>
      <c r="H165" s="31" t="s">
        <v>603</v>
      </c>
      <c r="I165" s="30" t="s">
        <v>15</v>
      </c>
      <c r="J165" s="32">
        <v>2021</v>
      </c>
      <c r="K165" s="33" t="s">
        <v>700</v>
      </c>
    </row>
    <row r="166" spans="1:11" ht="34" x14ac:dyDescent="0.2">
      <c r="A166" s="30">
        <v>166</v>
      </c>
      <c r="B166" s="30" t="s">
        <v>832</v>
      </c>
      <c r="C166" s="30" t="s">
        <v>608</v>
      </c>
      <c r="D166" s="30" t="s">
        <v>16</v>
      </c>
      <c r="E166" s="30" t="s">
        <v>17</v>
      </c>
      <c r="F166" s="30" t="s">
        <v>838</v>
      </c>
      <c r="G166" s="30" t="s">
        <v>609</v>
      </c>
      <c r="H166" s="31" t="s">
        <v>347</v>
      </c>
      <c r="I166" s="30" t="s">
        <v>15</v>
      </c>
      <c r="J166" s="32">
        <v>2021</v>
      </c>
      <c r="K166" s="33" t="s">
        <v>700</v>
      </c>
    </row>
    <row r="167" spans="1:11" ht="34" x14ac:dyDescent="0.2">
      <c r="A167" s="30">
        <v>167</v>
      </c>
      <c r="B167" s="30" t="s">
        <v>833</v>
      </c>
      <c r="C167" s="30" t="s">
        <v>611</v>
      </c>
      <c r="D167" s="30" t="s">
        <v>16</v>
      </c>
      <c r="E167" s="30" t="s">
        <v>19</v>
      </c>
      <c r="F167" s="30" t="s">
        <v>838</v>
      </c>
      <c r="G167" s="30" t="s">
        <v>612</v>
      </c>
      <c r="H167" s="31" t="s">
        <v>347</v>
      </c>
      <c r="I167" s="30" t="s">
        <v>15</v>
      </c>
      <c r="J167" s="32">
        <v>2021</v>
      </c>
      <c r="K167" s="33" t="s">
        <v>700</v>
      </c>
    </row>
    <row r="168" spans="1:11" ht="34" x14ac:dyDescent="0.2">
      <c r="A168" s="30">
        <v>168</v>
      </c>
      <c r="B168" s="30" t="s">
        <v>834</v>
      </c>
      <c r="C168" s="30" t="s">
        <v>614</v>
      </c>
      <c r="D168" s="30" t="s">
        <v>10</v>
      </c>
      <c r="E168" s="30" t="s">
        <v>11</v>
      </c>
      <c r="F168" s="30" t="s">
        <v>838</v>
      </c>
      <c r="G168" s="30" t="s">
        <v>615</v>
      </c>
      <c r="H168" s="31" t="s">
        <v>347</v>
      </c>
      <c r="I168" s="30" t="s">
        <v>15</v>
      </c>
      <c r="J168" s="32">
        <v>2021</v>
      </c>
      <c r="K168" s="33" t="s">
        <v>700</v>
      </c>
    </row>
    <row r="169" spans="1:11" ht="34" x14ac:dyDescent="0.2">
      <c r="A169" s="30">
        <v>169</v>
      </c>
      <c r="B169" s="30" t="s">
        <v>835</v>
      </c>
      <c r="C169" s="30" t="s">
        <v>617</v>
      </c>
      <c r="D169" s="30" t="s">
        <v>60</v>
      </c>
      <c r="E169" s="30" t="s">
        <v>116</v>
      </c>
      <c r="F169" s="30" t="s">
        <v>838</v>
      </c>
      <c r="G169" s="30" t="s">
        <v>618</v>
      </c>
      <c r="H169" s="31" t="s">
        <v>301</v>
      </c>
      <c r="I169" s="30" t="s">
        <v>320</v>
      </c>
      <c r="J169" s="32">
        <v>2022</v>
      </c>
      <c r="K169" s="33" t="s">
        <v>696</v>
      </c>
    </row>
    <row r="170" spans="1:11" ht="34" x14ac:dyDescent="0.2">
      <c r="A170" s="30">
        <v>170</v>
      </c>
      <c r="B170" s="30" t="s">
        <v>836</v>
      </c>
      <c r="C170" s="30" t="s">
        <v>620</v>
      </c>
      <c r="D170" s="30" t="s">
        <v>10</v>
      </c>
      <c r="E170" s="30" t="s">
        <v>21</v>
      </c>
      <c r="F170" s="30" t="s">
        <v>838</v>
      </c>
      <c r="G170" s="30" t="s">
        <v>621</v>
      </c>
      <c r="H170" s="31" t="s">
        <v>622</v>
      </c>
      <c r="I170" s="30" t="s">
        <v>623</v>
      </c>
      <c r="J170" s="32">
        <v>2022</v>
      </c>
      <c r="K170" s="33" t="s">
        <v>696</v>
      </c>
    </row>
    <row r="171" spans="1:11" ht="34" x14ac:dyDescent="0.2">
      <c r="A171" s="30">
        <v>171</v>
      </c>
      <c r="B171" s="30" t="s">
        <v>837</v>
      </c>
      <c r="C171" s="30" t="s">
        <v>625</v>
      </c>
      <c r="D171" s="30" t="s">
        <v>10</v>
      </c>
      <c r="E171" s="30" t="s">
        <v>11</v>
      </c>
      <c r="F171" s="30" t="s">
        <v>838</v>
      </c>
      <c r="G171" s="30" t="s">
        <v>626</v>
      </c>
      <c r="H171" s="31" t="s">
        <v>301</v>
      </c>
      <c r="I171" s="30" t="s">
        <v>627</v>
      </c>
      <c r="J171" s="32">
        <v>2022</v>
      </c>
      <c r="K171" s="33" t="s">
        <v>696</v>
      </c>
    </row>
    <row r="172" spans="1:11" ht="34" x14ac:dyDescent="0.2">
      <c r="A172" s="30">
        <v>172</v>
      </c>
      <c r="B172" s="30" t="s">
        <v>763</v>
      </c>
      <c r="C172" s="30" t="s">
        <v>628</v>
      </c>
      <c r="D172" s="30" t="s">
        <v>10</v>
      </c>
      <c r="E172" s="30" t="s">
        <v>32</v>
      </c>
      <c r="F172" s="30" t="s">
        <v>838</v>
      </c>
      <c r="G172" s="30" t="s">
        <v>629</v>
      </c>
      <c r="H172" s="31" t="s">
        <v>132</v>
      </c>
      <c r="I172" s="30" t="s">
        <v>627</v>
      </c>
      <c r="J172" s="32">
        <v>2022</v>
      </c>
      <c r="K172" s="33" t="s">
        <v>661</v>
      </c>
    </row>
    <row r="173" spans="1:11" ht="34" x14ac:dyDescent="0.2">
      <c r="A173" s="30">
        <v>173</v>
      </c>
      <c r="B173" s="30" t="s">
        <v>763</v>
      </c>
      <c r="C173" s="30" t="s">
        <v>630</v>
      </c>
      <c r="D173" s="30" t="s">
        <v>10</v>
      </c>
      <c r="E173" s="30" t="s">
        <v>32</v>
      </c>
      <c r="F173" s="30" t="s">
        <v>838</v>
      </c>
      <c r="G173" s="30" t="s">
        <v>631</v>
      </c>
      <c r="H173" s="31" t="s">
        <v>132</v>
      </c>
      <c r="I173" s="30" t="s">
        <v>627</v>
      </c>
      <c r="J173" s="32">
        <v>2022</v>
      </c>
      <c r="K173" s="33" t="s">
        <v>661</v>
      </c>
    </row>
    <row r="174" spans="1:11" ht="34" x14ac:dyDescent="0.2">
      <c r="A174" s="30">
        <v>174</v>
      </c>
      <c r="B174" s="30" t="s">
        <v>763</v>
      </c>
      <c r="C174" s="30" t="s">
        <v>632</v>
      </c>
      <c r="D174" s="30" t="s">
        <v>10</v>
      </c>
      <c r="E174" s="30" t="s">
        <v>32</v>
      </c>
      <c r="F174" s="30" t="s">
        <v>838</v>
      </c>
      <c r="G174" s="30" t="s">
        <v>633</v>
      </c>
      <c r="H174" s="31" t="s">
        <v>132</v>
      </c>
      <c r="I174" s="30" t="s">
        <v>634</v>
      </c>
      <c r="J174" s="32">
        <v>2022</v>
      </c>
      <c r="K174" s="33" t="s">
        <v>661</v>
      </c>
    </row>
    <row r="175" spans="1:11" ht="51" x14ac:dyDescent="0.2">
      <c r="A175" s="30">
        <v>175</v>
      </c>
      <c r="B175" s="30" t="s">
        <v>763</v>
      </c>
      <c r="C175" s="30" t="s">
        <v>635</v>
      </c>
      <c r="D175" s="30" t="s">
        <v>10</v>
      </c>
      <c r="E175" s="30" t="s">
        <v>32</v>
      </c>
      <c r="F175" s="30" t="s">
        <v>838</v>
      </c>
      <c r="G175" s="30" t="s">
        <v>636</v>
      </c>
      <c r="H175" s="31" t="s">
        <v>307</v>
      </c>
      <c r="I175" s="30" t="s">
        <v>627</v>
      </c>
      <c r="J175" s="32">
        <v>2022</v>
      </c>
      <c r="K175" s="33" t="s">
        <v>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PUSDATIN-ALFIAN</dc:creator>
  <cp:lastModifiedBy>Selvi Melani</cp:lastModifiedBy>
  <dcterms:created xsi:type="dcterms:W3CDTF">2022-12-14T02:46:20Z</dcterms:created>
  <dcterms:modified xsi:type="dcterms:W3CDTF">2024-07-31T13:37:33Z</dcterms:modified>
</cp:coreProperties>
</file>