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ProjectsUnderConstruction\PunchMonitor\"/>
    </mc:Choice>
  </mc:AlternateContent>
  <xr:revisionPtr revIDLastSave="0" documentId="13_ncr:1_{30D11D73-8DE7-4493-9331-F549CAFB9C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ined Time Log" sheetId="2" r:id="rId1"/>
  </sheets>
  <calcPr calcId="191029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E32" i="2"/>
  <c r="F32" i="2"/>
  <c r="G32" i="2"/>
  <c r="H32" i="2"/>
  <c r="I32" i="2"/>
  <c r="E33" i="2"/>
  <c r="F33" i="2"/>
  <c r="G33" i="2"/>
  <c r="H33" i="2"/>
  <c r="I33" i="2"/>
  <c r="E34" i="2"/>
  <c r="F34" i="2"/>
  <c r="G34" i="2"/>
  <c r="H34" i="2"/>
  <c r="I34" i="2"/>
  <c r="E35" i="2"/>
  <c r="F35" i="2"/>
  <c r="G35" i="2"/>
  <c r="H35" i="2"/>
  <c r="I35" i="2"/>
  <c r="E36" i="2"/>
  <c r="F36" i="2"/>
  <c r="G36" i="2"/>
  <c r="H36" i="2"/>
  <c r="I36" i="2"/>
  <c r="E4" i="2"/>
  <c r="F4" i="2"/>
  <c r="G4" i="2"/>
  <c r="H4" i="2"/>
  <c r="I4" i="2"/>
  <c r="E5" i="2"/>
  <c r="F5" i="2"/>
  <c r="G5" i="2"/>
  <c r="H5" i="2"/>
  <c r="I5" i="2"/>
  <c r="E6" i="2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H17" i="2"/>
  <c r="I17" i="2"/>
  <c r="E18" i="2"/>
  <c r="F18" i="2"/>
  <c r="G18" i="2"/>
  <c r="H18" i="2"/>
  <c r="I18" i="2"/>
  <c r="E19" i="2"/>
  <c r="F19" i="2"/>
  <c r="G19" i="2"/>
  <c r="H19" i="2"/>
  <c r="I19" i="2"/>
  <c r="E20" i="2"/>
  <c r="F20" i="2"/>
  <c r="G20" i="2"/>
  <c r="H20" i="2"/>
  <c r="I20" i="2"/>
  <c r="E21" i="2"/>
  <c r="F21" i="2"/>
  <c r="G21" i="2"/>
  <c r="H21" i="2"/>
  <c r="I21" i="2"/>
  <c r="E22" i="2"/>
  <c r="F22" i="2"/>
  <c r="G22" i="2"/>
  <c r="H22" i="2"/>
  <c r="I22" i="2"/>
  <c r="E23" i="2"/>
  <c r="F23" i="2"/>
  <c r="G23" i="2"/>
  <c r="H23" i="2"/>
  <c r="I23" i="2"/>
  <c r="E24" i="2"/>
  <c r="F24" i="2"/>
  <c r="G24" i="2"/>
  <c r="H24" i="2"/>
  <c r="I24" i="2"/>
  <c r="E25" i="2"/>
  <c r="F25" i="2"/>
  <c r="G25" i="2"/>
  <c r="H25" i="2"/>
  <c r="I25" i="2"/>
  <c r="E26" i="2"/>
  <c r="F26" i="2"/>
  <c r="G26" i="2"/>
  <c r="H26" i="2"/>
  <c r="I26" i="2"/>
  <c r="E27" i="2"/>
  <c r="F27" i="2"/>
  <c r="G27" i="2"/>
  <c r="H27" i="2"/>
  <c r="I27" i="2"/>
  <c r="E28" i="2"/>
  <c r="F28" i="2"/>
  <c r="G28" i="2"/>
  <c r="H28" i="2"/>
  <c r="I28" i="2"/>
  <c r="E29" i="2"/>
  <c r="F29" i="2"/>
  <c r="G29" i="2"/>
  <c r="H29" i="2"/>
  <c r="I29" i="2"/>
  <c r="E30" i="2"/>
  <c r="F30" i="2"/>
  <c r="G30" i="2"/>
  <c r="H30" i="2"/>
  <c r="I30" i="2"/>
  <c r="E31" i="2"/>
  <c r="F31" i="2"/>
  <c r="G31" i="2"/>
  <c r="H31" i="2"/>
  <c r="I31" i="2"/>
  <c r="G3" i="2"/>
  <c r="I3" i="2"/>
  <c r="F3" i="2"/>
  <c r="E3" i="2"/>
  <c r="Q1" i="2"/>
  <c r="H3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K1" i="2"/>
  <c r="L1" i="2"/>
  <c r="M1" i="2"/>
  <c r="N1" i="2"/>
  <c r="O1" i="2"/>
  <c r="P1" i="2"/>
  <c r="R1" i="2"/>
  <c r="S1" i="2"/>
  <c r="J1" i="2"/>
  <c r="C2" i="2" s="1"/>
  <c r="D22" i="2" l="1"/>
  <c r="D30" i="2"/>
  <c r="D11" i="2"/>
  <c r="D34" i="2"/>
  <c r="D25" i="2"/>
  <c r="D20" i="2"/>
  <c r="D31" i="2"/>
  <c r="D17" i="2"/>
  <c r="D14" i="2"/>
  <c r="D12" i="2"/>
  <c r="D33" i="2"/>
  <c r="D9" i="2"/>
  <c r="D6" i="2"/>
  <c r="D29" i="2"/>
  <c r="D21" i="2"/>
  <c r="D27" i="2"/>
  <c r="D16" i="2"/>
  <c r="D13" i="2"/>
  <c r="D28" i="2"/>
  <c r="D19" i="2"/>
  <c r="D5" i="2"/>
  <c r="D35" i="2"/>
  <c r="D36" i="2"/>
  <c r="D32" i="2"/>
  <c r="D7" i="2"/>
  <c r="D8" i="2"/>
  <c r="D26" i="2"/>
  <c r="D18" i="2"/>
  <c r="D10" i="2"/>
  <c r="D24" i="2"/>
  <c r="D4" i="2"/>
  <c r="D23" i="2"/>
  <c r="D15" i="2"/>
  <c r="D3" i="2"/>
</calcChain>
</file>

<file path=xl/sharedStrings.xml><?xml version="1.0" encoding="utf-8"?>
<sst xmlns="http://schemas.openxmlformats.org/spreadsheetml/2006/main" count="61" uniqueCount="13">
  <si>
    <t>Employee Code</t>
  </si>
  <si>
    <t>Employee Name</t>
  </si>
  <si>
    <t>Total Days</t>
  </si>
  <si>
    <t>Red</t>
  </si>
  <si>
    <t>Blue</t>
  </si>
  <si>
    <t>Green</t>
  </si>
  <si>
    <t>Orange</t>
  </si>
  <si>
    <t>Yellow</t>
  </si>
  <si>
    <t>late/early</t>
  </si>
  <si>
    <t>missed punch</t>
  </si>
  <si>
    <t>Half day</t>
  </si>
  <si>
    <t>Absent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</si>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</sst>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7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4A86E8"/>
        <bgColor rgb="FF4A86E8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21" fontId="2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6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2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21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21" fontId="5" fillId="0" borderId="0" xfId="0" applyNumberFormat="1" applyFont="1" applyAlignment="1">
      <alignment horizontal="center" wrapText="1"/>
    </xf>
    <xf numFmtId="1" fontId="1" fillId="0" borderId="0" xfId="0" applyNumberFormat="1" applyFont="1"/>
    <xf numFmtId="21" fontId="6" fillId="0" borderId="0" xfId="0" applyNumberFormat="1" applyFont="1" applyAlignment="1">
      <alignment horizontal="center" wrapText="1"/>
    </xf>
    <xf numFmtId="1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3">
    <dxf>
      <fill>
        <patternFill>
          <bgColor rgb="FF92D05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4A86E8"/>
          <bgColor rgb="FF4A86E8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4A86E8"/>
          <bgColor rgb="FF4A86E8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Q1001"/>
  <sheetViews>
    <sheetView tabSelected="1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B6" sqref="B6"/>
    </sheetView>
  </sheetViews>
  <sheetFormatPr defaultColWidth="12.5703125" defaultRowHeight="15.75" customHeight="1" x14ac:dyDescent="0.2"/>
  <cols>
    <col min="1" max="1" width="15" bestFit="1" customWidth="1"/>
    <col min="2" max="2" width="27.42578125" customWidth="1"/>
    <col min="3" max="3" width="8.42578125" customWidth="1"/>
    <col min="4" max="4" width="8.140625" hidden="1" customWidth="1"/>
    <col min="5" max="5" width="9.7109375" bestFit="1" customWidth="1"/>
    <col min="6" max="7" width="11.28515625" customWidth="1"/>
    <col min="8" max="9" width="8.42578125" bestFit="1" customWidth="1"/>
    <col min="12" max="13" width="17.42578125" bestFit="1" customWidth="1"/>
    <col min="14" max="14" width="9" bestFit="1" customWidth="1"/>
    <col min="19" max="19" width="8.42578125" customWidth="1"/>
    <col min="20" max="20" width="9.42578125" customWidth="1"/>
    <col min="24" max="24" width="8.5703125" customWidth="1"/>
    <col min="26" max="26" width="8.85546875" customWidth="1"/>
    <col min="27" max="27" width="7.5703125" customWidth="1"/>
    <col min="33" max="34" width="8.42578125" customWidth="1"/>
    <col min="40" max="40" width="8.7109375" customWidth="1"/>
  </cols>
  <sheetData>
    <row r="1" spans="1:43" ht="15.75" customHeight="1" x14ac:dyDescent="0.25">
      <c r="A1" s="1" t="s">
        <v>0</v>
      </c>
      <c r="B1" s="1" t="s">
        <v>1</v>
      </c>
      <c r="C1" s="1" t="s">
        <v>2</v>
      </c>
      <c r="D1" s="5"/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0" t="str">
        <f>IF(J2="","",TEXT(J2, "dddd"))</f>
        <v>Tuesday</v>
      </c>
      <c r="K1" s="10" t="str">
        <f t="shared" ref="K1:T1" si="0">IF(K2="","",TEXT(K2, "dddd"))</f>
        <v>Wednesday</v>
      </c>
      <c r="L1" s="10" t="str">
        <f t="shared" si="0"/>
        <v>Thursday</v>
      </c>
      <c r="M1" s="10" t="str">
        <f t="shared" si="0"/>
        <v>Friday</v>
      </c>
      <c r="N1" s="10" t="str">
        <f t="shared" si="0"/>
        <v>Saturday</v>
      </c>
      <c r="O1" s="10" t="str">
        <f t="shared" si="0"/>
        <v>Monday</v>
      </c>
      <c r="P1" s="10" t="str">
        <f t="shared" si="0"/>
        <v/>
      </c>
      <c r="Q1" s="10" t="str">
        <f t="shared" si="0"/>
        <v/>
      </c>
      <c r="R1" s="10" t="str">
        <f t="shared" si="0"/>
        <v/>
      </c>
      <c r="S1" s="10" t="str">
        <f t="shared" si="0"/>
        <v/>
      </c>
      <c r="T1" s="10" t="str">
        <f t="shared" si="0"/>
        <v/>
      </c>
      <c r="U1" s="10" t="str">
        <f t="shared" ref="U1" si="1">IF(U2="","",TEXT(U2, "dddd"))</f>
        <v/>
      </c>
      <c r="V1" s="10" t="str">
        <f t="shared" ref="V1" si="2">IF(V2="","",TEXT(V2, "dddd"))</f>
        <v/>
      </c>
      <c r="W1" s="10" t="str">
        <f t="shared" ref="W1" si="3">IF(W2="","",TEXT(W2, "dddd"))</f>
        <v/>
      </c>
      <c r="X1" s="10" t="str">
        <f t="shared" ref="X1" si="4">IF(X2="","",TEXT(X2, "dddd"))</f>
        <v/>
      </c>
      <c r="Y1" s="10" t="str">
        <f t="shared" ref="Y1" si="5">IF(Y2="","",TEXT(Y2, "dddd"))</f>
        <v/>
      </c>
      <c r="Z1" s="10" t="str">
        <f t="shared" ref="Z1" si="6">IF(Z2="","",TEXT(Z2, "dddd"))</f>
        <v/>
      </c>
      <c r="AA1" s="10" t="str">
        <f t="shared" ref="AA1" si="7">IF(AA2="","",TEXT(AA2, "dddd"))</f>
        <v/>
      </c>
      <c r="AB1" s="10" t="str">
        <f t="shared" ref="AB1" si="8">IF(AB2="","",TEXT(AB2, "dddd"))</f>
        <v/>
      </c>
      <c r="AC1" s="10" t="str">
        <f t="shared" ref="AC1:AD1" si="9">IF(AC2="","",TEXT(AC2, "dddd"))</f>
        <v/>
      </c>
      <c r="AD1" s="10" t="str">
        <f t="shared" si="9"/>
        <v/>
      </c>
      <c r="AE1" s="10" t="str">
        <f t="shared" ref="AE1" si="10">IF(AE2="","",TEXT(AE2, "dddd"))</f>
        <v/>
      </c>
      <c r="AF1" s="10" t="str">
        <f t="shared" ref="AF1" si="11">IF(AF2="","",TEXT(AF2, "dddd"))</f>
        <v/>
      </c>
      <c r="AG1" s="10" t="str">
        <f t="shared" ref="AG1" si="12">IF(AG2="","",TEXT(AG2, "dddd"))</f>
        <v/>
      </c>
      <c r="AH1" s="10" t="str">
        <f t="shared" ref="AH1" si="13">IF(AH2="","",TEXT(AH2, "dddd"))</f>
        <v/>
      </c>
      <c r="AI1" s="10" t="str">
        <f t="shared" ref="AI1" si="14">IF(AI2="","",TEXT(AI2, "dddd"))</f>
        <v/>
      </c>
      <c r="AJ1" s="10" t="str">
        <f t="shared" ref="AJ1" si="15">IF(AJ2="","",TEXT(AJ2, "dddd"))</f>
        <v/>
      </c>
      <c r="AK1" s="10" t="str">
        <f t="shared" ref="AK1" si="16">IF(AK2="","",TEXT(AK2, "dddd"))</f>
        <v/>
      </c>
      <c r="AL1" s="10" t="str">
        <f t="shared" ref="AL1" si="17">IF(AL2="","",TEXT(AL2, "dddd"))</f>
        <v/>
      </c>
      <c r="AM1" s="10" t="str">
        <f t="shared" ref="AM1:AN1" si="18">IF(AM2="","",TEXT(AM2, "dddd"))</f>
        <v/>
      </c>
      <c r="AN1" s="10" t="str">
        <f t="shared" si="18"/>
        <v/>
      </c>
      <c r="AO1" s="10"/>
      <c r="AP1" s="10"/>
      <c r="AQ1" s="10"/>
    </row>
    <row r="2" spans="1:43" ht="15.75" customHeight="1" x14ac:dyDescent="0.25">
      <c r="A2" s="21"/>
      <c r="B2" s="21"/>
      <c r="C2" s="1">
        <f>COUNTIF($J$1:$AN$1,"Sunday")+COUNTIF($J$1:$AN$1,"Saturday")</f>
        <v>1</v>
      </c>
      <c r="D2" s="1"/>
      <c r="E2" s="1" t="s">
        <v>8</v>
      </c>
      <c r="F2" s="23">
        <v>0.35416666666666669</v>
      </c>
      <c r="G2" s="1" t="s">
        <v>9</v>
      </c>
      <c r="H2" s="1" t="s">
        <v>10</v>
      </c>
      <c r="I2" s="12" t="s">
        <v>11</v>
      </c>
      <c r="J2" s="24">
        <v>45314</v>
      </c>
      <c r="K2" s="24">
        <v>45315</v>
      </c>
      <c r="L2" s="24">
        <v>45316</v>
      </c>
      <c r="M2" s="24">
        <v>45317</v>
      </c>
      <c r="N2" s="24">
        <v>45318</v>
      </c>
      <c r="O2" s="24">
        <v>45320</v>
      </c>
      <c r="P2" s="11"/>
      <c r="Q2" s="11"/>
      <c r="R2" s="11"/>
      <c r="S2" s="10"/>
      <c r="T2" s="10"/>
      <c r="U2" s="10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11"/>
      <c r="AK2" s="10"/>
      <c r="AL2" s="10"/>
      <c r="AM2" s="10"/>
      <c r="AN2" s="10"/>
      <c r="AO2" s="13"/>
      <c r="AP2" s="13"/>
      <c r="AQ2" s="13"/>
    </row>
    <row r="3" spans="1:43" ht="15.75" customHeight="1" x14ac:dyDescent="0.25">
      <c r="A3" s="3">
        <v>109</v>
      </c>
      <c r="C3" s="1">
        <f>COUNTIFS($J3:$AN3,"&gt;"&amp;TIME(8,0,0),$J3:$AN3,"&lt;"&amp;TIME(18,0,0))+E3+G3+H3+$C$2+COUNTIF($J3:$AN3,"CO")+COUNTIF($J3:$AN3,"CL")+COUNTIF($J3:$AN3,"Vacation")</f>
        <v>5</v>
      </c>
      <c r="D3" s="1">
        <f t="shared" ref="D3" si="19">SUM(E3:H3)</f>
        <v>3</v>
      </c>
      <c r="E3" s="22">
        <f>COUNTIFS($J3:$AN3,"&lt; "&amp;TIME(8,0,0),$J3:$AN3,"&gt;"&amp;TIME(6,30,0))</f>
        <v>0</v>
      </c>
      <c r="F3" s="1">
        <f>COUNTIFS($J3:$AN3,"&gt; "&amp;TIME(8,30,0),$J3:$AN3,"&lt; "&amp;TIME(18,0,0))</f>
        <v>1</v>
      </c>
      <c r="G3" s="1">
        <f>COUNTIF($J3:$AN3,"="&amp;TIME(0,0,0))+COUNTIF($J3:$AN3,"&gt; "&amp;TIME(18,0,0))</f>
        <v>2</v>
      </c>
      <c r="H3" s="1">
        <f>COUNTIFS($J3:$AN3,"&lt; "&amp;TIME(6,0,0),$J3:$AN3,"&gt;"&amp;TIME(4,0,0))</f>
        <v>0</v>
      </c>
      <c r="I3" s="1">
        <f>COUNTIF($J3:$AN3,"nan")</f>
        <v>2</v>
      </c>
      <c r="J3" s="25">
        <v>0.3689351851851852</v>
      </c>
      <c r="K3" s="25">
        <v>0</v>
      </c>
      <c r="L3" s="25">
        <v>0</v>
      </c>
      <c r="M3" t="s">
        <v>12</v>
      </c>
      <c r="N3" t="s">
        <v>12</v>
      </c>
      <c r="O3" s="25">
        <v>0.33858796296296295</v>
      </c>
      <c r="P3" s="14"/>
      <c r="Q3" s="14"/>
      <c r="R3" s="16"/>
      <c r="U3" s="4"/>
      <c r="V3" s="4"/>
      <c r="W3" s="4"/>
      <c r="X3" s="4"/>
      <c r="Y3" s="15"/>
      <c r="AB3" s="4"/>
      <c r="AC3" s="4"/>
      <c r="AD3" s="4"/>
      <c r="AE3" s="2"/>
      <c r="AF3" s="4"/>
      <c r="AI3" s="16"/>
      <c r="AJ3" s="16"/>
      <c r="AK3" s="4"/>
      <c r="AL3" s="4"/>
      <c r="AM3" s="4"/>
    </row>
    <row r="4" spans="1:43" ht="15.75" customHeight="1" x14ac:dyDescent="0.25">
      <c r="A4" s="3">
        <v>122</v>
      </c>
      <c r="C4" s="1">
        <f t="shared" ref="C4:C36" si="20">COUNTIFS($J4:$AN4,"&gt;"&amp;TIME(8,0,0),$J4:$AN4,"&lt;"&amp;TIME(18,0,0))+E4+G4+H4+$C$2+COUNTIF($J4:$AN4,"CO")+COUNTIF($J4:$AN4,"CL")+COUNTIF($J4:$AN4,"Vacation")</f>
        <v>5</v>
      </c>
      <c r="D4" s="1">
        <f t="shared" ref="D4:D32" si="21">SUM(E4:H4)</f>
        <v>1</v>
      </c>
      <c r="E4" s="22">
        <f t="shared" ref="E4:E36" si="22">COUNTIFS($J4:$AN4,"&lt; "&amp;TIME(8,0,0),$J4:$AN4,"&gt;"&amp;TIME(6,30,0))</f>
        <v>1</v>
      </c>
      <c r="F4" s="1">
        <f t="shared" ref="F4:F36" si="23">COUNTIFS($J4:$AN4,"&gt; "&amp;TIME(8,30,0),$J4:$AN4,"&lt; "&amp;TIME(18,0,0))</f>
        <v>0</v>
      </c>
      <c r="G4" s="1">
        <f t="shared" ref="G4:G36" si="24">COUNTIF($J4:$AN4,"="&amp;TIME(0,0,0))+COUNTIF($J4:$AN4,"&gt; "&amp;TIME(18,0,0))</f>
        <v>0</v>
      </c>
      <c r="H4" s="1">
        <f t="shared" ref="H4:H36" si="25">COUNTIFS($J4:$AN4,"&lt; "&amp;TIME(6,0,0),$J4:$AN4,"&gt;"&amp;TIME(4,0,0))</f>
        <v>0</v>
      </c>
      <c r="I4" s="1">
        <f t="shared" ref="I4:I36" si="26">COUNTIF($J4:$AN4,"nan")</f>
        <v>1</v>
      </c>
      <c r="J4" s="25">
        <v>0.3354861111111111</v>
      </c>
      <c r="K4" s="25">
        <v>0.31575231481481481</v>
      </c>
      <c r="L4" s="25">
        <v>0.34207175925925926</v>
      </c>
      <c r="M4" s="25">
        <v>8.8425925925925911E-3</v>
      </c>
      <c r="N4" t="s">
        <v>12</v>
      </c>
      <c r="O4" s="25">
        <v>0.33800925925925923</v>
      </c>
      <c r="P4" s="18"/>
      <c r="Q4" s="18"/>
      <c r="R4" s="18"/>
      <c r="U4" s="19"/>
      <c r="V4" s="4"/>
      <c r="W4" s="4"/>
      <c r="X4" s="4"/>
      <c r="Y4" s="16"/>
      <c r="AB4" s="4"/>
      <c r="AC4" s="4"/>
      <c r="AD4" s="4"/>
      <c r="AE4" s="4"/>
      <c r="AF4" s="4"/>
      <c r="AI4" s="16"/>
      <c r="AJ4" s="16"/>
      <c r="AK4" s="4"/>
      <c r="AL4" s="4"/>
      <c r="AM4" s="4"/>
    </row>
    <row r="5" spans="1:43" ht="15.75" customHeight="1" x14ac:dyDescent="0.25">
      <c r="A5" s="3">
        <v>128</v>
      </c>
      <c r="C5" s="1">
        <f t="shared" si="20"/>
        <v>5</v>
      </c>
      <c r="D5" s="1">
        <f t="shared" si="21"/>
        <v>0</v>
      </c>
      <c r="E5" s="22">
        <f t="shared" si="22"/>
        <v>0</v>
      </c>
      <c r="F5" s="1">
        <f t="shared" si="23"/>
        <v>0</v>
      </c>
      <c r="G5" s="1">
        <f t="shared" si="24"/>
        <v>0</v>
      </c>
      <c r="H5" s="1">
        <f t="shared" si="25"/>
        <v>0</v>
      </c>
      <c r="I5" s="1">
        <f t="shared" si="26"/>
        <v>2</v>
      </c>
      <c r="J5" s="25">
        <v>0.33680555555555558</v>
      </c>
      <c r="K5" s="25">
        <v>0.33853009259259265</v>
      </c>
      <c r="L5" s="25">
        <v>0.34936342592592595</v>
      </c>
      <c r="M5" t="s">
        <v>12</v>
      </c>
      <c r="N5" t="s">
        <v>12</v>
      </c>
      <c r="O5" s="25">
        <v>0.33755787037037038</v>
      </c>
      <c r="P5" s="17"/>
      <c r="Q5" s="17"/>
      <c r="R5" s="15"/>
      <c r="U5" s="2"/>
      <c r="V5" s="2"/>
      <c r="W5" s="2"/>
      <c r="X5" s="2"/>
      <c r="Y5" s="2"/>
      <c r="AB5" s="4"/>
      <c r="AC5" s="4"/>
      <c r="AD5" s="4"/>
      <c r="AE5" s="4"/>
      <c r="AF5" s="4"/>
      <c r="AI5" s="16"/>
      <c r="AJ5" s="16"/>
      <c r="AK5" s="4"/>
      <c r="AL5" s="4"/>
      <c r="AM5" s="4"/>
    </row>
    <row r="6" spans="1:43" ht="15.75" customHeight="1" x14ac:dyDescent="0.25">
      <c r="A6" s="3">
        <v>132</v>
      </c>
      <c r="C6" s="1">
        <f t="shared" si="20"/>
        <v>6</v>
      </c>
      <c r="D6" s="1">
        <f t="shared" si="21"/>
        <v>1</v>
      </c>
      <c r="E6" s="22">
        <f t="shared" si="22"/>
        <v>0</v>
      </c>
      <c r="F6" s="1">
        <f t="shared" si="23"/>
        <v>0</v>
      </c>
      <c r="G6" s="1">
        <f t="shared" si="24"/>
        <v>1</v>
      </c>
      <c r="H6" s="1">
        <f t="shared" si="25"/>
        <v>0</v>
      </c>
      <c r="I6" s="1">
        <f t="shared" si="26"/>
        <v>1</v>
      </c>
      <c r="J6" s="25">
        <v>0.35038194444444448</v>
      </c>
      <c r="K6" s="25">
        <v>0.33486111111111111</v>
      </c>
      <c r="L6" s="25">
        <v>0.34160879629629631</v>
      </c>
      <c r="M6" s="25">
        <v>0.96356481481481471</v>
      </c>
      <c r="N6" t="s">
        <v>12</v>
      </c>
      <c r="O6" s="25">
        <v>0.34028935185185188</v>
      </c>
      <c r="P6" s="14"/>
      <c r="Q6" s="14"/>
      <c r="R6" s="16"/>
      <c r="U6" s="4"/>
      <c r="V6" s="4"/>
      <c r="W6" s="4"/>
      <c r="X6" s="4"/>
      <c r="Y6" s="16"/>
      <c r="AB6" s="4"/>
      <c r="AC6" s="4"/>
      <c r="AD6" s="4"/>
      <c r="AE6" s="4"/>
      <c r="AF6" s="4"/>
      <c r="AI6" s="16"/>
      <c r="AJ6" s="16"/>
      <c r="AK6" s="4"/>
      <c r="AL6" s="4"/>
      <c r="AM6" s="4"/>
    </row>
    <row r="7" spans="1:43" ht="15.75" customHeight="1" x14ac:dyDescent="0.25">
      <c r="A7" s="3">
        <v>133</v>
      </c>
      <c r="C7" s="1">
        <f t="shared" si="20"/>
        <v>5</v>
      </c>
      <c r="D7" s="1">
        <f t="shared" si="21"/>
        <v>2</v>
      </c>
      <c r="E7" s="22">
        <f t="shared" si="22"/>
        <v>0</v>
      </c>
      <c r="F7" s="1">
        <f t="shared" si="23"/>
        <v>2</v>
      </c>
      <c r="G7" s="1">
        <f t="shared" si="24"/>
        <v>0</v>
      </c>
      <c r="H7" s="1">
        <f t="shared" si="25"/>
        <v>0</v>
      </c>
      <c r="I7" s="1">
        <f t="shared" si="26"/>
        <v>1</v>
      </c>
      <c r="J7" s="25">
        <v>0.36254629629629626</v>
      </c>
      <c r="K7" s="25">
        <v>0.36017361111111112</v>
      </c>
      <c r="L7" s="25">
        <v>0.34712962962962962</v>
      </c>
      <c r="M7" s="25">
        <v>1.3229166666666667E-2</v>
      </c>
      <c r="N7" t="s">
        <v>12</v>
      </c>
      <c r="O7" s="25">
        <v>0.33491898148148147</v>
      </c>
      <c r="P7" s="14"/>
      <c r="Q7" s="17"/>
      <c r="R7" s="16"/>
      <c r="U7" s="2"/>
      <c r="V7" s="4"/>
      <c r="W7" s="4"/>
      <c r="X7" s="4"/>
      <c r="Y7" s="16"/>
      <c r="AB7" s="4"/>
      <c r="AC7" s="4"/>
      <c r="AD7" s="4"/>
      <c r="AE7" s="4"/>
      <c r="AF7" s="4"/>
      <c r="AI7" s="16"/>
      <c r="AJ7" s="16"/>
      <c r="AK7" s="4"/>
      <c r="AL7" s="4"/>
      <c r="AM7" s="4"/>
    </row>
    <row r="8" spans="1:43" ht="15.75" customHeight="1" x14ac:dyDescent="0.25">
      <c r="A8" s="3">
        <v>158</v>
      </c>
      <c r="C8" s="1">
        <f t="shared" si="20"/>
        <v>6</v>
      </c>
      <c r="D8" s="1">
        <f t="shared" si="21"/>
        <v>2</v>
      </c>
      <c r="E8" s="22">
        <f t="shared" si="22"/>
        <v>1</v>
      </c>
      <c r="F8" s="1">
        <f t="shared" si="23"/>
        <v>0</v>
      </c>
      <c r="G8" s="1">
        <f t="shared" si="24"/>
        <v>1</v>
      </c>
      <c r="H8" s="1">
        <f t="shared" si="25"/>
        <v>0</v>
      </c>
      <c r="I8" s="1">
        <f t="shared" si="26"/>
        <v>1</v>
      </c>
      <c r="J8" s="25">
        <v>0.33815972222222218</v>
      </c>
      <c r="K8" s="25">
        <v>0.3371527777777778</v>
      </c>
      <c r="L8" s="25">
        <v>0.32440972222222225</v>
      </c>
      <c r="M8" s="25">
        <v>0.95984953703703713</v>
      </c>
      <c r="N8" t="s">
        <v>12</v>
      </c>
      <c r="O8" s="25">
        <v>0.33703703703703702</v>
      </c>
      <c r="P8" s="14"/>
      <c r="Q8" s="17"/>
      <c r="R8" s="15"/>
      <c r="U8" s="4"/>
      <c r="V8" s="4"/>
      <c r="W8" s="4"/>
      <c r="X8" s="4"/>
      <c r="Y8" s="16"/>
      <c r="AB8" s="4"/>
      <c r="AC8" s="4"/>
      <c r="AD8" s="4"/>
      <c r="AE8" s="4"/>
      <c r="AF8" s="4"/>
      <c r="AI8" s="16"/>
      <c r="AJ8" s="16"/>
      <c r="AK8" s="4"/>
      <c r="AL8" s="4"/>
      <c r="AM8" s="4"/>
    </row>
    <row r="9" spans="1:43" ht="15.75" customHeight="1" x14ac:dyDescent="0.25">
      <c r="A9" s="3">
        <v>159</v>
      </c>
      <c r="C9" s="1">
        <f t="shared" si="20"/>
        <v>4</v>
      </c>
      <c r="D9" s="1">
        <f t="shared" si="21"/>
        <v>1</v>
      </c>
      <c r="E9" s="22">
        <f t="shared" si="22"/>
        <v>0</v>
      </c>
      <c r="F9" s="1">
        <f t="shared" si="23"/>
        <v>1</v>
      </c>
      <c r="G9" s="1">
        <f t="shared" si="24"/>
        <v>0</v>
      </c>
      <c r="H9" s="1">
        <f t="shared" si="25"/>
        <v>0</v>
      </c>
      <c r="I9" s="1">
        <f t="shared" si="26"/>
        <v>3</v>
      </c>
      <c r="J9" s="25">
        <v>0.35106481481481483</v>
      </c>
      <c r="K9" s="25">
        <v>0.36851851851851852</v>
      </c>
      <c r="L9" t="s">
        <v>12</v>
      </c>
      <c r="M9" t="s">
        <v>12</v>
      </c>
      <c r="N9" t="s">
        <v>12</v>
      </c>
      <c r="O9" s="25">
        <v>0.34056712962962959</v>
      </c>
      <c r="P9" s="17"/>
      <c r="Q9" s="17"/>
      <c r="R9" s="17"/>
      <c r="U9" s="2"/>
      <c r="V9" s="4"/>
      <c r="W9" s="4"/>
      <c r="X9" s="4"/>
      <c r="Y9" s="15"/>
      <c r="AB9" s="4"/>
      <c r="AC9" s="4"/>
      <c r="AD9" s="4"/>
      <c r="AE9" s="4"/>
      <c r="AF9" s="4"/>
      <c r="AI9" s="16"/>
      <c r="AJ9" s="16"/>
      <c r="AK9" s="4"/>
      <c r="AL9" s="4"/>
      <c r="AM9" s="4"/>
    </row>
    <row r="10" spans="1:43" ht="15.75" customHeight="1" x14ac:dyDescent="0.25">
      <c r="A10" s="3">
        <v>206</v>
      </c>
      <c r="C10" s="1">
        <f t="shared" si="20"/>
        <v>5</v>
      </c>
      <c r="D10" s="1">
        <f t="shared" si="21"/>
        <v>2</v>
      </c>
      <c r="E10" s="22">
        <f t="shared" si="22"/>
        <v>0</v>
      </c>
      <c r="F10" s="1">
        <f t="shared" si="23"/>
        <v>2</v>
      </c>
      <c r="G10" s="1">
        <f t="shared" si="24"/>
        <v>0</v>
      </c>
      <c r="H10" s="1">
        <f t="shared" si="25"/>
        <v>0</v>
      </c>
      <c r="I10" s="1">
        <f t="shared" si="26"/>
        <v>1</v>
      </c>
      <c r="J10" s="25">
        <v>0.35233796296296299</v>
      </c>
      <c r="K10" s="25">
        <v>0.36528935185185185</v>
      </c>
      <c r="L10" s="25">
        <v>0.3714351851851852</v>
      </c>
      <c r="M10" s="25">
        <v>8.8888888888888889E-3</v>
      </c>
      <c r="N10" t="s">
        <v>12</v>
      </c>
      <c r="O10" s="25">
        <v>0.33804398148148151</v>
      </c>
      <c r="P10" s="18"/>
      <c r="Q10" s="18"/>
      <c r="R10" s="18"/>
      <c r="S10" s="20"/>
      <c r="T10" s="20"/>
      <c r="U10" s="20"/>
      <c r="V10" s="4"/>
      <c r="W10" s="4"/>
      <c r="X10" s="4"/>
      <c r="Y10" s="16"/>
      <c r="AB10" s="4"/>
      <c r="AC10" s="4"/>
      <c r="AD10" s="4"/>
      <c r="AE10" s="4"/>
      <c r="AF10" s="4"/>
      <c r="AI10" s="16"/>
      <c r="AJ10" s="16"/>
      <c r="AK10" s="4"/>
      <c r="AL10" s="2"/>
      <c r="AM10" s="4"/>
    </row>
    <row r="11" spans="1:43" ht="15.75" customHeight="1" x14ac:dyDescent="0.25">
      <c r="A11" s="3">
        <v>211</v>
      </c>
      <c r="C11" s="1">
        <f t="shared" si="20"/>
        <v>6</v>
      </c>
      <c r="D11" s="1">
        <f t="shared" si="21"/>
        <v>1</v>
      </c>
      <c r="E11" s="22">
        <f t="shared" si="22"/>
        <v>0</v>
      </c>
      <c r="F11" s="1">
        <f t="shared" si="23"/>
        <v>0</v>
      </c>
      <c r="G11" s="1">
        <f t="shared" si="24"/>
        <v>1</v>
      </c>
      <c r="H11" s="1">
        <f t="shared" si="25"/>
        <v>0</v>
      </c>
      <c r="I11" s="1">
        <f t="shared" si="26"/>
        <v>1</v>
      </c>
      <c r="J11" s="25">
        <v>0.33716435185185184</v>
      </c>
      <c r="K11" s="25">
        <v>0.3379050925925926</v>
      </c>
      <c r="L11" s="25">
        <v>0.34513888888888888</v>
      </c>
      <c r="M11" s="25">
        <v>0.96</v>
      </c>
      <c r="N11" t="s">
        <v>12</v>
      </c>
      <c r="O11" s="25">
        <v>0.33656250000000004</v>
      </c>
      <c r="P11" s="14"/>
      <c r="Q11" s="14"/>
      <c r="R11" s="16"/>
      <c r="U11" s="2"/>
      <c r="V11" s="4"/>
      <c r="W11" s="4"/>
      <c r="X11" s="4"/>
      <c r="Y11" s="16"/>
      <c r="AB11" s="4"/>
      <c r="AC11" s="4"/>
      <c r="AD11" s="4"/>
      <c r="AE11" s="4"/>
      <c r="AF11" s="4"/>
      <c r="AI11" s="16"/>
      <c r="AJ11" s="16"/>
      <c r="AK11" s="4"/>
      <c r="AL11" s="4"/>
      <c r="AM11" s="4"/>
    </row>
    <row r="12" spans="1:43" ht="15.75" customHeight="1" x14ac:dyDescent="0.25">
      <c r="A12" s="3">
        <v>213</v>
      </c>
      <c r="C12" s="1">
        <f t="shared" si="20"/>
        <v>2</v>
      </c>
      <c r="D12" s="1">
        <f t="shared" si="21"/>
        <v>0</v>
      </c>
      <c r="E12" s="22">
        <f t="shared" si="22"/>
        <v>0</v>
      </c>
      <c r="F12" s="1">
        <f t="shared" si="23"/>
        <v>0</v>
      </c>
      <c r="G12" s="1">
        <f t="shared" si="24"/>
        <v>0</v>
      </c>
      <c r="H12" s="1">
        <f t="shared" si="25"/>
        <v>0</v>
      </c>
      <c r="I12" s="1">
        <f t="shared" si="26"/>
        <v>5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s="25">
        <v>0.34557870370370369</v>
      </c>
      <c r="P12" s="15"/>
      <c r="Q12" s="15"/>
      <c r="R12" s="15"/>
      <c r="U12" s="4"/>
      <c r="V12" s="4"/>
      <c r="W12" s="4"/>
      <c r="X12" s="4"/>
      <c r="Y12" s="16"/>
      <c r="AB12" s="4"/>
      <c r="AC12" s="4"/>
      <c r="AD12" s="4"/>
      <c r="AE12" s="4"/>
      <c r="AF12" s="4"/>
      <c r="AI12" s="16"/>
      <c r="AJ12" s="16"/>
      <c r="AK12" s="4"/>
      <c r="AL12" s="4"/>
      <c r="AM12" s="4"/>
    </row>
    <row r="13" spans="1:43" ht="15.75" customHeight="1" x14ac:dyDescent="0.25">
      <c r="A13" s="3">
        <v>216</v>
      </c>
      <c r="C13" s="1">
        <f t="shared" si="20"/>
        <v>5</v>
      </c>
      <c r="D13" s="1">
        <f t="shared" si="21"/>
        <v>2</v>
      </c>
      <c r="E13" s="22">
        <f t="shared" si="22"/>
        <v>0</v>
      </c>
      <c r="F13" s="1">
        <f t="shared" si="23"/>
        <v>1</v>
      </c>
      <c r="G13" s="1">
        <f t="shared" si="24"/>
        <v>0</v>
      </c>
      <c r="H13" s="1">
        <f t="shared" si="25"/>
        <v>1</v>
      </c>
      <c r="I13" s="1">
        <f t="shared" si="26"/>
        <v>1</v>
      </c>
      <c r="J13" s="25">
        <v>0.34024305555555556</v>
      </c>
      <c r="K13" s="25">
        <v>0.37166666666666665</v>
      </c>
      <c r="L13" s="25">
        <v>0.34012731481481479</v>
      </c>
      <c r="M13" s="25">
        <v>1.0972222222222223E-2</v>
      </c>
      <c r="N13" t="s">
        <v>12</v>
      </c>
      <c r="O13" s="25">
        <v>0.17045138888888889</v>
      </c>
      <c r="P13" s="18"/>
      <c r="Q13" s="18"/>
      <c r="R13" s="18"/>
      <c r="S13" s="20"/>
      <c r="T13" s="20"/>
      <c r="U13" s="20"/>
      <c r="V13" s="4"/>
      <c r="W13" s="4"/>
      <c r="X13" s="4"/>
      <c r="Y13" s="16"/>
      <c r="AB13" s="4"/>
      <c r="AC13" s="4"/>
      <c r="AD13" s="4"/>
      <c r="AE13" s="4"/>
      <c r="AF13" s="4"/>
      <c r="AI13" s="16"/>
      <c r="AJ13" s="16"/>
      <c r="AK13" s="4"/>
      <c r="AL13" s="4"/>
      <c r="AM13" s="4"/>
    </row>
    <row r="14" spans="1:43" ht="15.75" customHeight="1" x14ac:dyDescent="0.25">
      <c r="A14" s="3">
        <v>230</v>
      </c>
      <c r="C14" s="1">
        <f t="shared" si="20"/>
        <v>6</v>
      </c>
      <c r="D14" s="1">
        <f t="shared" si="21"/>
        <v>3</v>
      </c>
      <c r="E14" s="22">
        <f t="shared" si="22"/>
        <v>0</v>
      </c>
      <c r="F14" s="1">
        <f t="shared" si="23"/>
        <v>2</v>
      </c>
      <c r="G14" s="1">
        <f t="shared" si="24"/>
        <v>1</v>
      </c>
      <c r="H14" s="1">
        <f t="shared" si="25"/>
        <v>0</v>
      </c>
      <c r="I14" s="1">
        <f t="shared" si="26"/>
        <v>1</v>
      </c>
      <c r="J14" s="25">
        <v>0.34251157407407407</v>
      </c>
      <c r="K14" s="25">
        <v>0.34009259259259261</v>
      </c>
      <c r="L14" s="25">
        <v>0.3591550925925926</v>
      </c>
      <c r="M14" s="25">
        <v>0</v>
      </c>
      <c r="N14" t="s">
        <v>12</v>
      </c>
      <c r="O14" s="25">
        <v>0.35498842592592594</v>
      </c>
      <c r="P14" s="14"/>
      <c r="Q14" s="14"/>
      <c r="R14" s="16"/>
      <c r="U14" s="4"/>
      <c r="V14" s="4"/>
      <c r="W14" s="4"/>
      <c r="X14" s="4"/>
      <c r="Y14" s="16"/>
      <c r="AB14" s="2"/>
      <c r="AC14" s="4"/>
      <c r="AD14" s="4"/>
      <c r="AE14" s="4"/>
      <c r="AF14" s="4"/>
      <c r="AI14" s="15"/>
      <c r="AJ14" s="15"/>
      <c r="AK14" s="2"/>
      <c r="AL14" s="2"/>
      <c r="AM14" s="2"/>
      <c r="AN14" s="2"/>
    </row>
    <row r="15" spans="1:43" ht="15.75" customHeight="1" x14ac:dyDescent="0.25">
      <c r="A15" s="3">
        <v>833</v>
      </c>
      <c r="C15" s="1">
        <f t="shared" si="20"/>
        <v>5</v>
      </c>
      <c r="D15" s="1">
        <f t="shared" si="21"/>
        <v>1</v>
      </c>
      <c r="E15" s="22">
        <f t="shared" si="22"/>
        <v>0</v>
      </c>
      <c r="F15" s="1">
        <f t="shared" si="23"/>
        <v>1</v>
      </c>
      <c r="G15" s="1">
        <f t="shared" si="24"/>
        <v>0</v>
      </c>
      <c r="H15" s="1">
        <f t="shared" si="25"/>
        <v>0</v>
      </c>
      <c r="I15" s="1">
        <f t="shared" si="26"/>
        <v>1</v>
      </c>
      <c r="J15" s="25">
        <v>0.3352430555555555</v>
      </c>
      <c r="K15" s="25">
        <v>0.34944444444444445</v>
      </c>
      <c r="L15" s="25">
        <v>0.33618055555555554</v>
      </c>
      <c r="M15" s="25">
        <v>1.7013888888888887E-2</v>
      </c>
      <c r="N15" t="s">
        <v>12</v>
      </c>
      <c r="O15" s="25">
        <v>0.35769675925925926</v>
      </c>
      <c r="P15" s="14"/>
      <c r="Q15" s="14"/>
      <c r="R15" s="16"/>
      <c r="U15" s="4"/>
      <c r="V15" s="4"/>
      <c r="W15" s="4"/>
      <c r="X15" s="4"/>
      <c r="Y15" s="16"/>
      <c r="AB15" s="4"/>
      <c r="AC15" s="4"/>
      <c r="AD15" s="2"/>
      <c r="AE15" s="4"/>
      <c r="AF15" s="4"/>
      <c r="AI15" s="16"/>
      <c r="AJ15" s="16"/>
      <c r="AK15" s="4"/>
      <c r="AL15" s="4"/>
      <c r="AM15" s="4"/>
    </row>
    <row r="16" spans="1:43" ht="15.75" customHeight="1" x14ac:dyDescent="0.25">
      <c r="A16" s="3">
        <v>270</v>
      </c>
      <c r="C16" s="1">
        <f t="shared" si="20"/>
        <v>5</v>
      </c>
      <c r="D16" s="1">
        <f t="shared" si="21"/>
        <v>2</v>
      </c>
      <c r="E16" s="22">
        <f t="shared" si="22"/>
        <v>1</v>
      </c>
      <c r="F16" s="1">
        <f t="shared" si="23"/>
        <v>0</v>
      </c>
      <c r="G16" s="1">
        <f t="shared" si="24"/>
        <v>0</v>
      </c>
      <c r="H16" s="1">
        <f t="shared" si="25"/>
        <v>1</v>
      </c>
      <c r="I16" s="1">
        <f t="shared" si="26"/>
        <v>2</v>
      </c>
      <c r="J16" s="25">
        <v>0.32743055555555556</v>
      </c>
      <c r="K16" s="25">
        <v>0.33567129629629627</v>
      </c>
      <c r="L16" s="25">
        <v>0.33358796296296295</v>
      </c>
      <c r="M16" t="s">
        <v>12</v>
      </c>
      <c r="N16" t="s">
        <v>12</v>
      </c>
      <c r="O16" s="25">
        <v>0.17109953703703704</v>
      </c>
      <c r="P16" s="17"/>
      <c r="Q16" s="17"/>
      <c r="R16" s="17"/>
      <c r="U16" s="17"/>
      <c r="V16" s="4"/>
      <c r="W16" s="4"/>
      <c r="X16" s="4"/>
      <c r="Y16" s="16"/>
      <c r="AB16" s="4"/>
      <c r="AC16" s="4"/>
      <c r="AD16" s="4"/>
      <c r="AE16" s="4"/>
      <c r="AF16" s="2"/>
      <c r="AI16" s="16"/>
      <c r="AJ16" s="16"/>
      <c r="AK16" s="4"/>
      <c r="AL16" s="4"/>
      <c r="AM16" s="2"/>
    </row>
    <row r="17" spans="1:39" ht="15.75" customHeight="1" x14ac:dyDescent="0.25">
      <c r="A17" s="3">
        <v>280</v>
      </c>
      <c r="C17" s="1">
        <f t="shared" si="20"/>
        <v>6</v>
      </c>
      <c r="D17" s="1">
        <f t="shared" si="21"/>
        <v>1</v>
      </c>
      <c r="E17" s="22">
        <f t="shared" si="22"/>
        <v>0</v>
      </c>
      <c r="F17" s="1">
        <f t="shared" si="23"/>
        <v>0</v>
      </c>
      <c r="G17" s="1">
        <f t="shared" si="24"/>
        <v>1</v>
      </c>
      <c r="H17" s="1">
        <f t="shared" si="25"/>
        <v>0</v>
      </c>
      <c r="I17" s="1">
        <f t="shared" si="26"/>
        <v>1</v>
      </c>
      <c r="J17" s="25">
        <v>0.33893518518518517</v>
      </c>
      <c r="K17" s="25">
        <v>0.33787037037037032</v>
      </c>
      <c r="L17" s="25">
        <v>0.34484953703703702</v>
      </c>
      <c r="M17" s="25">
        <v>0.95491898148148147</v>
      </c>
      <c r="N17" t="s">
        <v>12</v>
      </c>
      <c r="O17" s="25">
        <v>0.33736111111111106</v>
      </c>
      <c r="P17" s="17"/>
      <c r="Q17" s="17"/>
      <c r="R17" s="17"/>
      <c r="U17" s="2"/>
      <c r="V17" s="4"/>
      <c r="W17" s="4"/>
      <c r="X17" s="4"/>
      <c r="Y17" s="15"/>
      <c r="AB17" s="4"/>
      <c r="AC17" s="4"/>
      <c r="AD17" s="4"/>
      <c r="AE17" s="4"/>
      <c r="AF17" s="4"/>
      <c r="AI17" s="16"/>
      <c r="AJ17" s="16"/>
      <c r="AK17" s="4"/>
      <c r="AL17" s="4"/>
      <c r="AM17" s="4"/>
    </row>
    <row r="18" spans="1:39" ht="15.75" customHeight="1" x14ac:dyDescent="0.25">
      <c r="A18" s="3">
        <v>281</v>
      </c>
      <c r="C18" s="1">
        <f t="shared" si="20"/>
        <v>6</v>
      </c>
      <c r="D18" s="1">
        <f t="shared" si="21"/>
        <v>1</v>
      </c>
      <c r="E18" s="22">
        <f t="shared" si="22"/>
        <v>0</v>
      </c>
      <c r="F18" s="1">
        <f t="shared" si="23"/>
        <v>0</v>
      </c>
      <c r="G18" s="1">
        <f t="shared" si="24"/>
        <v>1</v>
      </c>
      <c r="H18" s="1">
        <f t="shared" si="25"/>
        <v>0</v>
      </c>
      <c r="I18" s="1">
        <f t="shared" si="26"/>
        <v>1</v>
      </c>
      <c r="J18" s="25">
        <v>0.34030092592592592</v>
      </c>
      <c r="K18" s="25">
        <v>0.34038194444444447</v>
      </c>
      <c r="L18" s="25">
        <v>0.34061342592592592</v>
      </c>
      <c r="M18" s="25">
        <v>0.95457175925925919</v>
      </c>
      <c r="N18" t="s">
        <v>12</v>
      </c>
      <c r="O18" s="25">
        <v>0.33644675925925926</v>
      </c>
      <c r="P18" s="17"/>
      <c r="Q18" s="17"/>
      <c r="R18" s="17"/>
      <c r="U18" s="2"/>
      <c r="V18" s="4"/>
      <c r="W18" s="4"/>
      <c r="X18" s="4"/>
      <c r="Y18" s="16"/>
      <c r="AB18" s="4"/>
      <c r="AC18" s="4"/>
      <c r="AD18" s="4"/>
      <c r="AE18" s="4"/>
      <c r="AF18" s="4"/>
      <c r="AI18" s="16"/>
      <c r="AJ18" s="16"/>
      <c r="AK18" s="4"/>
      <c r="AL18" s="4"/>
      <c r="AM18" s="2"/>
    </row>
    <row r="19" spans="1:39" ht="15.75" customHeight="1" x14ac:dyDescent="0.25">
      <c r="A19" s="3">
        <v>283</v>
      </c>
      <c r="C19" s="1">
        <f t="shared" si="20"/>
        <v>6</v>
      </c>
      <c r="D19" s="1">
        <f t="shared" si="21"/>
        <v>1</v>
      </c>
      <c r="E19" s="22">
        <f t="shared" si="22"/>
        <v>0</v>
      </c>
      <c r="F19" s="1">
        <f t="shared" si="23"/>
        <v>0</v>
      </c>
      <c r="G19" s="1">
        <f t="shared" si="24"/>
        <v>1</v>
      </c>
      <c r="H19" s="1">
        <f t="shared" si="25"/>
        <v>0</v>
      </c>
      <c r="I19" s="1">
        <f t="shared" si="26"/>
        <v>1</v>
      </c>
      <c r="J19" s="25">
        <v>0.3351041666666667</v>
      </c>
      <c r="K19" s="25">
        <v>0.34248842592592593</v>
      </c>
      <c r="L19" s="25">
        <v>0.34106481481481482</v>
      </c>
      <c r="M19" s="25">
        <v>0.98916666666666664</v>
      </c>
      <c r="N19" t="s">
        <v>12</v>
      </c>
      <c r="O19" s="25">
        <v>0.33620370370370373</v>
      </c>
      <c r="P19" s="14"/>
      <c r="Q19" s="14"/>
      <c r="R19" s="16"/>
      <c r="U19" s="4"/>
      <c r="V19" s="2"/>
      <c r="W19" s="4"/>
      <c r="X19" s="4"/>
      <c r="Y19" s="16"/>
      <c r="AB19" s="4"/>
      <c r="AC19" s="4"/>
      <c r="AD19" s="4"/>
      <c r="AE19" s="4"/>
      <c r="AF19" s="4"/>
      <c r="AI19" s="16"/>
      <c r="AJ19" s="16"/>
      <c r="AK19" s="4"/>
      <c r="AL19" s="4"/>
      <c r="AM19" s="4"/>
    </row>
    <row r="20" spans="1:39" ht="15.75" customHeight="1" x14ac:dyDescent="0.25">
      <c r="A20" s="3">
        <v>277</v>
      </c>
      <c r="C20" s="1">
        <f t="shared" si="20"/>
        <v>5</v>
      </c>
      <c r="D20" s="1">
        <f t="shared" si="21"/>
        <v>0</v>
      </c>
      <c r="E20" s="22">
        <f t="shared" si="22"/>
        <v>0</v>
      </c>
      <c r="F20" s="1">
        <f t="shared" si="23"/>
        <v>0</v>
      </c>
      <c r="G20" s="1">
        <f t="shared" si="24"/>
        <v>0</v>
      </c>
      <c r="H20" s="1">
        <f t="shared" si="25"/>
        <v>0</v>
      </c>
      <c r="I20" s="1">
        <f t="shared" si="26"/>
        <v>1</v>
      </c>
      <c r="J20" s="25">
        <v>0.33756944444444442</v>
      </c>
      <c r="K20" s="25">
        <v>0.33629629629629632</v>
      </c>
      <c r="L20" s="25">
        <v>0.34185185185185185</v>
      </c>
      <c r="M20" s="25">
        <v>9.8726851851851857E-3</v>
      </c>
      <c r="N20" t="s">
        <v>12</v>
      </c>
      <c r="O20" s="25">
        <v>0.33380787037037035</v>
      </c>
      <c r="P20" s="17"/>
      <c r="Q20" s="17"/>
      <c r="R20" s="17"/>
      <c r="U20" s="2"/>
      <c r="V20" s="2"/>
      <c r="W20" s="2"/>
      <c r="X20" s="2"/>
      <c r="Y20" s="15"/>
      <c r="Z20" s="2"/>
      <c r="AB20" s="4"/>
      <c r="AC20" s="4"/>
      <c r="AD20" s="4"/>
      <c r="AE20" s="2"/>
      <c r="AF20" s="4"/>
      <c r="AI20" s="16"/>
      <c r="AJ20" s="16"/>
      <c r="AK20" s="4"/>
      <c r="AL20" s="4"/>
      <c r="AM20" s="4"/>
    </row>
    <row r="21" spans="1:39" ht="15.75" customHeight="1" x14ac:dyDescent="0.25">
      <c r="A21" s="3">
        <v>291</v>
      </c>
      <c r="C21" s="1">
        <f t="shared" si="20"/>
        <v>5</v>
      </c>
      <c r="D21" s="1">
        <f t="shared" si="21"/>
        <v>1</v>
      </c>
      <c r="E21" s="22">
        <f t="shared" si="22"/>
        <v>0</v>
      </c>
      <c r="F21" s="1">
        <f t="shared" si="23"/>
        <v>0</v>
      </c>
      <c r="G21" s="1">
        <f t="shared" si="24"/>
        <v>0</v>
      </c>
      <c r="H21" s="1">
        <f t="shared" si="25"/>
        <v>1</v>
      </c>
      <c r="I21" s="1">
        <f t="shared" si="26"/>
        <v>1</v>
      </c>
      <c r="J21" s="25">
        <v>0.19537037037037039</v>
      </c>
      <c r="K21" s="25">
        <v>0.33445601851851853</v>
      </c>
      <c r="L21" s="25">
        <v>0.34697916666666667</v>
      </c>
      <c r="M21" s="25">
        <v>1.2199074074074072E-2</v>
      </c>
      <c r="N21" t="s">
        <v>12</v>
      </c>
      <c r="O21" s="25">
        <v>0.33862268518518518</v>
      </c>
      <c r="P21" s="18"/>
      <c r="Q21" s="18"/>
      <c r="R21" s="18"/>
      <c r="S21" s="20"/>
      <c r="T21" s="20"/>
      <c r="U21" s="20"/>
      <c r="V21" s="4"/>
      <c r="W21" s="4"/>
      <c r="X21" s="4"/>
      <c r="Y21" s="15"/>
      <c r="AB21" s="4"/>
      <c r="AC21" s="2"/>
      <c r="AD21" s="4"/>
      <c r="AE21" s="4"/>
      <c r="AF21" s="4"/>
      <c r="AI21" s="16"/>
      <c r="AJ21" s="16"/>
      <c r="AK21" s="4"/>
      <c r="AL21" s="4"/>
      <c r="AM21" s="4"/>
    </row>
    <row r="22" spans="1:39" ht="15.75" customHeight="1" x14ac:dyDescent="0.25">
      <c r="A22" s="3">
        <v>292</v>
      </c>
      <c r="C22" s="1">
        <f t="shared" si="20"/>
        <v>5</v>
      </c>
      <c r="D22" s="1">
        <f t="shared" si="21"/>
        <v>0</v>
      </c>
      <c r="E22" s="22">
        <f t="shared" si="22"/>
        <v>0</v>
      </c>
      <c r="F22" s="1">
        <f t="shared" si="23"/>
        <v>0</v>
      </c>
      <c r="G22" s="1">
        <f t="shared" si="24"/>
        <v>0</v>
      </c>
      <c r="H22" s="1">
        <f t="shared" si="25"/>
        <v>0</v>
      </c>
      <c r="I22" s="1">
        <f t="shared" si="26"/>
        <v>2</v>
      </c>
      <c r="J22" s="25">
        <v>0.3379050925925926</v>
      </c>
      <c r="K22" s="25">
        <v>0.33572916666666663</v>
      </c>
      <c r="L22" s="25">
        <v>0.33476851851851852</v>
      </c>
      <c r="M22" t="s">
        <v>12</v>
      </c>
      <c r="N22" t="s">
        <v>12</v>
      </c>
      <c r="O22" s="25">
        <v>0.34153935185185186</v>
      </c>
      <c r="P22" s="17"/>
      <c r="Q22" s="17"/>
      <c r="R22" s="17"/>
      <c r="U22" s="2"/>
      <c r="V22" s="2"/>
      <c r="W22" s="2"/>
      <c r="X22" s="2"/>
      <c r="Y22" s="15"/>
      <c r="Z22" s="2"/>
      <c r="AB22" s="2"/>
      <c r="AC22" s="4"/>
      <c r="AD22" s="4"/>
      <c r="AE22" s="4"/>
      <c r="AF22" s="4"/>
      <c r="AI22" s="16"/>
      <c r="AJ22" s="16"/>
      <c r="AK22" s="4"/>
      <c r="AL22" s="4"/>
      <c r="AM22" s="4"/>
    </row>
    <row r="23" spans="1:39" ht="15.75" customHeight="1" x14ac:dyDescent="0.25">
      <c r="A23" s="3">
        <v>294</v>
      </c>
      <c r="C23" s="1">
        <f t="shared" si="20"/>
        <v>5</v>
      </c>
      <c r="D23" s="1">
        <f t="shared" si="21"/>
        <v>3</v>
      </c>
      <c r="E23" s="22">
        <f t="shared" si="22"/>
        <v>0</v>
      </c>
      <c r="F23" s="1">
        <f t="shared" si="23"/>
        <v>3</v>
      </c>
      <c r="G23" s="1">
        <f t="shared" si="24"/>
        <v>0</v>
      </c>
      <c r="H23" s="1">
        <f t="shared" si="25"/>
        <v>0</v>
      </c>
      <c r="I23" s="1">
        <f t="shared" si="26"/>
        <v>1</v>
      </c>
      <c r="J23" s="25">
        <v>0.34406249999999999</v>
      </c>
      <c r="K23" s="25">
        <v>0.35651620370370374</v>
      </c>
      <c r="L23" s="25">
        <v>0.36106481481481478</v>
      </c>
      <c r="M23" s="25">
        <v>1.6805555555555556E-2</v>
      </c>
      <c r="N23" t="s">
        <v>12</v>
      </c>
      <c r="O23" s="25">
        <v>0.35615740740740742</v>
      </c>
      <c r="P23" s="14"/>
      <c r="Q23" s="14"/>
      <c r="R23" s="16"/>
      <c r="U23" s="2"/>
      <c r="V23" s="2"/>
      <c r="W23" s="2"/>
      <c r="X23" s="2"/>
      <c r="Y23" s="15"/>
      <c r="Z23" s="2"/>
      <c r="AB23" s="4"/>
      <c r="AC23" s="4"/>
      <c r="AD23" s="4"/>
      <c r="AE23" s="4"/>
      <c r="AF23" s="4"/>
      <c r="AI23" s="16"/>
      <c r="AJ23" s="16"/>
      <c r="AK23" s="4"/>
      <c r="AL23" s="4"/>
      <c r="AM23" s="2"/>
    </row>
    <row r="24" spans="1:39" ht="15.75" customHeight="1" x14ac:dyDescent="0.25">
      <c r="A24" s="3">
        <v>297</v>
      </c>
      <c r="C24" s="1">
        <f t="shared" si="20"/>
        <v>5</v>
      </c>
      <c r="D24" s="1">
        <f t="shared" si="21"/>
        <v>0</v>
      </c>
      <c r="E24" s="22">
        <f t="shared" si="22"/>
        <v>0</v>
      </c>
      <c r="F24" s="1">
        <f t="shared" si="23"/>
        <v>0</v>
      </c>
      <c r="G24" s="1">
        <f t="shared" si="24"/>
        <v>0</v>
      </c>
      <c r="H24" s="1">
        <f t="shared" si="25"/>
        <v>0</v>
      </c>
      <c r="I24" s="1">
        <f t="shared" si="26"/>
        <v>2</v>
      </c>
      <c r="J24" s="25">
        <v>0.3446643518518519</v>
      </c>
      <c r="K24" s="25">
        <v>0.33952546296296293</v>
      </c>
      <c r="L24" s="25">
        <v>0.34833333333333333</v>
      </c>
      <c r="M24" t="s">
        <v>12</v>
      </c>
      <c r="N24" t="s">
        <v>12</v>
      </c>
      <c r="O24" s="25">
        <v>0.33954861111111106</v>
      </c>
      <c r="P24" s="17"/>
      <c r="Q24" s="17"/>
      <c r="R24" s="17"/>
      <c r="U24" s="2"/>
      <c r="V24" s="4"/>
      <c r="W24" s="4"/>
      <c r="X24" s="4"/>
      <c r="Y24" s="16"/>
      <c r="AB24" s="4"/>
      <c r="AC24" s="4"/>
      <c r="AD24" s="4"/>
      <c r="AE24" s="4"/>
      <c r="AF24" s="4"/>
      <c r="AI24" s="16"/>
      <c r="AJ24" s="16"/>
      <c r="AK24" s="4"/>
      <c r="AL24" s="4"/>
      <c r="AM24" s="4"/>
    </row>
    <row r="25" spans="1:39" ht="15.75" customHeight="1" x14ac:dyDescent="0.25">
      <c r="A25" s="3">
        <v>298</v>
      </c>
      <c r="C25" s="1">
        <f t="shared" si="20"/>
        <v>3</v>
      </c>
      <c r="D25" s="1">
        <f t="shared" si="21"/>
        <v>0</v>
      </c>
      <c r="E25" s="22">
        <f t="shared" si="22"/>
        <v>0</v>
      </c>
      <c r="F25" s="1">
        <f t="shared" si="23"/>
        <v>0</v>
      </c>
      <c r="G25" s="1">
        <f t="shared" si="24"/>
        <v>0</v>
      </c>
      <c r="H25" s="1">
        <f t="shared" si="25"/>
        <v>0</v>
      </c>
      <c r="I25" s="1">
        <f t="shared" si="26"/>
        <v>4</v>
      </c>
      <c r="J25" s="25">
        <v>0.34560185185185183</v>
      </c>
      <c r="K25" t="s">
        <v>12</v>
      </c>
      <c r="L25" t="s">
        <v>12</v>
      </c>
      <c r="M25" t="s">
        <v>12</v>
      </c>
      <c r="N25" t="s">
        <v>12</v>
      </c>
      <c r="O25" s="25">
        <v>0.33825231481481483</v>
      </c>
      <c r="P25" s="14"/>
      <c r="Q25" s="14"/>
      <c r="R25" s="16"/>
      <c r="U25" s="4"/>
      <c r="V25" s="4"/>
      <c r="W25" s="4"/>
      <c r="X25" s="4"/>
      <c r="Y25" s="16"/>
      <c r="AB25" s="4"/>
      <c r="AC25" s="4"/>
      <c r="AD25" s="4"/>
      <c r="AE25" s="4"/>
      <c r="AF25" s="4"/>
      <c r="AI25" s="16"/>
      <c r="AJ25" s="16"/>
      <c r="AK25" s="4"/>
      <c r="AL25" s="4"/>
      <c r="AM25" s="4"/>
    </row>
    <row r="26" spans="1:39" ht="15" x14ac:dyDescent="0.25">
      <c r="A26" s="3">
        <v>299</v>
      </c>
      <c r="C26" s="1">
        <f t="shared" si="20"/>
        <v>5</v>
      </c>
      <c r="D26" s="1">
        <f t="shared" si="21"/>
        <v>2</v>
      </c>
      <c r="E26" s="22">
        <f t="shared" si="22"/>
        <v>0</v>
      </c>
      <c r="F26" s="1">
        <f t="shared" si="23"/>
        <v>2</v>
      </c>
      <c r="G26" s="1">
        <f t="shared" si="24"/>
        <v>0</v>
      </c>
      <c r="H26" s="1">
        <f t="shared" si="25"/>
        <v>0</v>
      </c>
      <c r="I26" s="1">
        <f t="shared" si="26"/>
        <v>1</v>
      </c>
      <c r="J26" s="25">
        <v>0.33979166666666666</v>
      </c>
      <c r="K26" s="25">
        <v>0.34276620370370375</v>
      </c>
      <c r="L26" s="25">
        <v>0.35481481481481486</v>
      </c>
      <c r="M26" s="25">
        <v>3.0972222222222224E-2</v>
      </c>
      <c r="N26" t="s">
        <v>12</v>
      </c>
      <c r="O26" s="25">
        <v>0.36190972222222223</v>
      </c>
      <c r="P26" s="14"/>
      <c r="Q26" s="14"/>
      <c r="R26" s="16"/>
      <c r="U26" s="12"/>
      <c r="V26" s="12"/>
      <c r="W26" s="17"/>
      <c r="X26" s="17"/>
      <c r="Y26" s="17"/>
      <c r="AB26" s="4"/>
      <c r="AC26" s="4"/>
      <c r="AD26" s="2"/>
      <c r="AE26" s="4"/>
      <c r="AF26" s="4"/>
      <c r="AI26" s="16"/>
      <c r="AJ26" s="16"/>
      <c r="AK26" s="4"/>
      <c r="AL26" s="4"/>
      <c r="AM26" s="4"/>
    </row>
    <row r="27" spans="1:39" ht="15" x14ac:dyDescent="0.25">
      <c r="A27" s="3">
        <v>300</v>
      </c>
      <c r="C27" s="1">
        <f t="shared" si="20"/>
        <v>5</v>
      </c>
      <c r="D27" s="1">
        <f t="shared" si="21"/>
        <v>0</v>
      </c>
      <c r="E27" s="22">
        <f t="shared" si="22"/>
        <v>0</v>
      </c>
      <c r="F27" s="1">
        <f t="shared" si="23"/>
        <v>0</v>
      </c>
      <c r="G27" s="1">
        <f t="shared" si="24"/>
        <v>0</v>
      </c>
      <c r="H27" s="1">
        <f t="shared" si="25"/>
        <v>0</v>
      </c>
      <c r="I27" s="1">
        <f t="shared" si="26"/>
        <v>1</v>
      </c>
      <c r="J27" s="25">
        <v>0.33967592592592594</v>
      </c>
      <c r="K27" s="25">
        <v>0.33640046296296294</v>
      </c>
      <c r="L27" s="25">
        <v>0.3479976851851852</v>
      </c>
      <c r="M27" s="25">
        <v>1.2256944444444444E-2</v>
      </c>
      <c r="N27" t="s">
        <v>12</v>
      </c>
      <c r="O27" s="25">
        <v>0.33565972222222223</v>
      </c>
      <c r="P27" s="17"/>
      <c r="Q27" s="17"/>
      <c r="R27" s="17"/>
      <c r="U27" s="2"/>
      <c r="V27" s="4"/>
      <c r="W27" s="4"/>
      <c r="X27" s="4"/>
      <c r="Y27" s="15"/>
      <c r="AB27" s="4"/>
      <c r="AC27" s="4"/>
      <c r="AD27" s="4"/>
      <c r="AE27" s="4"/>
      <c r="AF27" s="4"/>
      <c r="AI27" s="16"/>
      <c r="AJ27" s="16"/>
      <c r="AK27" s="4"/>
      <c r="AL27" s="4"/>
      <c r="AM27" s="4"/>
    </row>
    <row r="28" spans="1:39" ht="15" x14ac:dyDescent="0.25">
      <c r="A28" s="3">
        <v>312</v>
      </c>
      <c r="C28" s="1">
        <f t="shared" si="20"/>
        <v>6</v>
      </c>
      <c r="D28" s="1">
        <f t="shared" si="21"/>
        <v>3</v>
      </c>
      <c r="E28" s="22">
        <f t="shared" si="22"/>
        <v>0</v>
      </c>
      <c r="F28" s="1">
        <f t="shared" si="23"/>
        <v>2</v>
      </c>
      <c r="G28" s="1">
        <f t="shared" si="24"/>
        <v>1</v>
      </c>
      <c r="H28" s="1">
        <f t="shared" si="25"/>
        <v>0</v>
      </c>
      <c r="I28" s="1">
        <f t="shared" si="26"/>
        <v>1</v>
      </c>
      <c r="J28" s="25">
        <v>0.34619212962962959</v>
      </c>
      <c r="K28" s="25">
        <v>0.37297453703703703</v>
      </c>
      <c r="L28" s="25">
        <v>0.34256944444444448</v>
      </c>
      <c r="M28" s="25">
        <v>0.96675925925925921</v>
      </c>
      <c r="N28" t="s">
        <v>12</v>
      </c>
      <c r="O28" s="25">
        <v>0.35693287037037041</v>
      </c>
      <c r="P28" s="17"/>
      <c r="Q28" s="17"/>
      <c r="R28" s="17"/>
      <c r="U28" s="2"/>
      <c r="V28" s="4"/>
      <c r="W28" s="4"/>
      <c r="X28" s="4"/>
      <c r="Y28" s="16"/>
      <c r="AB28" s="4"/>
      <c r="AC28" s="4"/>
      <c r="AD28" s="4"/>
      <c r="AE28" s="4"/>
      <c r="AF28" s="4"/>
      <c r="AI28" s="15"/>
      <c r="AJ28" s="16"/>
      <c r="AK28" s="4"/>
      <c r="AL28" s="4"/>
      <c r="AM28" s="4"/>
    </row>
    <row r="29" spans="1:39" ht="15" x14ac:dyDescent="0.25">
      <c r="A29" s="3">
        <v>315</v>
      </c>
      <c r="C29" s="1">
        <f t="shared" si="20"/>
        <v>5</v>
      </c>
      <c r="D29" s="1">
        <f t="shared" si="21"/>
        <v>1</v>
      </c>
      <c r="E29" s="22">
        <f t="shared" si="22"/>
        <v>0</v>
      </c>
      <c r="F29" s="1">
        <f t="shared" si="23"/>
        <v>1</v>
      </c>
      <c r="G29" s="1">
        <f t="shared" si="24"/>
        <v>0</v>
      </c>
      <c r="H29" s="1">
        <f t="shared" si="25"/>
        <v>0</v>
      </c>
      <c r="I29" s="1">
        <f t="shared" si="26"/>
        <v>1</v>
      </c>
      <c r="J29" s="25">
        <v>0.33648148148148144</v>
      </c>
      <c r="K29" s="25">
        <v>0.3354050925925926</v>
      </c>
      <c r="L29" s="25">
        <v>0.3571064814814815</v>
      </c>
      <c r="M29" s="25">
        <v>1.0185185185185184E-2</v>
      </c>
      <c r="N29" t="s">
        <v>12</v>
      </c>
      <c r="O29" s="25">
        <v>0.33885416666666668</v>
      </c>
      <c r="P29" s="14"/>
      <c r="Q29" s="14"/>
      <c r="R29" s="16"/>
      <c r="U29" s="4"/>
      <c r="V29" s="4"/>
      <c r="W29" s="4"/>
      <c r="X29" s="4"/>
      <c r="Y29" s="16"/>
      <c r="AB29" s="4"/>
      <c r="AC29" s="4"/>
      <c r="AD29" s="4"/>
      <c r="AE29" s="4"/>
      <c r="AF29" s="4"/>
      <c r="AI29" s="15"/>
      <c r="AJ29" s="15"/>
      <c r="AK29" s="2"/>
      <c r="AL29" s="4"/>
      <c r="AM29" s="4"/>
    </row>
    <row r="30" spans="1:39" ht="15" x14ac:dyDescent="0.25">
      <c r="A30" s="3">
        <v>321</v>
      </c>
      <c r="C30" s="1">
        <f t="shared" si="20"/>
        <v>5</v>
      </c>
      <c r="D30" s="1">
        <f t="shared" si="21"/>
        <v>1</v>
      </c>
      <c r="E30" s="22">
        <f t="shared" si="22"/>
        <v>0</v>
      </c>
      <c r="F30" s="1">
        <f t="shared" si="23"/>
        <v>1</v>
      </c>
      <c r="G30" s="1">
        <f t="shared" si="24"/>
        <v>0</v>
      </c>
      <c r="H30" s="1">
        <f t="shared" si="25"/>
        <v>0</v>
      </c>
      <c r="I30" s="1">
        <f t="shared" si="26"/>
        <v>1</v>
      </c>
      <c r="J30" s="25">
        <v>0.34190972222222221</v>
      </c>
      <c r="K30" s="25">
        <v>0.33631944444444445</v>
      </c>
      <c r="L30" s="25">
        <v>0.37232638888888886</v>
      </c>
      <c r="M30" s="25">
        <v>1.2037037037037035E-2</v>
      </c>
      <c r="N30" t="s">
        <v>12</v>
      </c>
      <c r="O30" s="25">
        <v>0.33709490740740744</v>
      </c>
      <c r="P30" s="17"/>
      <c r="Q30" s="17"/>
      <c r="R30" s="16"/>
      <c r="U30" s="4"/>
      <c r="V30" s="2"/>
      <c r="W30" s="4"/>
      <c r="X30" s="4"/>
      <c r="Y30" s="16"/>
      <c r="AB30" s="4"/>
      <c r="AC30" s="4"/>
      <c r="AD30" s="4"/>
      <c r="AE30" s="4"/>
      <c r="AF30" s="4"/>
      <c r="AI30" s="16"/>
      <c r="AJ30" s="16"/>
      <c r="AK30" s="4"/>
      <c r="AL30" s="4"/>
      <c r="AM30" s="4"/>
    </row>
    <row r="31" spans="1:39" ht="15" x14ac:dyDescent="0.25">
      <c r="A31" s="3">
        <v>322</v>
      </c>
      <c r="C31" s="1">
        <f t="shared" si="20"/>
        <v>5</v>
      </c>
      <c r="D31" s="1">
        <f t="shared" si="21"/>
        <v>1</v>
      </c>
      <c r="E31" s="22">
        <f t="shared" si="22"/>
        <v>0</v>
      </c>
      <c r="F31" s="1">
        <f t="shared" si="23"/>
        <v>1</v>
      </c>
      <c r="G31" s="1">
        <f t="shared" si="24"/>
        <v>0</v>
      </c>
      <c r="H31" s="1">
        <f t="shared" si="25"/>
        <v>0</v>
      </c>
      <c r="I31" s="1">
        <f t="shared" si="26"/>
        <v>1</v>
      </c>
      <c r="J31" s="25">
        <v>0.33827546296296296</v>
      </c>
      <c r="K31" s="25">
        <v>0.38420138888888888</v>
      </c>
      <c r="L31" s="25">
        <v>0.34850694444444441</v>
      </c>
      <c r="M31" s="25">
        <v>1.283564814814815E-2</v>
      </c>
      <c r="N31" t="s">
        <v>12</v>
      </c>
      <c r="O31" s="25">
        <v>0.33688657407407407</v>
      </c>
      <c r="P31" s="14"/>
      <c r="Q31" s="14"/>
      <c r="R31" s="16"/>
      <c r="U31" s="2"/>
      <c r="V31" s="4"/>
      <c r="W31" s="4"/>
      <c r="X31" s="4"/>
      <c r="Y31" s="16"/>
      <c r="AB31" s="4"/>
      <c r="AC31" s="4"/>
      <c r="AD31" s="2"/>
      <c r="AE31" s="4"/>
      <c r="AF31" s="4"/>
      <c r="AI31" s="16"/>
      <c r="AJ31" s="16"/>
      <c r="AK31" s="4"/>
      <c r="AL31" s="4"/>
      <c r="AM31" s="2"/>
    </row>
    <row r="32" spans="1:39" ht="15" x14ac:dyDescent="0.25">
      <c r="A32" s="3">
        <v>323</v>
      </c>
      <c r="C32" s="1">
        <f t="shared" si="20"/>
        <v>5</v>
      </c>
      <c r="D32" s="1">
        <f t="shared" si="21"/>
        <v>1</v>
      </c>
      <c r="E32" s="22">
        <f>COUNTIFS($J32:$AN32,"&lt; "&amp;TIME(8,0,0),$J32:$AN32,"&gt;"&amp;TIME(6,30,0))</f>
        <v>1</v>
      </c>
      <c r="F32" s="1">
        <f>COUNTIFS($J32:$AN32,"&gt; "&amp;TIME(8,30,0),$J32:$AN32,"&lt; "&amp;TIME(18,0,0))</f>
        <v>0</v>
      </c>
      <c r="G32" s="1">
        <f>COUNTIF($J32:$AN32,"="&amp;TIME(0,0,0))+COUNTIF($J32:$AN32,"&gt; "&amp;TIME(18,0,0))</f>
        <v>0</v>
      </c>
      <c r="H32" s="1">
        <f>COUNTIFS($J32:$AN32,"&lt; "&amp;TIME(6,0,0),$J32:$AN32,"&gt;"&amp;TIME(4,0,0))</f>
        <v>0</v>
      </c>
      <c r="I32" s="1">
        <f>COUNTIF($J32:$AN32,"nan")</f>
        <v>2</v>
      </c>
      <c r="J32" s="25">
        <v>0.32871527777777776</v>
      </c>
      <c r="K32" s="25">
        <v>0.33549768518518519</v>
      </c>
      <c r="L32" s="25">
        <v>0.35236111111111112</v>
      </c>
      <c r="M32" t="s">
        <v>12</v>
      </c>
      <c r="N32" t="s">
        <v>12</v>
      </c>
      <c r="O32" s="25">
        <v>0.34082175925925928</v>
      </c>
      <c r="P32" s="14"/>
      <c r="Q32" s="14"/>
      <c r="R32" s="16"/>
      <c r="U32" s="4"/>
      <c r="V32" s="4"/>
      <c r="W32" s="4"/>
      <c r="X32" s="4"/>
      <c r="Y32" s="16"/>
      <c r="AB32" s="4"/>
      <c r="AC32" s="4"/>
      <c r="AD32" s="4"/>
      <c r="AE32" s="4"/>
      <c r="AF32" s="4"/>
      <c r="AI32" s="15"/>
      <c r="AJ32" s="16"/>
      <c r="AK32" s="4"/>
      <c r="AL32" s="4"/>
      <c r="AM32" s="4"/>
    </row>
    <row r="33" spans="1:39" ht="15" x14ac:dyDescent="0.25">
      <c r="A33" s="3">
        <v>329</v>
      </c>
      <c r="C33" s="1">
        <f t="shared" si="20"/>
        <v>6</v>
      </c>
      <c r="D33" s="1">
        <f t="shared" ref="D33:D36" si="27">SUM(E33:H33)</f>
        <v>1</v>
      </c>
      <c r="E33" s="22">
        <f t="shared" si="22"/>
        <v>0</v>
      </c>
      <c r="F33" s="1">
        <f t="shared" si="23"/>
        <v>0</v>
      </c>
      <c r="G33" s="1">
        <f t="shared" si="24"/>
        <v>1</v>
      </c>
      <c r="H33" s="1">
        <f t="shared" si="25"/>
        <v>0</v>
      </c>
      <c r="I33" s="1">
        <f t="shared" si="26"/>
        <v>1</v>
      </c>
      <c r="J33" s="25">
        <v>0.33928240740740739</v>
      </c>
      <c r="K33" s="25">
        <v>0.33885416666666668</v>
      </c>
      <c r="L33" s="25">
        <v>0.34652777777777777</v>
      </c>
      <c r="M33" s="25">
        <v>0.96980324074074076</v>
      </c>
      <c r="N33" t="s">
        <v>12</v>
      </c>
      <c r="O33" s="25">
        <v>0.34833333333333333</v>
      </c>
      <c r="P33" s="14"/>
      <c r="Q33" s="15"/>
      <c r="R33" s="16"/>
      <c r="U33" s="2"/>
      <c r="V33" s="2"/>
      <c r="W33" s="2"/>
      <c r="X33" s="2"/>
      <c r="Y33" s="15"/>
      <c r="Z33" s="2"/>
      <c r="AB33" s="4"/>
      <c r="AC33" s="4"/>
      <c r="AD33" s="4"/>
      <c r="AE33" s="4"/>
      <c r="AF33" s="4"/>
      <c r="AI33" s="16"/>
      <c r="AJ33" s="16"/>
      <c r="AK33" s="4"/>
      <c r="AL33" s="4"/>
      <c r="AM33" s="4"/>
    </row>
    <row r="34" spans="1:39" ht="15" x14ac:dyDescent="0.25">
      <c r="A34" s="3">
        <v>330</v>
      </c>
      <c r="C34" s="1">
        <f t="shared" si="20"/>
        <v>5</v>
      </c>
      <c r="D34" s="1">
        <f t="shared" si="27"/>
        <v>0</v>
      </c>
      <c r="E34" s="22">
        <f t="shared" si="22"/>
        <v>0</v>
      </c>
      <c r="F34" s="1">
        <f t="shared" si="23"/>
        <v>0</v>
      </c>
      <c r="G34" s="1">
        <f t="shared" si="24"/>
        <v>0</v>
      </c>
      <c r="H34" s="1">
        <f t="shared" si="25"/>
        <v>0</v>
      </c>
      <c r="I34" s="1">
        <f t="shared" si="26"/>
        <v>1</v>
      </c>
      <c r="J34" s="25">
        <v>0.33732638888888888</v>
      </c>
      <c r="K34" s="25">
        <v>0.33413194444444444</v>
      </c>
      <c r="L34" s="25">
        <v>0.33731481481481485</v>
      </c>
      <c r="M34" s="25">
        <v>1.1180555555555556E-2</v>
      </c>
      <c r="N34" t="s">
        <v>12</v>
      </c>
      <c r="O34" s="25">
        <v>0.33608796296296295</v>
      </c>
      <c r="P34" s="14"/>
      <c r="Q34" s="14"/>
      <c r="R34" s="16"/>
      <c r="U34" s="4"/>
      <c r="V34" s="4"/>
      <c r="W34" s="4"/>
      <c r="X34" s="4"/>
      <c r="Y34" s="16"/>
      <c r="AB34" s="4"/>
      <c r="AC34" s="4"/>
      <c r="AD34" s="4"/>
      <c r="AE34" s="4"/>
      <c r="AF34" s="4"/>
      <c r="AI34" s="16"/>
      <c r="AJ34" s="16"/>
      <c r="AK34" s="4"/>
      <c r="AL34" s="4"/>
      <c r="AM34" s="4"/>
    </row>
    <row r="35" spans="1:39" ht="15" x14ac:dyDescent="0.25">
      <c r="A35" s="3">
        <v>337</v>
      </c>
      <c r="C35" s="1">
        <f t="shared" si="20"/>
        <v>6</v>
      </c>
      <c r="D35" s="1">
        <f t="shared" si="27"/>
        <v>1</v>
      </c>
      <c r="E35" s="22">
        <f t="shared" si="22"/>
        <v>0</v>
      </c>
      <c r="F35" s="1">
        <f t="shared" si="23"/>
        <v>0</v>
      </c>
      <c r="G35" s="1">
        <f t="shared" si="24"/>
        <v>1</v>
      </c>
      <c r="H35" s="1">
        <f t="shared" si="25"/>
        <v>0</v>
      </c>
      <c r="I35" s="1">
        <f t="shared" si="26"/>
        <v>1</v>
      </c>
      <c r="J35" s="25">
        <v>0.33599537037037036</v>
      </c>
      <c r="K35" s="25">
        <v>0.33467592592592593</v>
      </c>
      <c r="L35" s="25">
        <v>0.33708333333333335</v>
      </c>
      <c r="M35" s="25">
        <v>0.96481481481481479</v>
      </c>
      <c r="N35" t="s">
        <v>12</v>
      </c>
      <c r="O35" s="25">
        <v>0.33582175925925922</v>
      </c>
      <c r="P35" s="14"/>
      <c r="Q35" s="14"/>
      <c r="R35" s="16"/>
      <c r="U35" s="4"/>
      <c r="V35" s="4"/>
      <c r="W35" s="4"/>
      <c r="X35" s="4"/>
      <c r="Y35" s="16"/>
      <c r="AB35" s="4"/>
      <c r="AC35" s="4"/>
      <c r="AD35" s="4"/>
      <c r="AE35" s="4"/>
      <c r="AF35" s="4"/>
      <c r="AI35" s="16"/>
      <c r="AJ35" s="16"/>
      <c r="AK35" s="4"/>
      <c r="AL35" s="4"/>
      <c r="AM35" s="4"/>
    </row>
    <row r="36" spans="1:39" ht="15" x14ac:dyDescent="0.25">
      <c r="A36" s="3">
        <v>338</v>
      </c>
      <c r="C36" s="1">
        <f t="shared" si="20"/>
        <v>6</v>
      </c>
      <c r="D36" s="1">
        <f t="shared" si="27"/>
        <v>1</v>
      </c>
      <c r="E36" s="22">
        <f t="shared" si="22"/>
        <v>0</v>
      </c>
      <c r="F36" s="1">
        <f t="shared" si="23"/>
        <v>0</v>
      </c>
      <c r="G36" s="1">
        <f t="shared" si="24"/>
        <v>1</v>
      </c>
      <c r="H36" s="1">
        <f t="shared" si="25"/>
        <v>0</v>
      </c>
      <c r="I36" s="1">
        <f t="shared" si="26"/>
        <v>1</v>
      </c>
      <c r="J36" s="25">
        <v>0.33902777777777776</v>
      </c>
      <c r="K36" s="25">
        <v>0.34873842592592591</v>
      </c>
      <c r="L36" s="25">
        <v>0.34538194444444442</v>
      </c>
      <c r="M36" s="25">
        <v>0.96313657407407405</v>
      </c>
      <c r="N36" t="s">
        <v>12</v>
      </c>
      <c r="O36" s="25">
        <v>0.33658564814814818</v>
      </c>
      <c r="P36" s="14"/>
      <c r="Q36" s="14"/>
      <c r="R36" s="16"/>
      <c r="U36" s="4"/>
      <c r="V36" s="4"/>
      <c r="W36" s="4"/>
      <c r="X36" s="4"/>
      <c r="Y36" s="16"/>
      <c r="AB36" s="4"/>
      <c r="AC36" s="4"/>
      <c r="AD36" s="4"/>
      <c r="AE36" s="4"/>
      <c r="AF36" s="4"/>
      <c r="AI36" s="16"/>
      <c r="AJ36" s="16"/>
      <c r="AK36" s="4"/>
      <c r="AL36" s="4"/>
      <c r="AM36" s="4"/>
    </row>
    <row r="37" spans="1:39" ht="12.75" x14ac:dyDescent="0.2">
      <c r="K37" s="15"/>
      <c r="N37" s="15"/>
      <c r="O37" s="15"/>
      <c r="P37" s="15"/>
      <c r="Q37" s="15"/>
      <c r="R37" s="15"/>
      <c r="Y37" s="15"/>
      <c r="AD37" s="4"/>
      <c r="AI37" s="15"/>
      <c r="AJ37" s="15"/>
    </row>
    <row r="38" spans="1:39" ht="12.75" x14ac:dyDescent="0.2">
      <c r="K38" s="15"/>
      <c r="N38" s="15"/>
      <c r="O38" s="15"/>
      <c r="P38" s="15"/>
      <c r="Q38" s="15"/>
      <c r="R38" s="15"/>
      <c r="Y38" s="15"/>
      <c r="AD38" s="4"/>
      <c r="AI38" s="15"/>
      <c r="AJ38" s="15"/>
    </row>
    <row r="39" spans="1:39" ht="12.75" x14ac:dyDescent="0.2">
      <c r="K39" s="15"/>
      <c r="N39" s="15"/>
      <c r="O39" s="15"/>
      <c r="P39" s="15"/>
      <c r="Q39" s="15"/>
      <c r="R39" s="15"/>
      <c r="Y39" s="15"/>
      <c r="AD39" s="4"/>
      <c r="AI39" s="15"/>
      <c r="AJ39" s="15"/>
    </row>
    <row r="40" spans="1:39" ht="12.75" x14ac:dyDescent="0.2">
      <c r="K40" s="15"/>
      <c r="N40" s="15"/>
      <c r="O40" s="15"/>
      <c r="P40" s="15"/>
      <c r="Q40" s="15"/>
      <c r="R40" s="15"/>
      <c r="Y40" s="15"/>
      <c r="AD40" s="4"/>
      <c r="AI40" s="15"/>
      <c r="AJ40" s="15"/>
    </row>
    <row r="41" spans="1:39" ht="12.75" x14ac:dyDescent="0.2">
      <c r="K41" s="15"/>
      <c r="N41" s="15"/>
      <c r="O41" s="15"/>
      <c r="P41" s="15"/>
      <c r="Q41" s="15"/>
      <c r="R41" s="15"/>
      <c r="Y41" s="15"/>
      <c r="AI41" s="15"/>
      <c r="AJ41" s="15"/>
    </row>
    <row r="42" spans="1:39" ht="12.75" x14ac:dyDescent="0.2">
      <c r="K42" s="15"/>
      <c r="N42" s="15"/>
      <c r="O42" s="15"/>
      <c r="P42" s="15"/>
      <c r="Q42" s="15"/>
      <c r="R42" s="15"/>
      <c r="Y42" s="15"/>
      <c r="AD42" s="4"/>
      <c r="AI42" s="15"/>
      <c r="AJ42" s="15"/>
    </row>
    <row r="43" spans="1:39" ht="12.75" x14ac:dyDescent="0.2">
      <c r="K43" s="15"/>
      <c r="N43" s="15"/>
      <c r="O43" s="15"/>
      <c r="P43" s="15"/>
      <c r="Q43" s="15"/>
      <c r="R43" s="15"/>
      <c r="Y43" s="15"/>
      <c r="AD43" s="4"/>
      <c r="AI43" s="15"/>
      <c r="AJ43" s="15"/>
    </row>
    <row r="44" spans="1:39" ht="12.75" x14ac:dyDescent="0.2">
      <c r="K44" s="15"/>
      <c r="N44" s="15"/>
      <c r="O44" s="15"/>
      <c r="P44" s="15"/>
      <c r="Q44" s="15"/>
      <c r="R44" s="15"/>
      <c r="Y44" s="15"/>
      <c r="AD44" s="4"/>
      <c r="AI44" s="15"/>
      <c r="AJ44" s="15"/>
    </row>
    <row r="45" spans="1:39" ht="12.75" x14ac:dyDescent="0.2">
      <c r="K45" s="15"/>
      <c r="N45" s="15"/>
      <c r="O45" s="15"/>
      <c r="P45" s="15"/>
      <c r="Q45" s="15"/>
      <c r="R45" s="15"/>
      <c r="Y45" s="15"/>
      <c r="AD45" s="4"/>
      <c r="AI45" s="15"/>
      <c r="AJ45" s="15"/>
    </row>
    <row r="46" spans="1:39" ht="12.75" x14ac:dyDescent="0.2">
      <c r="K46" s="15"/>
      <c r="N46" s="15"/>
      <c r="O46" s="15"/>
      <c r="P46" s="15"/>
      <c r="Q46" s="15"/>
      <c r="R46" s="15"/>
      <c r="Y46" s="15"/>
      <c r="AI46" s="15"/>
      <c r="AJ46" s="15"/>
    </row>
    <row r="47" spans="1:39" ht="12.75" x14ac:dyDescent="0.2">
      <c r="K47" s="15"/>
      <c r="N47" s="15"/>
      <c r="O47" s="15"/>
      <c r="P47" s="15"/>
      <c r="Q47" s="15"/>
      <c r="R47" s="15"/>
      <c r="Y47" s="15"/>
      <c r="AD47" s="4"/>
      <c r="AI47" s="15"/>
      <c r="AJ47" s="15"/>
    </row>
    <row r="48" spans="1:39" ht="12.75" x14ac:dyDescent="0.2">
      <c r="K48" s="15"/>
      <c r="N48" s="15"/>
      <c r="O48" s="15"/>
      <c r="P48" s="15"/>
      <c r="Q48" s="15"/>
      <c r="R48" s="15"/>
      <c r="Y48" s="15"/>
      <c r="AD48" s="4"/>
      <c r="AI48" s="15"/>
      <c r="AJ48" s="15"/>
    </row>
    <row r="49" spans="11:36" ht="12.75" x14ac:dyDescent="0.2">
      <c r="K49" s="15"/>
      <c r="N49" s="15"/>
      <c r="O49" s="15"/>
      <c r="P49" s="15"/>
      <c r="Q49" s="15"/>
      <c r="R49" s="15"/>
      <c r="Y49" s="15"/>
      <c r="AD49" s="4"/>
      <c r="AI49" s="15"/>
      <c r="AJ49" s="15"/>
    </row>
    <row r="50" spans="11:36" ht="12.75" x14ac:dyDescent="0.2">
      <c r="K50" s="15"/>
      <c r="N50" s="15"/>
      <c r="O50" s="15"/>
      <c r="P50" s="15"/>
      <c r="Q50" s="15"/>
      <c r="R50" s="15"/>
      <c r="Y50" s="15"/>
      <c r="AD50" s="4"/>
      <c r="AI50" s="15"/>
      <c r="AJ50" s="15"/>
    </row>
    <row r="51" spans="11:36" ht="12.75" x14ac:dyDescent="0.2">
      <c r="K51" s="15"/>
      <c r="N51" s="15"/>
      <c r="O51" s="15"/>
      <c r="P51" s="15"/>
      <c r="Q51" s="15"/>
      <c r="R51" s="15"/>
      <c r="Y51" s="15"/>
      <c r="AD51" s="4"/>
      <c r="AI51" s="15"/>
      <c r="AJ51" s="15"/>
    </row>
    <row r="52" spans="11:36" ht="12.75" x14ac:dyDescent="0.2">
      <c r="K52" s="15"/>
      <c r="N52" s="15"/>
      <c r="O52" s="15"/>
      <c r="P52" s="15"/>
      <c r="Q52" s="15"/>
      <c r="R52" s="15"/>
      <c r="Y52" s="15"/>
      <c r="AI52" s="15"/>
      <c r="AJ52" s="15"/>
    </row>
    <row r="53" spans="11:36" ht="12.75" x14ac:dyDescent="0.2">
      <c r="K53" s="15"/>
      <c r="N53" s="15"/>
      <c r="O53" s="15"/>
      <c r="P53" s="15"/>
      <c r="Q53" s="15"/>
      <c r="R53" s="15"/>
      <c r="Y53" s="15"/>
      <c r="AI53" s="15"/>
      <c r="AJ53" s="15"/>
    </row>
    <row r="54" spans="11:36" ht="12.75" x14ac:dyDescent="0.2">
      <c r="K54" s="15"/>
      <c r="N54" s="15"/>
      <c r="O54" s="15"/>
      <c r="P54" s="15"/>
      <c r="Q54" s="15"/>
      <c r="R54" s="15"/>
      <c r="Y54" s="15"/>
      <c r="AI54" s="15"/>
      <c r="AJ54" s="15"/>
    </row>
    <row r="55" spans="11:36" ht="12.75" x14ac:dyDescent="0.2">
      <c r="K55" s="15"/>
      <c r="N55" s="15"/>
      <c r="O55" s="15"/>
      <c r="P55" s="15"/>
      <c r="Q55" s="15"/>
      <c r="R55" s="15"/>
      <c r="Y55" s="15"/>
      <c r="AI55" s="15"/>
      <c r="AJ55" s="15"/>
    </row>
    <row r="56" spans="11:36" ht="12.75" x14ac:dyDescent="0.2">
      <c r="K56" s="15"/>
      <c r="N56" s="15"/>
      <c r="O56" s="15"/>
      <c r="P56" s="15"/>
      <c r="Q56" s="15"/>
      <c r="R56" s="15"/>
      <c r="Y56" s="15"/>
      <c r="AI56" s="15"/>
      <c r="AJ56" s="15"/>
    </row>
    <row r="57" spans="11:36" ht="12.75" x14ac:dyDescent="0.2">
      <c r="K57" s="15"/>
      <c r="N57" s="15"/>
      <c r="O57" s="15"/>
      <c r="P57" s="15"/>
      <c r="Q57" s="15"/>
      <c r="R57" s="15"/>
      <c r="Y57" s="15"/>
      <c r="AI57" s="15"/>
      <c r="AJ57" s="15"/>
    </row>
    <row r="58" spans="11:36" ht="12.75" x14ac:dyDescent="0.2">
      <c r="K58" s="15"/>
      <c r="N58" s="15"/>
      <c r="O58" s="15"/>
      <c r="P58" s="15"/>
      <c r="Q58" s="15"/>
      <c r="R58" s="15"/>
      <c r="Y58" s="15"/>
      <c r="AI58" s="15"/>
      <c r="AJ58" s="15"/>
    </row>
    <row r="59" spans="11:36" ht="12.75" x14ac:dyDescent="0.2">
      <c r="K59" s="15"/>
      <c r="N59" s="15"/>
      <c r="O59" s="15"/>
      <c r="P59" s="15"/>
      <c r="Q59" s="15"/>
      <c r="R59" s="15"/>
      <c r="Y59" s="15"/>
      <c r="AI59" s="15"/>
      <c r="AJ59" s="15"/>
    </row>
    <row r="60" spans="11:36" ht="12.75" x14ac:dyDescent="0.2">
      <c r="K60" s="15"/>
      <c r="N60" s="15"/>
      <c r="O60" s="15"/>
      <c r="P60" s="15"/>
      <c r="Q60" s="15"/>
      <c r="R60" s="15"/>
      <c r="Y60" s="15"/>
      <c r="AI60" s="15"/>
      <c r="AJ60" s="15"/>
    </row>
    <row r="61" spans="11:36" ht="12.75" x14ac:dyDescent="0.2">
      <c r="K61" s="15"/>
      <c r="N61" s="15"/>
      <c r="O61" s="15"/>
      <c r="P61" s="15"/>
      <c r="Q61" s="15"/>
      <c r="R61" s="15"/>
      <c r="Y61" s="15"/>
      <c r="AI61" s="15"/>
      <c r="AJ61" s="15"/>
    </row>
    <row r="62" spans="11:36" ht="12.75" x14ac:dyDescent="0.2">
      <c r="K62" s="15"/>
      <c r="N62" s="15"/>
      <c r="O62" s="15"/>
      <c r="P62" s="15"/>
      <c r="Q62" s="15"/>
      <c r="R62" s="15"/>
      <c r="Y62" s="15"/>
      <c r="AI62" s="15"/>
      <c r="AJ62" s="15"/>
    </row>
    <row r="63" spans="11:36" ht="12.75" x14ac:dyDescent="0.2">
      <c r="K63" s="15"/>
      <c r="N63" s="15"/>
      <c r="O63" s="15"/>
      <c r="P63" s="15"/>
      <c r="Q63" s="15"/>
      <c r="R63" s="15"/>
      <c r="Y63" s="15"/>
      <c r="AI63" s="15"/>
      <c r="AJ63" s="15"/>
    </row>
    <row r="64" spans="11:36" ht="12.75" x14ac:dyDescent="0.2">
      <c r="K64" s="15"/>
      <c r="N64" s="15"/>
      <c r="O64" s="15"/>
      <c r="P64" s="15"/>
      <c r="Q64" s="15"/>
      <c r="R64" s="15"/>
      <c r="Y64" s="15"/>
      <c r="AI64" s="15"/>
      <c r="AJ64" s="15"/>
    </row>
    <row r="65" spans="11:36" ht="12.75" x14ac:dyDescent="0.2">
      <c r="K65" s="15"/>
      <c r="N65" s="15"/>
      <c r="O65" s="15"/>
      <c r="P65" s="15"/>
      <c r="Q65" s="15"/>
      <c r="R65" s="15"/>
      <c r="Y65" s="15"/>
      <c r="AI65" s="15"/>
      <c r="AJ65" s="15"/>
    </row>
    <row r="66" spans="11:36" ht="12.75" x14ac:dyDescent="0.2">
      <c r="K66" s="15"/>
      <c r="N66" s="15"/>
      <c r="O66" s="15"/>
      <c r="P66" s="15"/>
      <c r="Q66" s="15"/>
      <c r="R66" s="15"/>
      <c r="Y66" s="15"/>
      <c r="AI66" s="15"/>
      <c r="AJ66" s="15"/>
    </row>
    <row r="67" spans="11:36" ht="12.75" x14ac:dyDescent="0.2">
      <c r="K67" s="15"/>
      <c r="N67" s="15"/>
      <c r="O67" s="15"/>
      <c r="P67" s="15"/>
      <c r="Q67" s="15"/>
      <c r="R67" s="15"/>
      <c r="Y67" s="15"/>
      <c r="AI67" s="15"/>
      <c r="AJ67" s="15"/>
    </row>
    <row r="68" spans="11:36" ht="12.75" x14ac:dyDescent="0.2">
      <c r="K68" s="15"/>
      <c r="N68" s="15"/>
      <c r="O68" s="15"/>
      <c r="P68" s="15"/>
      <c r="Q68" s="15"/>
      <c r="R68" s="15"/>
      <c r="Y68" s="15"/>
      <c r="AI68" s="15"/>
      <c r="AJ68" s="15"/>
    </row>
    <row r="69" spans="11:36" ht="12.75" x14ac:dyDescent="0.2">
      <c r="K69" s="15"/>
      <c r="N69" s="15"/>
      <c r="O69" s="15"/>
      <c r="P69" s="15"/>
      <c r="Q69" s="15"/>
      <c r="R69" s="15"/>
      <c r="Y69" s="15"/>
      <c r="AI69" s="15"/>
      <c r="AJ69" s="15"/>
    </row>
    <row r="70" spans="11:36" ht="12.75" x14ac:dyDescent="0.2">
      <c r="K70" s="15"/>
      <c r="N70" s="15"/>
      <c r="O70" s="15"/>
      <c r="P70" s="15"/>
      <c r="Q70" s="15"/>
      <c r="R70" s="15"/>
      <c r="Y70" s="15"/>
      <c r="AI70" s="15"/>
      <c r="AJ70" s="15"/>
    </row>
    <row r="71" spans="11:36" ht="12.75" x14ac:dyDescent="0.2">
      <c r="K71" s="15"/>
      <c r="N71" s="15"/>
      <c r="O71" s="15"/>
      <c r="P71" s="15"/>
      <c r="Q71" s="15"/>
      <c r="R71" s="15"/>
      <c r="Y71" s="15"/>
      <c r="AI71" s="15"/>
      <c r="AJ71" s="15"/>
    </row>
    <row r="72" spans="11:36" ht="12.75" x14ac:dyDescent="0.2">
      <c r="K72" s="15"/>
      <c r="N72" s="15"/>
      <c r="O72" s="15"/>
      <c r="P72" s="15"/>
      <c r="Q72" s="15"/>
      <c r="R72" s="15"/>
      <c r="Y72" s="15"/>
      <c r="AI72" s="15"/>
      <c r="AJ72" s="15"/>
    </row>
    <row r="73" spans="11:36" ht="12.75" x14ac:dyDescent="0.2">
      <c r="K73" s="15"/>
      <c r="N73" s="15"/>
      <c r="O73" s="15"/>
      <c r="P73" s="15"/>
      <c r="Q73" s="15"/>
      <c r="R73" s="15"/>
      <c r="Y73" s="15"/>
      <c r="AI73" s="15"/>
      <c r="AJ73" s="15"/>
    </row>
    <row r="74" spans="11:36" ht="12.75" x14ac:dyDescent="0.2">
      <c r="K74" s="15"/>
      <c r="N74" s="15"/>
      <c r="O74" s="15"/>
      <c r="P74" s="15"/>
      <c r="Q74" s="15"/>
      <c r="R74" s="15"/>
      <c r="Y74" s="15"/>
      <c r="AI74" s="15"/>
      <c r="AJ74" s="15"/>
    </row>
    <row r="75" spans="11:36" ht="12.75" x14ac:dyDescent="0.2">
      <c r="K75" s="15"/>
      <c r="N75" s="15"/>
      <c r="O75" s="15"/>
      <c r="P75" s="15"/>
      <c r="Q75" s="15"/>
      <c r="R75" s="15"/>
      <c r="Y75" s="15"/>
      <c r="AI75" s="15"/>
      <c r="AJ75" s="15"/>
    </row>
    <row r="76" spans="11:36" ht="12.75" x14ac:dyDescent="0.2">
      <c r="K76" s="15"/>
      <c r="N76" s="15"/>
      <c r="O76" s="15"/>
      <c r="P76" s="15"/>
      <c r="Q76" s="15"/>
      <c r="R76" s="15"/>
      <c r="Y76" s="15"/>
      <c r="AI76" s="15"/>
      <c r="AJ76" s="15"/>
    </row>
    <row r="77" spans="11:36" ht="12.75" x14ac:dyDescent="0.2">
      <c r="K77" s="15"/>
      <c r="N77" s="15"/>
      <c r="O77" s="15"/>
      <c r="P77" s="15"/>
      <c r="Q77" s="15"/>
      <c r="R77" s="15"/>
      <c r="Y77" s="15"/>
      <c r="AI77" s="15"/>
      <c r="AJ77" s="15"/>
    </row>
    <row r="78" spans="11:36" ht="12.75" x14ac:dyDescent="0.2">
      <c r="K78" s="15"/>
      <c r="N78" s="15"/>
      <c r="O78" s="15"/>
      <c r="P78" s="15"/>
      <c r="Q78" s="15"/>
      <c r="R78" s="15"/>
      <c r="Y78" s="15"/>
      <c r="AI78" s="15"/>
      <c r="AJ78" s="15"/>
    </row>
    <row r="79" spans="11:36" ht="12.75" x14ac:dyDescent="0.2">
      <c r="K79" s="15"/>
      <c r="N79" s="15"/>
      <c r="O79" s="15"/>
      <c r="P79" s="15"/>
      <c r="Q79" s="15"/>
      <c r="R79" s="15"/>
      <c r="Y79" s="15"/>
      <c r="AI79" s="15"/>
      <c r="AJ79" s="15"/>
    </row>
    <row r="80" spans="11:36" ht="12.75" x14ac:dyDescent="0.2">
      <c r="K80" s="15"/>
      <c r="N80" s="15"/>
      <c r="O80" s="15"/>
      <c r="P80" s="15"/>
      <c r="Q80" s="15"/>
      <c r="R80" s="15"/>
      <c r="Y80" s="15"/>
      <c r="AI80" s="15"/>
      <c r="AJ80" s="15"/>
    </row>
    <row r="81" spans="11:36" ht="12.75" x14ac:dyDescent="0.2">
      <c r="K81" s="15"/>
      <c r="N81" s="15"/>
      <c r="O81" s="15"/>
      <c r="P81" s="15"/>
      <c r="Q81" s="15"/>
      <c r="R81" s="15"/>
      <c r="Y81" s="15"/>
      <c r="AI81" s="15"/>
      <c r="AJ81" s="15"/>
    </row>
    <row r="82" spans="11:36" ht="12.75" x14ac:dyDescent="0.2">
      <c r="K82" s="15"/>
      <c r="N82" s="15"/>
      <c r="O82" s="15"/>
      <c r="P82" s="15"/>
      <c r="Q82" s="15"/>
      <c r="R82" s="15"/>
      <c r="Y82" s="15"/>
      <c r="AI82" s="15"/>
      <c r="AJ82" s="15"/>
    </row>
    <row r="83" spans="11:36" ht="12.75" x14ac:dyDescent="0.2">
      <c r="K83" s="15"/>
      <c r="N83" s="15"/>
      <c r="O83" s="15"/>
      <c r="P83" s="15"/>
      <c r="Q83" s="15"/>
      <c r="R83" s="15"/>
      <c r="Y83" s="15"/>
      <c r="AI83" s="15"/>
      <c r="AJ83" s="15"/>
    </row>
    <row r="84" spans="11:36" ht="12.75" x14ac:dyDescent="0.2">
      <c r="K84" s="15"/>
      <c r="N84" s="15"/>
      <c r="O84" s="15"/>
      <c r="P84" s="15"/>
      <c r="Q84" s="15"/>
      <c r="R84" s="15"/>
      <c r="Y84" s="15"/>
      <c r="AI84" s="15"/>
      <c r="AJ84" s="15"/>
    </row>
    <row r="85" spans="11:36" ht="12.75" x14ac:dyDescent="0.2">
      <c r="K85" s="15"/>
      <c r="N85" s="15"/>
      <c r="O85" s="15"/>
      <c r="P85" s="15"/>
      <c r="Q85" s="15"/>
      <c r="R85" s="15"/>
      <c r="Y85" s="15"/>
      <c r="AI85" s="15"/>
      <c r="AJ85" s="15"/>
    </row>
    <row r="86" spans="11:36" ht="12.75" x14ac:dyDescent="0.2">
      <c r="K86" s="15"/>
      <c r="N86" s="15"/>
      <c r="O86" s="15"/>
      <c r="P86" s="15"/>
      <c r="Q86" s="15"/>
      <c r="R86" s="15"/>
      <c r="Y86" s="15"/>
      <c r="AI86" s="15"/>
      <c r="AJ86" s="15"/>
    </row>
    <row r="87" spans="11:36" ht="12.75" x14ac:dyDescent="0.2">
      <c r="K87" s="15"/>
      <c r="N87" s="15"/>
      <c r="O87" s="15"/>
      <c r="P87" s="15"/>
      <c r="Q87" s="15"/>
      <c r="R87" s="15"/>
      <c r="Y87" s="15"/>
      <c r="AI87" s="15"/>
      <c r="AJ87" s="15"/>
    </row>
    <row r="88" spans="11:36" ht="12.75" x14ac:dyDescent="0.2">
      <c r="K88" s="15"/>
      <c r="N88" s="15"/>
      <c r="O88" s="15"/>
      <c r="P88" s="15"/>
      <c r="Q88" s="15"/>
      <c r="R88" s="15"/>
      <c r="Y88" s="15"/>
      <c r="AI88" s="15"/>
      <c r="AJ88" s="15"/>
    </row>
    <row r="89" spans="11:36" ht="12.75" x14ac:dyDescent="0.2">
      <c r="K89" s="15"/>
      <c r="N89" s="15"/>
      <c r="O89" s="15"/>
      <c r="P89" s="15"/>
      <c r="Q89" s="15"/>
      <c r="R89" s="15"/>
      <c r="Y89" s="15"/>
      <c r="AI89" s="15"/>
      <c r="AJ89" s="15"/>
    </row>
    <row r="90" spans="11:36" ht="12.75" x14ac:dyDescent="0.2">
      <c r="K90" s="15"/>
      <c r="N90" s="15"/>
      <c r="O90" s="15"/>
      <c r="P90" s="15"/>
      <c r="Q90" s="15"/>
      <c r="R90" s="15"/>
      <c r="Y90" s="15"/>
      <c r="AI90" s="15"/>
      <c r="AJ90" s="15"/>
    </row>
    <row r="91" spans="11:36" ht="12.75" x14ac:dyDescent="0.2">
      <c r="K91" s="15"/>
      <c r="N91" s="15"/>
      <c r="O91" s="15"/>
      <c r="P91" s="15"/>
      <c r="Q91" s="15"/>
      <c r="R91" s="15"/>
      <c r="Y91" s="15"/>
      <c r="AI91" s="15"/>
      <c r="AJ91" s="15"/>
    </row>
    <row r="92" spans="11:36" ht="12.75" x14ac:dyDescent="0.2">
      <c r="K92" s="15"/>
      <c r="N92" s="15"/>
      <c r="O92" s="15"/>
      <c r="P92" s="15"/>
      <c r="Q92" s="15"/>
      <c r="R92" s="15"/>
      <c r="Y92" s="15"/>
      <c r="AI92" s="15"/>
      <c r="AJ92" s="15"/>
    </row>
    <row r="93" spans="11:36" ht="12.75" x14ac:dyDescent="0.2">
      <c r="K93" s="15"/>
      <c r="N93" s="15"/>
      <c r="O93" s="15"/>
      <c r="P93" s="15"/>
      <c r="Q93" s="15"/>
      <c r="R93" s="15"/>
      <c r="Y93" s="15"/>
      <c r="AI93" s="15"/>
      <c r="AJ93" s="15"/>
    </row>
    <row r="94" spans="11:36" ht="12.75" x14ac:dyDescent="0.2">
      <c r="K94" s="15"/>
      <c r="N94" s="15"/>
      <c r="O94" s="15"/>
      <c r="P94" s="15"/>
      <c r="Q94" s="15"/>
      <c r="R94" s="15"/>
      <c r="Y94" s="15"/>
      <c r="AI94" s="15"/>
      <c r="AJ94" s="15"/>
    </row>
    <row r="95" spans="11:36" ht="12.75" x14ac:dyDescent="0.2">
      <c r="K95" s="15"/>
      <c r="N95" s="15"/>
      <c r="O95" s="15"/>
      <c r="P95" s="15"/>
      <c r="Q95" s="15"/>
      <c r="R95" s="15"/>
      <c r="Y95" s="15"/>
      <c r="AI95" s="15"/>
      <c r="AJ95" s="15"/>
    </row>
    <row r="96" spans="11:36" ht="12.75" x14ac:dyDescent="0.2">
      <c r="K96" s="15"/>
      <c r="N96" s="15"/>
      <c r="O96" s="15"/>
      <c r="P96" s="15"/>
      <c r="Q96" s="15"/>
      <c r="R96" s="15"/>
      <c r="Y96" s="15"/>
      <c r="AI96" s="15"/>
      <c r="AJ96" s="15"/>
    </row>
    <row r="97" spans="11:36" ht="12.75" x14ac:dyDescent="0.2">
      <c r="K97" s="15"/>
      <c r="N97" s="15"/>
      <c r="O97" s="15"/>
      <c r="P97" s="15"/>
      <c r="Q97" s="15"/>
      <c r="R97" s="15"/>
      <c r="Y97" s="15"/>
      <c r="AI97" s="15"/>
      <c r="AJ97" s="15"/>
    </row>
    <row r="98" spans="11:36" ht="12.75" x14ac:dyDescent="0.2">
      <c r="K98" s="15"/>
      <c r="N98" s="15"/>
      <c r="O98" s="15"/>
      <c r="P98" s="15"/>
      <c r="Q98" s="15"/>
      <c r="R98" s="15"/>
      <c r="Y98" s="15"/>
      <c r="AI98" s="15"/>
      <c r="AJ98" s="15"/>
    </row>
    <row r="99" spans="11:36" ht="12.75" x14ac:dyDescent="0.2">
      <c r="K99" s="15"/>
      <c r="N99" s="15"/>
      <c r="O99" s="15"/>
      <c r="P99" s="15"/>
      <c r="Q99" s="15"/>
      <c r="R99" s="15"/>
      <c r="Y99" s="15"/>
      <c r="AI99" s="15"/>
      <c r="AJ99" s="15"/>
    </row>
    <row r="100" spans="11:36" ht="12.75" x14ac:dyDescent="0.2">
      <c r="K100" s="15"/>
      <c r="N100" s="15"/>
      <c r="O100" s="15"/>
      <c r="P100" s="15"/>
      <c r="Q100" s="15"/>
      <c r="R100" s="15"/>
      <c r="Y100" s="15"/>
      <c r="AI100" s="15"/>
      <c r="AJ100" s="15"/>
    </row>
    <row r="101" spans="11:36" ht="12.75" x14ac:dyDescent="0.2">
      <c r="K101" s="15"/>
      <c r="N101" s="15"/>
      <c r="O101" s="15"/>
      <c r="P101" s="15"/>
      <c r="Q101" s="15"/>
      <c r="R101" s="15"/>
      <c r="Y101" s="15"/>
      <c r="AI101" s="15"/>
      <c r="AJ101" s="15"/>
    </row>
    <row r="102" spans="11:36" ht="12.75" x14ac:dyDescent="0.2">
      <c r="K102" s="15"/>
      <c r="N102" s="15"/>
      <c r="O102" s="15"/>
      <c r="P102" s="15"/>
      <c r="Q102" s="15"/>
      <c r="R102" s="15"/>
      <c r="Y102" s="15"/>
      <c r="AI102" s="15"/>
      <c r="AJ102" s="15"/>
    </row>
    <row r="103" spans="11:36" ht="12.75" x14ac:dyDescent="0.2">
      <c r="K103" s="15"/>
      <c r="N103" s="15"/>
      <c r="O103" s="15"/>
      <c r="P103" s="15"/>
      <c r="Q103" s="15"/>
      <c r="R103" s="15"/>
      <c r="Y103" s="15"/>
      <c r="AI103" s="15"/>
      <c r="AJ103" s="15"/>
    </row>
    <row r="104" spans="11:36" ht="12.75" x14ac:dyDescent="0.2">
      <c r="K104" s="15"/>
      <c r="N104" s="15"/>
      <c r="O104" s="15"/>
      <c r="P104" s="15"/>
      <c r="Q104" s="15"/>
      <c r="R104" s="15"/>
      <c r="Y104" s="15"/>
      <c r="AI104" s="15"/>
      <c r="AJ104" s="15"/>
    </row>
    <row r="105" spans="11:36" ht="12.75" x14ac:dyDescent="0.2">
      <c r="K105" s="15"/>
      <c r="N105" s="15"/>
      <c r="O105" s="15"/>
      <c r="P105" s="15"/>
      <c r="Q105" s="15"/>
      <c r="R105" s="15"/>
      <c r="Y105" s="15"/>
      <c r="AI105" s="15"/>
      <c r="AJ105" s="15"/>
    </row>
    <row r="106" spans="11:36" ht="12.75" x14ac:dyDescent="0.2">
      <c r="K106" s="15"/>
      <c r="N106" s="15"/>
      <c r="O106" s="15"/>
      <c r="P106" s="15"/>
      <c r="Q106" s="15"/>
      <c r="R106" s="15"/>
      <c r="Y106" s="15"/>
      <c r="AI106" s="15"/>
      <c r="AJ106" s="15"/>
    </row>
    <row r="107" spans="11:36" ht="12.75" x14ac:dyDescent="0.2">
      <c r="K107" s="15"/>
      <c r="N107" s="15"/>
      <c r="O107" s="15"/>
      <c r="P107" s="15"/>
      <c r="Q107" s="15"/>
      <c r="R107" s="15"/>
      <c r="Y107" s="15"/>
      <c r="AI107" s="15"/>
      <c r="AJ107" s="15"/>
    </row>
    <row r="108" spans="11:36" ht="12.75" x14ac:dyDescent="0.2">
      <c r="K108" s="15"/>
      <c r="N108" s="15"/>
      <c r="O108" s="15"/>
      <c r="P108" s="15"/>
      <c r="Q108" s="15"/>
      <c r="R108" s="15"/>
      <c r="Y108" s="15"/>
      <c r="AI108" s="15"/>
      <c r="AJ108" s="15"/>
    </row>
    <row r="109" spans="11:36" ht="12.75" x14ac:dyDescent="0.2">
      <c r="K109" s="15"/>
      <c r="N109" s="15"/>
      <c r="O109" s="15"/>
      <c r="P109" s="15"/>
      <c r="Q109" s="15"/>
      <c r="R109" s="15"/>
      <c r="Y109" s="15"/>
      <c r="AI109" s="15"/>
      <c r="AJ109" s="15"/>
    </row>
    <row r="110" spans="11:36" ht="12.75" x14ac:dyDescent="0.2">
      <c r="K110" s="15"/>
      <c r="N110" s="15"/>
      <c r="O110" s="15"/>
      <c r="P110" s="15"/>
      <c r="Q110" s="15"/>
      <c r="R110" s="15"/>
      <c r="Y110" s="15"/>
      <c r="AI110" s="15"/>
      <c r="AJ110" s="15"/>
    </row>
    <row r="111" spans="11:36" ht="12.75" x14ac:dyDescent="0.2">
      <c r="K111" s="15"/>
      <c r="N111" s="15"/>
      <c r="O111" s="15"/>
      <c r="P111" s="15"/>
      <c r="Q111" s="15"/>
      <c r="R111" s="15"/>
      <c r="Y111" s="15"/>
      <c r="AI111" s="15"/>
      <c r="AJ111" s="15"/>
    </row>
    <row r="112" spans="11:36" ht="12.75" x14ac:dyDescent="0.2">
      <c r="K112" s="15"/>
      <c r="N112" s="15"/>
      <c r="O112" s="15"/>
      <c r="P112" s="15"/>
      <c r="Q112" s="15"/>
      <c r="R112" s="15"/>
      <c r="Y112" s="15"/>
      <c r="AI112" s="15"/>
      <c r="AJ112" s="15"/>
    </row>
    <row r="113" spans="11:36" ht="12.75" x14ac:dyDescent="0.2">
      <c r="K113" s="15"/>
      <c r="N113" s="15"/>
      <c r="O113" s="15"/>
      <c r="P113" s="15"/>
      <c r="Q113" s="15"/>
      <c r="R113" s="15"/>
      <c r="Y113" s="15"/>
      <c r="AI113" s="15"/>
      <c r="AJ113" s="15"/>
    </row>
    <row r="114" spans="11:36" ht="12.75" x14ac:dyDescent="0.2">
      <c r="K114" s="15"/>
      <c r="N114" s="15"/>
      <c r="O114" s="15"/>
      <c r="P114" s="15"/>
      <c r="Q114" s="15"/>
      <c r="R114" s="15"/>
      <c r="Y114" s="15"/>
      <c r="AI114" s="15"/>
      <c r="AJ114" s="15"/>
    </row>
    <row r="115" spans="11:36" ht="12.75" x14ac:dyDescent="0.2">
      <c r="K115" s="15"/>
      <c r="N115" s="15"/>
      <c r="O115" s="15"/>
      <c r="P115" s="15"/>
      <c r="Q115" s="15"/>
      <c r="R115" s="15"/>
      <c r="Y115" s="15"/>
      <c r="AI115" s="15"/>
      <c r="AJ115" s="15"/>
    </row>
    <row r="116" spans="11:36" ht="12.75" x14ac:dyDescent="0.2">
      <c r="K116" s="15"/>
      <c r="N116" s="15"/>
      <c r="O116" s="15"/>
      <c r="P116" s="15"/>
      <c r="Q116" s="15"/>
      <c r="R116" s="15"/>
      <c r="Y116" s="15"/>
      <c r="AI116" s="15"/>
      <c r="AJ116" s="15"/>
    </row>
    <row r="117" spans="11:36" ht="12.75" x14ac:dyDescent="0.2">
      <c r="K117" s="15"/>
      <c r="N117" s="15"/>
      <c r="O117" s="15"/>
      <c r="P117" s="15"/>
      <c r="Q117" s="15"/>
      <c r="R117" s="15"/>
      <c r="Y117" s="15"/>
      <c r="AI117" s="15"/>
      <c r="AJ117" s="15"/>
    </row>
    <row r="118" spans="11:36" ht="12.75" x14ac:dyDescent="0.2">
      <c r="K118" s="15"/>
      <c r="N118" s="15"/>
      <c r="O118" s="15"/>
      <c r="P118" s="15"/>
      <c r="Q118" s="15"/>
      <c r="R118" s="15"/>
      <c r="Y118" s="15"/>
      <c r="AI118" s="15"/>
      <c r="AJ118" s="15"/>
    </row>
    <row r="119" spans="11:36" ht="12.75" x14ac:dyDescent="0.2">
      <c r="K119" s="15"/>
      <c r="N119" s="15"/>
      <c r="O119" s="15"/>
      <c r="P119" s="15"/>
      <c r="Q119" s="15"/>
      <c r="R119" s="15"/>
      <c r="Y119" s="15"/>
      <c r="AI119" s="15"/>
      <c r="AJ119" s="15"/>
    </row>
    <row r="120" spans="11:36" ht="12.75" x14ac:dyDescent="0.2">
      <c r="K120" s="15"/>
      <c r="N120" s="15"/>
      <c r="O120" s="15"/>
      <c r="P120" s="15"/>
      <c r="Q120" s="15"/>
      <c r="R120" s="15"/>
      <c r="Y120" s="15"/>
      <c r="AI120" s="15"/>
      <c r="AJ120" s="15"/>
    </row>
    <row r="121" spans="11:36" ht="12.75" x14ac:dyDescent="0.2">
      <c r="K121" s="15"/>
      <c r="N121" s="15"/>
      <c r="O121" s="15"/>
      <c r="P121" s="15"/>
      <c r="Q121" s="15"/>
      <c r="R121" s="15"/>
      <c r="Y121" s="15"/>
      <c r="AI121" s="15"/>
      <c r="AJ121" s="15"/>
    </row>
    <row r="122" spans="11:36" ht="12.75" x14ac:dyDescent="0.2">
      <c r="K122" s="15"/>
      <c r="N122" s="15"/>
      <c r="O122" s="15"/>
      <c r="P122" s="15"/>
      <c r="Q122" s="15"/>
      <c r="R122" s="15"/>
      <c r="Y122" s="15"/>
      <c r="AI122" s="15"/>
      <c r="AJ122" s="15"/>
    </row>
    <row r="123" spans="11:36" ht="12.75" x14ac:dyDescent="0.2">
      <c r="K123" s="15"/>
      <c r="N123" s="15"/>
      <c r="O123" s="15"/>
      <c r="P123" s="15"/>
      <c r="Q123" s="15"/>
      <c r="R123" s="15"/>
      <c r="Y123" s="15"/>
      <c r="AI123" s="15"/>
      <c r="AJ123" s="15"/>
    </row>
    <row r="124" spans="11:36" ht="12.75" x14ac:dyDescent="0.2">
      <c r="K124" s="15"/>
      <c r="N124" s="15"/>
      <c r="O124" s="15"/>
      <c r="P124" s="15"/>
      <c r="Q124" s="15"/>
      <c r="R124" s="15"/>
      <c r="Y124" s="15"/>
      <c r="AI124" s="15"/>
      <c r="AJ124" s="15"/>
    </row>
    <row r="125" spans="11:36" ht="12.75" x14ac:dyDescent="0.2">
      <c r="K125" s="15"/>
      <c r="N125" s="15"/>
      <c r="O125" s="15"/>
      <c r="P125" s="15"/>
      <c r="Q125" s="15"/>
      <c r="R125" s="15"/>
      <c r="Y125" s="15"/>
      <c r="AI125" s="15"/>
      <c r="AJ125" s="15"/>
    </row>
    <row r="126" spans="11:36" ht="12.75" x14ac:dyDescent="0.2">
      <c r="K126" s="15"/>
      <c r="N126" s="15"/>
      <c r="O126" s="15"/>
      <c r="P126" s="15"/>
      <c r="Q126" s="15"/>
      <c r="R126" s="15"/>
      <c r="Y126" s="15"/>
      <c r="AI126" s="15"/>
      <c r="AJ126" s="15"/>
    </row>
    <row r="127" spans="11:36" ht="12.75" x14ac:dyDescent="0.2">
      <c r="K127" s="15"/>
      <c r="N127" s="15"/>
      <c r="O127" s="15"/>
      <c r="P127" s="15"/>
      <c r="Q127" s="15"/>
      <c r="R127" s="15"/>
      <c r="Y127" s="15"/>
      <c r="AI127" s="15"/>
      <c r="AJ127" s="15"/>
    </row>
    <row r="128" spans="11:36" ht="12.75" x14ac:dyDescent="0.2">
      <c r="K128" s="15"/>
      <c r="N128" s="15"/>
      <c r="O128" s="15"/>
      <c r="P128" s="15"/>
      <c r="Q128" s="15"/>
      <c r="R128" s="15"/>
      <c r="Y128" s="15"/>
      <c r="AI128" s="15"/>
      <c r="AJ128" s="15"/>
    </row>
    <row r="129" spans="11:36" ht="12.75" x14ac:dyDescent="0.2">
      <c r="K129" s="15"/>
      <c r="N129" s="15"/>
      <c r="O129" s="15"/>
      <c r="P129" s="15"/>
      <c r="Q129" s="15"/>
      <c r="R129" s="15"/>
      <c r="Y129" s="15"/>
      <c r="AI129" s="15"/>
      <c r="AJ129" s="15"/>
    </row>
    <row r="130" spans="11:36" ht="12.75" x14ac:dyDescent="0.2">
      <c r="K130" s="15"/>
      <c r="N130" s="15"/>
      <c r="O130" s="15"/>
      <c r="P130" s="15"/>
      <c r="Q130" s="15"/>
      <c r="R130" s="15"/>
      <c r="Y130" s="15"/>
      <c r="AI130" s="15"/>
      <c r="AJ130" s="15"/>
    </row>
    <row r="131" spans="11:36" ht="12.75" x14ac:dyDescent="0.2">
      <c r="K131" s="15"/>
      <c r="N131" s="15"/>
      <c r="O131" s="15"/>
      <c r="P131" s="15"/>
      <c r="Q131" s="15"/>
      <c r="R131" s="15"/>
      <c r="Y131" s="15"/>
      <c r="AI131" s="15"/>
      <c r="AJ131" s="15"/>
    </row>
    <row r="132" spans="11:36" ht="12.75" x14ac:dyDescent="0.2">
      <c r="K132" s="15"/>
      <c r="N132" s="15"/>
      <c r="O132" s="15"/>
      <c r="P132" s="15"/>
      <c r="Q132" s="15"/>
      <c r="R132" s="15"/>
      <c r="Y132" s="15"/>
      <c r="AI132" s="15"/>
      <c r="AJ132" s="15"/>
    </row>
    <row r="133" spans="11:36" ht="12.75" x14ac:dyDescent="0.2">
      <c r="K133" s="15"/>
      <c r="N133" s="15"/>
      <c r="O133" s="15"/>
      <c r="P133" s="15"/>
      <c r="Q133" s="15"/>
      <c r="R133" s="15"/>
      <c r="Y133" s="15"/>
      <c r="AI133" s="15"/>
      <c r="AJ133" s="15"/>
    </row>
    <row r="134" spans="11:36" ht="12.75" x14ac:dyDescent="0.2">
      <c r="K134" s="15"/>
      <c r="N134" s="15"/>
      <c r="O134" s="15"/>
      <c r="P134" s="15"/>
      <c r="Q134" s="15"/>
      <c r="R134" s="15"/>
      <c r="Y134" s="15"/>
      <c r="AI134" s="15"/>
      <c r="AJ134" s="15"/>
    </row>
    <row r="135" spans="11:36" ht="12.75" x14ac:dyDescent="0.2">
      <c r="K135" s="15"/>
      <c r="N135" s="15"/>
      <c r="O135" s="15"/>
      <c r="P135" s="15"/>
      <c r="Q135" s="15"/>
      <c r="R135" s="15"/>
      <c r="Y135" s="15"/>
      <c r="AI135" s="15"/>
      <c r="AJ135" s="15"/>
    </row>
    <row r="136" spans="11:36" ht="12.75" x14ac:dyDescent="0.2">
      <c r="K136" s="15"/>
      <c r="N136" s="15"/>
      <c r="O136" s="15"/>
      <c r="P136" s="15"/>
      <c r="Q136" s="15"/>
      <c r="R136" s="15"/>
      <c r="Y136" s="15"/>
      <c r="AI136" s="15"/>
      <c r="AJ136" s="15"/>
    </row>
    <row r="137" spans="11:36" ht="12.75" x14ac:dyDescent="0.2">
      <c r="K137" s="15"/>
      <c r="N137" s="15"/>
      <c r="O137" s="15"/>
      <c r="P137" s="15"/>
      <c r="Q137" s="15"/>
      <c r="R137" s="15"/>
      <c r="Y137" s="15"/>
      <c r="AI137" s="15"/>
      <c r="AJ137" s="15"/>
    </row>
    <row r="138" spans="11:36" ht="12.75" x14ac:dyDescent="0.2">
      <c r="K138" s="15"/>
      <c r="N138" s="15"/>
      <c r="O138" s="15"/>
      <c r="P138" s="15"/>
      <c r="Q138" s="15"/>
      <c r="R138" s="15"/>
      <c r="Y138" s="15"/>
      <c r="AI138" s="15"/>
      <c r="AJ138" s="15"/>
    </row>
    <row r="139" spans="11:36" ht="12.75" x14ac:dyDescent="0.2">
      <c r="K139" s="15"/>
      <c r="N139" s="15"/>
      <c r="O139" s="15"/>
      <c r="P139" s="15"/>
      <c r="Q139" s="15"/>
      <c r="R139" s="15"/>
      <c r="Y139" s="15"/>
      <c r="AI139" s="15"/>
      <c r="AJ139" s="15"/>
    </row>
    <row r="140" spans="11:36" ht="12.75" x14ac:dyDescent="0.2">
      <c r="K140" s="15"/>
      <c r="N140" s="15"/>
      <c r="O140" s="15"/>
      <c r="P140" s="15"/>
      <c r="Q140" s="15"/>
      <c r="R140" s="15"/>
      <c r="Y140" s="15"/>
      <c r="AI140" s="15"/>
      <c r="AJ140" s="15"/>
    </row>
    <row r="141" spans="11:36" ht="12.75" x14ac:dyDescent="0.2">
      <c r="K141" s="15"/>
      <c r="N141" s="15"/>
      <c r="O141" s="15"/>
      <c r="P141" s="15"/>
      <c r="Q141" s="15"/>
      <c r="R141" s="15"/>
      <c r="Y141" s="15"/>
      <c r="AI141" s="15"/>
      <c r="AJ141" s="15"/>
    </row>
    <row r="142" spans="11:36" ht="12.75" x14ac:dyDescent="0.2">
      <c r="K142" s="15"/>
      <c r="N142" s="15"/>
      <c r="O142" s="15"/>
      <c r="P142" s="15"/>
      <c r="Q142" s="15"/>
      <c r="R142" s="15"/>
      <c r="Y142" s="15"/>
      <c r="AI142" s="15"/>
      <c r="AJ142" s="15"/>
    </row>
    <row r="143" spans="11:36" ht="12.75" x14ac:dyDescent="0.2">
      <c r="K143" s="15"/>
      <c r="N143" s="15"/>
      <c r="O143" s="15"/>
      <c r="P143" s="15"/>
      <c r="Q143" s="15"/>
      <c r="R143" s="15"/>
      <c r="Y143" s="15"/>
      <c r="AI143" s="15"/>
      <c r="AJ143" s="15"/>
    </row>
    <row r="144" spans="11:36" ht="12.75" x14ac:dyDescent="0.2">
      <c r="K144" s="15"/>
      <c r="N144" s="15"/>
      <c r="O144" s="15"/>
      <c r="P144" s="15"/>
      <c r="Q144" s="15"/>
      <c r="R144" s="15"/>
      <c r="Y144" s="15"/>
      <c r="AI144" s="15"/>
      <c r="AJ144" s="15"/>
    </row>
    <row r="145" spans="11:36" ht="12.75" x14ac:dyDescent="0.2">
      <c r="K145" s="15"/>
      <c r="N145" s="15"/>
      <c r="O145" s="15"/>
      <c r="P145" s="15"/>
      <c r="Q145" s="15"/>
      <c r="R145" s="15"/>
      <c r="Y145" s="15"/>
      <c r="AI145" s="15"/>
      <c r="AJ145" s="15"/>
    </row>
    <row r="146" spans="11:36" ht="12.75" x14ac:dyDescent="0.2">
      <c r="K146" s="15"/>
      <c r="N146" s="15"/>
      <c r="O146" s="15"/>
      <c r="P146" s="15"/>
      <c r="Q146" s="15"/>
      <c r="R146" s="15"/>
      <c r="Y146" s="15"/>
      <c r="AI146" s="15"/>
      <c r="AJ146" s="15"/>
    </row>
    <row r="147" spans="11:36" ht="12.75" x14ac:dyDescent="0.2">
      <c r="K147" s="15"/>
      <c r="N147" s="15"/>
      <c r="O147" s="15"/>
      <c r="P147" s="15"/>
      <c r="Q147" s="15"/>
      <c r="R147" s="15"/>
      <c r="Y147" s="15"/>
      <c r="AI147" s="15"/>
      <c r="AJ147" s="15"/>
    </row>
    <row r="148" spans="11:36" ht="12.75" x14ac:dyDescent="0.2">
      <c r="K148" s="15"/>
      <c r="N148" s="15"/>
      <c r="O148" s="15"/>
      <c r="P148" s="15"/>
      <c r="Q148" s="15"/>
      <c r="R148" s="15"/>
      <c r="Y148" s="15"/>
      <c r="AI148" s="15"/>
      <c r="AJ148" s="15"/>
    </row>
    <row r="149" spans="11:36" ht="12.75" x14ac:dyDescent="0.2">
      <c r="K149" s="15"/>
      <c r="N149" s="15"/>
      <c r="O149" s="15"/>
      <c r="P149" s="15"/>
      <c r="Q149" s="15"/>
      <c r="R149" s="15"/>
      <c r="Y149" s="15"/>
      <c r="AI149" s="15"/>
      <c r="AJ149" s="15"/>
    </row>
    <row r="150" spans="11:36" ht="12.75" x14ac:dyDescent="0.2">
      <c r="K150" s="15"/>
      <c r="N150" s="15"/>
      <c r="O150" s="15"/>
      <c r="P150" s="15"/>
      <c r="Q150" s="15"/>
      <c r="R150" s="15"/>
      <c r="Y150" s="15"/>
      <c r="AI150" s="15"/>
      <c r="AJ150" s="15"/>
    </row>
    <row r="151" spans="11:36" ht="12.75" x14ac:dyDescent="0.2">
      <c r="K151" s="15"/>
      <c r="N151" s="15"/>
      <c r="O151" s="15"/>
      <c r="P151" s="15"/>
      <c r="Q151" s="15"/>
      <c r="R151" s="15"/>
      <c r="Y151" s="15"/>
      <c r="AI151" s="15"/>
      <c r="AJ151" s="15"/>
    </row>
    <row r="152" spans="11:36" ht="12.75" x14ac:dyDescent="0.2">
      <c r="K152" s="15"/>
      <c r="N152" s="15"/>
      <c r="O152" s="15"/>
      <c r="P152" s="15"/>
      <c r="Q152" s="15"/>
      <c r="R152" s="15"/>
      <c r="Y152" s="15"/>
      <c r="AI152" s="15"/>
      <c r="AJ152" s="15"/>
    </row>
    <row r="153" spans="11:36" ht="12.75" x14ac:dyDescent="0.2">
      <c r="K153" s="15"/>
      <c r="N153" s="15"/>
      <c r="O153" s="15"/>
      <c r="P153" s="15"/>
      <c r="Q153" s="15"/>
      <c r="R153" s="15"/>
      <c r="Y153" s="15"/>
      <c r="AI153" s="15"/>
      <c r="AJ153" s="15"/>
    </row>
    <row r="154" spans="11:36" ht="12.75" x14ac:dyDescent="0.2">
      <c r="K154" s="15"/>
      <c r="N154" s="15"/>
      <c r="O154" s="15"/>
      <c r="P154" s="15"/>
      <c r="Q154" s="15"/>
      <c r="R154" s="15"/>
      <c r="Y154" s="15"/>
      <c r="AI154" s="15"/>
      <c r="AJ154" s="15"/>
    </row>
    <row r="155" spans="11:36" ht="12.75" x14ac:dyDescent="0.2">
      <c r="K155" s="15"/>
      <c r="N155" s="15"/>
      <c r="O155" s="15"/>
      <c r="P155" s="15"/>
      <c r="Q155" s="15"/>
      <c r="R155" s="15"/>
      <c r="Y155" s="15"/>
      <c r="AI155" s="15"/>
      <c r="AJ155" s="15"/>
    </row>
    <row r="156" spans="11:36" ht="12.75" x14ac:dyDescent="0.2">
      <c r="K156" s="15"/>
      <c r="N156" s="15"/>
      <c r="O156" s="15"/>
      <c r="P156" s="15"/>
      <c r="Q156" s="15"/>
      <c r="R156" s="15"/>
      <c r="Y156" s="15"/>
      <c r="AI156" s="15"/>
      <c r="AJ156" s="15"/>
    </row>
    <row r="157" spans="11:36" ht="12.75" x14ac:dyDescent="0.2">
      <c r="K157" s="15"/>
      <c r="N157" s="15"/>
      <c r="O157" s="15"/>
      <c r="P157" s="15"/>
      <c r="Q157" s="15"/>
      <c r="R157" s="15"/>
      <c r="Y157" s="15"/>
      <c r="AI157" s="15"/>
      <c r="AJ157" s="15"/>
    </row>
    <row r="158" spans="11:36" ht="12.75" x14ac:dyDescent="0.2">
      <c r="K158" s="15"/>
      <c r="N158" s="15"/>
      <c r="O158" s="15"/>
      <c r="P158" s="15"/>
      <c r="Q158" s="15"/>
      <c r="R158" s="15"/>
      <c r="Y158" s="15"/>
      <c r="AI158" s="15"/>
      <c r="AJ158" s="15"/>
    </row>
    <row r="159" spans="11:36" ht="12.75" x14ac:dyDescent="0.2">
      <c r="K159" s="15"/>
      <c r="N159" s="15"/>
      <c r="O159" s="15"/>
      <c r="P159" s="15"/>
      <c r="Q159" s="15"/>
      <c r="R159" s="15"/>
      <c r="Y159" s="15"/>
      <c r="AI159" s="15"/>
      <c r="AJ159" s="15"/>
    </row>
    <row r="160" spans="11:36" ht="12.75" x14ac:dyDescent="0.2">
      <c r="K160" s="15"/>
      <c r="N160" s="15"/>
      <c r="O160" s="15"/>
      <c r="P160" s="15"/>
      <c r="Q160" s="15"/>
      <c r="R160" s="15"/>
      <c r="Y160" s="15"/>
      <c r="AI160" s="15"/>
      <c r="AJ160" s="15"/>
    </row>
    <row r="161" spans="11:36" ht="12.75" x14ac:dyDescent="0.2">
      <c r="K161" s="15"/>
      <c r="N161" s="15"/>
      <c r="O161" s="15"/>
      <c r="P161" s="15"/>
      <c r="Q161" s="15"/>
      <c r="R161" s="15"/>
      <c r="Y161" s="15"/>
      <c r="AI161" s="15"/>
      <c r="AJ161" s="15"/>
    </row>
    <row r="162" spans="11:36" ht="12.75" x14ac:dyDescent="0.2">
      <c r="K162" s="15"/>
      <c r="N162" s="15"/>
      <c r="O162" s="15"/>
      <c r="P162" s="15"/>
      <c r="Q162" s="15"/>
      <c r="R162" s="15"/>
      <c r="Y162" s="15"/>
      <c r="AI162" s="15"/>
      <c r="AJ162" s="15"/>
    </row>
    <row r="163" spans="11:36" ht="12.75" x14ac:dyDescent="0.2">
      <c r="K163" s="15"/>
      <c r="N163" s="15"/>
      <c r="O163" s="15"/>
      <c r="P163" s="15"/>
      <c r="Q163" s="15"/>
      <c r="R163" s="15"/>
      <c r="Y163" s="15"/>
      <c r="AI163" s="15"/>
      <c r="AJ163" s="15"/>
    </row>
    <row r="164" spans="11:36" ht="12.75" x14ac:dyDescent="0.2">
      <c r="K164" s="15"/>
      <c r="N164" s="15"/>
      <c r="O164" s="15"/>
      <c r="P164" s="15"/>
      <c r="Q164" s="15"/>
      <c r="R164" s="15"/>
      <c r="Y164" s="15"/>
      <c r="AI164" s="15"/>
      <c r="AJ164" s="15"/>
    </row>
    <row r="165" spans="11:36" ht="12.75" x14ac:dyDescent="0.2">
      <c r="K165" s="15"/>
      <c r="N165" s="15"/>
      <c r="O165" s="15"/>
      <c r="P165" s="15"/>
      <c r="Q165" s="15"/>
      <c r="R165" s="15"/>
      <c r="Y165" s="15"/>
      <c r="AI165" s="15"/>
      <c r="AJ165" s="15"/>
    </row>
    <row r="166" spans="11:36" ht="12.75" x14ac:dyDescent="0.2">
      <c r="K166" s="15"/>
      <c r="N166" s="15"/>
      <c r="O166" s="15"/>
      <c r="P166" s="15"/>
      <c r="Q166" s="15"/>
      <c r="R166" s="15"/>
      <c r="Y166" s="15"/>
      <c r="AI166" s="15"/>
      <c r="AJ166" s="15"/>
    </row>
    <row r="167" spans="11:36" ht="12.75" x14ac:dyDescent="0.2">
      <c r="K167" s="15"/>
      <c r="N167" s="15"/>
      <c r="O167" s="15"/>
      <c r="P167" s="15"/>
      <c r="Q167" s="15"/>
      <c r="R167" s="15"/>
      <c r="Y167" s="15"/>
      <c r="AI167" s="15"/>
      <c r="AJ167" s="15"/>
    </row>
    <row r="168" spans="11:36" ht="12.75" x14ac:dyDescent="0.2">
      <c r="K168" s="15"/>
      <c r="N168" s="15"/>
      <c r="O168" s="15"/>
      <c r="P168" s="15"/>
      <c r="Q168" s="15"/>
      <c r="R168" s="15"/>
      <c r="Y168" s="15"/>
      <c r="AI168" s="15"/>
      <c r="AJ168" s="15"/>
    </row>
    <row r="169" spans="11:36" ht="12.75" x14ac:dyDescent="0.2">
      <c r="K169" s="15"/>
      <c r="N169" s="15"/>
      <c r="O169" s="15"/>
      <c r="P169" s="15"/>
      <c r="Q169" s="15"/>
      <c r="R169" s="15"/>
      <c r="Y169" s="15"/>
      <c r="AI169" s="15"/>
      <c r="AJ169" s="15"/>
    </row>
    <row r="170" spans="11:36" ht="12.75" x14ac:dyDescent="0.2">
      <c r="K170" s="15"/>
      <c r="N170" s="15"/>
      <c r="O170" s="15"/>
      <c r="P170" s="15"/>
      <c r="Q170" s="15"/>
      <c r="R170" s="15"/>
      <c r="Y170" s="15"/>
      <c r="AI170" s="15"/>
      <c r="AJ170" s="15"/>
    </row>
    <row r="171" spans="11:36" ht="12.75" x14ac:dyDescent="0.2">
      <c r="K171" s="15"/>
      <c r="N171" s="15"/>
      <c r="O171" s="15"/>
      <c r="P171" s="15"/>
      <c r="Q171" s="15"/>
      <c r="R171" s="15"/>
      <c r="Y171" s="15"/>
      <c r="AI171" s="15"/>
      <c r="AJ171" s="15"/>
    </row>
    <row r="172" spans="11:36" ht="12.75" x14ac:dyDescent="0.2">
      <c r="K172" s="15"/>
      <c r="N172" s="15"/>
      <c r="O172" s="15"/>
      <c r="P172" s="15"/>
      <c r="Q172" s="15"/>
      <c r="R172" s="15"/>
      <c r="Y172" s="15"/>
      <c r="AI172" s="15"/>
      <c r="AJ172" s="15"/>
    </row>
    <row r="173" spans="11:36" ht="12.75" x14ac:dyDescent="0.2">
      <c r="K173" s="15"/>
      <c r="N173" s="15"/>
      <c r="O173" s="15"/>
      <c r="P173" s="15"/>
      <c r="Q173" s="15"/>
      <c r="R173" s="15"/>
      <c r="Y173" s="15"/>
      <c r="AI173" s="15"/>
      <c r="AJ173" s="15"/>
    </row>
    <row r="174" spans="11:36" ht="12.75" x14ac:dyDescent="0.2">
      <c r="K174" s="15"/>
      <c r="N174" s="15"/>
      <c r="O174" s="15"/>
      <c r="P174" s="15"/>
      <c r="Q174" s="15"/>
      <c r="R174" s="15"/>
      <c r="Y174" s="15"/>
      <c r="AI174" s="15"/>
      <c r="AJ174" s="15"/>
    </row>
    <row r="175" spans="11:36" ht="12.75" x14ac:dyDescent="0.2">
      <c r="K175" s="15"/>
      <c r="N175" s="15"/>
      <c r="O175" s="15"/>
      <c r="P175" s="15"/>
      <c r="Q175" s="15"/>
      <c r="R175" s="15"/>
      <c r="Y175" s="15"/>
      <c r="AI175" s="15"/>
      <c r="AJ175" s="15"/>
    </row>
    <row r="176" spans="11:36" ht="12.75" x14ac:dyDescent="0.2">
      <c r="K176" s="15"/>
      <c r="N176" s="15"/>
      <c r="O176" s="15"/>
      <c r="P176" s="15"/>
      <c r="Q176" s="15"/>
      <c r="R176" s="15"/>
      <c r="Y176" s="15"/>
      <c r="AI176" s="15"/>
      <c r="AJ176" s="15"/>
    </row>
    <row r="177" spans="11:36" ht="12.75" x14ac:dyDescent="0.2">
      <c r="K177" s="15"/>
      <c r="N177" s="15"/>
      <c r="O177" s="15"/>
      <c r="P177" s="15"/>
      <c r="Q177" s="15"/>
      <c r="R177" s="15"/>
      <c r="Y177" s="15"/>
      <c r="AI177" s="15"/>
      <c r="AJ177" s="15"/>
    </row>
    <row r="178" spans="11:36" ht="12.75" x14ac:dyDescent="0.2">
      <c r="K178" s="15"/>
      <c r="N178" s="15"/>
      <c r="O178" s="15"/>
      <c r="P178" s="15"/>
      <c r="Q178" s="15"/>
      <c r="R178" s="15"/>
      <c r="Y178" s="15"/>
      <c r="AI178" s="15"/>
      <c r="AJ178" s="15"/>
    </row>
    <row r="179" spans="11:36" ht="12.75" x14ac:dyDescent="0.2">
      <c r="K179" s="15"/>
      <c r="N179" s="15"/>
      <c r="O179" s="15"/>
      <c r="P179" s="15"/>
      <c r="Q179" s="15"/>
      <c r="R179" s="15"/>
      <c r="Y179" s="15"/>
      <c r="AI179" s="15"/>
      <c r="AJ179" s="15"/>
    </row>
    <row r="180" spans="11:36" ht="12.75" x14ac:dyDescent="0.2">
      <c r="K180" s="15"/>
      <c r="N180" s="15"/>
      <c r="O180" s="15"/>
      <c r="P180" s="15"/>
      <c r="Q180" s="15"/>
      <c r="R180" s="15"/>
      <c r="Y180" s="15"/>
      <c r="AI180" s="15"/>
      <c r="AJ180" s="15"/>
    </row>
    <row r="181" spans="11:36" ht="12.75" x14ac:dyDescent="0.2">
      <c r="K181" s="15"/>
      <c r="N181" s="15"/>
      <c r="O181" s="15"/>
      <c r="P181" s="15"/>
      <c r="Q181" s="15"/>
      <c r="R181" s="15"/>
      <c r="Y181" s="15"/>
      <c r="AI181" s="15"/>
      <c r="AJ181" s="15"/>
    </row>
    <row r="182" spans="11:36" ht="12.75" x14ac:dyDescent="0.2">
      <c r="K182" s="15"/>
      <c r="N182" s="15"/>
      <c r="O182" s="15"/>
      <c r="P182" s="15"/>
      <c r="Q182" s="15"/>
      <c r="R182" s="15"/>
      <c r="Y182" s="15"/>
      <c r="AI182" s="15"/>
      <c r="AJ182" s="15"/>
    </row>
    <row r="183" spans="11:36" ht="12.75" x14ac:dyDescent="0.2">
      <c r="K183" s="15"/>
      <c r="N183" s="15"/>
      <c r="O183" s="15"/>
      <c r="P183" s="15"/>
      <c r="Q183" s="15"/>
      <c r="R183" s="15"/>
      <c r="Y183" s="15"/>
      <c r="AI183" s="15"/>
      <c r="AJ183" s="15"/>
    </row>
    <row r="184" spans="11:36" ht="12.75" x14ac:dyDescent="0.2">
      <c r="K184" s="15"/>
      <c r="N184" s="15"/>
      <c r="O184" s="15"/>
      <c r="P184" s="15"/>
      <c r="Q184" s="15"/>
      <c r="R184" s="15"/>
      <c r="Y184" s="15"/>
      <c r="AI184" s="15"/>
      <c r="AJ184" s="15"/>
    </row>
    <row r="185" spans="11:36" ht="12.75" x14ac:dyDescent="0.2">
      <c r="K185" s="15"/>
      <c r="N185" s="15"/>
      <c r="O185" s="15"/>
      <c r="P185" s="15"/>
      <c r="Q185" s="15"/>
      <c r="R185" s="15"/>
      <c r="Y185" s="15"/>
      <c r="AI185" s="15"/>
      <c r="AJ185" s="15"/>
    </row>
    <row r="186" spans="11:36" ht="12.75" x14ac:dyDescent="0.2">
      <c r="K186" s="15"/>
      <c r="N186" s="15"/>
      <c r="O186" s="15"/>
      <c r="P186" s="15"/>
      <c r="Q186" s="15"/>
      <c r="R186" s="15"/>
      <c r="Y186" s="15"/>
      <c r="AI186" s="15"/>
      <c r="AJ186" s="15"/>
    </row>
    <row r="187" spans="11:36" ht="12.75" x14ac:dyDescent="0.2">
      <c r="K187" s="15"/>
      <c r="N187" s="15"/>
      <c r="O187" s="15"/>
      <c r="P187" s="15"/>
      <c r="Q187" s="15"/>
      <c r="R187" s="15"/>
      <c r="Y187" s="15"/>
      <c r="AI187" s="15"/>
      <c r="AJ187" s="15"/>
    </row>
    <row r="188" spans="11:36" ht="12.75" x14ac:dyDescent="0.2">
      <c r="K188" s="15"/>
      <c r="N188" s="15"/>
      <c r="O188" s="15"/>
      <c r="P188" s="15"/>
      <c r="Q188" s="15"/>
      <c r="R188" s="15"/>
      <c r="Y188" s="15"/>
      <c r="AI188" s="15"/>
      <c r="AJ188" s="15"/>
    </row>
    <row r="189" spans="11:36" ht="12.75" x14ac:dyDescent="0.2">
      <c r="K189" s="15"/>
      <c r="N189" s="15"/>
      <c r="O189" s="15"/>
      <c r="P189" s="15"/>
      <c r="Q189" s="15"/>
      <c r="R189" s="15"/>
      <c r="Y189" s="15"/>
      <c r="AI189" s="15"/>
      <c r="AJ189" s="15"/>
    </row>
    <row r="190" spans="11:36" ht="12.75" x14ac:dyDescent="0.2">
      <c r="K190" s="15"/>
      <c r="N190" s="15"/>
      <c r="O190" s="15"/>
      <c r="P190" s="15"/>
      <c r="Q190" s="15"/>
      <c r="R190" s="15"/>
      <c r="Y190" s="15"/>
      <c r="AI190" s="15"/>
      <c r="AJ190" s="15"/>
    </row>
    <row r="191" spans="11:36" ht="12.75" x14ac:dyDescent="0.2">
      <c r="K191" s="15"/>
      <c r="N191" s="15"/>
      <c r="O191" s="15"/>
      <c r="P191" s="15"/>
      <c r="Q191" s="15"/>
      <c r="R191" s="15"/>
      <c r="Y191" s="15"/>
      <c r="AI191" s="15"/>
      <c r="AJ191" s="15"/>
    </row>
    <row r="192" spans="11:36" ht="12.75" x14ac:dyDescent="0.2">
      <c r="K192" s="15"/>
      <c r="N192" s="15"/>
      <c r="O192" s="15"/>
      <c r="P192" s="15"/>
      <c r="Q192" s="15"/>
      <c r="R192" s="15"/>
      <c r="Y192" s="15"/>
      <c r="AI192" s="15"/>
      <c r="AJ192" s="15"/>
    </row>
    <row r="193" spans="11:36" ht="12.75" x14ac:dyDescent="0.2">
      <c r="K193" s="15"/>
      <c r="N193" s="15"/>
      <c r="O193" s="15"/>
      <c r="P193" s="15"/>
      <c r="Q193" s="15"/>
      <c r="R193" s="15"/>
      <c r="Y193" s="15"/>
      <c r="AI193" s="15"/>
      <c r="AJ193" s="15"/>
    </row>
    <row r="194" spans="11:36" ht="12.75" x14ac:dyDescent="0.2">
      <c r="K194" s="15"/>
      <c r="N194" s="15"/>
      <c r="O194" s="15"/>
      <c r="P194" s="15"/>
      <c r="Q194" s="15"/>
      <c r="R194" s="15"/>
      <c r="Y194" s="15"/>
      <c r="AI194" s="15"/>
      <c r="AJ194" s="15"/>
    </row>
    <row r="195" spans="11:36" ht="12.75" x14ac:dyDescent="0.2">
      <c r="K195" s="15"/>
      <c r="N195" s="15"/>
      <c r="O195" s="15"/>
      <c r="P195" s="15"/>
      <c r="Q195" s="15"/>
      <c r="R195" s="15"/>
      <c r="Y195" s="15"/>
      <c r="AI195" s="15"/>
      <c r="AJ195" s="15"/>
    </row>
    <row r="196" spans="11:36" ht="12.75" x14ac:dyDescent="0.2">
      <c r="K196" s="15"/>
      <c r="N196" s="15"/>
      <c r="O196" s="15"/>
      <c r="P196" s="15"/>
      <c r="Q196" s="15"/>
      <c r="R196" s="15"/>
      <c r="Y196" s="15"/>
      <c r="AI196" s="15"/>
      <c r="AJ196" s="15"/>
    </row>
    <row r="197" spans="11:36" ht="12.75" x14ac:dyDescent="0.2">
      <c r="K197" s="15"/>
      <c r="N197" s="15"/>
      <c r="O197" s="15"/>
      <c r="P197" s="15"/>
      <c r="Q197" s="15"/>
      <c r="R197" s="15"/>
      <c r="Y197" s="15"/>
      <c r="AI197" s="15"/>
      <c r="AJ197" s="15"/>
    </row>
    <row r="198" spans="11:36" ht="12.75" x14ac:dyDescent="0.2">
      <c r="K198" s="15"/>
      <c r="N198" s="15"/>
      <c r="O198" s="15"/>
      <c r="P198" s="15"/>
      <c r="Q198" s="15"/>
      <c r="R198" s="15"/>
      <c r="Y198" s="15"/>
      <c r="AI198" s="15"/>
      <c r="AJ198" s="15"/>
    </row>
    <row r="199" spans="11:36" ht="12.75" x14ac:dyDescent="0.2">
      <c r="K199" s="15"/>
      <c r="N199" s="15"/>
      <c r="O199" s="15"/>
      <c r="P199" s="15"/>
      <c r="Q199" s="15"/>
      <c r="R199" s="15"/>
      <c r="Y199" s="15"/>
      <c r="AI199" s="15"/>
      <c r="AJ199" s="15"/>
    </row>
    <row r="200" spans="11:36" ht="12.75" x14ac:dyDescent="0.2">
      <c r="K200" s="15"/>
      <c r="N200" s="15"/>
      <c r="O200" s="15"/>
      <c r="P200" s="15"/>
      <c r="Q200" s="15"/>
      <c r="R200" s="15"/>
      <c r="Y200" s="15"/>
      <c r="AI200" s="15"/>
      <c r="AJ200" s="15"/>
    </row>
    <row r="201" spans="11:36" ht="12.75" x14ac:dyDescent="0.2">
      <c r="K201" s="15"/>
      <c r="N201" s="15"/>
      <c r="O201" s="15"/>
      <c r="P201" s="15"/>
      <c r="Q201" s="15"/>
      <c r="R201" s="15"/>
      <c r="Y201" s="15"/>
      <c r="AI201" s="15"/>
      <c r="AJ201" s="15"/>
    </row>
    <row r="202" spans="11:36" ht="12.75" x14ac:dyDescent="0.2">
      <c r="K202" s="15"/>
      <c r="N202" s="15"/>
      <c r="O202" s="15"/>
      <c r="P202" s="15"/>
      <c r="Q202" s="15"/>
      <c r="R202" s="15"/>
      <c r="Y202" s="15"/>
      <c r="AI202" s="15"/>
      <c r="AJ202" s="15"/>
    </row>
    <row r="203" spans="11:36" ht="12.75" x14ac:dyDescent="0.2">
      <c r="K203" s="15"/>
      <c r="N203" s="15"/>
      <c r="O203" s="15"/>
      <c r="P203" s="15"/>
      <c r="Q203" s="15"/>
      <c r="R203" s="15"/>
      <c r="Y203" s="15"/>
      <c r="AI203" s="15"/>
      <c r="AJ203" s="15"/>
    </row>
    <row r="204" spans="11:36" ht="12.75" x14ac:dyDescent="0.2">
      <c r="K204" s="15"/>
      <c r="N204" s="15"/>
      <c r="O204" s="15"/>
      <c r="P204" s="15"/>
      <c r="Q204" s="15"/>
      <c r="R204" s="15"/>
      <c r="Y204" s="15"/>
      <c r="AI204" s="15"/>
      <c r="AJ204" s="15"/>
    </row>
    <row r="205" spans="11:36" ht="12.75" x14ac:dyDescent="0.2">
      <c r="K205" s="15"/>
      <c r="N205" s="15"/>
      <c r="O205" s="15"/>
      <c r="P205" s="15"/>
      <c r="Q205" s="15"/>
      <c r="R205" s="15"/>
      <c r="Y205" s="15"/>
      <c r="AI205" s="15"/>
      <c r="AJ205" s="15"/>
    </row>
    <row r="206" spans="11:36" ht="12.75" x14ac:dyDescent="0.2">
      <c r="K206" s="15"/>
      <c r="N206" s="15"/>
      <c r="O206" s="15"/>
      <c r="P206" s="15"/>
      <c r="Q206" s="15"/>
      <c r="R206" s="15"/>
      <c r="Y206" s="15"/>
      <c r="AI206" s="15"/>
      <c r="AJ206" s="15"/>
    </row>
    <row r="207" spans="11:36" ht="12.75" x14ac:dyDescent="0.2">
      <c r="K207" s="15"/>
      <c r="N207" s="15"/>
      <c r="O207" s="15"/>
      <c r="P207" s="15"/>
      <c r="Q207" s="15"/>
      <c r="R207" s="15"/>
      <c r="Y207" s="15"/>
      <c r="AI207" s="15"/>
      <c r="AJ207" s="15"/>
    </row>
    <row r="208" spans="11:36" ht="12.75" x14ac:dyDescent="0.2">
      <c r="K208" s="15"/>
      <c r="N208" s="15"/>
      <c r="O208" s="15"/>
      <c r="P208" s="15"/>
      <c r="Q208" s="15"/>
      <c r="R208" s="15"/>
      <c r="Y208" s="15"/>
      <c r="AI208" s="15"/>
      <c r="AJ208" s="15"/>
    </row>
    <row r="209" spans="11:36" ht="12.75" x14ac:dyDescent="0.2">
      <c r="K209" s="15"/>
      <c r="N209" s="15"/>
      <c r="O209" s="15"/>
      <c r="P209" s="15"/>
      <c r="Q209" s="15"/>
      <c r="R209" s="15"/>
      <c r="Y209" s="15"/>
      <c r="AI209" s="15"/>
      <c r="AJ209" s="15"/>
    </row>
    <row r="210" spans="11:36" ht="12.75" x14ac:dyDescent="0.2">
      <c r="K210" s="15"/>
      <c r="N210" s="15"/>
      <c r="O210" s="15"/>
      <c r="P210" s="15"/>
      <c r="Q210" s="15"/>
      <c r="R210" s="15"/>
      <c r="Y210" s="15"/>
      <c r="AI210" s="15"/>
      <c r="AJ210" s="15"/>
    </row>
    <row r="211" spans="11:36" ht="12.75" x14ac:dyDescent="0.2">
      <c r="K211" s="15"/>
      <c r="N211" s="15"/>
      <c r="O211" s="15"/>
      <c r="P211" s="15"/>
      <c r="Q211" s="15"/>
      <c r="R211" s="15"/>
      <c r="Y211" s="15"/>
      <c r="AI211" s="15"/>
      <c r="AJ211" s="15"/>
    </row>
    <row r="212" spans="11:36" ht="12.75" x14ac:dyDescent="0.2">
      <c r="K212" s="15"/>
      <c r="N212" s="15"/>
      <c r="O212" s="15"/>
      <c r="P212" s="15"/>
      <c r="Q212" s="15"/>
      <c r="R212" s="15"/>
      <c r="Y212" s="15"/>
      <c r="AI212" s="15"/>
      <c r="AJ212" s="15"/>
    </row>
    <row r="213" spans="11:36" ht="12.75" x14ac:dyDescent="0.2">
      <c r="K213" s="15"/>
      <c r="N213" s="15"/>
      <c r="O213" s="15"/>
      <c r="P213" s="15"/>
      <c r="Q213" s="15"/>
      <c r="R213" s="15"/>
      <c r="Y213" s="15"/>
      <c r="AI213" s="15"/>
      <c r="AJ213" s="15"/>
    </row>
    <row r="214" spans="11:36" ht="12.75" x14ac:dyDescent="0.2">
      <c r="K214" s="15"/>
      <c r="N214" s="15"/>
      <c r="O214" s="15"/>
      <c r="P214" s="15"/>
      <c r="Q214" s="15"/>
      <c r="R214" s="15"/>
      <c r="Y214" s="15"/>
      <c r="AI214" s="15"/>
      <c r="AJ214" s="15"/>
    </row>
    <row r="215" spans="11:36" ht="12.75" x14ac:dyDescent="0.2">
      <c r="K215" s="15"/>
      <c r="N215" s="15"/>
      <c r="O215" s="15"/>
      <c r="P215" s="15"/>
      <c r="Q215" s="15"/>
      <c r="R215" s="15"/>
      <c r="Y215" s="15"/>
      <c r="AI215" s="15"/>
      <c r="AJ215" s="15"/>
    </row>
    <row r="216" spans="11:36" ht="12.75" x14ac:dyDescent="0.2">
      <c r="K216" s="15"/>
      <c r="N216" s="15"/>
      <c r="O216" s="15"/>
      <c r="P216" s="15"/>
      <c r="Q216" s="15"/>
      <c r="R216" s="15"/>
      <c r="Y216" s="15"/>
      <c r="AI216" s="15"/>
      <c r="AJ216" s="15"/>
    </row>
    <row r="217" spans="11:36" ht="12.75" x14ac:dyDescent="0.2">
      <c r="K217" s="15"/>
      <c r="N217" s="15"/>
      <c r="O217" s="15"/>
      <c r="P217" s="15"/>
      <c r="Q217" s="15"/>
      <c r="R217" s="15"/>
      <c r="Y217" s="15"/>
      <c r="AI217" s="15"/>
      <c r="AJ217" s="15"/>
    </row>
    <row r="218" spans="11:36" ht="12.75" x14ac:dyDescent="0.2">
      <c r="K218" s="15"/>
      <c r="N218" s="15"/>
      <c r="O218" s="15"/>
      <c r="P218" s="15"/>
      <c r="Q218" s="15"/>
      <c r="R218" s="15"/>
      <c r="Y218" s="15"/>
      <c r="AI218" s="15"/>
      <c r="AJ218" s="15"/>
    </row>
    <row r="219" spans="11:36" ht="12.75" x14ac:dyDescent="0.2">
      <c r="K219" s="15"/>
      <c r="N219" s="15"/>
      <c r="O219" s="15"/>
      <c r="P219" s="15"/>
      <c r="Q219" s="15"/>
      <c r="R219" s="15"/>
      <c r="Y219" s="15"/>
      <c r="AI219" s="15"/>
      <c r="AJ219" s="15"/>
    </row>
    <row r="220" spans="11:36" ht="12.75" x14ac:dyDescent="0.2">
      <c r="K220" s="15"/>
      <c r="N220" s="15"/>
      <c r="O220" s="15"/>
      <c r="P220" s="15"/>
      <c r="Q220" s="15"/>
      <c r="R220" s="15"/>
      <c r="Y220" s="15"/>
      <c r="AI220" s="15"/>
      <c r="AJ220" s="15"/>
    </row>
    <row r="221" spans="11:36" ht="12.75" x14ac:dyDescent="0.2">
      <c r="K221" s="15"/>
      <c r="N221" s="15"/>
      <c r="O221" s="15"/>
      <c r="P221" s="15"/>
      <c r="Q221" s="15"/>
      <c r="R221" s="15"/>
      <c r="Y221" s="15"/>
      <c r="AI221" s="15"/>
      <c r="AJ221" s="15"/>
    </row>
    <row r="222" spans="11:36" ht="12.75" x14ac:dyDescent="0.2">
      <c r="K222" s="15"/>
      <c r="N222" s="15"/>
      <c r="O222" s="15"/>
      <c r="P222" s="15"/>
      <c r="Q222" s="15"/>
      <c r="R222" s="15"/>
      <c r="Y222" s="15"/>
      <c r="AI222" s="15"/>
      <c r="AJ222" s="15"/>
    </row>
    <row r="223" spans="11:36" ht="12.75" x14ac:dyDescent="0.2">
      <c r="K223" s="15"/>
      <c r="N223" s="15"/>
      <c r="O223" s="15"/>
      <c r="P223" s="15"/>
      <c r="Q223" s="15"/>
      <c r="R223" s="15"/>
      <c r="Y223" s="15"/>
      <c r="AI223" s="15"/>
      <c r="AJ223" s="15"/>
    </row>
    <row r="224" spans="11:36" ht="12.75" x14ac:dyDescent="0.2">
      <c r="K224" s="15"/>
      <c r="N224" s="15"/>
      <c r="O224" s="15"/>
      <c r="P224" s="15"/>
      <c r="Q224" s="15"/>
      <c r="R224" s="15"/>
      <c r="Y224" s="15"/>
      <c r="AI224" s="15"/>
      <c r="AJ224" s="15"/>
    </row>
    <row r="225" spans="11:36" ht="12.75" x14ac:dyDescent="0.2">
      <c r="K225" s="15"/>
      <c r="N225" s="15"/>
      <c r="O225" s="15"/>
      <c r="P225" s="15"/>
      <c r="Q225" s="15"/>
      <c r="R225" s="15"/>
      <c r="Y225" s="15"/>
      <c r="AI225" s="15"/>
      <c r="AJ225" s="15"/>
    </row>
    <row r="226" spans="11:36" ht="12.75" x14ac:dyDescent="0.2">
      <c r="K226" s="15"/>
      <c r="N226" s="15"/>
      <c r="O226" s="15"/>
      <c r="P226" s="15"/>
      <c r="Q226" s="15"/>
      <c r="R226" s="15"/>
      <c r="Y226" s="15"/>
      <c r="AI226" s="15"/>
      <c r="AJ226" s="15"/>
    </row>
    <row r="227" spans="11:36" ht="12.75" x14ac:dyDescent="0.2">
      <c r="K227" s="15"/>
      <c r="N227" s="15"/>
      <c r="O227" s="15"/>
      <c r="P227" s="15"/>
      <c r="Q227" s="15"/>
      <c r="R227" s="15"/>
      <c r="Y227" s="15"/>
      <c r="AI227" s="15"/>
      <c r="AJ227" s="15"/>
    </row>
    <row r="228" spans="11:36" ht="12.75" x14ac:dyDescent="0.2">
      <c r="K228" s="15"/>
      <c r="N228" s="15"/>
      <c r="O228" s="15"/>
      <c r="P228" s="15"/>
      <c r="Q228" s="15"/>
      <c r="R228" s="15"/>
      <c r="Y228" s="15"/>
      <c r="AI228" s="15"/>
      <c r="AJ228" s="15"/>
    </row>
    <row r="229" spans="11:36" ht="12.75" x14ac:dyDescent="0.2">
      <c r="K229" s="15"/>
      <c r="N229" s="15"/>
      <c r="O229" s="15"/>
      <c r="P229" s="15"/>
      <c r="Q229" s="15"/>
      <c r="R229" s="15"/>
      <c r="Y229" s="15"/>
      <c r="AI229" s="15"/>
      <c r="AJ229" s="15"/>
    </row>
    <row r="230" spans="11:36" ht="12.75" x14ac:dyDescent="0.2">
      <c r="K230" s="15"/>
      <c r="N230" s="15"/>
      <c r="O230" s="15"/>
      <c r="P230" s="15"/>
      <c r="Q230" s="15"/>
      <c r="R230" s="15"/>
      <c r="Y230" s="15"/>
      <c r="AI230" s="15"/>
      <c r="AJ230" s="15"/>
    </row>
    <row r="231" spans="11:36" ht="12.75" x14ac:dyDescent="0.2">
      <c r="K231" s="15"/>
      <c r="N231" s="15"/>
      <c r="O231" s="15"/>
      <c r="P231" s="15"/>
      <c r="Q231" s="15"/>
      <c r="R231" s="15"/>
      <c r="Y231" s="15"/>
      <c r="AI231" s="15"/>
      <c r="AJ231" s="15"/>
    </row>
    <row r="232" spans="11:36" ht="12.75" x14ac:dyDescent="0.2">
      <c r="K232" s="15"/>
      <c r="N232" s="15"/>
      <c r="O232" s="15"/>
      <c r="P232" s="15"/>
      <c r="Q232" s="15"/>
      <c r="R232" s="15"/>
      <c r="Y232" s="15"/>
      <c r="AI232" s="15"/>
      <c r="AJ232" s="15"/>
    </row>
    <row r="233" spans="11:36" ht="12.75" x14ac:dyDescent="0.2">
      <c r="K233" s="15"/>
      <c r="N233" s="15"/>
      <c r="O233" s="15"/>
      <c r="P233" s="15"/>
      <c r="Q233" s="15"/>
      <c r="R233" s="15"/>
      <c r="Y233" s="15"/>
      <c r="AI233" s="15"/>
      <c r="AJ233" s="15"/>
    </row>
    <row r="234" spans="11:36" ht="12.75" x14ac:dyDescent="0.2">
      <c r="K234" s="15"/>
      <c r="N234" s="15"/>
      <c r="O234" s="15"/>
      <c r="P234" s="15"/>
      <c r="Q234" s="15"/>
      <c r="R234" s="15"/>
      <c r="Y234" s="15"/>
      <c r="AI234" s="15"/>
      <c r="AJ234" s="15"/>
    </row>
    <row r="235" spans="11:36" ht="12.75" x14ac:dyDescent="0.2">
      <c r="K235" s="15"/>
      <c r="N235" s="15"/>
      <c r="O235" s="15"/>
      <c r="P235" s="15"/>
      <c r="Q235" s="15"/>
      <c r="R235" s="15"/>
      <c r="Y235" s="15"/>
      <c r="AI235" s="15"/>
      <c r="AJ235" s="15"/>
    </row>
    <row r="236" spans="11:36" ht="12.75" x14ac:dyDescent="0.2">
      <c r="K236" s="15"/>
      <c r="N236" s="15"/>
      <c r="O236" s="15"/>
      <c r="P236" s="15"/>
      <c r="Q236" s="15"/>
      <c r="R236" s="15"/>
      <c r="Y236" s="15"/>
      <c r="AI236" s="15"/>
      <c r="AJ236" s="15"/>
    </row>
    <row r="237" spans="11:36" ht="12.75" x14ac:dyDescent="0.2">
      <c r="K237" s="15"/>
      <c r="N237" s="15"/>
      <c r="O237" s="15"/>
      <c r="P237" s="15"/>
      <c r="Q237" s="15"/>
      <c r="R237" s="15"/>
      <c r="Y237" s="15"/>
      <c r="AI237" s="15"/>
      <c r="AJ237" s="15"/>
    </row>
    <row r="238" spans="11:36" ht="12.75" x14ac:dyDescent="0.2">
      <c r="K238" s="15"/>
      <c r="N238" s="15"/>
      <c r="O238" s="15"/>
      <c r="P238" s="15"/>
      <c r="Q238" s="15"/>
      <c r="R238" s="15"/>
      <c r="Y238" s="15"/>
      <c r="AI238" s="15"/>
      <c r="AJ238" s="15"/>
    </row>
    <row r="239" spans="11:36" ht="12.75" x14ac:dyDescent="0.2">
      <c r="K239" s="15"/>
      <c r="N239" s="15"/>
      <c r="O239" s="15"/>
      <c r="P239" s="15"/>
      <c r="Q239" s="15"/>
      <c r="R239" s="15"/>
      <c r="Y239" s="15"/>
      <c r="AI239" s="15"/>
      <c r="AJ239" s="15"/>
    </row>
    <row r="240" spans="11:36" ht="12.75" x14ac:dyDescent="0.2">
      <c r="K240" s="15"/>
      <c r="N240" s="15"/>
      <c r="O240" s="15"/>
      <c r="P240" s="15"/>
      <c r="Q240" s="15"/>
      <c r="R240" s="15"/>
      <c r="Y240" s="15"/>
      <c r="AI240" s="15"/>
      <c r="AJ240" s="15"/>
    </row>
    <row r="241" spans="11:36" ht="12.75" x14ac:dyDescent="0.2">
      <c r="K241" s="15"/>
      <c r="N241" s="15"/>
      <c r="O241" s="15"/>
      <c r="P241" s="15"/>
      <c r="Q241" s="15"/>
      <c r="R241" s="15"/>
      <c r="Y241" s="15"/>
      <c r="AI241" s="15"/>
      <c r="AJ241" s="15"/>
    </row>
    <row r="242" spans="11:36" ht="12.75" x14ac:dyDescent="0.2">
      <c r="K242" s="15"/>
      <c r="N242" s="15"/>
      <c r="O242" s="15"/>
      <c r="P242" s="15"/>
      <c r="Q242" s="15"/>
      <c r="R242" s="15"/>
      <c r="Y242" s="15"/>
      <c r="AI242" s="15"/>
      <c r="AJ242" s="15"/>
    </row>
    <row r="243" spans="11:36" ht="12.75" x14ac:dyDescent="0.2">
      <c r="K243" s="15"/>
      <c r="N243" s="15"/>
      <c r="O243" s="15"/>
      <c r="P243" s="15"/>
      <c r="Q243" s="15"/>
      <c r="R243" s="15"/>
      <c r="Y243" s="15"/>
      <c r="AI243" s="15"/>
      <c r="AJ243" s="15"/>
    </row>
    <row r="244" spans="11:36" ht="12.75" x14ac:dyDescent="0.2">
      <c r="K244" s="15"/>
      <c r="N244" s="15"/>
      <c r="O244" s="15"/>
      <c r="P244" s="15"/>
      <c r="Q244" s="15"/>
      <c r="R244" s="15"/>
      <c r="Y244" s="15"/>
      <c r="AI244" s="15"/>
      <c r="AJ244" s="15"/>
    </row>
    <row r="245" spans="11:36" ht="12.75" x14ac:dyDescent="0.2">
      <c r="K245" s="15"/>
      <c r="N245" s="15"/>
      <c r="O245" s="15"/>
      <c r="P245" s="15"/>
      <c r="Q245" s="15"/>
      <c r="R245" s="15"/>
      <c r="Y245" s="15"/>
      <c r="AI245" s="15"/>
      <c r="AJ245" s="15"/>
    </row>
    <row r="246" spans="11:36" ht="12.75" x14ac:dyDescent="0.2">
      <c r="K246" s="15"/>
      <c r="N246" s="15"/>
      <c r="O246" s="15"/>
      <c r="P246" s="15"/>
      <c r="Q246" s="15"/>
      <c r="R246" s="15"/>
      <c r="Y246" s="15"/>
      <c r="AI246" s="15"/>
      <c r="AJ246" s="15"/>
    </row>
    <row r="247" spans="11:36" ht="12.75" x14ac:dyDescent="0.2">
      <c r="K247" s="15"/>
      <c r="N247" s="15"/>
      <c r="O247" s="15"/>
      <c r="P247" s="15"/>
      <c r="Q247" s="15"/>
      <c r="R247" s="15"/>
      <c r="Y247" s="15"/>
      <c r="AI247" s="15"/>
      <c r="AJ247" s="15"/>
    </row>
    <row r="248" spans="11:36" ht="12.75" x14ac:dyDescent="0.2">
      <c r="K248" s="15"/>
      <c r="N248" s="15"/>
      <c r="O248" s="15"/>
      <c r="P248" s="15"/>
      <c r="Q248" s="15"/>
      <c r="R248" s="15"/>
      <c r="Y248" s="15"/>
      <c r="AI248" s="15"/>
      <c r="AJ248" s="15"/>
    </row>
    <row r="249" spans="11:36" ht="12.75" x14ac:dyDescent="0.2">
      <c r="K249" s="15"/>
      <c r="N249" s="15"/>
      <c r="O249" s="15"/>
      <c r="P249" s="15"/>
      <c r="Q249" s="15"/>
      <c r="R249" s="15"/>
      <c r="Y249" s="15"/>
      <c r="AI249" s="15"/>
      <c r="AJ249" s="15"/>
    </row>
    <row r="250" spans="11:36" ht="12.75" x14ac:dyDescent="0.2">
      <c r="K250" s="15"/>
      <c r="N250" s="15"/>
      <c r="O250" s="15"/>
      <c r="P250" s="15"/>
      <c r="Q250" s="15"/>
      <c r="R250" s="15"/>
      <c r="Y250" s="15"/>
      <c r="AI250" s="15"/>
      <c r="AJ250" s="15"/>
    </row>
    <row r="251" spans="11:36" ht="12.75" x14ac:dyDescent="0.2">
      <c r="K251" s="15"/>
      <c r="N251" s="15"/>
      <c r="O251" s="15"/>
      <c r="P251" s="15"/>
      <c r="Q251" s="15"/>
      <c r="R251" s="15"/>
      <c r="Y251" s="15"/>
      <c r="AI251" s="15"/>
      <c r="AJ251" s="15"/>
    </row>
    <row r="252" spans="11:36" ht="12.75" x14ac:dyDescent="0.2">
      <c r="K252" s="15"/>
      <c r="N252" s="15"/>
      <c r="O252" s="15"/>
      <c r="P252" s="15"/>
      <c r="Q252" s="15"/>
      <c r="R252" s="15"/>
      <c r="Y252" s="15"/>
      <c r="AI252" s="15"/>
      <c r="AJ252" s="15"/>
    </row>
    <row r="253" spans="11:36" ht="12.75" x14ac:dyDescent="0.2">
      <c r="K253" s="15"/>
      <c r="N253" s="15"/>
      <c r="O253" s="15"/>
      <c r="P253" s="15"/>
      <c r="Q253" s="15"/>
      <c r="R253" s="15"/>
      <c r="Y253" s="15"/>
      <c r="AI253" s="15"/>
      <c r="AJ253" s="15"/>
    </row>
    <row r="254" spans="11:36" ht="12.75" x14ac:dyDescent="0.2">
      <c r="K254" s="15"/>
      <c r="N254" s="15"/>
      <c r="O254" s="15"/>
      <c r="P254" s="15"/>
      <c r="Q254" s="15"/>
      <c r="R254" s="15"/>
      <c r="Y254" s="15"/>
      <c r="AI254" s="15"/>
      <c r="AJ254" s="15"/>
    </row>
    <row r="255" spans="11:36" ht="12.75" x14ac:dyDescent="0.2">
      <c r="K255" s="15"/>
      <c r="N255" s="15"/>
      <c r="O255" s="15"/>
      <c r="P255" s="15"/>
      <c r="Q255" s="15"/>
      <c r="R255" s="15"/>
      <c r="Y255" s="15"/>
      <c r="AI255" s="15"/>
      <c r="AJ255" s="15"/>
    </row>
    <row r="256" spans="11:36" ht="12.75" x14ac:dyDescent="0.2">
      <c r="K256" s="15"/>
      <c r="N256" s="15"/>
      <c r="O256" s="15"/>
      <c r="P256" s="15"/>
      <c r="Q256" s="15"/>
      <c r="R256" s="15"/>
      <c r="Y256" s="15"/>
      <c r="AI256" s="15"/>
      <c r="AJ256" s="15"/>
    </row>
    <row r="257" spans="11:36" ht="12.75" x14ac:dyDescent="0.2">
      <c r="K257" s="15"/>
      <c r="N257" s="15"/>
      <c r="O257" s="15"/>
      <c r="P257" s="15"/>
      <c r="Q257" s="15"/>
      <c r="R257" s="15"/>
      <c r="Y257" s="15"/>
      <c r="AI257" s="15"/>
      <c r="AJ257" s="15"/>
    </row>
    <row r="258" spans="11:36" ht="12.75" x14ac:dyDescent="0.2">
      <c r="K258" s="15"/>
      <c r="N258" s="15"/>
      <c r="O258" s="15"/>
      <c r="P258" s="15"/>
      <c r="Q258" s="15"/>
      <c r="R258" s="15"/>
      <c r="Y258" s="15"/>
      <c r="AI258" s="15"/>
      <c r="AJ258" s="15"/>
    </row>
    <row r="259" spans="11:36" ht="12.75" x14ac:dyDescent="0.2">
      <c r="K259" s="15"/>
      <c r="N259" s="15"/>
      <c r="O259" s="15"/>
      <c r="P259" s="15"/>
      <c r="Q259" s="15"/>
      <c r="R259" s="15"/>
      <c r="Y259" s="15"/>
      <c r="AI259" s="15"/>
      <c r="AJ259" s="15"/>
    </row>
    <row r="260" spans="11:36" ht="12.75" x14ac:dyDescent="0.2">
      <c r="K260" s="15"/>
      <c r="N260" s="15"/>
      <c r="O260" s="15"/>
      <c r="P260" s="15"/>
      <c r="Q260" s="15"/>
      <c r="R260" s="15"/>
      <c r="Y260" s="15"/>
      <c r="AI260" s="15"/>
      <c r="AJ260" s="15"/>
    </row>
    <row r="261" spans="11:36" ht="12.75" x14ac:dyDescent="0.2">
      <c r="K261" s="15"/>
      <c r="N261" s="15"/>
      <c r="O261" s="15"/>
      <c r="P261" s="15"/>
      <c r="Q261" s="15"/>
      <c r="R261" s="15"/>
      <c r="Y261" s="15"/>
      <c r="AI261" s="15"/>
      <c r="AJ261" s="15"/>
    </row>
    <row r="262" spans="11:36" ht="12.75" x14ac:dyDescent="0.2">
      <c r="K262" s="15"/>
      <c r="N262" s="15"/>
      <c r="O262" s="15"/>
      <c r="P262" s="15"/>
      <c r="Q262" s="15"/>
      <c r="R262" s="15"/>
      <c r="Y262" s="15"/>
      <c r="AI262" s="15"/>
      <c r="AJ262" s="15"/>
    </row>
    <row r="263" spans="11:36" ht="12.75" x14ac:dyDescent="0.2">
      <c r="K263" s="15"/>
      <c r="N263" s="15"/>
      <c r="O263" s="15"/>
      <c r="P263" s="15"/>
      <c r="Q263" s="15"/>
      <c r="R263" s="15"/>
      <c r="Y263" s="15"/>
      <c r="AI263" s="15"/>
      <c r="AJ263" s="15"/>
    </row>
    <row r="264" spans="11:36" ht="12.75" x14ac:dyDescent="0.2">
      <c r="K264" s="15"/>
      <c r="N264" s="15"/>
      <c r="O264" s="15"/>
      <c r="P264" s="15"/>
      <c r="Q264" s="15"/>
      <c r="R264" s="15"/>
      <c r="Y264" s="15"/>
      <c r="AI264" s="15"/>
      <c r="AJ264" s="15"/>
    </row>
    <row r="265" spans="11:36" ht="12.75" x14ac:dyDescent="0.2">
      <c r="K265" s="15"/>
      <c r="N265" s="15"/>
      <c r="O265" s="15"/>
      <c r="P265" s="15"/>
      <c r="Q265" s="15"/>
      <c r="R265" s="15"/>
      <c r="Y265" s="15"/>
      <c r="AI265" s="15"/>
      <c r="AJ265" s="15"/>
    </row>
    <row r="266" spans="11:36" ht="12.75" x14ac:dyDescent="0.2">
      <c r="K266" s="15"/>
      <c r="N266" s="15"/>
      <c r="O266" s="15"/>
      <c r="P266" s="15"/>
      <c r="Q266" s="15"/>
      <c r="R266" s="15"/>
      <c r="Y266" s="15"/>
      <c r="AI266" s="15"/>
      <c r="AJ266" s="15"/>
    </row>
    <row r="267" spans="11:36" ht="12.75" x14ac:dyDescent="0.2">
      <c r="K267" s="15"/>
      <c r="N267" s="15"/>
      <c r="O267" s="15"/>
      <c r="P267" s="15"/>
      <c r="Q267" s="15"/>
      <c r="R267" s="15"/>
      <c r="Y267" s="15"/>
      <c r="AI267" s="15"/>
      <c r="AJ267" s="15"/>
    </row>
    <row r="268" spans="11:36" ht="12.75" x14ac:dyDescent="0.2">
      <c r="K268" s="15"/>
      <c r="N268" s="15"/>
      <c r="O268" s="15"/>
      <c r="P268" s="15"/>
      <c r="Q268" s="15"/>
      <c r="R268" s="15"/>
      <c r="Y268" s="15"/>
      <c r="AI268" s="15"/>
      <c r="AJ268" s="15"/>
    </row>
    <row r="269" spans="11:36" ht="12.75" x14ac:dyDescent="0.2">
      <c r="K269" s="15"/>
      <c r="N269" s="15"/>
      <c r="O269" s="15"/>
      <c r="P269" s="15"/>
      <c r="Q269" s="15"/>
      <c r="R269" s="15"/>
      <c r="Y269" s="15"/>
      <c r="AI269" s="15"/>
      <c r="AJ269" s="15"/>
    </row>
    <row r="270" spans="11:36" ht="12.75" x14ac:dyDescent="0.2">
      <c r="K270" s="15"/>
      <c r="N270" s="15"/>
      <c r="O270" s="15"/>
      <c r="P270" s="15"/>
      <c r="Q270" s="15"/>
      <c r="R270" s="15"/>
      <c r="Y270" s="15"/>
      <c r="AI270" s="15"/>
      <c r="AJ270" s="15"/>
    </row>
    <row r="271" spans="11:36" ht="12.75" x14ac:dyDescent="0.2">
      <c r="K271" s="15"/>
      <c r="N271" s="15"/>
      <c r="O271" s="15"/>
      <c r="P271" s="15"/>
      <c r="Q271" s="15"/>
      <c r="R271" s="15"/>
      <c r="Y271" s="15"/>
      <c r="AI271" s="15"/>
      <c r="AJ271" s="15"/>
    </row>
    <row r="272" spans="11:36" ht="12.75" x14ac:dyDescent="0.2">
      <c r="K272" s="15"/>
      <c r="N272" s="15"/>
      <c r="O272" s="15"/>
      <c r="P272" s="15"/>
      <c r="Q272" s="15"/>
      <c r="R272" s="15"/>
      <c r="Y272" s="15"/>
      <c r="AI272" s="15"/>
      <c r="AJ272" s="15"/>
    </row>
    <row r="273" spans="11:36" ht="12.75" x14ac:dyDescent="0.2">
      <c r="K273" s="15"/>
      <c r="N273" s="15"/>
      <c r="O273" s="15"/>
      <c r="P273" s="15"/>
      <c r="Q273" s="15"/>
      <c r="R273" s="15"/>
      <c r="Y273" s="15"/>
      <c r="AI273" s="15"/>
      <c r="AJ273" s="15"/>
    </row>
    <row r="274" spans="11:36" ht="12.75" x14ac:dyDescent="0.2">
      <c r="K274" s="15"/>
      <c r="N274" s="15"/>
      <c r="O274" s="15"/>
      <c r="P274" s="15"/>
      <c r="Q274" s="15"/>
      <c r="R274" s="15"/>
      <c r="Y274" s="15"/>
      <c r="AI274" s="15"/>
      <c r="AJ274" s="15"/>
    </row>
    <row r="275" spans="11:36" ht="12.75" x14ac:dyDescent="0.2">
      <c r="K275" s="15"/>
      <c r="N275" s="15"/>
      <c r="O275" s="15"/>
      <c r="P275" s="15"/>
      <c r="Q275" s="15"/>
      <c r="R275" s="15"/>
      <c r="Y275" s="15"/>
      <c r="AI275" s="15"/>
      <c r="AJ275" s="15"/>
    </row>
    <row r="276" spans="11:36" ht="12.75" x14ac:dyDescent="0.2">
      <c r="K276" s="15"/>
      <c r="N276" s="15"/>
      <c r="O276" s="15"/>
      <c r="P276" s="15"/>
      <c r="Q276" s="15"/>
      <c r="R276" s="15"/>
      <c r="Y276" s="15"/>
      <c r="AI276" s="15"/>
      <c r="AJ276" s="15"/>
    </row>
    <row r="277" spans="11:36" ht="12.75" x14ac:dyDescent="0.2">
      <c r="K277" s="15"/>
      <c r="N277" s="15"/>
      <c r="O277" s="15"/>
      <c r="P277" s="15"/>
      <c r="Q277" s="15"/>
      <c r="R277" s="15"/>
      <c r="Y277" s="15"/>
      <c r="AI277" s="15"/>
      <c r="AJ277" s="15"/>
    </row>
    <row r="278" spans="11:36" ht="12.75" x14ac:dyDescent="0.2">
      <c r="K278" s="15"/>
      <c r="N278" s="15"/>
      <c r="O278" s="15"/>
      <c r="P278" s="15"/>
      <c r="Q278" s="15"/>
      <c r="R278" s="15"/>
      <c r="Y278" s="15"/>
      <c r="AI278" s="15"/>
      <c r="AJ278" s="15"/>
    </row>
    <row r="279" spans="11:36" ht="12.75" x14ac:dyDescent="0.2">
      <c r="K279" s="15"/>
      <c r="N279" s="15"/>
      <c r="O279" s="15"/>
      <c r="P279" s="15"/>
      <c r="Q279" s="15"/>
      <c r="R279" s="15"/>
      <c r="Y279" s="15"/>
      <c r="AI279" s="15"/>
      <c r="AJ279" s="15"/>
    </row>
    <row r="280" spans="11:36" ht="12.75" x14ac:dyDescent="0.2">
      <c r="K280" s="15"/>
      <c r="N280" s="15"/>
      <c r="O280" s="15"/>
      <c r="P280" s="15"/>
      <c r="Q280" s="15"/>
      <c r="R280" s="15"/>
      <c r="Y280" s="15"/>
      <c r="AI280" s="15"/>
      <c r="AJ280" s="15"/>
    </row>
    <row r="281" spans="11:36" ht="12.75" x14ac:dyDescent="0.2">
      <c r="K281" s="15"/>
      <c r="N281" s="15"/>
      <c r="O281" s="15"/>
      <c r="P281" s="15"/>
      <c r="Q281" s="15"/>
      <c r="R281" s="15"/>
      <c r="Y281" s="15"/>
      <c r="AI281" s="15"/>
      <c r="AJ281" s="15"/>
    </row>
    <row r="282" spans="11:36" ht="12.75" x14ac:dyDescent="0.2">
      <c r="K282" s="15"/>
      <c r="N282" s="15"/>
      <c r="O282" s="15"/>
      <c r="P282" s="15"/>
      <c r="Q282" s="15"/>
      <c r="R282" s="15"/>
      <c r="Y282" s="15"/>
      <c r="AI282" s="15"/>
      <c r="AJ282" s="15"/>
    </row>
    <row r="283" spans="11:36" ht="12.75" x14ac:dyDescent="0.2">
      <c r="K283" s="15"/>
      <c r="N283" s="15"/>
      <c r="O283" s="15"/>
      <c r="P283" s="15"/>
      <c r="Q283" s="15"/>
      <c r="R283" s="15"/>
      <c r="Y283" s="15"/>
      <c r="AI283" s="15"/>
      <c r="AJ283" s="15"/>
    </row>
    <row r="284" spans="11:36" ht="12.75" x14ac:dyDescent="0.2">
      <c r="K284" s="15"/>
      <c r="N284" s="15"/>
      <c r="O284" s="15"/>
      <c r="P284" s="15"/>
      <c r="Q284" s="15"/>
      <c r="R284" s="15"/>
      <c r="Y284" s="15"/>
      <c r="AI284" s="15"/>
      <c r="AJ284" s="15"/>
    </row>
    <row r="285" spans="11:36" ht="12.75" x14ac:dyDescent="0.2">
      <c r="K285" s="15"/>
      <c r="N285" s="15"/>
      <c r="O285" s="15"/>
      <c r="P285" s="15"/>
      <c r="Q285" s="15"/>
      <c r="R285" s="15"/>
      <c r="Y285" s="15"/>
      <c r="AI285" s="15"/>
      <c r="AJ285" s="15"/>
    </row>
    <row r="286" spans="11:36" ht="12.75" x14ac:dyDescent="0.2">
      <c r="K286" s="15"/>
      <c r="N286" s="15"/>
      <c r="O286" s="15"/>
      <c r="P286" s="15"/>
      <c r="Q286" s="15"/>
      <c r="R286" s="15"/>
      <c r="Y286" s="15"/>
      <c r="AI286" s="15"/>
      <c r="AJ286" s="15"/>
    </row>
    <row r="287" spans="11:36" ht="12.75" x14ac:dyDescent="0.2">
      <c r="K287" s="15"/>
      <c r="N287" s="15"/>
      <c r="O287" s="15"/>
      <c r="P287" s="15"/>
      <c r="Q287" s="15"/>
      <c r="R287" s="15"/>
      <c r="Y287" s="15"/>
      <c r="AI287" s="15"/>
      <c r="AJ287" s="15"/>
    </row>
    <row r="288" spans="11:36" ht="12.75" x14ac:dyDescent="0.2">
      <c r="K288" s="15"/>
      <c r="N288" s="15"/>
      <c r="O288" s="15"/>
      <c r="P288" s="15"/>
      <c r="Q288" s="15"/>
      <c r="R288" s="15"/>
      <c r="Y288" s="15"/>
      <c r="AI288" s="15"/>
      <c r="AJ288" s="15"/>
    </row>
    <row r="289" spans="11:36" ht="12.75" x14ac:dyDescent="0.2">
      <c r="K289" s="15"/>
      <c r="N289" s="15"/>
      <c r="O289" s="15"/>
      <c r="P289" s="15"/>
      <c r="Q289" s="15"/>
      <c r="R289" s="15"/>
      <c r="Y289" s="15"/>
      <c r="AI289" s="15"/>
      <c r="AJ289" s="15"/>
    </row>
    <row r="290" spans="11:36" ht="12.75" x14ac:dyDescent="0.2">
      <c r="K290" s="15"/>
      <c r="N290" s="15"/>
      <c r="O290" s="15"/>
      <c r="P290" s="15"/>
      <c r="Q290" s="15"/>
      <c r="R290" s="15"/>
      <c r="Y290" s="15"/>
      <c r="AI290" s="15"/>
      <c r="AJ290" s="15"/>
    </row>
    <row r="291" spans="11:36" ht="12.75" x14ac:dyDescent="0.2">
      <c r="K291" s="15"/>
      <c r="N291" s="15"/>
      <c r="O291" s="15"/>
      <c r="P291" s="15"/>
      <c r="Q291" s="15"/>
      <c r="R291" s="15"/>
      <c r="Y291" s="15"/>
      <c r="AI291" s="15"/>
      <c r="AJ291" s="15"/>
    </row>
    <row r="292" spans="11:36" ht="12.75" x14ac:dyDescent="0.2">
      <c r="K292" s="15"/>
      <c r="N292" s="15"/>
      <c r="O292" s="15"/>
      <c r="P292" s="15"/>
      <c r="Q292" s="15"/>
      <c r="R292" s="15"/>
      <c r="Y292" s="15"/>
      <c r="AI292" s="15"/>
      <c r="AJ292" s="15"/>
    </row>
    <row r="293" spans="11:36" ht="12.75" x14ac:dyDescent="0.2">
      <c r="K293" s="15"/>
      <c r="N293" s="15"/>
      <c r="O293" s="15"/>
      <c r="P293" s="15"/>
      <c r="Q293" s="15"/>
      <c r="R293" s="15"/>
      <c r="Y293" s="15"/>
      <c r="AI293" s="15"/>
      <c r="AJ293" s="15"/>
    </row>
    <row r="294" spans="11:36" ht="12.75" x14ac:dyDescent="0.2">
      <c r="K294" s="15"/>
      <c r="N294" s="15"/>
      <c r="O294" s="15"/>
      <c r="P294" s="15"/>
      <c r="Q294" s="15"/>
      <c r="R294" s="15"/>
      <c r="Y294" s="15"/>
      <c r="AI294" s="15"/>
      <c r="AJ294" s="15"/>
    </row>
    <row r="295" spans="11:36" ht="12.75" x14ac:dyDescent="0.2">
      <c r="K295" s="15"/>
      <c r="N295" s="15"/>
      <c r="O295" s="15"/>
      <c r="P295" s="15"/>
      <c r="Q295" s="15"/>
      <c r="R295" s="15"/>
      <c r="Y295" s="15"/>
      <c r="AI295" s="15"/>
      <c r="AJ295" s="15"/>
    </row>
    <row r="296" spans="11:36" ht="12.75" x14ac:dyDescent="0.2">
      <c r="K296" s="15"/>
      <c r="N296" s="15"/>
      <c r="O296" s="15"/>
      <c r="P296" s="15"/>
      <c r="Q296" s="15"/>
      <c r="R296" s="15"/>
      <c r="Y296" s="15"/>
      <c r="AI296" s="15"/>
      <c r="AJ296" s="15"/>
    </row>
    <row r="297" spans="11:36" ht="12.75" x14ac:dyDescent="0.2">
      <c r="K297" s="15"/>
      <c r="N297" s="15"/>
      <c r="O297" s="15"/>
      <c r="P297" s="15"/>
      <c r="Q297" s="15"/>
      <c r="R297" s="15"/>
      <c r="Y297" s="15"/>
      <c r="AI297" s="15"/>
      <c r="AJ297" s="15"/>
    </row>
    <row r="298" spans="11:36" ht="12.75" x14ac:dyDescent="0.2">
      <c r="K298" s="15"/>
      <c r="N298" s="15"/>
      <c r="O298" s="15"/>
      <c r="P298" s="15"/>
      <c r="Q298" s="15"/>
      <c r="R298" s="15"/>
      <c r="Y298" s="15"/>
      <c r="AI298" s="15"/>
      <c r="AJ298" s="15"/>
    </row>
    <row r="299" spans="11:36" ht="12.75" x14ac:dyDescent="0.2">
      <c r="K299" s="15"/>
      <c r="N299" s="15"/>
      <c r="O299" s="15"/>
      <c r="P299" s="15"/>
      <c r="Q299" s="15"/>
      <c r="R299" s="15"/>
      <c r="Y299" s="15"/>
      <c r="AI299" s="15"/>
      <c r="AJ299" s="15"/>
    </row>
    <row r="300" spans="11:36" ht="12.75" x14ac:dyDescent="0.2">
      <c r="K300" s="15"/>
      <c r="N300" s="15"/>
      <c r="O300" s="15"/>
      <c r="P300" s="15"/>
      <c r="Q300" s="15"/>
      <c r="R300" s="15"/>
      <c r="Y300" s="15"/>
      <c r="AI300" s="15"/>
      <c r="AJ300" s="15"/>
    </row>
    <row r="301" spans="11:36" ht="12.75" x14ac:dyDescent="0.2">
      <c r="K301" s="15"/>
      <c r="N301" s="15"/>
      <c r="O301" s="15"/>
      <c r="P301" s="15"/>
      <c r="Q301" s="15"/>
      <c r="R301" s="15"/>
      <c r="Y301" s="15"/>
      <c r="AI301" s="15"/>
      <c r="AJ301" s="15"/>
    </row>
    <row r="302" spans="11:36" ht="12.75" x14ac:dyDescent="0.2">
      <c r="K302" s="15"/>
      <c r="N302" s="15"/>
      <c r="O302" s="15"/>
      <c r="P302" s="15"/>
      <c r="Q302" s="15"/>
      <c r="R302" s="15"/>
      <c r="Y302" s="15"/>
      <c r="AI302" s="15"/>
      <c r="AJ302" s="15"/>
    </row>
    <row r="303" spans="11:36" ht="12.75" x14ac:dyDescent="0.2">
      <c r="K303" s="15"/>
      <c r="N303" s="15"/>
      <c r="O303" s="15"/>
      <c r="P303" s="15"/>
      <c r="Q303" s="15"/>
      <c r="R303" s="15"/>
      <c r="Y303" s="15"/>
      <c r="AI303" s="15"/>
      <c r="AJ303" s="15"/>
    </row>
    <row r="304" spans="11:36" ht="12.75" x14ac:dyDescent="0.2">
      <c r="K304" s="15"/>
      <c r="N304" s="15"/>
      <c r="O304" s="15"/>
      <c r="P304" s="15"/>
      <c r="Q304" s="15"/>
      <c r="R304" s="15"/>
      <c r="Y304" s="15"/>
      <c r="AI304" s="15"/>
      <c r="AJ304" s="15"/>
    </row>
    <row r="305" spans="11:36" ht="12.75" x14ac:dyDescent="0.2">
      <c r="K305" s="15"/>
      <c r="N305" s="15"/>
      <c r="O305" s="15"/>
      <c r="P305" s="15"/>
      <c r="Q305" s="15"/>
      <c r="R305" s="15"/>
      <c r="Y305" s="15"/>
      <c r="AI305" s="15"/>
      <c r="AJ305" s="15"/>
    </row>
    <row r="306" spans="11:36" ht="12.75" x14ac:dyDescent="0.2">
      <c r="K306" s="15"/>
      <c r="N306" s="15"/>
      <c r="O306" s="15"/>
      <c r="P306" s="15"/>
      <c r="Q306" s="15"/>
      <c r="R306" s="15"/>
      <c r="Y306" s="15"/>
      <c r="AI306" s="15"/>
      <c r="AJ306" s="15"/>
    </row>
    <row r="307" spans="11:36" ht="12.75" x14ac:dyDescent="0.2">
      <c r="K307" s="15"/>
      <c r="N307" s="15"/>
      <c r="O307" s="15"/>
      <c r="P307" s="15"/>
      <c r="Q307" s="15"/>
      <c r="R307" s="15"/>
      <c r="Y307" s="15"/>
      <c r="AI307" s="15"/>
      <c r="AJ307" s="15"/>
    </row>
    <row r="308" spans="11:36" ht="12.75" x14ac:dyDescent="0.2">
      <c r="K308" s="15"/>
      <c r="N308" s="15"/>
      <c r="O308" s="15"/>
      <c r="P308" s="15"/>
      <c r="Q308" s="15"/>
      <c r="R308" s="15"/>
      <c r="Y308" s="15"/>
      <c r="AI308" s="15"/>
      <c r="AJ308" s="15"/>
    </row>
    <row r="309" spans="11:36" ht="12.75" x14ac:dyDescent="0.2">
      <c r="K309" s="15"/>
      <c r="N309" s="15"/>
      <c r="O309" s="15"/>
      <c r="P309" s="15"/>
      <c r="Q309" s="15"/>
      <c r="R309" s="15"/>
      <c r="Y309" s="15"/>
      <c r="AI309" s="15"/>
      <c r="AJ309" s="15"/>
    </row>
    <row r="310" spans="11:36" ht="12.75" x14ac:dyDescent="0.2">
      <c r="K310" s="15"/>
      <c r="N310" s="15"/>
      <c r="O310" s="15"/>
      <c r="P310" s="15"/>
      <c r="Q310" s="15"/>
      <c r="R310" s="15"/>
      <c r="Y310" s="15"/>
      <c r="AI310" s="15"/>
      <c r="AJ310" s="15"/>
    </row>
    <row r="311" spans="11:36" ht="12.75" x14ac:dyDescent="0.2">
      <c r="K311" s="15"/>
      <c r="N311" s="15"/>
      <c r="O311" s="15"/>
      <c r="P311" s="15"/>
      <c r="Q311" s="15"/>
      <c r="R311" s="15"/>
      <c r="Y311" s="15"/>
      <c r="AI311" s="15"/>
      <c r="AJ311" s="15"/>
    </row>
    <row r="312" spans="11:36" ht="12.75" x14ac:dyDescent="0.2">
      <c r="K312" s="15"/>
      <c r="N312" s="15"/>
      <c r="O312" s="15"/>
      <c r="P312" s="15"/>
      <c r="Q312" s="15"/>
      <c r="R312" s="15"/>
      <c r="Y312" s="15"/>
      <c r="AI312" s="15"/>
      <c r="AJ312" s="15"/>
    </row>
    <row r="313" spans="11:36" ht="12.75" x14ac:dyDescent="0.2">
      <c r="K313" s="15"/>
      <c r="N313" s="15"/>
      <c r="O313" s="15"/>
      <c r="P313" s="15"/>
      <c r="Q313" s="15"/>
      <c r="R313" s="15"/>
      <c r="Y313" s="15"/>
      <c r="AI313" s="15"/>
      <c r="AJ313" s="15"/>
    </row>
    <row r="314" spans="11:36" ht="12.75" x14ac:dyDescent="0.2">
      <c r="K314" s="15"/>
      <c r="N314" s="15"/>
      <c r="O314" s="15"/>
      <c r="P314" s="15"/>
      <c r="Q314" s="15"/>
      <c r="R314" s="15"/>
      <c r="Y314" s="15"/>
      <c r="AI314" s="15"/>
      <c r="AJ314" s="15"/>
    </row>
    <row r="315" spans="11:36" ht="12.75" x14ac:dyDescent="0.2">
      <c r="K315" s="15"/>
      <c r="N315" s="15"/>
      <c r="O315" s="15"/>
      <c r="P315" s="15"/>
      <c r="Q315" s="15"/>
      <c r="R315" s="15"/>
      <c r="Y315" s="15"/>
      <c r="AI315" s="15"/>
      <c r="AJ315" s="15"/>
    </row>
    <row r="316" spans="11:36" ht="12.75" x14ac:dyDescent="0.2">
      <c r="K316" s="15"/>
      <c r="N316" s="15"/>
      <c r="O316" s="15"/>
      <c r="P316" s="15"/>
      <c r="Q316" s="15"/>
      <c r="R316" s="15"/>
      <c r="Y316" s="15"/>
      <c r="AI316" s="15"/>
      <c r="AJ316" s="15"/>
    </row>
    <row r="317" spans="11:36" ht="12.75" x14ac:dyDescent="0.2">
      <c r="K317" s="15"/>
      <c r="N317" s="15"/>
      <c r="O317" s="15"/>
      <c r="P317" s="15"/>
      <c r="Q317" s="15"/>
      <c r="R317" s="15"/>
      <c r="Y317" s="15"/>
      <c r="AI317" s="15"/>
      <c r="AJ317" s="15"/>
    </row>
    <row r="318" spans="11:36" ht="12.75" x14ac:dyDescent="0.2">
      <c r="K318" s="15"/>
      <c r="N318" s="15"/>
      <c r="O318" s="15"/>
      <c r="P318" s="15"/>
      <c r="Q318" s="15"/>
      <c r="R318" s="15"/>
      <c r="Y318" s="15"/>
      <c r="AI318" s="15"/>
      <c r="AJ318" s="15"/>
    </row>
    <row r="319" spans="11:36" ht="12.75" x14ac:dyDescent="0.2">
      <c r="K319" s="15"/>
      <c r="N319" s="15"/>
      <c r="O319" s="15"/>
      <c r="P319" s="15"/>
      <c r="Q319" s="15"/>
      <c r="R319" s="15"/>
      <c r="Y319" s="15"/>
      <c r="AI319" s="15"/>
      <c r="AJ319" s="15"/>
    </row>
    <row r="320" spans="11:36" ht="12.75" x14ac:dyDescent="0.2">
      <c r="K320" s="15"/>
      <c r="N320" s="15"/>
      <c r="O320" s="15"/>
      <c r="P320" s="15"/>
      <c r="Q320" s="15"/>
      <c r="R320" s="15"/>
      <c r="Y320" s="15"/>
      <c r="AI320" s="15"/>
      <c r="AJ320" s="15"/>
    </row>
    <row r="321" spans="11:36" ht="12.75" x14ac:dyDescent="0.2">
      <c r="K321" s="15"/>
      <c r="N321" s="15"/>
      <c r="O321" s="15"/>
      <c r="P321" s="15"/>
      <c r="Q321" s="15"/>
      <c r="R321" s="15"/>
      <c r="Y321" s="15"/>
      <c r="AI321" s="15"/>
      <c r="AJ321" s="15"/>
    </row>
    <row r="322" spans="11:36" ht="12.75" x14ac:dyDescent="0.2">
      <c r="K322" s="15"/>
      <c r="N322" s="15"/>
      <c r="O322" s="15"/>
      <c r="P322" s="15"/>
      <c r="Q322" s="15"/>
      <c r="R322" s="15"/>
      <c r="Y322" s="15"/>
      <c r="AI322" s="15"/>
      <c r="AJ322" s="15"/>
    </row>
    <row r="323" spans="11:36" ht="12.75" x14ac:dyDescent="0.2">
      <c r="K323" s="15"/>
      <c r="N323" s="15"/>
      <c r="O323" s="15"/>
      <c r="P323" s="15"/>
      <c r="Q323" s="15"/>
      <c r="R323" s="15"/>
      <c r="Y323" s="15"/>
      <c r="AI323" s="15"/>
      <c r="AJ323" s="15"/>
    </row>
    <row r="324" spans="11:36" ht="12.75" x14ac:dyDescent="0.2">
      <c r="K324" s="15"/>
      <c r="N324" s="15"/>
      <c r="O324" s="15"/>
      <c r="P324" s="15"/>
      <c r="Q324" s="15"/>
      <c r="R324" s="15"/>
      <c r="Y324" s="15"/>
      <c r="AI324" s="15"/>
      <c r="AJ324" s="15"/>
    </row>
    <row r="325" spans="11:36" ht="12.75" x14ac:dyDescent="0.2">
      <c r="K325" s="15"/>
      <c r="N325" s="15"/>
      <c r="O325" s="15"/>
      <c r="P325" s="15"/>
      <c r="Q325" s="15"/>
      <c r="R325" s="15"/>
      <c r="Y325" s="15"/>
      <c r="AI325" s="15"/>
      <c r="AJ325" s="15"/>
    </row>
    <row r="326" spans="11:36" ht="12.75" x14ac:dyDescent="0.2">
      <c r="K326" s="15"/>
      <c r="N326" s="15"/>
      <c r="O326" s="15"/>
      <c r="P326" s="15"/>
      <c r="Q326" s="15"/>
      <c r="R326" s="15"/>
      <c r="Y326" s="15"/>
      <c r="AI326" s="15"/>
      <c r="AJ326" s="15"/>
    </row>
    <row r="327" spans="11:36" ht="12.75" x14ac:dyDescent="0.2">
      <c r="K327" s="15"/>
      <c r="N327" s="15"/>
      <c r="O327" s="15"/>
      <c r="P327" s="15"/>
      <c r="Q327" s="15"/>
      <c r="R327" s="15"/>
      <c r="Y327" s="15"/>
      <c r="AI327" s="15"/>
      <c r="AJ327" s="15"/>
    </row>
    <row r="328" spans="11:36" ht="12.75" x14ac:dyDescent="0.2">
      <c r="K328" s="15"/>
      <c r="N328" s="15"/>
      <c r="O328" s="15"/>
      <c r="P328" s="15"/>
      <c r="Q328" s="15"/>
      <c r="R328" s="15"/>
      <c r="Y328" s="15"/>
      <c r="AI328" s="15"/>
      <c r="AJ328" s="15"/>
    </row>
    <row r="329" spans="11:36" ht="12.75" x14ac:dyDescent="0.2">
      <c r="K329" s="15"/>
      <c r="N329" s="15"/>
      <c r="O329" s="15"/>
      <c r="P329" s="15"/>
      <c r="Q329" s="15"/>
      <c r="R329" s="15"/>
      <c r="Y329" s="15"/>
      <c r="AI329" s="15"/>
      <c r="AJ329" s="15"/>
    </row>
    <row r="330" spans="11:36" ht="12.75" x14ac:dyDescent="0.2">
      <c r="K330" s="15"/>
      <c r="N330" s="15"/>
      <c r="O330" s="15"/>
      <c r="P330" s="15"/>
      <c r="Q330" s="15"/>
      <c r="R330" s="15"/>
      <c r="Y330" s="15"/>
      <c r="AI330" s="15"/>
      <c r="AJ330" s="15"/>
    </row>
    <row r="331" spans="11:36" ht="12.75" x14ac:dyDescent="0.2">
      <c r="K331" s="15"/>
      <c r="N331" s="15"/>
      <c r="O331" s="15"/>
      <c r="P331" s="15"/>
      <c r="Q331" s="15"/>
      <c r="R331" s="15"/>
      <c r="Y331" s="15"/>
      <c r="AI331" s="15"/>
      <c r="AJ331" s="15"/>
    </row>
    <row r="332" spans="11:36" ht="12.75" x14ac:dyDescent="0.2">
      <c r="K332" s="15"/>
      <c r="N332" s="15"/>
      <c r="O332" s="15"/>
      <c r="P332" s="15"/>
      <c r="Q332" s="15"/>
      <c r="R332" s="15"/>
      <c r="Y332" s="15"/>
      <c r="AI332" s="15"/>
      <c r="AJ332" s="15"/>
    </row>
    <row r="333" spans="11:36" ht="12.75" x14ac:dyDescent="0.2">
      <c r="K333" s="15"/>
      <c r="N333" s="15"/>
      <c r="O333" s="15"/>
      <c r="P333" s="15"/>
      <c r="Q333" s="15"/>
      <c r="R333" s="15"/>
      <c r="Y333" s="15"/>
      <c r="AI333" s="15"/>
      <c r="AJ333" s="15"/>
    </row>
    <row r="334" spans="11:36" ht="12.75" x14ac:dyDescent="0.2">
      <c r="K334" s="15"/>
      <c r="N334" s="15"/>
      <c r="O334" s="15"/>
      <c r="P334" s="15"/>
      <c r="Q334" s="15"/>
      <c r="R334" s="15"/>
      <c r="Y334" s="15"/>
      <c r="AI334" s="15"/>
      <c r="AJ334" s="15"/>
    </row>
    <row r="335" spans="11:36" ht="12.75" x14ac:dyDescent="0.2">
      <c r="K335" s="15"/>
      <c r="N335" s="15"/>
      <c r="O335" s="15"/>
      <c r="P335" s="15"/>
      <c r="Q335" s="15"/>
      <c r="R335" s="15"/>
      <c r="Y335" s="15"/>
      <c r="AI335" s="15"/>
      <c r="AJ335" s="15"/>
    </row>
    <row r="336" spans="11:36" ht="12.75" x14ac:dyDescent="0.2">
      <c r="K336" s="15"/>
      <c r="N336" s="15"/>
      <c r="O336" s="15"/>
      <c r="P336" s="15"/>
      <c r="Q336" s="15"/>
      <c r="R336" s="15"/>
      <c r="Y336" s="15"/>
      <c r="AI336" s="15"/>
      <c r="AJ336" s="15"/>
    </row>
    <row r="337" spans="11:36" ht="12.75" x14ac:dyDescent="0.2">
      <c r="K337" s="15"/>
      <c r="N337" s="15"/>
      <c r="O337" s="15"/>
      <c r="P337" s="15"/>
      <c r="Q337" s="15"/>
      <c r="R337" s="15"/>
      <c r="Y337" s="15"/>
      <c r="AI337" s="15"/>
      <c r="AJ337" s="15"/>
    </row>
    <row r="338" spans="11:36" ht="12.75" x14ac:dyDescent="0.2">
      <c r="K338" s="15"/>
      <c r="N338" s="15"/>
      <c r="O338" s="15"/>
      <c r="P338" s="15"/>
      <c r="Q338" s="15"/>
      <c r="R338" s="15"/>
      <c r="Y338" s="15"/>
      <c r="AI338" s="15"/>
      <c r="AJ338" s="15"/>
    </row>
    <row r="339" spans="11:36" ht="12.75" x14ac:dyDescent="0.2">
      <c r="K339" s="15"/>
      <c r="N339" s="15"/>
      <c r="O339" s="15"/>
      <c r="P339" s="15"/>
      <c r="Q339" s="15"/>
      <c r="R339" s="15"/>
      <c r="Y339" s="15"/>
      <c r="AI339" s="15"/>
      <c r="AJ339" s="15"/>
    </row>
    <row r="340" spans="11:36" ht="12.75" x14ac:dyDescent="0.2">
      <c r="K340" s="15"/>
      <c r="N340" s="15"/>
      <c r="O340" s="15"/>
      <c r="P340" s="15"/>
      <c r="Q340" s="15"/>
      <c r="R340" s="15"/>
      <c r="Y340" s="15"/>
      <c r="AI340" s="15"/>
      <c r="AJ340" s="15"/>
    </row>
    <row r="341" spans="11:36" ht="12.75" x14ac:dyDescent="0.2">
      <c r="K341" s="15"/>
      <c r="N341" s="15"/>
      <c r="O341" s="15"/>
      <c r="P341" s="15"/>
      <c r="Q341" s="15"/>
      <c r="R341" s="15"/>
      <c r="Y341" s="15"/>
      <c r="AI341" s="15"/>
      <c r="AJ341" s="15"/>
    </row>
    <row r="342" spans="11:36" ht="12.75" x14ac:dyDescent="0.2">
      <c r="K342" s="15"/>
      <c r="N342" s="15"/>
      <c r="O342" s="15"/>
      <c r="P342" s="15"/>
      <c r="Q342" s="15"/>
      <c r="R342" s="15"/>
      <c r="Y342" s="15"/>
      <c r="AI342" s="15"/>
      <c r="AJ342" s="15"/>
    </row>
    <row r="343" spans="11:36" ht="12.75" x14ac:dyDescent="0.2">
      <c r="K343" s="15"/>
      <c r="N343" s="15"/>
      <c r="O343" s="15"/>
      <c r="P343" s="15"/>
      <c r="Q343" s="15"/>
      <c r="R343" s="15"/>
      <c r="Y343" s="15"/>
      <c r="AI343" s="15"/>
      <c r="AJ343" s="15"/>
    </row>
    <row r="344" spans="11:36" ht="12.75" x14ac:dyDescent="0.2">
      <c r="K344" s="15"/>
      <c r="N344" s="15"/>
      <c r="O344" s="15"/>
      <c r="P344" s="15"/>
      <c r="Q344" s="15"/>
      <c r="R344" s="15"/>
      <c r="Y344" s="15"/>
      <c r="AI344" s="15"/>
      <c r="AJ344" s="15"/>
    </row>
    <row r="345" spans="11:36" ht="12.75" x14ac:dyDescent="0.2">
      <c r="K345" s="15"/>
      <c r="N345" s="15"/>
      <c r="O345" s="15"/>
      <c r="P345" s="15"/>
      <c r="Q345" s="15"/>
      <c r="R345" s="15"/>
      <c r="Y345" s="15"/>
      <c r="AI345" s="15"/>
      <c r="AJ345" s="15"/>
    </row>
    <row r="346" spans="11:36" ht="12.75" x14ac:dyDescent="0.2">
      <c r="K346" s="15"/>
      <c r="N346" s="15"/>
      <c r="O346" s="15"/>
      <c r="P346" s="15"/>
      <c r="Q346" s="15"/>
      <c r="R346" s="15"/>
      <c r="Y346" s="15"/>
      <c r="AI346" s="15"/>
      <c r="AJ346" s="15"/>
    </row>
    <row r="347" spans="11:36" ht="12.75" x14ac:dyDescent="0.2">
      <c r="K347" s="15"/>
      <c r="N347" s="15"/>
      <c r="O347" s="15"/>
      <c r="P347" s="15"/>
      <c r="Q347" s="15"/>
      <c r="R347" s="15"/>
      <c r="Y347" s="15"/>
      <c r="AI347" s="15"/>
      <c r="AJ347" s="15"/>
    </row>
    <row r="348" spans="11:36" ht="12.75" x14ac:dyDescent="0.2">
      <c r="K348" s="15"/>
      <c r="N348" s="15"/>
      <c r="O348" s="15"/>
      <c r="P348" s="15"/>
      <c r="Q348" s="15"/>
      <c r="R348" s="15"/>
      <c r="Y348" s="15"/>
      <c r="AI348" s="15"/>
      <c r="AJ348" s="15"/>
    </row>
    <row r="349" spans="11:36" ht="12.75" x14ac:dyDescent="0.2">
      <c r="K349" s="15"/>
      <c r="N349" s="15"/>
      <c r="O349" s="15"/>
      <c r="P349" s="15"/>
      <c r="Q349" s="15"/>
      <c r="R349" s="15"/>
      <c r="Y349" s="15"/>
      <c r="AI349" s="15"/>
      <c r="AJ349" s="15"/>
    </row>
    <row r="350" spans="11:36" ht="12.75" x14ac:dyDescent="0.2">
      <c r="K350" s="15"/>
      <c r="N350" s="15"/>
      <c r="O350" s="15"/>
      <c r="P350" s="15"/>
      <c r="Q350" s="15"/>
      <c r="R350" s="15"/>
      <c r="Y350" s="15"/>
      <c r="AI350" s="15"/>
      <c r="AJ350" s="15"/>
    </row>
    <row r="351" spans="11:36" ht="12.75" x14ac:dyDescent="0.2">
      <c r="K351" s="15"/>
      <c r="N351" s="15"/>
      <c r="O351" s="15"/>
      <c r="P351" s="15"/>
      <c r="Q351" s="15"/>
      <c r="R351" s="15"/>
      <c r="Y351" s="15"/>
      <c r="AI351" s="15"/>
      <c r="AJ351" s="15"/>
    </row>
    <row r="352" spans="11:36" ht="12.75" x14ac:dyDescent="0.2">
      <c r="K352" s="15"/>
      <c r="N352" s="15"/>
      <c r="O352" s="15"/>
      <c r="P352" s="15"/>
      <c r="Q352" s="15"/>
      <c r="R352" s="15"/>
      <c r="Y352" s="15"/>
      <c r="AI352" s="15"/>
      <c r="AJ352" s="15"/>
    </row>
    <row r="353" spans="11:36" ht="12.75" x14ac:dyDescent="0.2">
      <c r="K353" s="15"/>
      <c r="N353" s="15"/>
      <c r="O353" s="15"/>
      <c r="P353" s="15"/>
      <c r="Q353" s="15"/>
      <c r="R353" s="15"/>
      <c r="Y353" s="15"/>
      <c r="AI353" s="15"/>
      <c r="AJ353" s="15"/>
    </row>
    <row r="354" spans="11:36" ht="12.75" x14ac:dyDescent="0.2">
      <c r="K354" s="15"/>
      <c r="N354" s="15"/>
      <c r="O354" s="15"/>
      <c r="P354" s="15"/>
      <c r="Q354" s="15"/>
      <c r="R354" s="15"/>
      <c r="Y354" s="15"/>
      <c r="AI354" s="15"/>
      <c r="AJ354" s="15"/>
    </row>
    <row r="355" spans="11:36" ht="12.75" x14ac:dyDescent="0.2">
      <c r="K355" s="15"/>
      <c r="N355" s="15"/>
      <c r="O355" s="15"/>
      <c r="P355" s="15"/>
      <c r="Q355" s="15"/>
      <c r="R355" s="15"/>
      <c r="Y355" s="15"/>
      <c r="AI355" s="15"/>
      <c r="AJ355" s="15"/>
    </row>
    <row r="356" spans="11:36" ht="12.75" x14ac:dyDescent="0.2">
      <c r="K356" s="15"/>
      <c r="N356" s="15"/>
      <c r="O356" s="15"/>
      <c r="P356" s="15"/>
      <c r="Q356" s="15"/>
      <c r="R356" s="15"/>
      <c r="Y356" s="15"/>
      <c r="AI356" s="15"/>
      <c r="AJ356" s="15"/>
    </row>
    <row r="357" spans="11:36" ht="12.75" x14ac:dyDescent="0.2">
      <c r="K357" s="15"/>
      <c r="N357" s="15"/>
      <c r="O357" s="15"/>
      <c r="P357" s="15"/>
      <c r="Q357" s="15"/>
      <c r="R357" s="15"/>
      <c r="Y357" s="15"/>
      <c r="AI357" s="15"/>
      <c r="AJ357" s="15"/>
    </row>
    <row r="358" spans="11:36" ht="12.75" x14ac:dyDescent="0.2">
      <c r="K358" s="15"/>
      <c r="N358" s="15"/>
      <c r="O358" s="15"/>
      <c r="P358" s="15"/>
      <c r="Q358" s="15"/>
      <c r="R358" s="15"/>
      <c r="Y358" s="15"/>
      <c r="AI358" s="15"/>
      <c r="AJ358" s="15"/>
    </row>
    <row r="359" spans="11:36" ht="12.75" x14ac:dyDescent="0.2">
      <c r="K359" s="15"/>
      <c r="N359" s="15"/>
      <c r="O359" s="15"/>
      <c r="P359" s="15"/>
      <c r="Q359" s="15"/>
      <c r="R359" s="15"/>
      <c r="Y359" s="15"/>
      <c r="AI359" s="15"/>
      <c r="AJ359" s="15"/>
    </row>
    <row r="360" spans="11:36" ht="12.75" x14ac:dyDescent="0.2">
      <c r="K360" s="15"/>
      <c r="N360" s="15"/>
      <c r="O360" s="15"/>
      <c r="P360" s="15"/>
      <c r="Q360" s="15"/>
      <c r="R360" s="15"/>
      <c r="Y360" s="15"/>
      <c r="AI360" s="15"/>
      <c r="AJ360" s="15"/>
    </row>
    <row r="361" spans="11:36" ht="12.75" x14ac:dyDescent="0.2">
      <c r="K361" s="15"/>
      <c r="N361" s="15"/>
      <c r="O361" s="15"/>
      <c r="P361" s="15"/>
      <c r="Q361" s="15"/>
      <c r="R361" s="15"/>
      <c r="Y361" s="15"/>
      <c r="AI361" s="15"/>
      <c r="AJ361" s="15"/>
    </row>
    <row r="362" spans="11:36" ht="12.75" x14ac:dyDescent="0.2">
      <c r="K362" s="15"/>
      <c r="N362" s="15"/>
      <c r="O362" s="15"/>
      <c r="P362" s="15"/>
      <c r="Q362" s="15"/>
      <c r="R362" s="15"/>
      <c r="Y362" s="15"/>
      <c r="AI362" s="15"/>
      <c r="AJ362" s="15"/>
    </row>
    <row r="363" spans="11:36" ht="12.75" x14ac:dyDescent="0.2">
      <c r="K363" s="15"/>
      <c r="N363" s="15"/>
      <c r="O363" s="15"/>
      <c r="P363" s="15"/>
      <c r="Q363" s="15"/>
      <c r="R363" s="15"/>
      <c r="Y363" s="15"/>
      <c r="AI363" s="15"/>
      <c r="AJ363" s="15"/>
    </row>
    <row r="364" spans="11:36" ht="12.75" x14ac:dyDescent="0.2">
      <c r="K364" s="15"/>
      <c r="N364" s="15"/>
      <c r="O364" s="15"/>
      <c r="P364" s="15"/>
      <c r="Q364" s="15"/>
      <c r="R364" s="15"/>
      <c r="Y364" s="15"/>
      <c r="AI364" s="15"/>
      <c r="AJ364" s="15"/>
    </row>
    <row r="365" spans="11:36" ht="12.75" x14ac:dyDescent="0.2">
      <c r="K365" s="15"/>
      <c r="N365" s="15"/>
      <c r="O365" s="15"/>
      <c r="P365" s="15"/>
      <c r="Q365" s="15"/>
      <c r="R365" s="15"/>
      <c r="Y365" s="15"/>
      <c r="AI365" s="15"/>
      <c r="AJ365" s="15"/>
    </row>
    <row r="366" spans="11:36" ht="12.75" x14ac:dyDescent="0.2">
      <c r="K366" s="15"/>
      <c r="N366" s="15"/>
      <c r="O366" s="15"/>
      <c r="P366" s="15"/>
      <c r="Q366" s="15"/>
      <c r="R366" s="15"/>
      <c r="Y366" s="15"/>
      <c r="AI366" s="15"/>
      <c r="AJ366" s="15"/>
    </row>
    <row r="367" spans="11:36" ht="12.75" x14ac:dyDescent="0.2">
      <c r="K367" s="15"/>
      <c r="N367" s="15"/>
      <c r="O367" s="15"/>
      <c r="P367" s="15"/>
      <c r="Q367" s="15"/>
      <c r="R367" s="15"/>
      <c r="Y367" s="15"/>
      <c r="AI367" s="15"/>
      <c r="AJ367" s="15"/>
    </row>
    <row r="368" spans="11:36" ht="12.75" x14ac:dyDescent="0.2">
      <c r="K368" s="15"/>
      <c r="N368" s="15"/>
      <c r="O368" s="15"/>
      <c r="P368" s="15"/>
      <c r="Q368" s="15"/>
      <c r="R368" s="15"/>
      <c r="Y368" s="15"/>
      <c r="AI368" s="15"/>
      <c r="AJ368" s="15"/>
    </row>
    <row r="369" spans="11:36" ht="12.75" x14ac:dyDescent="0.2">
      <c r="K369" s="15"/>
      <c r="N369" s="15"/>
      <c r="O369" s="15"/>
      <c r="P369" s="15"/>
      <c r="Q369" s="15"/>
      <c r="R369" s="15"/>
      <c r="Y369" s="15"/>
      <c r="AI369" s="15"/>
      <c r="AJ369" s="15"/>
    </row>
    <row r="370" spans="11:36" ht="12.75" x14ac:dyDescent="0.2">
      <c r="K370" s="15"/>
      <c r="N370" s="15"/>
      <c r="O370" s="15"/>
      <c r="P370" s="15"/>
      <c r="Q370" s="15"/>
      <c r="R370" s="15"/>
      <c r="Y370" s="15"/>
      <c r="AI370" s="15"/>
      <c r="AJ370" s="15"/>
    </row>
    <row r="371" spans="11:36" ht="12.75" x14ac:dyDescent="0.2">
      <c r="K371" s="15"/>
      <c r="N371" s="15"/>
      <c r="O371" s="15"/>
      <c r="P371" s="15"/>
      <c r="Q371" s="15"/>
      <c r="R371" s="15"/>
      <c r="Y371" s="15"/>
      <c r="AI371" s="15"/>
      <c r="AJ371" s="15"/>
    </row>
    <row r="372" spans="11:36" ht="12.75" x14ac:dyDescent="0.2">
      <c r="K372" s="15"/>
      <c r="N372" s="15"/>
      <c r="O372" s="15"/>
      <c r="P372" s="15"/>
      <c r="Q372" s="15"/>
      <c r="R372" s="15"/>
      <c r="Y372" s="15"/>
      <c r="AI372" s="15"/>
      <c r="AJ372" s="15"/>
    </row>
    <row r="373" spans="11:36" ht="12.75" x14ac:dyDescent="0.2">
      <c r="K373" s="15"/>
      <c r="N373" s="15"/>
      <c r="O373" s="15"/>
      <c r="P373" s="15"/>
      <c r="Q373" s="15"/>
      <c r="R373" s="15"/>
      <c r="Y373" s="15"/>
      <c r="AI373" s="15"/>
      <c r="AJ373" s="15"/>
    </row>
    <row r="374" spans="11:36" ht="12.75" x14ac:dyDescent="0.2">
      <c r="K374" s="15"/>
      <c r="N374" s="15"/>
      <c r="O374" s="15"/>
      <c r="P374" s="15"/>
      <c r="Q374" s="15"/>
      <c r="R374" s="15"/>
      <c r="Y374" s="15"/>
      <c r="AI374" s="15"/>
      <c r="AJ374" s="15"/>
    </row>
    <row r="375" spans="11:36" ht="12.75" x14ac:dyDescent="0.2">
      <c r="K375" s="15"/>
      <c r="N375" s="15"/>
      <c r="O375" s="15"/>
      <c r="P375" s="15"/>
      <c r="Q375" s="15"/>
      <c r="R375" s="15"/>
      <c r="Y375" s="15"/>
      <c r="AI375" s="15"/>
      <c r="AJ375" s="15"/>
    </row>
    <row r="376" spans="11:36" ht="12.75" x14ac:dyDescent="0.2">
      <c r="K376" s="15"/>
      <c r="N376" s="15"/>
      <c r="O376" s="15"/>
      <c r="P376" s="15"/>
      <c r="Q376" s="15"/>
      <c r="R376" s="15"/>
      <c r="Y376" s="15"/>
      <c r="AI376" s="15"/>
      <c r="AJ376" s="15"/>
    </row>
    <row r="377" spans="11:36" ht="12.75" x14ac:dyDescent="0.2">
      <c r="K377" s="15"/>
      <c r="N377" s="15"/>
      <c r="O377" s="15"/>
      <c r="P377" s="15"/>
      <c r="Q377" s="15"/>
      <c r="R377" s="15"/>
      <c r="Y377" s="15"/>
      <c r="AI377" s="15"/>
      <c r="AJ377" s="15"/>
    </row>
    <row r="378" spans="11:36" ht="12.75" x14ac:dyDescent="0.2">
      <c r="K378" s="15"/>
      <c r="N378" s="15"/>
      <c r="O378" s="15"/>
      <c r="P378" s="15"/>
      <c r="Q378" s="15"/>
      <c r="R378" s="15"/>
      <c r="Y378" s="15"/>
      <c r="AI378" s="15"/>
      <c r="AJ378" s="15"/>
    </row>
    <row r="379" spans="11:36" ht="12.75" x14ac:dyDescent="0.2">
      <c r="K379" s="15"/>
      <c r="N379" s="15"/>
      <c r="O379" s="15"/>
      <c r="P379" s="15"/>
      <c r="Q379" s="15"/>
      <c r="R379" s="15"/>
      <c r="Y379" s="15"/>
      <c r="AI379" s="15"/>
      <c r="AJ379" s="15"/>
    </row>
    <row r="380" spans="11:36" ht="12.75" x14ac:dyDescent="0.2">
      <c r="K380" s="15"/>
      <c r="N380" s="15"/>
      <c r="O380" s="15"/>
      <c r="P380" s="15"/>
      <c r="Q380" s="15"/>
      <c r="R380" s="15"/>
      <c r="Y380" s="15"/>
      <c r="AI380" s="15"/>
      <c r="AJ380" s="15"/>
    </row>
    <row r="381" spans="11:36" ht="12.75" x14ac:dyDescent="0.2">
      <c r="K381" s="15"/>
      <c r="N381" s="15"/>
      <c r="O381" s="15"/>
      <c r="P381" s="15"/>
      <c r="Q381" s="15"/>
      <c r="R381" s="15"/>
      <c r="Y381" s="15"/>
      <c r="AI381" s="15"/>
      <c r="AJ381" s="15"/>
    </row>
    <row r="382" spans="11:36" ht="12.75" x14ac:dyDescent="0.2">
      <c r="K382" s="15"/>
      <c r="N382" s="15"/>
      <c r="O382" s="15"/>
      <c r="P382" s="15"/>
      <c r="Q382" s="15"/>
      <c r="R382" s="15"/>
      <c r="Y382" s="15"/>
      <c r="AI382" s="15"/>
      <c r="AJ382" s="15"/>
    </row>
    <row r="383" spans="11:36" ht="12.75" x14ac:dyDescent="0.2">
      <c r="K383" s="15"/>
      <c r="N383" s="15"/>
      <c r="O383" s="15"/>
      <c r="P383" s="15"/>
      <c r="Q383" s="15"/>
      <c r="R383" s="15"/>
      <c r="Y383" s="15"/>
      <c r="AI383" s="15"/>
      <c r="AJ383" s="15"/>
    </row>
    <row r="384" spans="11:36" ht="12.75" x14ac:dyDescent="0.2">
      <c r="K384" s="15"/>
      <c r="N384" s="15"/>
      <c r="O384" s="15"/>
      <c r="P384" s="15"/>
      <c r="Q384" s="15"/>
      <c r="R384" s="15"/>
      <c r="Y384" s="15"/>
      <c r="AI384" s="15"/>
      <c r="AJ384" s="15"/>
    </row>
    <row r="385" spans="11:36" ht="12.75" x14ac:dyDescent="0.2">
      <c r="K385" s="15"/>
      <c r="N385" s="15"/>
      <c r="O385" s="15"/>
      <c r="P385" s="15"/>
      <c r="Q385" s="15"/>
      <c r="R385" s="15"/>
      <c r="Y385" s="15"/>
      <c r="AI385" s="15"/>
      <c r="AJ385" s="15"/>
    </row>
    <row r="386" spans="11:36" ht="12.75" x14ac:dyDescent="0.2">
      <c r="K386" s="15"/>
      <c r="N386" s="15"/>
      <c r="O386" s="15"/>
      <c r="P386" s="15"/>
      <c r="Q386" s="15"/>
      <c r="R386" s="15"/>
      <c r="Y386" s="15"/>
      <c r="AI386" s="15"/>
      <c r="AJ386" s="15"/>
    </row>
    <row r="387" spans="11:36" ht="12.75" x14ac:dyDescent="0.2">
      <c r="K387" s="15"/>
      <c r="N387" s="15"/>
      <c r="O387" s="15"/>
      <c r="P387" s="15"/>
      <c r="Q387" s="15"/>
      <c r="R387" s="15"/>
      <c r="Y387" s="15"/>
      <c r="AI387" s="15"/>
      <c r="AJ387" s="15"/>
    </row>
    <row r="388" spans="11:36" ht="12.75" x14ac:dyDescent="0.2">
      <c r="K388" s="15"/>
      <c r="N388" s="15"/>
      <c r="O388" s="15"/>
      <c r="P388" s="15"/>
      <c r="Q388" s="15"/>
      <c r="R388" s="15"/>
      <c r="Y388" s="15"/>
      <c r="AI388" s="15"/>
      <c r="AJ388" s="15"/>
    </row>
    <row r="389" spans="11:36" ht="12.75" x14ac:dyDescent="0.2">
      <c r="K389" s="15"/>
      <c r="N389" s="15"/>
      <c r="O389" s="15"/>
      <c r="P389" s="15"/>
      <c r="Q389" s="15"/>
      <c r="R389" s="15"/>
      <c r="Y389" s="15"/>
      <c r="AI389" s="15"/>
      <c r="AJ389" s="15"/>
    </row>
    <row r="390" spans="11:36" ht="12.75" x14ac:dyDescent="0.2">
      <c r="K390" s="15"/>
      <c r="N390" s="15"/>
      <c r="O390" s="15"/>
      <c r="P390" s="15"/>
      <c r="Q390" s="15"/>
      <c r="R390" s="15"/>
      <c r="Y390" s="15"/>
      <c r="AI390" s="15"/>
      <c r="AJ390" s="15"/>
    </row>
    <row r="391" spans="11:36" ht="12.75" x14ac:dyDescent="0.2">
      <c r="K391" s="15"/>
      <c r="N391" s="15"/>
      <c r="O391" s="15"/>
      <c r="P391" s="15"/>
      <c r="Q391" s="15"/>
      <c r="R391" s="15"/>
      <c r="Y391" s="15"/>
      <c r="AI391" s="15"/>
      <c r="AJ391" s="15"/>
    </row>
    <row r="392" spans="11:36" ht="12.75" x14ac:dyDescent="0.2">
      <c r="K392" s="15"/>
      <c r="N392" s="15"/>
      <c r="O392" s="15"/>
      <c r="P392" s="15"/>
      <c r="Q392" s="15"/>
      <c r="R392" s="15"/>
      <c r="Y392" s="15"/>
      <c r="AI392" s="15"/>
      <c r="AJ392" s="15"/>
    </row>
    <row r="393" spans="11:36" ht="12.75" x14ac:dyDescent="0.2">
      <c r="K393" s="15"/>
      <c r="N393" s="15"/>
      <c r="O393" s="15"/>
      <c r="P393" s="15"/>
      <c r="Q393" s="15"/>
      <c r="R393" s="15"/>
      <c r="Y393" s="15"/>
      <c r="AI393" s="15"/>
      <c r="AJ393" s="15"/>
    </row>
    <row r="394" spans="11:36" ht="12.75" x14ac:dyDescent="0.2">
      <c r="K394" s="15"/>
      <c r="N394" s="15"/>
      <c r="O394" s="15"/>
      <c r="P394" s="15"/>
      <c r="Q394" s="15"/>
      <c r="R394" s="15"/>
      <c r="Y394" s="15"/>
      <c r="AI394" s="15"/>
      <c r="AJ394" s="15"/>
    </row>
    <row r="395" spans="11:36" ht="12.75" x14ac:dyDescent="0.2">
      <c r="K395" s="15"/>
      <c r="N395" s="15"/>
      <c r="O395" s="15"/>
      <c r="P395" s="15"/>
      <c r="Q395" s="15"/>
      <c r="R395" s="15"/>
      <c r="Y395" s="15"/>
      <c r="AI395" s="15"/>
      <c r="AJ395" s="15"/>
    </row>
    <row r="396" spans="11:36" ht="12.75" x14ac:dyDescent="0.2">
      <c r="K396" s="15"/>
      <c r="N396" s="15"/>
      <c r="O396" s="15"/>
      <c r="P396" s="15"/>
      <c r="Q396" s="15"/>
      <c r="R396" s="15"/>
      <c r="Y396" s="15"/>
      <c r="AI396" s="15"/>
      <c r="AJ396" s="15"/>
    </row>
    <row r="397" spans="11:36" ht="12.75" x14ac:dyDescent="0.2">
      <c r="K397" s="15"/>
      <c r="N397" s="15"/>
      <c r="O397" s="15"/>
      <c r="P397" s="15"/>
      <c r="Q397" s="15"/>
      <c r="R397" s="15"/>
      <c r="Y397" s="15"/>
      <c r="AI397" s="15"/>
      <c r="AJ397" s="15"/>
    </row>
    <row r="398" spans="11:36" ht="12.75" x14ac:dyDescent="0.2">
      <c r="K398" s="15"/>
      <c r="N398" s="15"/>
      <c r="O398" s="15"/>
      <c r="P398" s="15"/>
      <c r="Q398" s="15"/>
      <c r="R398" s="15"/>
      <c r="Y398" s="15"/>
      <c r="AI398" s="15"/>
      <c r="AJ398" s="15"/>
    </row>
    <row r="399" spans="11:36" ht="12.75" x14ac:dyDescent="0.2">
      <c r="K399" s="15"/>
      <c r="N399" s="15"/>
      <c r="O399" s="15"/>
      <c r="P399" s="15"/>
      <c r="Q399" s="15"/>
      <c r="R399" s="15"/>
      <c r="Y399" s="15"/>
      <c r="AI399" s="15"/>
      <c r="AJ399" s="15"/>
    </row>
    <row r="400" spans="11:36" ht="12.75" x14ac:dyDescent="0.2">
      <c r="K400" s="15"/>
      <c r="N400" s="15"/>
      <c r="O400" s="15"/>
      <c r="P400" s="15"/>
      <c r="Q400" s="15"/>
      <c r="R400" s="15"/>
      <c r="Y400" s="15"/>
      <c r="AI400" s="15"/>
      <c r="AJ400" s="15"/>
    </row>
    <row r="401" spans="11:36" ht="12.75" x14ac:dyDescent="0.2">
      <c r="K401" s="15"/>
      <c r="N401" s="15"/>
      <c r="O401" s="15"/>
      <c r="P401" s="15"/>
      <c r="Q401" s="15"/>
      <c r="R401" s="15"/>
      <c r="Y401" s="15"/>
      <c r="AI401" s="15"/>
      <c r="AJ401" s="15"/>
    </row>
    <row r="402" spans="11:36" ht="12.75" x14ac:dyDescent="0.2">
      <c r="K402" s="15"/>
      <c r="N402" s="15"/>
      <c r="O402" s="15"/>
      <c r="P402" s="15"/>
      <c r="Q402" s="15"/>
      <c r="R402" s="15"/>
      <c r="Y402" s="15"/>
      <c r="AI402" s="15"/>
      <c r="AJ402" s="15"/>
    </row>
    <row r="403" spans="11:36" ht="12.75" x14ac:dyDescent="0.2">
      <c r="K403" s="15"/>
      <c r="N403" s="15"/>
      <c r="O403" s="15"/>
      <c r="P403" s="15"/>
      <c r="Q403" s="15"/>
      <c r="R403" s="15"/>
      <c r="Y403" s="15"/>
      <c r="AI403" s="15"/>
      <c r="AJ403" s="15"/>
    </row>
    <row r="404" spans="11:36" ht="12.75" x14ac:dyDescent="0.2">
      <c r="K404" s="15"/>
      <c r="N404" s="15"/>
      <c r="O404" s="15"/>
      <c r="P404" s="15"/>
      <c r="Q404" s="15"/>
      <c r="R404" s="15"/>
      <c r="Y404" s="15"/>
      <c r="AI404" s="15"/>
      <c r="AJ404" s="15"/>
    </row>
    <row r="405" spans="11:36" ht="12.75" x14ac:dyDescent="0.2">
      <c r="K405" s="15"/>
      <c r="N405" s="15"/>
      <c r="O405" s="15"/>
      <c r="P405" s="15"/>
      <c r="Q405" s="15"/>
      <c r="R405" s="15"/>
      <c r="Y405" s="15"/>
      <c r="AI405" s="15"/>
      <c r="AJ405" s="15"/>
    </row>
    <row r="406" spans="11:36" ht="12.75" x14ac:dyDescent="0.2">
      <c r="K406" s="15"/>
      <c r="N406" s="15"/>
      <c r="O406" s="15"/>
      <c r="P406" s="15"/>
      <c r="Q406" s="15"/>
      <c r="R406" s="15"/>
      <c r="Y406" s="15"/>
      <c r="AI406" s="15"/>
      <c r="AJ406" s="15"/>
    </row>
    <row r="407" spans="11:36" ht="12.75" x14ac:dyDescent="0.2">
      <c r="K407" s="15"/>
      <c r="N407" s="15"/>
      <c r="O407" s="15"/>
      <c r="P407" s="15"/>
      <c r="Q407" s="15"/>
      <c r="R407" s="15"/>
      <c r="Y407" s="15"/>
      <c r="AI407" s="15"/>
      <c r="AJ407" s="15"/>
    </row>
    <row r="408" spans="11:36" ht="12.75" x14ac:dyDescent="0.2">
      <c r="K408" s="15"/>
      <c r="N408" s="15"/>
      <c r="O408" s="15"/>
      <c r="P408" s="15"/>
      <c r="Q408" s="15"/>
      <c r="R408" s="15"/>
      <c r="Y408" s="15"/>
      <c r="AI408" s="15"/>
      <c r="AJ408" s="15"/>
    </row>
    <row r="409" spans="11:36" ht="12.75" x14ac:dyDescent="0.2">
      <c r="K409" s="15"/>
      <c r="N409" s="15"/>
      <c r="O409" s="15"/>
      <c r="P409" s="15"/>
      <c r="Q409" s="15"/>
      <c r="R409" s="15"/>
      <c r="Y409" s="15"/>
      <c r="AI409" s="15"/>
      <c r="AJ409" s="15"/>
    </row>
    <row r="410" spans="11:36" ht="12.75" x14ac:dyDescent="0.2">
      <c r="K410" s="15"/>
      <c r="N410" s="15"/>
      <c r="O410" s="15"/>
      <c r="P410" s="15"/>
      <c r="Q410" s="15"/>
      <c r="R410" s="15"/>
      <c r="Y410" s="15"/>
      <c r="AI410" s="15"/>
      <c r="AJ410" s="15"/>
    </row>
    <row r="411" spans="11:36" ht="12.75" x14ac:dyDescent="0.2">
      <c r="K411" s="15"/>
      <c r="N411" s="15"/>
      <c r="O411" s="15"/>
      <c r="P411" s="15"/>
      <c r="Q411" s="15"/>
      <c r="R411" s="15"/>
      <c r="Y411" s="15"/>
      <c r="AI411" s="15"/>
      <c r="AJ411" s="15"/>
    </row>
    <row r="412" spans="11:36" ht="12.75" x14ac:dyDescent="0.2">
      <c r="K412" s="15"/>
      <c r="N412" s="15"/>
      <c r="O412" s="15"/>
      <c r="P412" s="15"/>
      <c r="Q412" s="15"/>
      <c r="R412" s="15"/>
      <c r="Y412" s="15"/>
      <c r="AI412" s="15"/>
      <c r="AJ412" s="15"/>
    </row>
    <row r="413" spans="11:36" ht="12.75" x14ac:dyDescent="0.2">
      <c r="K413" s="15"/>
      <c r="N413" s="15"/>
      <c r="O413" s="15"/>
      <c r="P413" s="15"/>
      <c r="Q413" s="15"/>
      <c r="R413" s="15"/>
      <c r="Y413" s="15"/>
      <c r="AI413" s="15"/>
      <c r="AJ413" s="15"/>
    </row>
    <row r="414" spans="11:36" ht="12.75" x14ac:dyDescent="0.2">
      <c r="K414" s="15"/>
      <c r="N414" s="15"/>
      <c r="O414" s="15"/>
      <c r="P414" s="15"/>
      <c r="Q414" s="15"/>
      <c r="R414" s="15"/>
      <c r="Y414" s="15"/>
      <c r="AI414" s="15"/>
      <c r="AJ414" s="15"/>
    </row>
    <row r="415" spans="11:36" ht="12.75" x14ac:dyDescent="0.2">
      <c r="K415" s="15"/>
      <c r="N415" s="15"/>
      <c r="O415" s="15"/>
      <c r="P415" s="15"/>
      <c r="Q415" s="15"/>
      <c r="R415" s="15"/>
      <c r="Y415" s="15"/>
      <c r="AI415" s="15"/>
      <c r="AJ415" s="15"/>
    </row>
    <row r="416" spans="11:36" ht="12.75" x14ac:dyDescent="0.2">
      <c r="K416" s="15"/>
      <c r="N416" s="15"/>
      <c r="O416" s="15"/>
      <c r="P416" s="15"/>
      <c r="Q416" s="15"/>
      <c r="R416" s="15"/>
      <c r="Y416" s="15"/>
      <c r="AI416" s="15"/>
      <c r="AJ416" s="15"/>
    </row>
    <row r="417" spans="11:36" ht="12.75" x14ac:dyDescent="0.2">
      <c r="K417" s="15"/>
      <c r="N417" s="15"/>
      <c r="O417" s="15"/>
      <c r="P417" s="15"/>
      <c r="Q417" s="15"/>
      <c r="R417" s="15"/>
      <c r="Y417" s="15"/>
      <c r="AI417" s="15"/>
      <c r="AJ417" s="15"/>
    </row>
    <row r="418" spans="11:36" ht="12.75" x14ac:dyDescent="0.2">
      <c r="K418" s="15"/>
      <c r="N418" s="15"/>
      <c r="O418" s="15"/>
      <c r="P418" s="15"/>
      <c r="Q418" s="15"/>
      <c r="R418" s="15"/>
      <c r="Y418" s="15"/>
      <c r="AI418" s="15"/>
      <c r="AJ418" s="15"/>
    </row>
    <row r="419" spans="11:36" ht="12.75" x14ac:dyDescent="0.2">
      <c r="K419" s="15"/>
      <c r="N419" s="15"/>
      <c r="O419" s="15"/>
      <c r="P419" s="15"/>
      <c r="Q419" s="15"/>
      <c r="R419" s="15"/>
      <c r="Y419" s="15"/>
      <c r="AI419" s="15"/>
      <c r="AJ419" s="15"/>
    </row>
    <row r="420" spans="11:36" ht="12.75" x14ac:dyDescent="0.2">
      <c r="K420" s="15"/>
      <c r="N420" s="15"/>
      <c r="O420" s="15"/>
      <c r="P420" s="15"/>
      <c r="Q420" s="15"/>
      <c r="R420" s="15"/>
      <c r="Y420" s="15"/>
      <c r="AI420" s="15"/>
      <c r="AJ420" s="15"/>
    </row>
    <row r="421" spans="11:36" ht="12.75" x14ac:dyDescent="0.2">
      <c r="K421" s="15"/>
      <c r="N421" s="15"/>
      <c r="O421" s="15"/>
      <c r="P421" s="15"/>
      <c r="Q421" s="15"/>
      <c r="R421" s="15"/>
      <c r="Y421" s="15"/>
      <c r="AI421" s="15"/>
      <c r="AJ421" s="15"/>
    </row>
    <row r="422" spans="11:36" ht="12.75" x14ac:dyDescent="0.2">
      <c r="K422" s="15"/>
      <c r="N422" s="15"/>
      <c r="O422" s="15"/>
      <c r="P422" s="15"/>
      <c r="Q422" s="15"/>
      <c r="R422" s="15"/>
      <c r="Y422" s="15"/>
      <c r="AI422" s="15"/>
      <c r="AJ422" s="15"/>
    </row>
    <row r="423" spans="11:36" ht="12.75" x14ac:dyDescent="0.2">
      <c r="K423" s="15"/>
      <c r="N423" s="15"/>
      <c r="O423" s="15"/>
      <c r="P423" s="15"/>
      <c r="Q423" s="15"/>
      <c r="R423" s="15"/>
      <c r="Y423" s="15"/>
      <c r="AI423" s="15"/>
      <c r="AJ423" s="15"/>
    </row>
    <row r="424" spans="11:36" ht="12.75" x14ac:dyDescent="0.2">
      <c r="K424" s="15"/>
      <c r="N424" s="15"/>
      <c r="O424" s="15"/>
      <c r="P424" s="15"/>
      <c r="Q424" s="15"/>
      <c r="R424" s="15"/>
      <c r="Y424" s="15"/>
      <c r="AI424" s="15"/>
      <c r="AJ424" s="15"/>
    </row>
    <row r="425" spans="11:36" ht="12.75" x14ac:dyDescent="0.2">
      <c r="K425" s="15"/>
      <c r="N425" s="15"/>
      <c r="O425" s="15"/>
      <c r="P425" s="15"/>
      <c r="Q425" s="15"/>
      <c r="R425" s="15"/>
      <c r="Y425" s="15"/>
      <c r="AI425" s="15"/>
      <c r="AJ425" s="15"/>
    </row>
    <row r="426" spans="11:36" ht="12.75" x14ac:dyDescent="0.2">
      <c r="K426" s="15"/>
      <c r="N426" s="15"/>
      <c r="O426" s="15"/>
      <c r="P426" s="15"/>
      <c r="Q426" s="15"/>
      <c r="R426" s="15"/>
      <c r="Y426" s="15"/>
      <c r="AI426" s="15"/>
      <c r="AJ426" s="15"/>
    </row>
    <row r="427" spans="11:36" ht="12.75" x14ac:dyDescent="0.2">
      <c r="K427" s="15"/>
      <c r="N427" s="15"/>
      <c r="O427" s="15"/>
      <c r="P427" s="15"/>
      <c r="Q427" s="15"/>
      <c r="R427" s="15"/>
      <c r="Y427" s="15"/>
      <c r="AI427" s="15"/>
      <c r="AJ427" s="15"/>
    </row>
    <row r="428" spans="11:36" ht="12.75" x14ac:dyDescent="0.2">
      <c r="K428" s="15"/>
      <c r="N428" s="15"/>
      <c r="O428" s="15"/>
      <c r="P428" s="15"/>
      <c r="Q428" s="15"/>
      <c r="R428" s="15"/>
      <c r="Y428" s="15"/>
      <c r="AI428" s="15"/>
      <c r="AJ428" s="15"/>
    </row>
    <row r="429" spans="11:36" ht="12.75" x14ac:dyDescent="0.2">
      <c r="K429" s="15"/>
      <c r="N429" s="15"/>
      <c r="O429" s="15"/>
      <c r="P429" s="15"/>
      <c r="Q429" s="15"/>
      <c r="R429" s="15"/>
      <c r="Y429" s="15"/>
      <c r="AI429" s="15"/>
      <c r="AJ429" s="15"/>
    </row>
    <row r="430" spans="11:36" ht="12.75" x14ac:dyDescent="0.2">
      <c r="K430" s="15"/>
      <c r="N430" s="15"/>
      <c r="O430" s="15"/>
      <c r="P430" s="15"/>
      <c r="Q430" s="15"/>
      <c r="R430" s="15"/>
      <c r="Y430" s="15"/>
      <c r="AI430" s="15"/>
      <c r="AJ430" s="15"/>
    </row>
    <row r="431" spans="11:36" ht="12.75" x14ac:dyDescent="0.2">
      <c r="K431" s="15"/>
      <c r="N431" s="15"/>
      <c r="O431" s="15"/>
      <c r="P431" s="15"/>
      <c r="Q431" s="15"/>
      <c r="R431" s="15"/>
      <c r="Y431" s="15"/>
      <c r="AI431" s="15"/>
      <c r="AJ431" s="15"/>
    </row>
    <row r="432" spans="11:36" ht="12.75" x14ac:dyDescent="0.2">
      <c r="K432" s="15"/>
      <c r="N432" s="15"/>
      <c r="O432" s="15"/>
      <c r="P432" s="15"/>
      <c r="Q432" s="15"/>
      <c r="R432" s="15"/>
      <c r="Y432" s="15"/>
      <c r="AI432" s="15"/>
      <c r="AJ432" s="15"/>
    </row>
    <row r="433" spans="11:36" ht="12.75" x14ac:dyDescent="0.2">
      <c r="K433" s="15"/>
      <c r="N433" s="15"/>
      <c r="O433" s="15"/>
      <c r="P433" s="15"/>
      <c r="Q433" s="15"/>
      <c r="R433" s="15"/>
      <c r="Y433" s="15"/>
      <c r="AI433" s="15"/>
      <c r="AJ433" s="15"/>
    </row>
    <row r="434" spans="11:36" ht="12.75" x14ac:dyDescent="0.2">
      <c r="K434" s="15"/>
      <c r="N434" s="15"/>
      <c r="O434" s="15"/>
      <c r="P434" s="15"/>
      <c r="Q434" s="15"/>
      <c r="R434" s="15"/>
      <c r="Y434" s="15"/>
      <c r="AI434" s="15"/>
      <c r="AJ434" s="15"/>
    </row>
    <row r="435" spans="11:36" ht="12.75" x14ac:dyDescent="0.2">
      <c r="K435" s="15"/>
      <c r="N435" s="15"/>
      <c r="O435" s="15"/>
      <c r="P435" s="15"/>
      <c r="Q435" s="15"/>
      <c r="R435" s="15"/>
      <c r="Y435" s="15"/>
      <c r="AI435" s="15"/>
      <c r="AJ435" s="15"/>
    </row>
    <row r="436" spans="11:36" ht="12.75" x14ac:dyDescent="0.2">
      <c r="K436" s="15"/>
      <c r="N436" s="15"/>
      <c r="O436" s="15"/>
      <c r="P436" s="15"/>
      <c r="Q436" s="15"/>
      <c r="R436" s="15"/>
      <c r="Y436" s="15"/>
      <c r="AI436" s="15"/>
      <c r="AJ436" s="15"/>
    </row>
    <row r="437" spans="11:36" ht="12.75" x14ac:dyDescent="0.2">
      <c r="K437" s="15"/>
      <c r="N437" s="15"/>
      <c r="O437" s="15"/>
      <c r="P437" s="15"/>
      <c r="Q437" s="15"/>
      <c r="R437" s="15"/>
      <c r="Y437" s="15"/>
      <c r="AI437" s="15"/>
      <c r="AJ437" s="15"/>
    </row>
    <row r="438" spans="11:36" ht="12.75" x14ac:dyDescent="0.2">
      <c r="K438" s="15"/>
      <c r="N438" s="15"/>
      <c r="O438" s="15"/>
      <c r="P438" s="15"/>
      <c r="Q438" s="15"/>
      <c r="R438" s="15"/>
      <c r="Y438" s="15"/>
      <c r="AI438" s="15"/>
      <c r="AJ438" s="15"/>
    </row>
    <row r="439" spans="11:36" ht="12.75" x14ac:dyDescent="0.2">
      <c r="K439" s="15"/>
      <c r="N439" s="15"/>
      <c r="O439" s="15"/>
      <c r="P439" s="15"/>
      <c r="Q439" s="15"/>
      <c r="R439" s="15"/>
      <c r="Y439" s="15"/>
      <c r="AI439" s="15"/>
      <c r="AJ439" s="15"/>
    </row>
    <row r="440" spans="11:36" ht="12.75" x14ac:dyDescent="0.2">
      <c r="K440" s="15"/>
      <c r="N440" s="15"/>
      <c r="O440" s="15"/>
      <c r="P440" s="15"/>
      <c r="Q440" s="15"/>
      <c r="R440" s="15"/>
      <c r="Y440" s="15"/>
      <c r="AI440" s="15"/>
      <c r="AJ440" s="15"/>
    </row>
    <row r="441" spans="11:36" ht="12.75" x14ac:dyDescent="0.2">
      <c r="K441" s="15"/>
      <c r="N441" s="15"/>
      <c r="O441" s="15"/>
      <c r="P441" s="15"/>
      <c r="Q441" s="15"/>
      <c r="R441" s="15"/>
      <c r="Y441" s="15"/>
      <c r="AI441" s="15"/>
      <c r="AJ441" s="15"/>
    </row>
    <row r="442" spans="11:36" ht="12.75" x14ac:dyDescent="0.2">
      <c r="K442" s="15"/>
      <c r="N442" s="15"/>
      <c r="O442" s="15"/>
      <c r="P442" s="15"/>
      <c r="Q442" s="15"/>
      <c r="R442" s="15"/>
      <c r="Y442" s="15"/>
      <c r="AI442" s="15"/>
      <c r="AJ442" s="15"/>
    </row>
    <row r="443" spans="11:36" ht="12.75" x14ac:dyDescent="0.2">
      <c r="K443" s="15"/>
      <c r="N443" s="15"/>
      <c r="O443" s="15"/>
      <c r="P443" s="15"/>
      <c r="Q443" s="15"/>
      <c r="R443" s="15"/>
      <c r="Y443" s="15"/>
      <c r="AI443" s="15"/>
      <c r="AJ443" s="15"/>
    </row>
    <row r="444" spans="11:36" ht="12.75" x14ac:dyDescent="0.2">
      <c r="K444" s="15"/>
      <c r="N444" s="15"/>
      <c r="O444" s="15"/>
      <c r="P444" s="15"/>
      <c r="Q444" s="15"/>
      <c r="R444" s="15"/>
      <c r="Y444" s="15"/>
      <c r="AI444" s="15"/>
      <c r="AJ444" s="15"/>
    </row>
    <row r="445" spans="11:36" ht="12.75" x14ac:dyDescent="0.2">
      <c r="K445" s="15"/>
      <c r="N445" s="15"/>
      <c r="O445" s="15"/>
      <c r="P445" s="15"/>
      <c r="Q445" s="15"/>
      <c r="R445" s="15"/>
      <c r="Y445" s="15"/>
      <c r="AI445" s="15"/>
      <c r="AJ445" s="15"/>
    </row>
    <row r="446" spans="11:36" ht="12.75" x14ac:dyDescent="0.2">
      <c r="K446" s="15"/>
      <c r="N446" s="15"/>
      <c r="O446" s="15"/>
      <c r="P446" s="15"/>
      <c r="Q446" s="15"/>
      <c r="R446" s="15"/>
      <c r="Y446" s="15"/>
      <c r="AI446" s="15"/>
      <c r="AJ446" s="15"/>
    </row>
    <row r="447" spans="11:36" ht="12.75" x14ac:dyDescent="0.2">
      <c r="K447" s="15"/>
      <c r="N447" s="15"/>
      <c r="O447" s="15"/>
      <c r="P447" s="15"/>
      <c r="Q447" s="15"/>
      <c r="R447" s="15"/>
      <c r="Y447" s="15"/>
      <c r="AI447" s="15"/>
      <c r="AJ447" s="15"/>
    </row>
    <row r="448" spans="11:36" ht="12.75" x14ac:dyDescent="0.2">
      <c r="K448" s="15"/>
      <c r="N448" s="15"/>
      <c r="O448" s="15"/>
      <c r="P448" s="15"/>
      <c r="Q448" s="15"/>
      <c r="R448" s="15"/>
      <c r="Y448" s="15"/>
      <c r="AI448" s="15"/>
      <c r="AJ448" s="15"/>
    </row>
    <row r="449" spans="11:36" ht="12.75" x14ac:dyDescent="0.2">
      <c r="K449" s="15"/>
      <c r="N449" s="15"/>
      <c r="O449" s="15"/>
      <c r="P449" s="15"/>
      <c r="Q449" s="15"/>
      <c r="R449" s="15"/>
      <c r="Y449" s="15"/>
      <c r="AI449" s="15"/>
      <c r="AJ449" s="15"/>
    </row>
    <row r="450" spans="11:36" ht="12.75" x14ac:dyDescent="0.2">
      <c r="K450" s="15"/>
      <c r="N450" s="15"/>
      <c r="O450" s="15"/>
      <c r="P450" s="15"/>
      <c r="Q450" s="15"/>
      <c r="R450" s="15"/>
      <c r="Y450" s="15"/>
      <c r="AI450" s="15"/>
      <c r="AJ450" s="15"/>
    </row>
    <row r="451" spans="11:36" ht="12.75" x14ac:dyDescent="0.2">
      <c r="K451" s="15"/>
      <c r="N451" s="15"/>
      <c r="O451" s="15"/>
      <c r="P451" s="15"/>
      <c r="Q451" s="15"/>
      <c r="R451" s="15"/>
      <c r="Y451" s="15"/>
      <c r="AI451" s="15"/>
      <c r="AJ451" s="15"/>
    </row>
    <row r="452" spans="11:36" ht="12.75" x14ac:dyDescent="0.2">
      <c r="K452" s="15"/>
      <c r="N452" s="15"/>
      <c r="O452" s="15"/>
      <c r="P452" s="15"/>
      <c r="Q452" s="15"/>
      <c r="R452" s="15"/>
      <c r="Y452" s="15"/>
      <c r="AI452" s="15"/>
      <c r="AJ452" s="15"/>
    </row>
    <row r="453" spans="11:36" ht="12.75" x14ac:dyDescent="0.2">
      <c r="K453" s="15"/>
      <c r="N453" s="15"/>
      <c r="O453" s="15"/>
      <c r="P453" s="15"/>
      <c r="Q453" s="15"/>
      <c r="R453" s="15"/>
      <c r="Y453" s="15"/>
      <c r="AI453" s="15"/>
      <c r="AJ453" s="15"/>
    </row>
    <row r="454" spans="11:36" ht="12.75" x14ac:dyDescent="0.2">
      <c r="K454" s="15"/>
      <c r="N454" s="15"/>
      <c r="O454" s="15"/>
      <c r="P454" s="15"/>
      <c r="Q454" s="15"/>
      <c r="R454" s="15"/>
      <c r="Y454" s="15"/>
      <c r="AI454" s="15"/>
      <c r="AJ454" s="15"/>
    </row>
    <row r="455" spans="11:36" ht="12.75" x14ac:dyDescent="0.2">
      <c r="K455" s="15"/>
      <c r="N455" s="15"/>
      <c r="O455" s="15"/>
      <c r="P455" s="15"/>
      <c r="Q455" s="15"/>
      <c r="R455" s="15"/>
      <c r="Y455" s="15"/>
      <c r="AI455" s="15"/>
      <c r="AJ455" s="15"/>
    </row>
    <row r="456" spans="11:36" ht="12.75" x14ac:dyDescent="0.2">
      <c r="K456" s="15"/>
      <c r="N456" s="15"/>
      <c r="O456" s="15"/>
      <c r="P456" s="15"/>
      <c r="Q456" s="15"/>
      <c r="R456" s="15"/>
      <c r="Y456" s="15"/>
      <c r="AI456" s="15"/>
      <c r="AJ456" s="15"/>
    </row>
    <row r="457" spans="11:36" ht="12.75" x14ac:dyDescent="0.2">
      <c r="K457" s="15"/>
      <c r="N457" s="15"/>
      <c r="O457" s="15"/>
      <c r="P457" s="15"/>
      <c r="Q457" s="15"/>
      <c r="R457" s="15"/>
      <c r="Y457" s="15"/>
      <c r="AI457" s="15"/>
      <c r="AJ457" s="15"/>
    </row>
    <row r="458" spans="11:36" ht="12.75" x14ac:dyDescent="0.2">
      <c r="K458" s="15"/>
      <c r="N458" s="15"/>
      <c r="O458" s="15"/>
      <c r="P458" s="15"/>
      <c r="Q458" s="15"/>
      <c r="R458" s="15"/>
      <c r="Y458" s="15"/>
      <c r="AI458" s="15"/>
      <c r="AJ458" s="15"/>
    </row>
    <row r="459" spans="11:36" ht="12.75" x14ac:dyDescent="0.2">
      <c r="K459" s="15"/>
      <c r="N459" s="15"/>
      <c r="O459" s="15"/>
      <c r="P459" s="15"/>
      <c r="Q459" s="15"/>
      <c r="R459" s="15"/>
      <c r="Y459" s="15"/>
      <c r="AI459" s="15"/>
      <c r="AJ459" s="15"/>
    </row>
    <row r="460" spans="11:36" ht="12.75" x14ac:dyDescent="0.2">
      <c r="K460" s="15"/>
      <c r="N460" s="15"/>
      <c r="O460" s="15"/>
      <c r="P460" s="15"/>
      <c r="Q460" s="15"/>
      <c r="R460" s="15"/>
      <c r="Y460" s="15"/>
      <c r="AI460" s="15"/>
      <c r="AJ460" s="15"/>
    </row>
    <row r="461" spans="11:36" ht="12.75" x14ac:dyDescent="0.2">
      <c r="K461" s="15"/>
      <c r="N461" s="15"/>
      <c r="O461" s="15"/>
      <c r="P461" s="15"/>
      <c r="Q461" s="15"/>
      <c r="R461" s="15"/>
      <c r="Y461" s="15"/>
      <c r="AI461" s="15"/>
      <c r="AJ461" s="15"/>
    </row>
    <row r="462" spans="11:36" ht="12.75" x14ac:dyDescent="0.2">
      <c r="K462" s="15"/>
      <c r="N462" s="15"/>
      <c r="O462" s="15"/>
      <c r="P462" s="15"/>
      <c r="Q462" s="15"/>
      <c r="R462" s="15"/>
      <c r="Y462" s="15"/>
      <c r="AI462" s="15"/>
      <c r="AJ462" s="15"/>
    </row>
    <row r="463" spans="11:36" ht="12.75" x14ac:dyDescent="0.2">
      <c r="K463" s="15"/>
      <c r="N463" s="15"/>
      <c r="O463" s="15"/>
      <c r="P463" s="15"/>
      <c r="Q463" s="15"/>
      <c r="R463" s="15"/>
      <c r="Y463" s="15"/>
      <c r="AI463" s="15"/>
      <c r="AJ463" s="15"/>
    </row>
    <row r="464" spans="11:36" ht="12.75" x14ac:dyDescent="0.2">
      <c r="K464" s="15"/>
      <c r="N464" s="15"/>
      <c r="O464" s="15"/>
      <c r="P464" s="15"/>
      <c r="Q464" s="15"/>
      <c r="R464" s="15"/>
      <c r="Y464" s="15"/>
      <c r="AI464" s="15"/>
      <c r="AJ464" s="15"/>
    </row>
    <row r="465" spans="11:36" ht="12.75" x14ac:dyDescent="0.2">
      <c r="K465" s="15"/>
      <c r="N465" s="15"/>
      <c r="O465" s="15"/>
      <c r="P465" s="15"/>
      <c r="Q465" s="15"/>
      <c r="R465" s="15"/>
      <c r="Y465" s="15"/>
      <c r="AI465" s="15"/>
      <c r="AJ465" s="15"/>
    </row>
    <row r="466" spans="11:36" ht="12.75" x14ac:dyDescent="0.2">
      <c r="K466" s="15"/>
      <c r="N466" s="15"/>
      <c r="O466" s="15"/>
      <c r="P466" s="15"/>
      <c r="Q466" s="15"/>
      <c r="R466" s="15"/>
      <c r="Y466" s="15"/>
      <c r="AI466" s="15"/>
      <c r="AJ466" s="15"/>
    </row>
    <row r="467" spans="11:36" ht="12.75" x14ac:dyDescent="0.2">
      <c r="K467" s="15"/>
      <c r="N467" s="15"/>
      <c r="O467" s="15"/>
      <c r="P467" s="15"/>
      <c r="Q467" s="15"/>
      <c r="R467" s="15"/>
      <c r="Y467" s="15"/>
      <c r="AI467" s="15"/>
      <c r="AJ467" s="15"/>
    </row>
    <row r="468" spans="11:36" ht="12.75" x14ac:dyDescent="0.2">
      <c r="K468" s="15"/>
      <c r="N468" s="15"/>
      <c r="O468" s="15"/>
      <c r="P468" s="15"/>
      <c r="Q468" s="15"/>
      <c r="R468" s="15"/>
      <c r="Y468" s="15"/>
      <c r="AI468" s="15"/>
      <c r="AJ468" s="15"/>
    </row>
    <row r="469" spans="11:36" ht="12.75" x14ac:dyDescent="0.2">
      <c r="K469" s="15"/>
      <c r="N469" s="15"/>
      <c r="O469" s="15"/>
      <c r="P469" s="15"/>
      <c r="Q469" s="15"/>
      <c r="R469" s="15"/>
      <c r="Y469" s="15"/>
      <c r="AI469" s="15"/>
      <c r="AJ469" s="15"/>
    </row>
    <row r="470" spans="11:36" ht="12.75" x14ac:dyDescent="0.2">
      <c r="K470" s="15"/>
      <c r="N470" s="15"/>
      <c r="O470" s="15"/>
      <c r="P470" s="15"/>
      <c r="Q470" s="15"/>
      <c r="R470" s="15"/>
      <c r="Y470" s="15"/>
      <c r="AI470" s="15"/>
      <c r="AJ470" s="15"/>
    </row>
    <row r="471" spans="11:36" ht="12.75" x14ac:dyDescent="0.2">
      <c r="K471" s="15"/>
      <c r="N471" s="15"/>
      <c r="O471" s="15"/>
      <c r="P471" s="15"/>
      <c r="Q471" s="15"/>
      <c r="R471" s="15"/>
      <c r="Y471" s="15"/>
      <c r="AI471" s="15"/>
      <c r="AJ471" s="15"/>
    </row>
    <row r="472" spans="11:36" ht="12.75" x14ac:dyDescent="0.2">
      <c r="K472" s="15"/>
      <c r="N472" s="15"/>
      <c r="O472" s="15"/>
      <c r="P472" s="15"/>
      <c r="Q472" s="15"/>
      <c r="R472" s="15"/>
      <c r="Y472" s="15"/>
      <c r="AI472" s="15"/>
      <c r="AJ472" s="15"/>
    </row>
    <row r="473" spans="11:36" ht="12.75" x14ac:dyDescent="0.2">
      <c r="K473" s="15"/>
      <c r="N473" s="15"/>
      <c r="O473" s="15"/>
      <c r="P473" s="15"/>
      <c r="Q473" s="15"/>
      <c r="R473" s="15"/>
      <c r="Y473" s="15"/>
      <c r="AI473" s="15"/>
      <c r="AJ473" s="15"/>
    </row>
    <row r="474" spans="11:36" ht="12.75" x14ac:dyDescent="0.2">
      <c r="K474" s="15"/>
      <c r="N474" s="15"/>
      <c r="O474" s="15"/>
      <c r="P474" s="15"/>
      <c r="Q474" s="15"/>
      <c r="R474" s="15"/>
      <c r="Y474" s="15"/>
      <c r="AI474" s="15"/>
      <c r="AJ474" s="15"/>
    </row>
    <row r="475" spans="11:36" ht="12.75" x14ac:dyDescent="0.2">
      <c r="K475" s="15"/>
      <c r="N475" s="15"/>
      <c r="O475" s="15"/>
      <c r="P475" s="15"/>
      <c r="Q475" s="15"/>
      <c r="R475" s="15"/>
      <c r="Y475" s="15"/>
      <c r="AI475" s="15"/>
      <c r="AJ475" s="15"/>
    </row>
    <row r="476" spans="11:36" ht="12.75" x14ac:dyDescent="0.2">
      <c r="K476" s="15"/>
      <c r="N476" s="15"/>
      <c r="O476" s="15"/>
      <c r="P476" s="15"/>
      <c r="Q476" s="15"/>
      <c r="R476" s="15"/>
      <c r="Y476" s="15"/>
      <c r="AI476" s="15"/>
      <c r="AJ476" s="15"/>
    </row>
    <row r="477" spans="11:36" ht="12.75" x14ac:dyDescent="0.2">
      <c r="K477" s="15"/>
      <c r="N477" s="15"/>
      <c r="O477" s="15"/>
      <c r="P477" s="15"/>
      <c r="Q477" s="15"/>
      <c r="R477" s="15"/>
      <c r="Y477" s="15"/>
      <c r="AI477" s="15"/>
      <c r="AJ477" s="15"/>
    </row>
    <row r="478" spans="11:36" ht="12.75" x14ac:dyDescent="0.2">
      <c r="K478" s="15"/>
      <c r="N478" s="15"/>
      <c r="O478" s="15"/>
      <c r="P478" s="15"/>
      <c r="Q478" s="15"/>
      <c r="R478" s="15"/>
      <c r="Y478" s="15"/>
      <c r="AI478" s="15"/>
      <c r="AJ478" s="15"/>
    </row>
    <row r="479" spans="11:36" ht="12.75" x14ac:dyDescent="0.2">
      <c r="K479" s="15"/>
      <c r="N479" s="15"/>
      <c r="O479" s="15"/>
      <c r="P479" s="15"/>
      <c r="Q479" s="15"/>
      <c r="R479" s="15"/>
      <c r="Y479" s="15"/>
      <c r="AI479" s="15"/>
      <c r="AJ479" s="15"/>
    </row>
    <row r="480" spans="11:36" ht="12.75" x14ac:dyDescent="0.2">
      <c r="K480" s="15"/>
      <c r="N480" s="15"/>
      <c r="O480" s="15"/>
      <c r="P480" s="15"/>
      <c r="Q480" s="15"/>
      <c r="R480" s="15"/>
      <c r="Y480" s="15"/>
      <c r="AI480" s="15"/>
      <c r="AJ480" s="15"/>
    </row>
    <row r="481" spans="11:36" ht="12.75" x14ac:dyDescent="0.2">
      <c r="K481" s="15"/>
      <c r="N481" s="15"/>
      <c r="O481" s="15"/>
      <c r="P481" s="15"/>
      <c r="Q481" s="15"/>
      <c r="R481" s="15"/>
      <c r="Y481" s="15"/>
      <c r="AI481" s="15"/>
      <c r="AJ481" s="15"/>
    </row>
    <row r="482" spans="11:36" ht="12.75" x14ac:dyDescent="0.2">
      <c r="K482" s="15"/>
      <c r="N482" s="15"/>
      <c r="O482" s="15"/>
      <c r="P482" s="15"/>
      <c r="Q482" s="15"/>
      <c r="R482" s="15"/>
      <c r="Y482" s="15"/>
      <c r="AI482" s="15"/>
      <c r="AJ482" s="15"/>
    </row>
    <row r="483" spans="11:36" ht="12.75" x14ac:dyDescent="0.2">
      <c r="K483" s="15"/>
      <c r="N483" s="15"/>
      <c r="O483" s="15"/>
      <c r="P483" s="15"/>
      <c r="Q483" s="15"/>
      <c r="R483" s="15"/>
      <c r="Y483" s="15"/>
      <c r="AI483" s="15"/>
      <c r="AJ483" s="15"/>
    </row>
    <row r="484" spans="11:36" ht="12.75" x14ac:dyDescent="0.2">
      <c r="K484" s="15"/>
      <c r="N484" s="15"/>
      <c r="O484" s="15"/>
      <c r="P484" s="15"/>
      <c r="Q484" s="15"/>
      <c r="R484" s="15"/>
      <c r="Y484" s="15"/>
      <c r="AI484" s="15"/>
      <c r="AJ484" s="15"/>
    </row>
    <row r="485" spans="11:36" ht="12.75" x14ac:dyDescent="0.2">
      <c r="K485" s="15"/>
      <c r="N485" s="15"/>
      <c r="O485" s="15"/>
      <c r="P485" s="15"/>
      <c r="Q485" s="15"/>
      <c r="R485" s="15"/>
      <c r="Y485" s="15"/>
      <c r="AI485" s="15"/>
      <c r="AJ485" s="15"/>
    </row>
    <row r="486" spans="11:36" ht="12.75" x14ac:dyDescent="0.2">
      <c r="K486" s="15"/>
      <c r="N486" s="15"/>
      <c r="O486" s="15"/>
      <c r="P486" s="15"/>
      <c r="Q486" s="15"/>
      <c r="R486" s="15"/>
      <c r="Y486" s="15"/>
      <c r="AI486" s="15"/>
      <c r="AJ486" s="15"/>
    </row>
    <row r="487" spans="11:36" ht="12.75" x14ac:dyDescent="0.2">
      <c r="K487" s="15"/>
      <c r="N487" s="15"/>
      <c r="O487" s="15"/>
      <c r="P487" s="15"/>
      <c r="Q487" s="15"/>
      <c r="R487" s="15"/>
      <c r="Y487" s="15"/>
      <c r="AI487" s="15"/>
      <c r="AJ487" s="15"/>
    </row>
    <row r="488" spans="11:36" ht="12.75" x14ac:dyDescent="0.2">
      <c r="K488" s="15"/>
      <c r="N488" s="15"/>
      <c r="O488" s="15"/>
      <c r="P488" s="15"/>
      <c r="Q488" s="15"/>
      <c r="R488" s="15"/>
      <c r="Y488" s="15"/>
      <c r="AI488" s="15"/>
      <c r="AJ488" s="15"/>
    </row>
    <row r="489" spans="11:36" ht="12.75" x14ac:dyDescent="0.2">
      <c r="K489" s="15"/>
      <c r="N489" s="15"/>
      <c r="O489" s="15"/>
      <c r="P489" s="15"/>
      <c r="Q489" s="15"/>
      <c r="R489" s="15"/>
      <c r="Y489" s="15"/>
      <c r="AI489" s="15"/>
      <c r="AJ489" s="15"/>
    </row>
    <row r="490" spans="11:36" ht="12.75" x14ac:dyDescent="0.2">
      <c r="K490" s="15"/>
      <c r="N490" s="15"/>
      <c r="O490" s="15"/>
      <c r="P490" s="15"/>
      <c r="Q490" s="15"/>
      <c r="R490" s="15"/>
      <c r="Y490" s="15"/>
      <c r="AI490" s="15"/>
      <c r="AJ490" s="15"/>
    </row>
    <row r="491" spans="11:36" ht="12.75" x14ac:dyDescent="0.2">
      <c r="K491" s="15"/>
      <c r="N491" s="15"/>
      <c r="O491" s="15"/>
      <c r="P491" s="15"/>
      <c r="Q491" s="15"/>
      <c r="R491" s="15"/>
      <c r="Y491" s="15"/>
      <c r="AI491" s="15"/>
      <c r="AJ491" s="15"/>
    </row>
    <row r="492" spans="11:36" ht="12.75" x14ac:dyDescent="0.2">
      <c r="K492" s="15"/>
      <c r="N492" s="15"/>
      <c r="O492" s="15"/>
      <c r="P492" s="15"/>
      <c r="Q492" s="15"/>
      <c r="R492" s="15"/>
      <c r="Y492" s="15"/>
      <c r="AI492" s="15"/>
      <c r="AJ492" s="15"/>
    </row>
    <row r="493" spans="11:36" ht="12.75" x14ac:dyDescent="0.2">
      <c r="K493" s="15"/>
      <c r="N493" s="15"/>
      <c r="O493" s="15"/>
      <c r="P493" s="15"/>
      <c r="Q493" s="15"/>
      <c r="R493" s="15"/>
      <c r="Y493" s="15"/>
      <c r="AI493" s="15"/>
      <c r="AJ493" s="15"/>
    </row>
    <row r="494" spans="11:36" ht="12.75" x14ac:dyDescent="0.2">
      <c r="K494" s="15"/>
      <c r="N494" s="15"/>
      <c r="O494" s="15"/>
      <c r="P494" s="15"/>
      <c r="Q494" s="15"/>
      <c r="R494" s="15"/>
      <c r="Y494" s="15"/>
      <c r="AI494" s="15"/>
      <c r="AJ494" s="15"/>
    </row>
    <row r="495" spans="11:36" ht="12.75" x14ac:dyDescent="0.2">
      <c r="K495" s="15"/>
      <c r="N495" s="15"/>
      <c r="O495" s="15"/>
      <c r="P495" s="15"/>
      <c r="Q495" s="15"/>
      <c r="R495" s="15"/>
      <c r="Y495" s="15"/>
      <c r="AI495" s="15"/>
      <c r="AJ495" s="15"/>
    </row>
    <row r="496" spans="11:36" ht="12.75" x14ac:dyDescent="0.2">
      <c r="K496" s="15"/>
      <c r="N496" s="15"/>
      <c r="O496" s="15"/>
      <c r="P496" s="15"/>
      <c r="Q496" s="15"/>
      <c r="R496" s="15"/>
      <c r="Y496" s="15"/>
      <c r="AI496" s="15"/>
      <c r="AJ496" s="15"/>
    </row>
    <row r="497" spans="11:36" ht="12.75" x14ac:dyDescent="0.2">
      <c r="K497" s="15"/>
      <c r="N497" s="15"/>
      <c r="O497" s="15"/>
      <c r="P497" s="15"/>
      <c r="Q497" s="15"/>
      <c r="R497" s="15"/>
      <c r="Y497" s="15"/>
      <c r="AI497" s="15"/>
      <c r="AJ497" s="15"/>
    </row>
    <row r="498" spans="11:36" ht="12.75" x14ac:dyDescent="0.2">
      <c r="K498" s="15"/>
      <c r="N498" s="15"/>
      <c r="O498" s="15"/>
      <c r="P498" s="15"/>
      <c r="Q498" s="15"/>
      <c r="R498" s="15"/>
      <c r="Y498" s="15"/>
      <c r="AI498" s="15"/>
      <c r="AJ498" s="15"/>
    </row>
    <row r="499" spans="11:36" ht="12.75" x14ac:dyDescent="0.2">
      <c r="K499" s="15"/>
      <c r="N499" s="15"/>
      <c r="O499" s="15"/>
      <c r="P499" s="15"/>
      <c r="Q499" s="15"/>
      <c r="R499" s="15"/>
      <c r="Y499" s="15"/>
      <c r="AI499" s="15"/>
      <c r="AJ499" s="15"/>
    </row>
    <row r="500" spans="11:36" ht="12.75" x14ac:dyDescent="0.2">
      <c r="K500" s="15"/>
      <c r="N500" s="15"/>
      <c r="O500" s="15"/>
      <c r="P500" s="15"/>
      <c r="Q500" s="15"/>
      <c r="R500" s="15"/>
      <c r="Y500" s="15"/>
      <c r="AI500" s="15"/>
      <c r="AJ500" s="15"/>
    </row>
    <row r="501" spans="11:36" ht="12.75" x14ac:dyDescent="0.2">
      <c r="K501" s="15"/>
      <c r="N501" s="15"/>
      <c r="O501" s="15"/>
      <c r="P501" s="15"/>
      <c r="Q501" s="15"/>
      <c r="R501" s="15"/>
      <c r="Y501" s="15"/>
      <c r="AI501" s="15"/>
      <c r="AJ501" s="15"/>
    </row>
    <row r="502" spans="11:36" ht="12.75" x14ac:dyDescent="0.2">
      <c r="K502" s="15"/>
      <c r="N502" s="15"/>
      <c r="O502" s="15"/>
      <c r="P502" s="15"/>
      <c r="Q502" s="15"/>
      <c r="R502" s="15"/>
      <c r="Y502" s="15"/>
      <c r="AI502" s="15"/>
      <c r="AJ502" s="15"/>
    </row>
    <row r="503" spans="11:36" ht="12.75" x14ac:dyDescent="0.2">
      <c r="K503" s="15"/>
      <c r="N503" s="15"/>
      <c r="O503" s="15"/>
      <c r="P503" s="15"/>
      <c r="Q503" s="15"/>
      <c r="R503" s="15"/>
      <c r="Y503" s="15"/>
      <c r="AI503" s="15"/>
      <c r="AJ503" s="15"/>
    </row>
    <row r="504" spans="11:36" ht="12.75" x14ac:dyDescent="0.2">
      <c r="K504" s="15"/>
      <c r="N504" s="15"/>
      <c r="O504" s="15"/>
      <c r="P504" s="15"/>
      <c r="Q504" s="15"/>
      <c r="R504" s="15"/>
      <c r="Y504" s="15"/>
      <c r="AI504" s="15"/>
      <c r="AJ504" s="15"/>
    </row>
    <row r="505" spans="11:36" ht="12.75" x14ac:dyDescent="0.2">
      <c r="K505" s="15"/>
      <c r="N505" s="15"/>
      <c r="O505" s="15"/>
      <c r="P505" s="15"/>
      <c r="Q505" s="15"/>
      <c r="R505" s="15"/>
      <c r="Y505" s="15"/>
      <c r="AI505" s="15"/>
      <c r="AJ505" s="15"/>
    </row>
    <row r="506" spans="11:36" ht="12.75" x14ac:dyDescent="0.2">
      <c r="K506" s="15"/>
      <c r="N506" s="15"/>
      <c r="O506" s="15"/>
      <c r="P506" s="15"/>
      <c r="Q506" s="15"/>
      <c r="R506" s="15"/>
      <c r="Y506" s="15"/>
      <c r="AI506" s="15"/>
      <c r="AJ506" s="15"/>
    </row>
    <row r="507" spans="11:36" ht="12.75" x14ac:dyDescent="0.2">
      <c r="K507" s="15"/>
      <c r="N507" s="15"/>
      <c r="O507" s="15"/>
      <c r="P507" s="15"/>
      <c r="Q507" s="15"/>
      <c r="R507" s="15"/>
      <c r="Y507" s="15"/>
      <c r="AI507" s="15"/>
      <c r="AJ507" s="15"/>
    </row>
    <row r="508" spans="11:36" ht="12.75" x14ac:dyDescent="0.2">
      <c r="K508" s="15"/>
      <c r="N508" s="15"/>
      <c r="O508" s="15"/>
      <c r="P508" s="15"/>
      <c r="Q508" s="15"/>
      <c r="R508" s="15"/>
      <c r="Y508" s="15"/>
      <c r="AI508" s="15"/>
      <c r="AJ508" s="15"/>
    </row>
    <row r="509" spans="11:36" ht="12.75" x14ac:dyDescent="0.2">
      <c r="K509" s="15"/>
      <c r="N509" s="15"/>
      <c r="O509" s="15"/>
      <c r="P509" s="15"/>
      <c r="Q509" s="15"/>
      <c r="R509" s="15"/>
      <c r="Y509" s="15"/>
      <c r="AI509" s="15"/>
      <c r="AJ509" s="15"/>
    </row>
    <row r="510" spans="11:36" ht="12.75" x14ac:dyDescent="0.2">
      <c r="K510" s="15"/>
      <c r="N510" s="15"/>
      <c r="O510" s="15"/>
      <c r="P510" s="15"/>
      <c r="Q510" s="15"/>
      <c r="R510" s="15"/>
      <c r="Y510" s="15"/>
      <c r="AI510" s="15"/>
      <c r="AJ510" s="15"/>
    </row>
    <row r="511" spans="11:36" ht="12.75" x14ac:dyDescent="0.2">
      <c r="K511" s="15"/>
      <c r="N511" s="15"/>
      <c r="O511" s="15"/>
      <c r="P511" s="15"/>
      <c r="Q511" s="15"/>
      <c r="R511" s="15"/>
      <c r="Y511" s="15"/>
      <c r="AI511" s="15"/>
      <c r="AJ511" s="15"/>
    </row>
    <row r="512" spans="11:36" ht="12.75" x14ac:dyDescent="0.2">
      <c r="K512" s="15"/>
      <c r="N512" s="15"/>
      <c r="O512" s="15"/>
      <c r="P512" s="15"/>
      <c r="Q512" s="15"/>
      <c r="R512" s="15"/>
      <c r="Y512" s="15"/>
      <c r="AI512" s="15"/>
      <c r="AJ512" s="15"/>
    </row>
    <row r="513" spans="11:36" ht="12.75" x14ac:dyDescent="0.2">
      <c r="K513" s="15"/>
      <c r="N513" s="15"/>
      <c r="O513" s="15"/>
      <c r="P513" s="15"/>
      <c r="Q513" s="15"/>
      <c r="R513" s="15"/>
      <c r="Y513" s="15"/>
      <c r="AI513" s="15"/>
      <c r="AJ513" s="15"/>
    </row>
    <row r="514" spans="11:36" ht="12.75" x14ac:dyDescent="0.2">
      <c r="K514" s="15"/>
      <c r="N514" s="15"/>
      <c r="O514" s="15"/>
      <c r="P514" s="15"/>
      <c r="Q514" s="15"/>
      <c r="R514" s="15"/>
      <c r="Y514" s="15"/>
      <c r="AI514" s="15"/>
      <c r="AJ514" s="15"/>
    </row>
    <row r="515" spans="11:36" ht="12.75" x14ac:dyDescent="0.2">
      <c r="K515" s="15"/>
      <c r="N515" s="15"/>
      <c r="O515" s="15"/>
      <c r="P515" s="15"/>
      <c r="Q515" s="15"/>
      <c r="R515" s="15"/>
      <c r="Y515" s="15"/>
      <c r="AI515" s="15"/>
      <c r="AJ515" s="15"/>
    </row>
    <row r="516" spans="11:36" ht="12.75" x14ac:dyDescent="0.2">
      <c r="K516" s="15"/>
      <c r="N516" s="15"/>
      <c r="O516" s="15"/>
      <c r="P516" s="15"/>
      <c r="Q516" s="15"/>
      <c r="R516" s="15"/>
      <c r="Y516" s="15"/>
      <c r="AI516" s="15"/>
      <c r="AJ516" s="15"/>
    </row>
    <row r="517" spans="11:36" ht="12.75" x14ac:dyDescent="0.2">
      <c r="K517" s="15"/>
      <c r="N517" s="15"/>
      <c r="O517" s="15"/>
      <c r="P517" s="15"/>
      <c r="Q517" s="15"/>
      <c r="R517" s="15"/>
      <c r="Y517" s="15"/>
      <c r="AI517" s="15"/>
      <c r="AJ517" s="15"/>
    </row>
    <row r="518" spans="11:36" ht="12.75" x14ac:dyDescent="0.2">
      <c r="K518" s="15"/>
      <c r="N518" s="15"/>
      <c r="O518" s="15"/>
      <c r="P518" s="15"/>
      <c r="Q518" s="15"/>
      <c r="R518" s="15"/>
      <c r="Y518" s="15"/>
      <c r="AI518" s="15"/>
      <c r="AJ518" s="15"/>
    </row>
    <row r="519" spans="11:36" ht="12.75" x14ac:dyDescent="0.2">
      <c r="K519" s="15"/>
      <c r="N519" s="15"/>
      <c r="O519" s="15"/>
      <c r="P519" s="15"/>
      <c r="Q519" s="15"/>
      <c r="R519" s="15"/>
      <c r="Y519" s="15"/>
      <c r="AI519" s="15"/>
      <c r="AJ519" s="15"/>
    </row>
    <row r="520" spans="11:36" ht="12.75" x14ac:dyDescent="0.2">
      <c r="K520" s="15"/>
      <c r="N520" s="15"/>
      <c r="O520" s="15"/>
      <c r="P520" s="15"/>
      <c r="Q520" s="15"/>
      <c r="R520" s="15"/>
      <c r="Y520" s="15"/>
      <c r="AI520" s="15"/>
      <c r="AJ520" s="15"/>
    </row>
    <row r="521" spans="11:36" ht="12.75" x14ac:dyDescent="0.2">
      <c r="K521" s="15"/>
      <c r="N521" s="15"/>
      <c r="O521" s="15"/>
      <c r="P521" s="15"/>
      <c r="Q521" s="15"/>
      <c r="R521" s="15"/>
      <c r="Y521" s="15"/>
      <c r="AI521" s="15"/>
      <c r="AJ521" s="15"/>
    </row>
    <row r="522" spans="11:36" ht="12.75" x14ac:dyDescent="0.2">
      <c r="K522" s="15"/>
      <c r="N522" s="15"/>
      <c r="O522" s="15"/>
      <c r="P522" s="15"/>
      <c r="Q522" s="15"/>
      <c r="R522" s="15"/>
      <c r="Y522" s="15"/>
      <c r="AI522" s="15"/>
      <c r="AJ522" s="15"/>
    </row>
    <row r="523" spans="11:36" ht="12.75" x14ac:dyDescent="0.2">
      <c r="K523" s="15"/>
      <c r="N523" s="15"/>
      <c r="O523" s="15"/>
      <c r="P523" s="15"/>
      <c r="Q523" s="15"/>
      <c r="R523" s="15"/>
      <c r="Y523" s="15"/>
      <c r="AI523" s="15"/>
      <c r="AJ523" s="15"/>
    </row>
    <row r="524" spans="11:36" ht="12.75" x14ac:dyDescent="0.2">
      <c r="K524" s="15"/>
      <c r="N524" s="15"/>
      <c r="O524" s="15"/>
      <c r="P524" s="15"/>
      <c r="Q524" s="15"/>
      <c r="R524" s="15"/>
      <c r="Y524" s="15"/>
      <c r="AI524" s="15"/>
      <c r="AJ524" s="15"/>
    </row>
    <row r="525" spans="11:36" ht="12.75" x14ac:dyDescent="0.2">
      <c r="K525" s="15"/>
      <c r="N525" s="15"/>
      <c r="O525" s="15"/>
      <c r="P525" s="15"/>
      <c r="Q525" s="15"/>
      <c r="R525" s="15"/>
      <c r="Y525" s="15"/>
      <c r="AI525" s="15"/>
      <c r="AJ525" s="15"/>
    </row>
    <row r="526" spans="11:36" ht="12.75" x14ac:dyDescent="0.2">
      <c r="K526" s="15"/>
      <c r="N526" s="15"/>
      <c r="O526" s="15"/>
      <c r="P526" s="15"/>
      <c r="Q526" s="15"/>
      <c r="R526" s="15"/>
      <c r="Y526" s="15"/>
      <c r="AI526" s="15"/>
      <c r="AJ526" s="15"/>
    </row>
    <row r="527" spans="11:36" ht="12.75" x14ac:dyDescent="0.2">
      <c r="K527" s="15"/>
      <c r="N527" s="15"/>
      <c r="O527" s="15"/>
      <c r="P527" s="15"/>
      <c r="Q527" s="15"/>
      <c r="R527" s="15"/>
      <c r="Y527" s="15"/>
      <c r="AI527" s="15"/>
      <c r="AJ527" s="15"/>
    </row>
    <row r="528" spans="11:36" ht="12.75" x14ac:dyDescent="0.2">
      <c r="K528" s="15"/>
      <c r="N528" s="15"/>
      <c r="O528" s="15"/>
      <c r="P528" s="15"/>
      <c r="Q528" s="15"/>
      <c r="R528" s="15"/>
      <c r="Y528" s="15"/>
      <c r="AI528" s="15"/>
      <c r="AJ528" s="15"/>
    </row>
    <row r="529" spans="11:36" ht="12.75" x14ac:dyDescent="0.2">
      <c r="K529" s="15"/>
      <c r="N529" s="15"/>
      <c r="O529" s="15"/>
      <c r="P529" s="15"/>
      <c r="Q529" s="15"/>
      <c r="R529" s="15"/>
      <c r="Y529" s="15"/>
      <c r="AI529" s="15"/>
      <c r="AJ529" s="15"/>
    </row>
    <row r="530" spans="11:36" ht="12.75" x14ac:dyDescent="0.2">
      <c r="K530" s="15"/>
      <c r="N530" s="15"/>
      <c r="O530" s="15"/>
      <c r="P530" s="15"/>
      <c r="Q530" s="15"/>
      <c r="R530" s="15"/>
      <c r="Y530" s="15"/>
      <c r="AI530" s="15"/>
      <c r="AJ530" s="15"/>
    </row>
    <row r="531" spans="11:36" ht="12.75" x14ac:dyDescent="0.2">
      <c r="K531" s="15"/>
      <c r="N531" s="15"/>
      <c r="O531" s="15"/>
      <c r="P531" s="15"/>
      <c r="Q531" s="15"/>
      <c r="R531" s="15"/>
      <c r="Y531" s="15"/>
      <c r="AI531" s="15"/>
      <c r="AJ531" s="15"/>
    </row>
    <row r="532" spans="11:36" ht="12.75" x14ac:dyDescent="0.2">
      <c r="K532" s="15"/>
      <c r="N532" s="15"/>
      <c r="O532" s="15"/>
      <c r="P532" s="15"/>
      <c r="Q532" s="15"/>
      <c r="R532" s="15"/>
      <c r="Y532" s="15"/>
      <c r="AI532" s="15"/>
      <c r="AJ532" s="15"/>
    </row>
    <row r="533" spans="11:36" ht="12.75" x14ac:dyDescent="0.2">
      <c r="K533" s="15"/>
      <c r="N533" s="15"/>
      <c r="O533" s="15"/>
      <c r="P533" s="15"/>
      <c r="Q533" s="15"/>
      <c r="R533" s="15"/>
      <c r="Y533" s="15"/>
      <c r="AI533" s="15"/>
      <c r="AJ533" s="15"/>
    </row>
    <row r="534" spans="11:36" ht="12.75" x14ac:dyDescent="0.2">
      <c r="K534" s="15"/>
      <c r="N534" s="15"/>
      <c r="O534" s="15"/>
      <c r="P534" s="15"/>
      <c r="Q534" s="15"/>
      <c r="R534" s="15"/>
      <c r="Y534" s="15"/>
      <c r="AI534" s="15"/>
      <c r="AJ534" s="15"/>
    </row>
    <row r="535" spans="11:36" ht="12.75" x14ac:dyDescent="0.2">
      <c r="K535" s="15"/>
      <c r="N535" s="15"/>
      <c r="O535" s="15"/>
      <c r="P535" s="15"/>
      <c r="Q535" s="15"/>
      <c r="R535" s="15"/>
      <c r="Y535" s="15"/>
      <c r="AI535" s="15"/>
      <c r="AJ535" s="15"/>
    </row>
    <row r="536" spans="11:36" ht="12.75" x14ac:dyDescent="0.2">
      <c r="K536" s="15"/>
      <c r="N536" s="15"/>
      <c r="O536" s="15"/>
      <c r="P536" s="15"/>
      <c r="Q536" s="15"/>
      <c r="R536" s="15"/>
      <c r="Y536" s="15"/>
      <c r="AI536" s="15"/>
      <c r="AJ536" s="15"/>
    </row>
    <row r="537" spans="11:36" ht="12.75" x14ac:dyDescent="0.2">
      <c r="K537" s="15"/>
      <c r="N537" s="15"/>
      <c r="O537" s="15"/>
      <c r="P537" s="15"/>
      <c r="Q537" s="15"/>
      <c r="R537" s="15"/>
      <c r="Y537" s="15"/>
      <c r="AI537" s="15"/>
      <c r="AJ537" s="15"/>
    </row>
    <row r="538" spans="11:36" ht="12.75" x14ac:dyDescent="0.2">
      <c r="K538" s="15"/>
      <c r="N538" s="15"/>
      <c r="O538" s="15"/>
      <c r="P538" s="15"/>
      <c r="Q538" s="15"/>
      <c r="R538" s="15"/>
      <c r="Y538" s="15"/>
      <c r="AI538" s="15"/>
      <c r="AJ538" s="15"/>
    </row>
    <row r="539" spans="11:36" ht="12.75" x14ac:dyDescent="0.2">
      <c r="K539" s="15"/>
      <c r="N539" s="15"/>
      <c r="O539" s="15"/>
      <c r="P539" s="15"/>
      <c r="Q539" s="15"/>
      <c r="R539" s="15"/>
      <c r="Y539" s="15"/>
      <c r="AI539" s="15"/>
      <c r="AJ539" s="15"/>
    </row>
    <row r="540" spans="11:36" ht="12.75" x14ac:dyDescent="0.2">
      <c r="K540" s="15"/>
      <c r="N540" s="15"/>
      <c r="O540" s="15"/>
      <c r="P540" s="15"/>
      <c r="Q540" s="15"/>
      <c r="R540" s="15"/>
      <c r="Y540" s="15"/>
      <c r="AI540" s="15"/>
      <c r="AJ540" s="15"/>
    </row>
    <row r="541" spans="11:36" ht="12.75" x14ac:dyDescent="0.2">
      <c r="K541" s="15"/>
      <c r="N541" s="15"/>
      <c r="O541" s="15"/>
      <c r="P541" s="15"/>
      <c r="Q541" s="15"/>
      <c r="R541" s="15"/>
      <c r="Y541" s="15"/>
      <c r="AI541" s="15"/>
      <c r="AJ541" s="15"/>
    </row>
    <row r="542" spans="11:36" ht="12.75" x14ac:dyDescent="0.2">
      <c r="K542" s="15"/>
      <c r="N542" s="15"/>
      <c r="O542" s="15"/>
      <c r="P542" s="15"/>
      <c r="Q542" s="15"/>
      <c r="R542" s="15"/>
      <c r="Y542" s="15"/>
      <c r="AI542" s="15"/>
      <c r="AJ542" s="15"/>
    </row>
    <row r="543" spans="11:36" ht="12.75" x14ac:dyDescent="0.2">
      <c r="K543" s="15"/>
      <c r="N543" s="15"/>
      <c r="O543" s="15"/>
      <c r="P543" s="15"/>
      <c r="Q543" s="15"/>
      <c r="R543" s="15"/>
      <c r="Y543" s="15"/>
      <c r="AI543" s="15"/>
      <c r="AJ543" s="15"/>
    </row>
    <row r="544" spans="11:36" ht="12.75" x14ac:dyDescent="0.2">
      <c r="K544" s="15"/>
      <c r="N544" s="15"/>
      <c r="O544" s="15"/>
      <c r="P544" s="15"/>
      <c r="Q544" s="15"/>
      <c r="R544" s="15"/>
      <c r="Y544" s="15"/>
      <c r="AI544" s="15"/>
      <c r="AJ544" s="15"/>
    </row>
    <row r="545" spans="11:36" ht="12.75" x14ac:dyDescent="0.2">
      <c r="K545" s="15"/>
      <c r="N545" s="15"/>
      <c r="O545" s="15"/>
      <c r="P545" s="15"/>
      <c r="Q545" s="15"/>
      <c r="R545" s="15"/>
      <c r="Y545" s="15"/>
      <c r="AI545" s="15"/>
      <c r="AJ545" s="15"/>
    </row>
    <row r="546" spans="11:36" ht="12.75" x14ac:dyDescent="0.2">
      <c r="K546" s="15"/>
      <c r="N546" s="15"/>
      <c r="O546" s="15"/>
      <c r="P546" s="15"/>
      <c r="Q546" s="15"/>
      <c r="R546" s="15"/>
      <c r="Y546" s="15"/>
      <c r="AI546" s="15"/>
      <c r="AJ546" s="15"/>
    </row>
    <row r="547" spans="11:36" ht="12.75" x14ac:dyDescent="0.2">
      <c r="K547" s="15"/>
      <c r="N547" s="15"/>
      <c r="O547" s="15"/>
      <c r="P547" s="15"/>
      <c r="Q547" s="15"/>
      <c r="R547" s="15"/>
      <c r="Y547" s="15"/>
      <c r="AI547" s="15"/>
      <c r="AJ547" s="15"/>
    </row>
    <row r="548" spans="11:36" ht="12.75" x14ac:dyDescent="0.2">
      <c r="K548" s="15"/>
      <c r="N548" s="15"/>
      <c r="O548" s="15"/>
      <c r="P548" s="15"/>
      <c r="Q548" s="15"/>
      <c r="R548" s="15"/>
      <c r="Y548" s="15"/>
      <c r="AI548" s="15"/>
      <c r="AJ548" s="15"/>
    </row>
    <row r="549" spans="11:36" ht="12.75" x14ac:dyDescent="0.2">
      <c r="K549" s="15"/>
      <c r="N549" s="15"/>
      <c r="O549" s="15"/>
      <c r="P549" s="15"/>
      <c r="Q549" s="15"/>
      <c r="R549" s="15"/>
      <c r="Y549" s="15"/>
      <c r="AI549" s="15"/>
      <c r="AJ549" s="15"/>
    </row>
    <row r="550" spans="11:36" ht="12.75" x14ac:dyDescent="0.2">
      <c r="K550" s="15"/>
      <c r="N550" s="15"/>
      <c r="O550" s="15"/>
      <c r="P550" s="15"/>
      <c r="Q550" s="15"/>
      <c r="R550" s="15"/>
      <c r="Y550" s="15"/>
      <c r="AI550" s="15"/>
      <c r="AJ550" s="15"/>
    </row>
    <row r="551" spans="11:36" ht="12.75" x14ac:dyDescent="0.2">
      <c r="K551" s="15"/>
      <c r="N551" s="15"/>
      <c r="O551" s="15"/>
      <c r="P551" s="15"/>
      <c r="Q551" s="15"/>
      <c r="R551" s="15"/>
      <c r="Y551" s="15"/>
      <c r="AI551" s="15"/>
      <c r="AJ551" s="15"/>
    </row>
    <row r="552" spans="11:36" ht="12.75" x14ac:dyDescent="0.2">
      <c r="K552" s="15"/>
      <c r="N552" s="15"/>
      <c r="O552" s="15"/>
      <c r="P552" s="15"/>
      <c r="Q552" s="15"/>
      <c r="R552" s="15"/>
      <c r="Y552" s="15"/>
      <c r="AI552" s="15"/>
      <c r="AJ552" s="15"/>
    </row>
    <row r="553" spans="11:36" ht="12.75" x14ac:dyDescent="0.2">
      <c r="K553" s="15"/>
      <c r="N553" s="15"/>
      <c r="O553" s="15"/>
      <c r="P553" s="15"/>
      <c r="Q553" s="15"/>
      <c r="R553" s="15"/>
      <c r="Y553" s="15"/>
      <c r="AI553" s="15"/>
      <c r="AJ553" s="15"/>
    </row>
    <row r="554" spans="11:36" ht="12.75" x14ac:dyDescent="0.2">
      <c r="K554" s="15"/>
      <c r="N554" s="15"/>
      <c r="O554" s="15"/>
      <c r="P554" s="15"/>
      <c r="Q554" s="15"/>
      <c r="R554" s="15"/>
      <c r="Y554" s="15"/>
      <c r="AI554" s="15"/>
      <c r="AJ554" s="15"/>
    </row>
    <row r="555" spans="11:36" ht="12.75" x14ac:dyDescent="0.2">
      <c r="K555" s="15"/>
      <c r="N555" s="15"/>
      <c r="O555" s="15"/>
      <c r="P555" s="15"/>
      <c r="Q555" s="15"/>
      <c r="R555" s="15"/>
      <c r="Y555" s="15"/>
      <c r="AI555" s="15"/>
      <c r="AJ555" s="15"/>
    </row>
    <row r="556" spans="11:36" ht="12.75" x14ac:dyDescent="0.2">
      <c r="K556" s="15"/>
      <c r="N556" s="15"/>
      <c r="O556" s="15"/>
      <c r="P556" s="15"/>
      <c r="Q556" s="15"/>
      <c r="R556" s="15"/>
      <c r="Y556" s="15"/>
      <c r="AI556" s="15"/>
      <c r="AJ556" s="15"/>
    </row>
    <row r="557" spans="11:36" ht="12.75" x14ac:dyDescent="0.2">
      <c r="K557" s="15"/>
      <c r="N557" s="15"/>
      <c r="O557" s="15"/>
      <c r="P557" s="15"/>
      <c r="Q557" s="15"/>
      <c r="R557" s="15"/>
      <c r="Y557" s="15"/>
      <c r="AI557" s="15"/>
      <c r="AJ557" s="15"/>
    </row>
    <row r="558" spans="11:36" ht="12.75" x14ac:dyDescent="0.2">
      <c r="K558" s="15"/>
      <c r="N558" s="15"/>
      <c r="O558" s="15"/>
      <c r="P558" s="15"/>
      <c r="Q558" s="15"/>
      <c r="R558" s="15"/>
      <c r="Y558" s="15"/>
      <c r="AI558" s="15"/>
      <c r="AJ558" s="15"/>
    </row>
    <row r="559" spans="11:36" ht="12.75" x14ac:dyDescent="0.2">
      <c r="K559" s="15"/>
      <c r="N559" s="15"/>
      <c r="O559" s="15"/>
      <c r="P559" s="15"/>
      <c r="Q559" s="15"/>
      <c r="R559" s="15"/>
      <c r="Y559" s="15"/>
      <c r="AI559" s="15"/>
      <c r="AJ559" s="15"/>
    </row>
    <row r="560" spans="11:36" ht="12.75" x14ac:dyDescent="0.2">
      <c r="K560" s="15"/>
      <c r="N560" s="15"/>
      <c r="O560" s="15"/>
      <c r="P560" s="15"/>
      <c r="Q560" s="15"/>
      <c r="R560" s="15"/>
      <c r="Y560" s="15"/>
      <c r="AI560" s="15"/>
      <c r="AJ560" s="15"/>
    </row>
    <row r="561" spans="11:36" ht="12.75" x14ac:dyDescent="0.2">
      <c r="K561" s="15"/>
      <c r="N561" s="15"/>
      <c r="O561" s="15"/>
      <c r="P561" s="15"/>
      <c r="Q561" s="15"/>
      <c r="R561" s="15"/>
      <c r="Y561" s="15"/>
      <c r="AI561" s="15"/>
      <c r="AJ561" s="15"/>
    </row>
    <row r="562" spans="11:36" ht="12.75" x14ac:dyDescent="0.2">
      <c r="K562" s="15"/>
      <c r="N562" s="15"/>
      <c r="O562" s="15"/>
      <c r="P562" s="15"/>
      <c r="Q562" s="15"/>
      <c r="R562" s="15"/>
      <c r="Y562" s="15"/>
      <c r="AI562" s="15"/>
      <c r="AJ562" s="15"/>
    </row>
    <row r="563" spans="11:36" ht="12.75" x14ac:dyDescent="0.2">
      <c r="K563" s="15"/>
      <c r="N563" s="15"/>
      <c r="O563" s="15"/>
      <c r="P563" s="15"/>
      <c r="Q563" s="15"/>
      <c r="R563" s="15"/>
      <c r="Y563" s="15"/>
      <c r="AI563" s="15"/>
      <c r="AJ563" s="15"/>
    </row>
    <row r="564" spans="11:36" ht="12.75" x14ac:dyDescent="0.2">
      <c r="K564" s="15"/>
      <c r="N564" s="15"/>
      <c r="O564" s="15"/>
      <c r="P564" s="15"/>
      <c r="Q564" s="15"/>
      <c r="R564" s="15"/>
      <c r="Y564" s="15"/>
      <c r="AI564" s="15"/>
      <c r="AJ564" s="15"/>
    </row>
    <row r="565" spans="11:36" ht="12.75" x14ac:dyDescent="0.2">
      <c r="K565" s="15"/>
      <c r="N565" s="15"/>
      <c r="O565" s="15"/>
      <c r="P565" s="15"/>
      <c r="Q565" s="15"/>
      <c r="R565" s="15"/>
      <c r="Y565" s="15"/>
      <c r="AI565" s="15"/>
      <c r="AJ565" s="15"/>
    </row>
    <row r="566" spans="11:36" ht="12.75" x14ac:dyDescent="0.2">
      <c r="K566" s="15"/>
      <c r="N566" s="15"/>
      <c r="O566" s="15"/>
      <c r="P566" s="15"/>
      <c r="Q566" s="15"/>
      <c r="R566" s="15"/>
      <c r="Y566" s="15"/>
      <c r="AI566" s="15"/>
      <c r="AJ566" s="15"/>
    </row>
    <row r="567" spans="11:36" ht="12.75" x14ac:dyDescent="0.2">
      <c r="K567" s="15"/>
      <c r="N567" s="15"/>
      <c r="O567" s="15"/>
      <c r="P567" s="15"/>
      <c r="Q567" s="15"/>
      <c r="R567" s="15"/>
      <c r="Y567" s="15"/>
      <c r="AI567" s="15"/>
      <c r="AJ567" s="15"/>
    </row>
    <row r="568" spans="11:36" ht="12.75" x14ac:dyDescent="0.2">
      <c r="K568" s="15"/>
      <c r="N568" s="15"/>
      <c r="O568" s="15"/>
      <c r="P568" s="15"/>
      <c r="Q568" s="15"/>
      <c r="R568" s="15"/>
      <c r="Y568" s="15"/>
      <c r="AI568" s="15"/>
      <c r="AJ568" s="15"/>
    </row>
    <row r="569" spans="11:36" ht="12.75" x14ac:dyDescent="0.2">
      <c r="K569" s="15"/>
      <c r="N569" s="15"/>
      <c r="O569" s="15"/>
      <c r="P569" s="15"/>
      <c r="Q569" s="15"/>
      <c r="R569" s="15"/>
      <c r="Y569" s="15"/>
      <c r="AI569" s="15"/>
      <c r="AJ569" s="15"/>
    </row>
    <row r="570" spans="11:36" ht="12.75" x14ac:dyDescent="0.2">
      <c r="K570" s="15"/>
      <c r="N570" s="15"/>
      <c r="O570" s="15"/>
      <c r="P570" s="15"/>
      <c r="Q570" s="15"/>
      <c r="R570" s="15"/>
      <c r="Y570" s="15"/>
      <c r="AI570" s="15"/>
      <c r="AJ570" s="15"/>
    </row>
    <row r="571" spans="11:36" ht="12.75" x14ac:dyDescent="0.2">
      <c r="K571" s="15"/>
      <c r="N571" s="15"/>
      <c r="O571" s="15"/>
      <c r="P571" s="15"/>
      <c r="Q571" s="15"/>
      <c r="R571" s="15"/>
      <c r="Y571" s="15"/>
      <c r="AI571" s="15"/>
      <c r="AJ571" s="15"/>
    </row>
    <row r="572" spans="11:36" ht="12.75" x14ac:dyDescent="0.2">
      <c r="K572" s="15"/>
      <c r="N572" s="15"/>
      <c r="O572" s="15"/>
      <c r="P572" s="15"/>
      <c r="Q572" s="15"/>
      <c r="R572" s="15"/>
      <c r="Y572" s="15"/>
      <c r="AI572" s="15"/>
      <c r="AJ572" s="15"/>
    </row>
    <row r="573" spans="11:36" ht="12.75" x14ac:dyDescent="0.2">
      <c r="K573" s="15"/>
      <c r="N573" s="15"/>
      <c r="O573" s="15"/>
      <c r="P573" s="15"/>
      <c r="Q573" s="15"/>
      <c r="R573" s="15"/>
      <c r="Y573" s="15"/>
      <c r="AI573" s="15"/>
      <c r="AJ573" s="15"/>
    </row>
    <row r="574" spans="11:36" ht="12.75" x14ac:dyDescent="0.2">
      <c r="K574" s="15"/>
      <c r="N574" s="15"/>
      <c r="O574" s="15"/>
      <c r="P574" s="15"/>
      <c r="Q574" s="15"/>
      <c r="R574" s="15"/>
      <c r="Y574" s="15"/>
      <c r="AI574" s="15"/>
      <c r="AJ574" s="15"/>
    </row>
    <row r="575" spans="11:36" ht="12.75" x14ac:dyDescent="0.2">
      <c r="K575" s="15"/>
      <c r="N575" s="15"/>
      <c r="O575" s="15"/>
      <c r="P575" s="15"/>
      <c r="Q575" s="15"/>
      <c r="R575" s="15"/>
      <c r="Y575" s="15"/>
      <c r="AI575" s="15"/>
      <c r="AJ575" s="15"/>
    </row>
    <row r="576" spans="11:36" ht="12.75" x14ac:dyDescent="0.2">
      <c r="K576" s="15"/>
      <c r="N576" s="15"/>
      <c r="O576" s="15"/>
      <c r="P576" s="15"/>
      <c r="Q576" s="15"/>
      <c r="R576" s="15"/>
      <c r="Y576" s="15"/>
      <c r="AI576" s="15"/>
      <c r="AJ576" s="15"/>
    </row>
    <row r="577" spans="11:36" ht="12.75" x14ac:dyDescent="0.2">
      <c r="K577" s="15"/>
      <c r="N577" s="15"/>
      <c r="O577" s="15"/>
      <c r="P577" s="15"/>
      <c r="Q577" s="15"/>
      <c r="R577" s="15"/>
      <c r="Y577" s="15"/>
      <c r="AI577" s="15"/>
      <c r="AJ577" s="15"/>
    </row>
    <row r="578" spans="11:36" ht="12.75" x14ac:dyDescent="0.2">
      <c r="K578" s="15"/>
      <c r="N578" s="15"/>
      <c r="O578" s="15"/>
      <c r="P578" s="15"/>
      <c r="Q578" s="15"/>
      <c r="R578" s="15"/>
      <c r="Y578" s="15"/>
      <c r="AI578" s="15"/>
      <c r="AJ578" s="15"/>
    </row>
    <row r="579" spans="11:36" ht="12.75" x14ac:dyDescent="0.2">
      <c r="K579" s="15"/>
      <c r="N579" s="15"/>
      <c r="O579" s="15"/>
      <c r="P579" s="15"/>
      <c r="Q579" s="15"/>
      <c r="R579" s="15"/>
      <c r="Y579" s="15"/>
      <c r="AI579" s="15"/>
      <c r="AJ579" s="15"/>
    </row>
    <row r="580" spans="11:36" ht="12.75" x14ac:dyDescent="0.2">
      <c r="K580" s="15"/>
      <c r="N580" s="15"/>
      <c r="O580" s="15"/>
      <c r="P580" s="15"/>
      <c r="Q580" s="15"/>
      <c r="R580" s="15"/>
      <c r="Y580" s="15"/>
      <c r="AI580" s="15"/>
      <c r="AJ580" s="15"/>
    </row>
    <row r="581" spans="11:36" ht="12.75" x14ac:dyDescent="0.2">
      <c r="K581" s="15"/>
      <c r="N581" s="15"/>
      <c r="O581" s="15"/>
      <c r="P581" s="15"/>
      <c r="Q581" s="15"/>
      <c r="R581" s="15"/>
      <c r="Y581" s="15"/>
      <c r="AI581" s="15"/>
      <c r="AJ581" s="15"/>
    </row>
    <row r="582" spans="11:36" ht="12.75" x14ac:dyDescent="0.2">
      <c r="K582" s="15"/>
      <c r="N582" s="15"/>
      <c r="O582" s="15"/>
      <c r="P582" s="15"/>
      <c r="Q582" s="15"/>
      <c r="R582" s="15"/>
      <c r="Y582" s="15"/>
      <c r="AI582" s="15"/>
      <c r="AJ582" s="15"/>
    </row>
    <row r="583" spans="11:36" ht="12.75" x14ac:dyDescent="0.2">
      <c r="K583" s="15"/>
      <c r="N583" s="15"/>
      <c r="O583" s="15"/>
      <c r="P583" s="15"/>
      <c r="Q583" s="15"/>
      <c r="R583" s="15"/>
      <c r="Y583" s="15"/>
      <c r="AI583" s="15"/>
      <c r="AJ583" s="15"/>
    </row>
    <row r="584" spans="11:36" ht="12.75" x14ac:dyDescent="0.2">
      <c r="K584" s="15"/>
      <c r="N584" s="15"/>
      <c r="O584" s="15"/>
      <c r="P584" s="15"/>
      <c r="Q584" s="15"/>
      <c r="R584" s="15"/>
      <c r="Y584" s="15"/>
      <c r="AI584" s="15"/>
      <c r="AJ584" s="15"/>
    </row>
    <row r="585" spans="11:36" ht="12.75" x14ac:dyDescent="0.2">
      <c r="K585" s="15"/>
      <c r="N585" s="15"/>
      <c r="O585" s="15"/>
      <c r="P585" s="15"/>
      <c r="Q585" s="15"/>
      <c r="R585" s="15"/>
      <c r="Y585" s="15"/>
      <c r="AI585" s="15"/>
      <c r="AJ585" s="15"/>
    </row>
    <row r="586" spans="11:36" ht="12.75" x14ac:dyDescent="0.2">
      <c r="K586" s="15"/>
      <c r="N586" s="15"/>
      <c r="O586" s="15"/>
      <c r="P586" s="15"/>
      <c r="Q586" s="15"/>
      <c r="R586" s="15"/>
      <c r="Y586" s="15"/>
      <c r="AI586" s="15"/>
      <c r="AJ586" s="15"/>
    </row>
    <row r="587" spans="11:36" ht="12.75" x14ac:dyDescent="0.2">
      <c r="K587" s="15"/>
      <c r="N587" s="15"/>
      <c r="O587" s="15"/>
      <c r="P587" s="15"/>
      <c r="Q587" s="15"/>
      <c r="R587" s="15"/>
      <c r="Y587" s="15"/>
      <c r="AI587" s="15"/>
      <c r="AJ587" s="15"/>
    </row>
    <row r="588" spans="11:36" ht="12.75" x14ac:dyDescent="0.2">
      <c r="K588" s="15"/>
      <c r="N588" s="15"/>
      <c r="O588" s="15"/>
      <c r="P588" s="15"/>
      <c r="Q588" s="15"/>
      <c r="R588" s="15"/>
      <c r="Y588" s="15"/>
      <c r="AI588" s="15"/>
      <c r="AJ588" s="15"/>
    </row>
    <row r="589" spans="11:36" ht="12.75" x14ac:dyDescent="0.2">
      <c r="K589" s="15"/>
      <c r="N589" s="15"/>
      <c r="O589" s="15"/>
      <c r="P589" s="15"/>
      <c r="Q589" s="15"/>
      <c r="R589" s="15"/>
      <c r="Y589" s="15"/>
      <c r="AI589" s="15"/>
      <c r="AJ589" s="15"/>
    </row>
    <row r="590" spans="11:36" ht="12.75" x14ac:dyDescent="0.2">
      <c r="K590" s="15"/>
      <c r="N590" s="15"/>
      <c r="O590" s="15"/>
      <c r="P590" s="15"/>
      <c r="Q590" s="15"/>
      <c r="R590" s="15"/>
      <c r="Y590" s="15"/>
      <c r="AI590" s="15"/>
      <c r="AJ590" s="15"/>
    </row>
    <row r="591" spans="11:36" ht="12.75" x14ac:dyDescent="0.2">
      <c r="K591" s="15"/>
      <c r="N591" s="15"/>
      <c r="O591" s="15"/>
      <c r="P591" s="15"/>
      <c r="Q591" s="15"/>
      <c r="R591" s="15"/>
      <c r="Y591" s="15"/>
      <c r="AI591" s="15"/>
      <c r="AJ591" s="15"/>
    </row>
    <row r="592" spans="11:36" ht="12.75" x14ac:dyDescent="0.2">
      <c r="K592" s="15"/>
      <c r="N592" s="15"/>
      <c r="O592" s="15"/>
      <c r="P592" s="15"/>
      <c r="Q592" s="15"/>
      <c r="R592" s="15"/>
      <c r="Y592" s="15"/>
      <c r="AI592" s="15"/>
      <c r="AJ592" s="15"/>
    </row>
    <row r="593" spans="11:36" ht="12.75" x14ac:dyDescent="0.2">
      <c r="K593" s="15"/>
      <c r="N593" s="15"/>
      <c r="O593" s="15"/>
      <c r="P593" s="15"/>
      <c r="Q593" s="15"/>
      <c r="R593" s="15"/>
      <c r="Y593" s="15"/>
      <c r="AI593" s="15"/>
      <c r="AJ593" s="15"/>
    </row>
    <row r="594" spans="11:36" ht="12.75" x14ac:dyDescent="0.2">
      <c r="K594" s="15"/>
      <c r="N594" s="15"/>
      <c r="O594" s="15"/>
      <c r="P594" s="15"/>
      <c r="Q594" s="15"/>
      <c r="R594" s="15"/>
      <c r="Y594" s="15"/>
      <c r="AI594" s="15"/>
      <c r="AJ594" s="15"/>
    </row>
    <row r="595" spans="11:36" ht="12.75" x14ac:dyDescent="0.2">
      <c r="K595" s="15"/>
      <c r="N595" s="15"/>
      <c r="O595" s="15"/>
      <c r="P595" s="15"/>
      <c r="Q595" s="15"/>
      <c r="R595" s="15"/>
      <c r="Y595" s="15"/>
      <c r="AI595" s="15"/>
      <c r="AJ595" s="15"/>
    </row>
    <row r="596" spans="11:36" ht="12.75" x14ac:dyDescent="0.2">
      <c r="K596" s="15"/>
      <c r="N596" s="15"/>
      <c r="O596" s="15"/>
      <c r="P596" s="15"/>
      <c r="Q596" s="15"/>
      <c r="R596" s="15"/>
      <c r="Y596" s="15"/>
      <c r="AI596" s="15"/>
      <c r="AJ596" s="15"/>
    </row>
    <row r="597" spans="11:36" ht="12.75" x14ac:dyDescent="0.2">
      <c r="K597" s="15"/>
      <c r="N597" s="15"/>
      <c r="O597" s="15"/>
      <c r="P597" s="15"/>
      <c r="Q597" s="15"/>
      <c r="R597" s="15"/>
      <c r="Y597" s="15"/>
      <c r="AI597" s="15"/>
      <c r="AJ597" s="15"/>
    </row>
    <row r="598" spans="11:36" ht="12.75" x14ac:dyDescent="0.2">
      <c r="K598" s="15"/>
      <c r="N598" s="15"/>
      <c r="O598" s="15"/>
      <c r="P598" s="15"/>
      <c r="Q598" s="15"/>
      <c r="R598" s="15"/>
      <c r="Y598" s="15"/>
      <c r="AI598" s="15"/>
      <c r="AJ598" s="15"/>
    </row>
    <row r="599" spans="11:36" ht="12.75" x14ac:dyDescent="0.2">
      <c r="K599" s="15"/>
      <c r="N599" s="15"/>
      <c r="O599" s="15"/>
      <c r="P599" s="15"/>
      <c r="Q599" s="15"/>
      <c r="R599" s="15"/>
      <c r="Y599" s="15"/>
      <c r="AI599" s="15"/>
      <c r="AJ599" s="15"/>
    </row>
    <row r="600" spans="11:36" ht="12.75" x14ac:dyDescent="0.2">
      <c r="K600" s="15"/>
      <c r="N600" s="15"/>
      <c r="O600" s="15"/>
      <c r="P600" s="15"/>
      <c r="Q600" s="15"/>
      <c r="R600" s="15"/>
      <c r="Y600" s="15"/>
      <c r="AI600" s="15"/>
      <c r="AJ600" s="15"/>
    </row>
    <row r="601" spans="11:36" ht="12.75" x14ac:dyDescent="0.2">
      <c r="K601" s="15"/>
      <c r="N601" s="15"/>
      <c r="O601" s="15"/>
      <c r="P601" s="15"/>
      <c r="Q601" s="15"/>
      <c r="R601" s="15"/>
      <c r="Y601" s="15"/>
      <c r="AI601" s="15"/>
      <c r="AJ601" s="15"/>
    </row>
    <row r="602" spans="11:36" ht="12.75" x14ac:dyDescent="0.2">
      <c r="K602" s="15"/>
      <c r="N602" s="15"/>
      <c r="O602" s="15"/>
      <c r="P602" s="15"/>
      <c r="Q602" s="15"/>
      <c r="R602" s="15"/>
      <c r="Y602" s="15"/>
      <c r="AI602" s="15"/>
      <c r="AJ602" s="15"/>
    </row>
    <row r="603" spans="11:36" ht="12.75" x14ac:dyDescent="0.2">
      <c r="K603" s="15"/>
      <c r="N603" s="15"/>
      <c r="O603" s="15"/>
      <c r="P603" s="15"/>
      <c r="Q603" s="15"/>
      <c r="R603" s="15"/>
      <c r="Y603" s="15"/>
      <c r="AI603" s="15"/>
      <c r="AJ603" s="15"/>
    </row>
    <row r="604" spans="11:36" ht="12.75" x14ac:dyDescent="0.2">
      <c r="K604" s="15"/>
      <c r="N604" s="15"/>
      <c r="O604" s="15"/>
      <c r="P604" s="15"/>
      <c r="Q604" s="15"/>
      <c r="R604" s="15"/>
      <c r="Y604" s="15"/>
      <c r="AI604" s="15"/>
      <c r="AJ604" s="15"/>
    </row>
    <row r="605" spans="11:36" ht="12.75" x14ac:dyDescent="0.2">
      <c r="K605" s="15"/>
      <c r="N605" s="15"/>
      <c r="O605" s="15"/>
      <c r="P605" s="15"/>
      <c r="Q605" s="15"/>
      <c r="R605" s="15"/>
      <c r="Y605" s="15"/>
      <c r="AI605" s="15"/>
      <c r="AJ605" s="15"/>
    </row>
    <row r="606" spans="11:36" ht="12.75" x14ac:dyDescent="0.2">
      <c r="K606" s="15"/>
      <c r="N606" s="15"/>
      <c r="O606" s="15"/>
      <c r="P606" s="15"/>
      <c r="Q606" s="15"/>
      <c r="R606" s="15"/>
      <c r="Y606" s="15"/>
      <c r="AI606" s="15"/>
      <c r="AJ606" s="15"/>
    </row>
    <row r="607" spans="11:36" ht="12.75" x14ac:dyDescent="0.2">
      <c r="K607" s="15"/>
      <c r="N607" s="15"/>
      <c r="O607" s="15"/>
      <c r="P607" s="15"/>
      <c r="Q607" s="15"/>
      <c r="R607" s="15"/>
      <c r="Y607" s="15"/>
      <c r="AI607" s="15"/>
      <c r="AJ607" s="15"/>
    </row>
    <row r="608" spans="11:36" ht="12.75" x14ac:dyDescent="0.2">
      <c r="K608" s="15"/>
      <c r="N608" s="15"/>
      <c r="O608" s="15"/>
      <c r="P608" s="15"/>
      <c r="Q608" s="15"/>
      <c r="R608" s="15"/>
      <c r="Y608" s="15"/>
      <c r="AI608" s="15"/>
      <c r="AJ608" s="15"/>
    </row>
    <row r="609" spans="11:36" ht="12.75" x14ac:dyDescent="0.2">
      <c r="K609" s="15"/>
      <c r="N609" s="15"/>
      <c r="O609" s="15"/>
      <c r="P609" s="15"/>
      <c r="Q609" s="15"/>
      <c r="R609" s="15"/>
      <c r="Y609" s="15"/>
      <c r="AI609" s="15"/>
      <c r="AJ609" s="15"/>
    </row>
    <row r="610" spans="11:36" ht="12.75" x14ac:dyDescent="0.2">
      <c r="K610" s="15"/>
      <c r="N610" s="15"/>
      <c r="O610" s="15"/>
      <c r="P610" s="15"/>
      <c r="Q610" s="15"/>
      <c r="R610" s="15"/>
      <c r="Y610" s="15"/>
      <c r="AI610" s="15"/>
      <c r="AJ610" s="15"/>
    </row>
    <row r="611" spans="11:36" ht="12.75" x14ac:dyDescent="0.2">
      <c r="K611" s="15"/>
      <c r="N611" s="15"/>
      <c r="O611" s="15"/>
      <c r="P611" s="15"/>
      <c r="Q611" s="15"/>
      <c r="R611" s="15"/>
      <c r="Y611" s="15"/>
      <c r="AI611" s="15"/>
      <c r="AJ611" s="15"/>
    </row>
    <row r="612" spans="11:36" ht="12.75" x14ac:dyDescent="0.2">
      <c r="K612" s="15"/>
      <c r="N612" s="15"/>
      <c r="O612" s="15"/>
      <c r="P612" s="15"/>
      <c r="Q612" s="15"/>
      <c r="R612" s="15"/>
      <c r="Y612" s="15"/>
      <c r="AI612" s="15"/>
      <c r="AJ612" s="15"/>
    </row>
    <row r="613" spans="11:36" ht="12.75" x14ac:dyDescent="0.2">
      <c r="K613" s="15"/>
      <c r="N613" s="15"/>
      <c r="O613" s="15"/>
      <c r="P613" s="15"/>
      <c r="Q613" s="15"/>
      <c r="R613" s="15"/>
      <c r="Y613" s="15"/>
      <c r="AI613" s="15"/>
      <c r="AJ613" s="15"/>
    </row>
    <row r="614" spans="11:36" ht="12.75" x14ac:dyDescent="0.2">
      <c r="K614" s="15"/>
      <c r="N614" s="15"/>
      <c r="O614" s="15"/>
      <c r="P614" s="15"/>
      <c r="Q614" s="15"/>
      <c r="R614" s="15"/>
      <c r="Y614" s="15"/>
      <c r="AI614" s="15"/>
      <c r="AJ614" s="15"/>
    </row>
    <row r="615" spans="11:36" ht="12.75" x14ac:dyDescent="0.2">
      <c r="K615" s="15"/>
      <c r="N615" s="15"/>
      <c r="O615" s="15"/>
      <c r="P615" s="15"/>
      <c r="Q615" s="15"/>
      <c r="R615" s="15"/>
      <c r="Y615" s="15"/>
      <c r="AI615" s="15"/>
      <c r="AJ615" s="15"/>
    </row>
    <row r="616" spans="11:36" ht="12.75" x14ac:dyDescent="0.2">
      <c r="K616" s="15"/>
      <c r="N616" s="15"/>
      <c r="O616" s="15"/>
      <c r="P616" s="15"/>
      <c r="Q616" s="15"/>
      <c r="R616" s="15"/>
      <c r="Y616" s="15"/>
      <c r="AI616" s="15"/>
      <c r="AJ616" s="15"/>
    </row>
    <row r="617" spans="11:36" ht="12.75" x14ac:dyDescent="0.2">
      <c r="K617" s="15"/>
      <c r="N617" s="15"/>
      <c r="O617" s="15"/>
      <c r="P617" s="15"/>
      <c r="Q617" s="15"/>
      <c r="R617" s="15"/>
      <c r="Y617" s="15"/>
      <c r="AI617" s="15"/>
      <c r="AJ617" s="15"/>
    </row>
    <row r="618" spans="11:36" ht="12.75" x14ac:dyDescent="0.2">
      <c r="K618" s="15"/>
      <c r="N618" s="15"/>
      <c r="O618" s="15"/>
      <c r="P618" s="15"/>
      <c r="Q618" s="15"/>
      <c r="R618" s="15"/>
      <c r="Y618" s="15"/>
      <c r="AI618" s="15"/>
      <c r="AJ618" s="15"/>
    </row>
    <row r="619" spans="11:36" ht="12.75" x14ac:dyDescent="0.2">
      <c r="K619" s="15"/>
      <c r="N619" s="15"/>
      <c r="O619" s="15"/>
      <c r="P619" s="15"/>
      <c r="Q619" s="15"/>
      <c r="R619" s="15"/>
      <c r="Y619" s="15"/>
      <c r="AI619" s="15"/>
      <c r="AJ619" s="15"/>
    </row>
    <row r="620" spans="11:36" ht="12.75" x14ac:dyDescent="0.2">
      <c r="K620" s="15"/>
      <c r="N620" s="15"/>
      <c r="O620" s="15"/>
      <c r="P620" s="15"/>
      <c r="Q620" s="15"/>
      <c r="R620" s="15"/>
      <c r="Y620" s="15"/>
      <c r="AI620" s="15"/>
      <c r="AJ620" s="15"/>
    </row>
    <row r="621" spans="11:36" ht="12.75" x14ac:dyDescent="0.2">
      <c r="K621" s="15"/>
      <c r="N621" s="15"/>
      <c r="O621" s="15"/>
      <c r="P621" s="15"/>
      <c r="Q621" s="15"/>
      <c r="R621" s="15"/>
      <c r="Y621" s="15"/>
      <c r="AI621" s="15"/>
      <c r="AJ621" s="15"/>
    </row>
    <row r="622" spans="11:36" ht="12.75" x14ac:dyDescent="0.2">
      <c r="K622" s="15"/>
      <c r="N622" s="15"/>
      <c r="O622" s="15"/>
      <c r="P622" s="15"/>
      <c r="Q622" s="15"/>
      <c r="R622" s="15"/>
      <c r="Y622" s="15"/>
      <c r="AI622" s="15"/>
      <c r="AJ622" s="15"/>
    </row>
    <row r="623" spans="11:36" ht="12.75" x14ac:dyDescent="0.2">
      <c r="K623" s="15"/>
      <c r="N623" s="15"/>
      <c r="O623" s="15"/>
      <c r="P623" s="15"/>
      <c r="Q623" s="15"/>
      <c r="R623" s="15"/>
      <c r="Y623" s="15"/>
      <c r="AI623" s="15"/>
      <c r="AJ623" s="15"/>
    </row>
    <row r="624" spans="11:36" ht="12.75" x14ac:dyDescent="0.2">
      <c r="K624" s="15"/>
      <c r="N624" s="15"/>
      <c r="O624" s="15"/>
      <c r="P624" s="15"/>
      <c r="Q624" s="15"/>
      <c r="R624" s="15"/>
      <c r="Y624" s="15"/>
      <c r="AI624" s="15"/>
      <c r="AJ624" s="15"/>
    </row>
    <row r="625" spans="11:36" ht="12.75" x14ac:dyDescent="0.2">
      <c r="K625" s="15"/>
      <c r="N625" s="15"/>
      <c r="O625" s="15"/>
      <c r="P625" s="15"/>
      <c r="Q625" s="15"/>
      <c r="R625" s="15"/>
      <c r="Y625" s="15"/>
      <c r="AI625" s="15"/>
      <c r="AJ625" s="15"/>
    </row>
    <row r="626" spans="11:36" ht="12.75" x14ac:dyDescent="0.2">
      <c r="K626" s="15"/>
      <c r="N626" s="15"/>
      <c r="O626" s="15"/>
      <c r="P626" s="15"/>
      <c r="Q626" s="15"/>
      <c r="R626" s="15"/>
      <c r="Y626" s="15"/>
      <c r="AI626" s="15"/>
      <c r="AJ626" s="15"/>
    </row>
    <row r="627" spans="11:36" ht="12.75" x14ac:dyDescent="0.2">
      <c r="K627" s="15"/>
      <c r="N627" s="15"/>
      <c r="O627" s="15"/>
      <c r="P627" s="15"/>
      <c r="Q627" s="15"/>
      <c r="R627" s="15"/>
      <c r="Y627" s="15"/>
      <c r="AI627" s="15"/>
      <c r="AJ627" s="15"/>
    </row>
    <row r="628" spans="11:36" ht="12.75" x14ac:dyDescent="0.2">
      <c r="K628" s="15"/>
      <c r="N628" s="15"/>
      <c r="O628" s="15"/>
      <c r="P628" s="15"/>
      <c r="Q628" s="15"/>
      <c r="R628" s="15"/>
      <c r="Y628" s="15"/>
      <c r="AI628" s="15"/>
      <c r="AJ628" s="15"/>
    </row>
    <row r="629" spans="11:36" ht="12.75" x14ac:dyDescent="0.2">
      <c r="K629" s="15"/>
      <c r="N629" s="15"/>
      <c r="O629" s="15"/>
      <c r="P629" s="15"/>
      <c r="Q629" s="15"/>
      <c r="R629" s="15"/>
      <c r="Y629" s="15"/>
      <c r="AI629" s="15"/>
      <c r="AJ629" s="15"/>
    </row>
    <row r="630" spans="11:36" ht="12.75" x14ac:dyDescent="0.2">
      <c r="K630" s="15"/>
      <c r="N630" s="15"/>
      <c r="O630" s="15"/>
      <c r="P630" s="15"/>
      <c r="Q630" s="15"/>
      <c r="R630" s="15"/>
      <c r="Y630" s="15"/>
      <c r="AI630" s="15"/>
      <c r="AJ630" s="15"/>
    </row>
    <row r="631" spans="11:36" ht="12.75" x14ac:dyDescent="0.2">
      <c r="K631" s="15"/>
      <c r="N631" s="15"/>
      <c r="O631" s="15"/>
      <c r="P631" s="15"/>
      <c r="Q631" s="15"/>
      <c r="R631" s="15"/>
      <c r="Y631" s="15"/>
      <c r="AI631" s="15"/>
      <c r="AJ631" s="15"/>
    </row>
    <row r="632" spans="11:36" ht="12.75" x14ac:dyDescent="0.2">
      <c r="K632" s="15"/>
      <c r="N632" s="15"/>
      <c r="O632" s="15"/>
      <c r="P632" s="15"/>
      <c r="Q632" s="15"/>
      <c r="R632" s="15"/>
      <c r="Y632" s="15"/>
      <c r="AI632" s="15"/>
      <c r="AJ632" s="15"/>
    </row>
    <row r="633" spans="11:36" ht="12.75" x14ac:dyDescent="0.2">
      <c r="K633" s="15"/>
      <c r="N633" s="15"/>
      <c r="O633" s="15"/>
      <c r="P633" s="15"/>
      <c r="Q633" s="15"/>
      <c r="R633" s="15"/>
      <c r="Y633" s="15"/>
      <c r="AI633" s="15"/>
      <c r="AJ633" s="15"/>
    </row>
    <row r="634" spans="11:36" ht="12.75" x14ac:dyDescent="0.2">
      <c r="K634" s="15"/>
      <c r="N634" s="15"/>
      <c r="O634" s="15"/>
      <c r="P634" s="15"/>
      <c r="Q634" s="15"/>
      <c r="R634" s="15"/>
      <c r="Y634" s="15"/>
      <c r="AI634" s="15"/>
      <c r="AJ634" s="15"/>
    </row>
    <row r="635" spans="11:36" ht="12.75" x14ac:dyDescent="0.2">
      <c r="K635" s="15"/>
      <c r="N635" s="15"/>
      <c r="O635" s="15"/>
      <c r="P635" s="15"/>
      <c r="Q635" s="15"/>
      <c r="R635" s="15"/>
      <c r="Y635" s="15"/>
      <c r="AI635" s="15"/>
      <c r="AJ635" s="15"/>
    </row>
    <row r="636" spans="11:36" ht="12.75" x14ac:dyDescent="0.2">
      <c r="K636" s="15"/>
      <c r="N636" s="15"/>
      <c r="O636" s="15"/>
      <c r="P636" s="15"/>
      <c r="Q636" s="15"/>
      <c r="R636" s="15"/>
      <c r="Y636" s="15"/>
      <c r="AI636" s="15"/>
      <c r="AJ636" s="15"/>
    </row>
    <row r="637" spans="11:36" ht="12.75" x14ac:dyDescent="0.2">
      <c r="K637" s="15"/>
      <c r="N637" s="15"/>
      <c r="O637" s="15"/>
      <c r="P637" s="15"/>
      <c r="Q637" s="15"/>
      <c r="R637" s="15"/>
      <c r="Y637" s="15"/>
      <c r="AI637" s="15"/>
      <c r="AJ637" s="15"/>
    </row>
    <row r="638" spans="11:36" ht="12.75" x14ac:dyDescent="0.2">
      <c r="K638" s="15"/>
      <c r="N638" s="15"/>
      <c r="O638" s="15"/>
      <c r="P638" s="15"/>
      <c r="Q638" s="15"/>
      <c r="R638" s="15"/>
      <c r="Y638" s="15"/>
      <c r="AI638" s="15"/>
      <c r="AJ638" s="15"/>
    </row>
    <row r="639" spans="11:36" ht="12.75" x14ac:dyDescent="0.2">
      <c r="K639" s="15"/>
      <c r="N639" s="15"/>
      <c r="O639" s="15"/>
      <c r="P639" s="15"/>
      <c r="Q639" s="15"/>
      <c r="R639" s="15"/>
      <c r="Y639" s="15"/>
      <c r="AI639" s="15"/>
      <c r="AJ639" s="15"/>
    </row>
    <row r="640" spans="11:36" ht="12.75" x14ac:dyDescent="0.2">
      <c r="K640" s="15"/>
      <c r="N640" s="15"/>
      <c r="O640" s="15"/>
      <c r="P640" s="15"/>
      <c r="Q640" s="15"/>
      <c r="R640" s="15"/>
      <c r="Y640" s="15"/>
      <c r="AI640" s="15"/>
      <c r="AJ640" s="15"/>
    </row>
    <row r="641" spans="11:36" ht="12.75" x14ac:dyDescent="0.2">
      <c r="K641" s="15"/>
      <c r="N641" s="15"/>
      <c r="O641" s="15"/>
      <c r="P641" s="15"/>
      <c r="Q641" s="15"/>
      <c r="R641" s="15"/>
      <c r="Y641" s="15"/>
      <c r="AI641" s="15"/>
      <c r="AJ641" s="15"/>
    </row>
    <row r="642" spans="11:36" ht="12.75" x14ac:dyDescent="0.2">
      <c r="K642" s="15"/>
      <c r="N642" s="15"/>
      <c r="O642" s="15"/>
      <c r="P642" s="15"/>
      <c r="Q642" s="15"/>
      <c r="R642" s="15"/>
      <c r="Y642" s="15"/>
      <c r="AI642" s="15"/>
      <c r="AJ642" s="15"/>
    </row>
    <row r="643" spans="11:36" ht="12.75" x14ac:dyDescent="0.2">
      <c r="K643" s="15"/>
      <c r="N643" s="15"/>
      <c r="O643" s="15"/>
      <c r="P643" s="15"/>
      <c r="Q643" s="15"/>
      <c r="R643" s="15"/>
      <c r="Y643" s="15"/>
      <c r="AI643" s="15"/>
      <c r="AJ643" s="15"/>
    </row>
    <row r="644" spans="11:36" ht="12.75" x14ac:dyDescent="0.2">
      <c r="K644" s="15"/>
      <c r="N644" s="15"/>
      <c r="O644" s="15"/>
      <c r="P644" s="15"/>
      <c r="Q644" s="15"/>
      <c r="R644" s="15"/>
      <c r="Y644" s="15"/>
      <c r="AI644" s="15"/>
      <c r="AJ644" s="15"/>
    </row>
    <row r="645" spans="11:36" ht="12.75" x14ac:dyDescent="0.2">
      <c r="K645" s="15"/>
      <c r="N645" s="15"/>
      <c r="O645" s="15"/>
      <c r="P645" s="15"/>
      <c r="Q645" s="15"/>
      <c r="R645" s="15"/>
      <c r="Y645" s="15"/>
      <c r="AI645" s="15"/>
      <c r="AJ645" s="15"/>
    </row>
    <row r="646" spans="11:36" ht="12.75" x14ac:dyDescent="0.2">
      <c r="K646" s="15"/>
      <c r="N646" s="15"/>
      <c r="O646" s="15"/>
      <c r="P646" s="15"/>
      <c r="Q646" s="15"/>
      <c r="R646" s="15"/>
      <c r="Y646" s="15"/>
      <c r="AI646" s="15"/>
      <c r="AJ646" s="15"/>
    </row>
    <row r="647" spans="11:36" ht="12.75" x14ac:dyDescent="0.2">
      <c r="K647" s="15"/>
      <c r="N647" s="15"/>
      <c r="O647" s="15"/>
      <c r="P647" s="15"/>
      <c r="Q647" s="15"/>
      <c r="R647" s="15"/>
      <c r="Y647" s="15"/>
      <c r="AI647" s="15"/>
      <c r="AJ647" s="15"/>
    </row>
    <row r="648" spans="11:36" ht="12.75" x14ac:dyDescent="0.2">
      <c r="K648" s="15"/>
      <c r="N648" s="15"/>
      <c r="O648" s="15"/>
      <c r="P648" s="15"/>
      <c r="Q648" s="15"/>
      <c r="R648" s="15"/>
      <c r="Y648" s="15"/>
      <c r="AI648" s="15"/>
      <c r="AJ648" s="15"/>
    </row>
    <row r="649" spans="11:36" ht="12.75" x14ac:dyDescent="0.2">
      <c r="K649" s="15"/>
      <c r="N649" s="15"/>
      <c r="O649" s="15"/>
      <c r="P649" s="15"/>
      <c r="Q649" s="15"/>
      <c r="R649" s="15"/>
      <c r="Y649" s="15"/>
      <c r="AI649" s="15"/>
      <c r="AJ649" s="15"/>
    </row>
    <row r="650" spans="11:36" ht="12.75" x14ac:dyDescent="0.2">
      <c r="K650" s="15"/>
      <c r="N650" s="15"/>
      <c r="O650" s="15"/>
      <c r="P650" s="15"/>
      <c r="Q650" s="15"/>
      <c r="R650" s="15"/>
      <c r="Y650" s="15"/>
      <c r="AI650" s="15"/>
      <c r="AJ650" s="15"/>
    </row>
    <row r="651" spans="11:36" ht="12.75" x14ac:dyDescent="0.2">
      <c r="K651" s="15"/>
      <c r="N651" s="15"/>
      <c r="O651" s="15"/>
      <c r="P651" s="15"/>
      <c r="Q651" s="15"/>
      <c r="R651" s="15"/>
      <c r="Y651" s="15"/>
      <c r="AI651" s="15"/>
      <c r="AJ651" s="15"/>
    </row>
    <row r="652" spans="11:36" ht="12.75" x14ac:dyDescent="0.2">
      <c r="K652" s="15"/>
      <c r="N652" s="15"/>
      <c r="O652" s="15"/>
      <c r="P652" s="15"/>
      <c r="Q652" s="15"/>
      <c r="R652" s="15"/>
      <c r="Y652" s="15"/>
      <c r="AI652" s="15"/>
      <c r="AJ652" s="15"/>
    </row>
    <row r="653" spans="11:36" ht="12.75" x14ac:dyDescent="0.2">
      <c r="K653" s="15"/>
      <c r="N653" s="15"/>
      <c r="O653" s="15"/>
      <c r="P653" s="15"/>
      <c r="Q653" s="15"/>
      <c r="R653" s="15"/>
      <c r="Y653" s="15"/>
      <c r="AI653" s="15"/>
      <c r="AJ653" s="15"/>
    </row>
    <row r="654" spans="11:36" ht="12.75" x14ac:dyDescent="0.2">
      <c r="K654" s="15"/>
      <c r="N654" s="15"/>
      <c r="O654" s="15"/>
      <c r="P654" s="15"/>
      <c r="Q654" s="15"/>
      <c r="R654" s="15"/>
      <c r="Y654" s="15"/>
      <c r="AI654" s="15"/>
      <c r="AJ654" s="15"/>
    </row>
    <row r="655" spans="11:36" ht="12.75" x14ac:dyDescent="0.2">
      <c r="K655" s="15"/>
      <c r="N655" s="15"/>
      <c r="O655" s="15"/>
      <c r="P655" s="15"/>
      <c r="Q655" s="15"/>
      <c r="R655" s="15"/>
      <c r="Y655" s="15"/>
      <c r="AI655" s="15"/>
      <c r="AJ655" s="15"/>
    </row>
    <row r="656" spans="11:36" ht="12.75" x14ac:dyDescent="0.2">
      <c r="K656" s="15"/>
      <c r="N656" s="15"/>
      <c r="O656" s="15"/>
      <c r="P656" s="15"/>
      <c r="Q656" s="15"/>
      <c r="R656" s="15"/>
      <c r="Y656" s="15"/>
      <c r="AI656" s="15"/>
      <c r="AJ656" s="15"/>
    </row>
    <row r="657" spans="11:36" ht="12.75" x14ac:dyDescent="0.2">
      <c r="K657" s="15"/>
      <c r="N657" s="15"/>
      <c r="O657" s="15"/>
      <c r="P657" s="15"/>
      <c r="Q657" s="15"/>
      <c r="R657" s="15"/>
      <c r="Y657" s="15"/>
      <c r="AI657" s="15"/>
      <c r="AJ657" s="15"/>
    </row>
    <row r="658" spans="11:36" ht="12.75" x14ac:dyDescent="0.2">
      <c r="K658" s="15"/>
      <c r="N658" s="15"/>
      <c r="O658" s="15"/>
      <c r="P658" s="15"/>
      <c r="Q658" s="15"/>
      <c r="R658" s="15"/>
      <c r="Y658" s="15"/>
      <c r="AI658" s="15"/>
      <c r="AJ658" s="15"/>
    </row>
    <row r="659" spans="11:36" ht="12.75" x14ac:dyDescent="0.2">
      <c r="K659" s="15"/>
      <c r="N659" s="15"/>
      <c r="O659" s="15"/>
      <c r="P659" s="15"/>
      <c r="Q659" s="15"/>
      <c r="R659" s="15"/>
      <c r="Y659" s="15"/>
      <c r="AI659" s="15"/>
      <c r="AJ659" s="15"/>
    </row>
    <row r="660" spans="11:36" ht="12.75" x14ac:dyDescent="0.2">
      <c r="K660" s="15"/>
      <c r="N660" s="15"/>
      <c r="O660" s="15"/>
      <c r="P660" s="15"/>
      <c r="Q660" s="15"/>
      <c r="R660" s="15"/>
      <c r="Y660" s="15"/>
      <c r="AI660" s="15"/>
      <c r="AJ660" s="15"/>
    </row>
    <row r="661" spans="11:36" ht="12.75" x14ac:dyDescent="0.2">
      <c r="K661" s="15"/>
      <c r="N661" s="15"/>
      <c r="O661" s="15"/>
      <c r="P661" s="15"/>
      <c r="Q661" s="15"/>
      <c r="R661" s="15"/>
      <c r="Y661" s="15"/>
      <c r="AI661" s="15"/>
      <c r="AJ661" s="15"/>
    </row>
    <row r="662" spans="11:36" ht="12.75" x14ac:dyDescent="0.2">
      <c r="K662" s="15"/>
      <c r="N662" s="15"/>
      <c r="O662" s="15"/>
      <c r="P662" s="15"/>
      <c r="Q662" s="15"/>
      <c r="R662" s="15"/>
      <c r="Y662" s="15"/>
      <c r="AI662" s="15"/>
      <c r="AJ662" s="15"/>
    </row>
    <row r="663" spans="11:36" ht="12.75" x14ac:dyDescent="0.2">
      <c r="K663" s="15"/>
      <c r="N663" s="15"/>
      <c r="O663" s="15"/>
      <c r="P663" s="15"/>
      <c r="Q663" s="15"/>
      <c r="R663" s="15"/>
      <c r="Y663" s="15"/>
      <c r="AI663" s="15"/>
      <c r="AJ663" s="15"/>
    </row>
    <row r="664" spans="11:36" ht="12.75" x14ac:dyDescent="0.2">
      <c r="K664" s="15"/>
      <c r="N664" s="15"/>
      <c r="O664" s="15"/>
      <c r="P664" s="15"/>
      <c r="Q664" s="15"/>
      <c r="R664" s="15"/>
      <c r="Y664" s="15"/>
      <c r="AI664" s="15"/>
      <c r="AJ664" s="15"/>
    </row>
    <row r="665" spans="11:36" ht="12.75" x14ac:dyDescent="0.2">
      <c r="K665" s="15"/>
      <c r="N665" s="15"/>
      <c r="O665" s="15"/>
      <c r="P665" s="15"/>
      <c r="Q665" s="15"/>
      <c r="R665" s="15"/>
      <c r="Y665" s="15"/>
      <c r="AI665" s="15"/>
      <c r="AJ665" s="15"/>
    </row>
    <row r="666" spans="11:36" ht="12.75" x14ac:dyDescent="0.2">
      <c r="K666" s="15"/>
      <c r="N666" s="15"/>
      <c r="O666" s="15"/>
      <c r="P666" s="15"/>
      <c r="Q666" s="15"/>
      <c r="R666" s="15"/>
      <c r="Y666" s="15"/>
      <c r="AI666" s="15"/>
      <c r="AJ666" s="15"/>
    </row>
    <row r="667" spans="11:36" ht="12.75" x14ac:dyDescent="0.2">
      <c r="K667" s="15"/>
      <c r="N667" s="15"/>
      <c r="O667" s="15"/>
      <c r="P667" s="15"/>
      <c r="Q667" s="15"/>
      <c r="R667" s="15"/>
      <c r="Y667" s="15"/>
      <c r="AI667" s="15"/>
      <c r="AJ667" s="15"/>
    </row>
    <row r="668" spans="11:36" ht="12.75" x14ac:dyDescent="0.2">
      <c r="K668" s="15"/>
      <c r="N668" s="15"/>
      <c r="O668" s="15"/>
      <c r="P668" s="15"/>
      <c r="Q668" s="15"/>
      <c r="R668" s="15"/>
      <c r="Y668" s="15"/>
      <c r="AI668" s="15"/>
      <c r="AJ668" s="15"/>
    </row>
    <row r="669" spans="11:36" ht="12.75" x14ac:dyDescent="0.2">
      <c r="K669" s="15"/>
      <c r="N669" s="15"/>
      <c r="O669" s="15"/>
      <c r="P669" s="15"/>
      <c r="Q669" s="15"/>
      <c r="R669" s="15"/>
      <c r="Y669" s="15"/>
      <c r="AI669" s="15"/>
      <c r="AJ669" s="15"/>
    </row>
    <row r="670" spans="11:36" ht="12.75" x14ac:dyDescent="0.2">
      <c r="K670" s="15"/>
      <c r="N670" s="15"/>
      <c r="O670" s="15"/>
      <c r="P670" s="15"/>
      <c r="Q670" s="15"/>
      <c r="R670" s="15"/>
      <c r="Y670" s="15"/>
      <c r="AI670" s="15"/>
      <c r="AJ670" s="15"/>
    </row>
    <row r="671" spans="11:36" ht="12.75" x14ac:dyDescent="0.2">
      <c r="K671" s="15"/>
      <c r="N671" s="15"/>
      <c r="O671" s="15"/>
      <c r="P671" s="15"/>
      <c r="Q671" s="15"/>
      <c r="R671" s="15"/>
      <c r="Y671" s="15"/>
      <c r="AI671" s="15"/>
      <c r="AJ671" s="15"/>
    </row>
    <row r="672" spans="11:36" ht="12.75" x14ac:dyDescent="0.2">
      <c r="K672" s="15"/>
      <c r="N672" s="15"/>
      <c r="O672" s="15"/>
      <c r="P672" s="15"/>
      <c r="Q672" s="15"/>
      <c r="R672" s="15"/>
      <c r="Y672" s="15"/>
      <c r="AI672" s="15"/>
      <c r="AJ672" s="15"/>
    </row>
    <row r="673" spans="11:36" ht="12.75" x14ac:dyDescent="0.2">
      <c r="K673" s="15"/>
      <c r="N673" s="15"/>
      <c r="O673" s="15"/>
      <c r="P673" s="15"/>
      <c r="Q673" s="15"/>
      <c r="R673" s="15"/>
      <c r="Y673" s="15"/>
      <c r="AI673" s="15"/>
      <c r="AJ673" s="15"/>
    </row>
    <row r="674" spans="11:36" ht="12.75" x14ac:dyDescent="0.2">
      <c r="K674" s="15"/>
      <c r="N674" s="15"/>
      <c r="O674" s="15"/>
      <c r="P674" s="15"/>
      <c r="Q674" s="15"/>
      <c r="R674" s="15"/>
      <c r="Y674" s="15"/>
      <c r="AI674" s="15"/>
      <c r="AJ674" s="15"/>
    </row>
    <row r="675" spans="11:36" ht="12.75" x14ac:dyDescent="0.2">
      <c r="K675" s="15"/>
      <c r="N675" s="15"/>
      <c r="O675" s="15"/>
      <c r="P675" s="15"/>
      <c r="Q675" s="15"/>
      <c r="R675" s="15"/>
      <c r="Y675" s="15"/>
      <c r="AI675" s="15"/>
      <c r="AJ675" s="15"/>
    </row>
    <row r="676" spans="11:36" ht="12.75" x14ac:dyDescent="0.2">
      <c r="K676" s="15"/>
      <c r="N676" s="15"/>
      <c r="O676" s="15"/>
      <c r="P676" s="15"/>
      <c r="Q676" s="15"/>
      <c r="R676" s="15"/>
      <c r="Y676" s="15"/>
      <c r="AI676" s="15"/>
      <c r="AJ676" s="15"/>
    </row>
    <row r="677" spans="11:36" ht="12.75" x14ac:dyDescent="0.2">
      <c r="K677" s="15"/>
      <c r="N677" s="15"/>
      <c r="O677" s="15"/>
      <c r="P677" s="15"/>
      <c r="Q677" s="15"/>
      <c r="R677" s="15"/>
      <c r="Y677" s="15"/>
      <c r="AI677" s="15"/>
      <c r="AJ677" s="15"/>
    </row>
    <row r="678" spans="11:36" ht="12.75" x14ac:dyDescent="0.2">
      <c r="K678" s="15"/>
      <c r="N678" s="15"/>
      <c r="O678" s="15"/>
      <c r="P678" s="15"/>
      <c r="Q678" s="15"/>
      <c r="R678" s="15"/>
      <c r="Y678" s="15"/>
      <c r="AI678" s="15"/>
      <c r="AJ678" s="15"/>
    </row>
    <row r="679" spans="11:36" ht="12.75" x14ac:dyDescent="0.2">
      <c r="K679" s="15"/>
      <c r="N679" s="15"/>
      <c r="O679" s="15"/>
      <c r="P679" s="15"/>
      <c r="Q679" s="15"/>
      <c r="R679" s="15"/>
      <c r="Y679" s="15"/>
      <c r="AI679" s="15"/>
      <c r="AJ679" s="15"/>
    </row>
    <row r="680" spans="11:36" ht="12.75" x14ac:dyDescent="0.2">
      <c r="K680" s="15"/>
      <c r="N680" s="15"/>
      <c r="O680" s="15"/>
      <c r="P680" s="15"/>
      <c r="Q680" s="15"/>
      <c r="R680" s="15"/>
      <c r="Y680" s="15"/>
      <c r="AI680" s="15"/>
      <c r="AJ680" s="15"/>
    </row>
    <row r="681" spans="11:36" ht="12.75" x14ac:dyDescent="0.2">
      <c r="K681" s="15"/>
      <c r="N681" s="15"/>
      <c r="O681" s="15"/>
      <c r="P681" s="15"/>
      <c r="Q681" s="15"/>
      <c r="R681" s="15"/>
      <c r="Y681" s="15"/>
      <c r="AI681" s="15"/>
      <c r="AJ681" s="15"/>
    </row>
    <row r="682" spans="11:36" ht="12.75" x14ac:dyDescent="0.2">
      <c r="K682" s="15"/>
      <c r="N682" s="15"/>
      <c r="O682" s="15"/>
      <c r="P682" s="15"/>
      <c r="Q682" s="15"/>
      <c r="R682" s="15"/>
      <c r="Y682" s="15"/>
      <c r="AI682" s="15"/>
      <c r="AJ682" s="15"/>
    </row>
    <row r="683" spans="11:36" ht="12.75" x14ac:dyDescent="0.2">
      <c r="K683" s="15"/>
      <c r="N683" s="15"/>
      <c r="O683" s="15"/>
      <c r="P683" s="15"/>
      <c r="Q683" s="15"/>
      <c r="R683" s="15"/>
      <c r="Y683" s="15"/>
      <c r="AI683" s="15"/>
      <c r="AJ683" s="15"/>
    </row>
    <row r="684" spans="11:36" ht="12.75" x14ac:dyDescent="0.2">
      <c r="K684" s="15"/>
      <c r="N684" s="15"/>
      <c r="O684" s="15"/>
      <c r="P684" s="15"/>
      <c r="Q684" s="15"/>
      <c r="R684" s="15"/>
      <c r="Y684" s="15"/>
      <c r="AI684" s="15"/>
      <c r="AJ684" s="15"/>
    </row>
    <row r="685" spans="11:36" ht="12.75" x14ac:dyDescent="0.2">
      <c r="K685" s="15"/>
      <c r="N685" s="15"/>
      <c r="O685" s="15"/>
      <c r="P685" s="15"/>
      <c r="Q685" s="15"/>
      <c r="R685" s="15"/>
      <c r="Y685" s="15"/>
      <c r="AI685" s="15"/>
      <c r="AJ685" s="15"/>
    </row>
    <row r="686" spans="11:36" ht="12.75" x14ac:dyDescent="0.2">
      <c r="K686" s="15"/>
      <c r="N686" s="15"/>
      <c r="O686" s="15"/>
      <c r="P686" s="15"/>
      <c r="Q686" s="15"/>
      <c r="R686" s="15"/>
      <c r="Y686" s="15"/>
      <c r="AI686" s="15"/>
      <c r="AJ686" s="15"/>
    </row>
    <row r="687" spans="11:36" ht="12.75" x14ac:dyDescent="0.2">
      <c r="K687" s="15"/>
      <c r="N687" s="15"/>
      <c r="O687" s="15"/>
      <c r="P687" s="15"/>
      <c r="Q687" s="15"/>
      <c r="R687" s="15"/>
      <c r="Y687" s="15"/>
      <c r="AI687" s="15"/>
      <c r="AJ687" s="15"/>
    </row>
    <row r="688" spans="11:36" ht="12.75" x14ac:dyDescent="0.2">
      <c r="K688" s="15"/>
      <c r="N688" s="15"/>
      <c r="O688" s="15"/>
      <c r="P688" s="15"/>
      <c r="Q688" s="15"/>
      <c r="R688" s="15"/>
      <c r="Y688" s="15"/>
      <c r="AI688" s="15"/>
      <c r="AJ688" s="15"/>
    </row>
    <row r="689" spans="11:36" ht="12.75" x14ac:dyDescent="0.2">
      <c r="K689" s="15"/>
      <c r="N689" s="15"/>
      <c r="O689" s="15"/>
      <c r="P689" s="15"/>
      <c r="Q689" s="15"/>
      <c r="R689" s="15"/>
      <c r="Y689" s="15"/>
      <c r="AI689" s="15"/>
      <c r="AJ689" s="15"/>
    </row>
    <row r="690" spans="11:36" ht="12.75" x14ac:dyDescent="0.2">
      <c r="K690" s="15"/>
      <c r="N690" s="15"/>
      <c r="O690" s="15"/>
      <c r="P690" s="15"/>
      <c r="Q690" s="15"/>
      <c r="R690" s="15"/>
      <c r="Y690" s="15"/>
      <c r="AI690" s="15"/>
      <c r="AJ690" s="15"/>
    </row>
    <row r="691" spans="11:36" ht="12.75" x14ac:dyDescent="0.2">
      <c r="K691" s="15"/>
      <c r="N691" s="15"/>
      <c r="O691" s="15"/>
      <c r="P691" s="15"/>
      <c r="Q691" s="15"/>
      <c r="R691" s="15"/>
      <c r="Y691" s="15"/>
      <c r="AI691" s="15"/>
      <c r="AJ691" s="15"/>
    </row>
    <row r="692" spans="11:36" ht="12.75" x14ac:dyDescent="0.2">
      <c r="K692" s="15"/>
      <c r="N692" s="15"/>
      <c r="O692" s="15"/>
      <c r="P692" s="15"/>
      <c r="Q692" s="15"/>
      <c r="R692" s="15"/>
      <c r="Y692" s="15"/>
      <c r="AI692" s="15"/>
      <c r="AJ692" s="15"/>
    </row>
    <row r="693" spans="11:36" ht="12.75" x14ac:dyDescent="0.2">
      <c r="K693" s="15"/>
      <c r="N693" s="15"/>
      <c r="O693" s="15"/>
      <c r="P693" s="15"/>
      <c r="Q693" s="15"/>
      <c r="R693" s="15"/>
      <c r="Y693" s="15"/>
      <c r="AI693" s="15"/>
      <c r="AJ693" s="15"/>
    </row>
    <row r="694" spans="11:36" ht="12.75" x14ac:dyDescent="0.2">
      <c r="K694" s="15"/>
      <c r="N694" s="15"/>
      <c r="O694" s="15"/>
      <c r="P694" s="15"/>
      <c r="Q694" s="15"/>
      <c r="R694" s="15"/>
      <c r="Y694" s="15"/>
      <c r="AI694" s="15"/>
      <c r="AJ694" s="15"/>
    </row>
    <row r="695" spans="11:36" ht="12.75" x14ac:dyDescent="0.2">
      <c r="K695" s="15"/>
      <c r="N695" s="15"/>
      <c r="O695" s="15"/>
      <c r="P695" s="15"/>
      <c r="Q695" s="15"/>
      <c r="R695" s="15"/>
      <c r="Y695" s="15"/>
      <c r="AI695" s="15"/>
      <c r="AJ695" s="15"/>
    </row>
    <row r="696" spans="11:36" ht="12.75" x14ac:dyDescent="0.2">
      <c r="K696" s="15"/>
      <c r="N696" s="15"/>
      <c r="O696" s="15"/>
      <c r="P696" s="15"/>
      <c r="Q696" s="15"/>
      <c r="R696" s="15"/>
      <c r="Y696" s="15"/>
      <c r="AI696" s="15"/>
      <c r="AJ696" s="15"/>
    </row>
    <row r="697" spans="11:36" ht="12.75" x14ac:dyDescent="0.2">
      <c r="K697" s="15"/>
      <c r="N697" s="15"/>
      <c r="O697" s="15"/>
      <c r="P697" s="15"/>
      <c r="Q697" s="15"/>
      <c r="R697" s="15"/>
      <c r="Y697" s="15"/>
      <c r="AI697" s="15"/>
      <c r="AJ697" s="15"/>
    </row>
    <row r="698" spans="11:36" ht="12.75" x14ac:dyDescent="0.2">
      <c r="K698" s="15"/>
      <c r="N698" s="15"/>
      <c r="O698" s="15"/>
      <c r="P698" s="15"/>
      <c r="Q698" s="15"/>
      <c r="R698" s="15"/>
      <c r="Y698" s="15"/>
      <c r="AI698" s="15"/>
      <c r="AJ698" s="15"/>
    </row>
    <row r="699" spans="11:36" ht="12.75" x14ac:dyDescent="0.2">
      <c r="K699" s="15"/>
      <c r="N699" s="15"/>
      <c r="O699" s="15"/>
      <c r="P699" s="15"/>
      <c r="Q699" s="15"/>
      <c r="R699" s="15"/>
      <c r="Y699" s="15"/>
      <c r="AI699" s="15"/>
      <c r="AJ699" s="15"/>
    </row>
    <row r="700" spans="11:36" ht="12.75" x14ac:dyDescent="0.2">
      <c r="K700" s="15"/>
      <c r="N700" s="15"/>
      <c r="O700" s="15"/>
      <c r="P700" s="15"/>
      <c r="Q700" s="15"/>
      <c r="R700" s="15"/>
      <c r="Y700" s="15"/>
      <c r="AI700" s="15"/>
      <c r="AJ700" s="15"/>
    </row>
    <row r="701" spans="11:36" ht="12.75" x14ac:dyDescent="0.2">
      <c r="K701" s="15"/>
      <c r="N701" s="15"/>
      <c r="O701" s="15"/>
      <c r="P701" s="15"/>
      <c r="Q701" s="15"/>
      <c r="R701" s="15"/>
      <c r="Y701" s="15"/>
      <c r="AI701" s="15"/>
      <c r="AJ701" s="15"/>
    </row>
    <row r="702" spans="11:36" ht="12.75" x14ac:dyDescent="0.2">
      <c r="K702" s="15"/>
      <c r="N702" s="15"/>
      <c r="O702" s="15"/>
      <c r="P702" s="15"/>
      <c r="Q702" s="15"/>
      <c r="R702" s="15"/>
      <c r="Y702" s="15"/>
      <c r="AI702" s="15"/>
      <c r="AJ702" s="15"/>
    </row>
    <row r="703" spans="11:36" ht="12.75" x14ac:dyDescent="0.2">
      <c r="K703" s="15"/>
      <c r="N703" s="15"/>
      <c r="O703" s="15"/>
      <c r="P703" s="15"/>
      <c r="Q703" s="15"/>
      <c r="R703" s="15"/>
      <c r="Y703" s="15"/>
      <c r="AI703" s="15"/>
      <c r="AJ703" s="15"/>
    </row>
    <row r="704" spans="11:36" ht="12.75" x14ac:dyDescent="0.2">
      <c r="K704" s="15"/>
      <c r="N704" s="15"/>
      <c r="O704" s="15"/>
      <c r="P704" s="15"/>
      <c r="Q704" s="15"/>
      <c r="R704" s="15"/>
      <c r="Y704" s="15"/>
      <c r="AI704" s="15"/>
      <c r="AJ704" s="15"/>
    </row>
    <row r="705" spans="11:36" ht="12.75" x14ac:dyDescent="0.2">
      <c r="K705" s="15"/>
      <c r="N705" s="15"/>
      <c r="O705" s="15"/>
      <c r="P705" s="15"/>
      <c r="Q705" s="15"/>
      <c r="R705" s="15"/>
      <c r="Y705" s="15"/>
      <c r="AI705" s="15"/>
      <c r="AJ705" s="15"/>
    </row>
    <row r="706" spans="11:36" ht="12.75" x14ac:dyDescent="0.2">
      <c r="K706" s="15"/>
      <c r="N706" s="15"/>
      <c r="O706" s="15"/>
      <c r="P706" s="15"/>
      <c r="Q706" s="15"/>
      <c r="R706" s="15"/>
      <c r="Y706" s="15"/>
      <c r="AI706" s="15"/>
      <c r="AJ706" s="15"/>
    </row>
    <row r="707" spans="11:36" ht="12.75" x14ac:dyDescent="0.2">
      <c r="K707" s="15"/>
      <c r="N707" s="15"/>
      <c r="O707" s="15"/>
      <c r="P707" s="15"/>
      <c r="Q707" s="15"/>
      <c r="R707" s="15"/>
      <c r="Y707" s="15"/>
      <c r="AI707" s="15"/>
      <c r="AJ707" s="15"/>
    </row>
    <row r="708" spans="11:36" ht="12.75" x14ac:dyDescent="0.2">
      <c r="K708" s="15"/>
      <c r="N708" s="15"/>
      <c r="O708" s="15"/>
      <c r="P708" s="15"/>
      <c r="Q708" s="15"/>
      <c r="R708" s="15"/>
      <c r="Y708" s="15"/>
      <c r="AI708" s="15"/>
      <c r="AJ708" s="15"/>
    </row>
    <row r="709" spans="11:36" ht="12.75" x14ac:dyDescent="0.2">
      <c r="K709" s="15"/>
      <c r="N709" s="15"/>
      <c r="O709" s="15"/>
      <c r="P709" s="15"/>
      <c r="Q709" s="15"/>
      <c r="R709" s="15"/>
      <c r="Y709" s="15"/>
      <c r="AI709" s="15"/>
      <c r="AJ709" s="15"/>
    </row>
    <row r="710" spans="11:36" ht="12.75" x14ac:dyDescent="0.2">
      <c r="K710" s="15"/>
      <c r="N710" s="15"/>
      <c r="O710" s="15"/>
      <c r="P710" s="15"/>
      <c r="Q710" s="15"/>
      <c r="R710" s="15"/>
      <c r="Y710" s="15"/>
      <c r="AI710" s="15"/>
      <c r="AJ710" s="15"/>
    </row>
    <row r="711" spans="11:36" ht="12.75" x14ac:dyDescent="0.2">
      <c r="K711" s="15"/>
      <c r="N711" s="15"/>
      <c r="O711" s="15"/>
      <c r="P711" s="15"/>
      <c r="Q711" s="15"/>
      <c r="R711" s="15"/>
      <c r="Y711" s="15"/>
      <c r="AI711" s="15"/>
      <c r="AJ711" s="15"/>
    </row>
    <row r="712" spans="11:36" ht="12.75" x14ac:dyDescent="0.2">
      <c r="K712" s="15"/>
      <c r="N712" s="15"/>
      <c r="O712" s="15"/>
      <c r="P712" s="15"/>
      <c r="Q712" s="15"/>
      <c r="R712" s="15"/>
      <c r="Y712" s="15"/>
      <c r="AI712" s="15"/>
      <c r="AJ712" s="15"/>
    </row>
    <row r="713" spans="11:36" ht="12.75" x14ac:dyDescent="0.2">
      <c r="K713" s="15"/>
      <c r="N713" s="15"/>
      <c r="O713" s="15"/>
      <c r="P713" s="15"/>
      <c r="Q713" s="15"/>
      <c r="R713" s="15"/>
      <c r="Y713" s="15"/>
      <c r="AI713" s="15"/>
      <c r="AJ713" s="15"/>
    </row>
    <row r="714" spans="11:36" ht="12.75" x14ac:dyDescent="0.2">
      <c r="K714" s="15"/>
      <c r="N714" s="15"/>
      <c r="O714" s="15"/>
      <c r="P714" s="15"/>
      <c r="Q714" s="15"/>
      <c r="R714" s="15"/>
      <c r="Y714" s="15"/>
      <c r="AI714" s="15"/>
      <c r="AJ714" s="15"/>
    </row>
    <row r="715" spans="11:36" ht="12.75" x14ac:dyDescent="0.2">
      <c r="K715" s="15"/>
      <c r="N715" s="15"/>
      <c r="O715" s="15"/>
      <c r="P715" s="15"/>
      <c r="Q715" s="15"/>
      <c r="R715" s="15"/>
      <c r="Y715" s="15"/>
      <c r="AI715" s="15"/>
      <c r="AJ715" s="15"/>
    </row>
    <row r="716" spans="11:36" ht="12.75" x14ac:dyDescent="0.2">
      <c r="K716" s="15"/>
      <c r="N716" s="15"/>
      <c r="O716" s="15"/>
      <c r="P716" s="15"/>
      <c r="Q716" s="15"/>
      <c r="R716" s="15"/>
      <c r="Y716" s="15"/>
      <c r="AI716" s="15"/>
      <c r="AJ716" s="15"/>
    </row>
    <row r="717" spans="11:36" ht="12.75" x14ac:dyDescent="0.2">
      <c r="K717" s="15"/>
      <c r="N717" s="15"/>
      <c r="O717" s="15"/>
      <c r="P717" s="15"/>
      <c r="Q717" s="15"/>
      <c r="R717" s="15"/>
      <c r="Y717" s="15"/>
      <c r="AI717" s="15"/>
      <c r="AJ717" s="15"/>
    </row>
    <row r="718" spans="11:36" ht="12.75" x14ac:dyDescent="0.2">
      <c r="K718" s="15"/>
      <c r="N718" s="15"/>
      <c r="O718" s="15"/>
      <c r="P718" s="15"/>
      <c r="Q718" s="15"/>
      <c r="R718" s="15"/>
      <c r="Y718" s="15"/>
      <c r="AI718" s="15"/>
      <c r="AJ718" s="15"/>
    </row>
    <row r="719" spans="11:36" ht="12.75" x14ac:dyDescent="0.2">
      <c r="K719" s="15"/>
      <c r="N719" s="15"/>
      <c r="O719" s="15"/>
      <c r="P719" s="15"/>
      <c r="Q719" s="15"/>
      <c r="R719" s="15"/>
      <c r="Y719" s="15"/>
      <c r="AI719" s="15"/>
      <c r="AJ719" s="15"/>
    </row>
    <row r="720" spans="11:36" ht="12.75" x14ac:dyDescent="0.2">
      <c r="K720" s="15"/>
      <c r="N720" s="15"/>
      <c r="O720" s="15"/>
      <c r="P720" s="15"/>
      <c r="Q720" s="15"/>
      <c r="R720" s="15"/>
      <c r="Y720" s="15"/>
      <c r="AI720" s="15"/>
      <c r="AJ720" s="15"/>
    </row>
    <row r="721" spans="11:36" ht="12.75" x14ac:dyDescent="0.2">
      <c r="K721" s="15"/>
      <c r="N721" s="15"/>
      <c r="O721" s="15"/>
      <c r="P721" s="15"/>
      <c r="Q721" s="15"/>
      <c r="R721" s="15"/>
      <c r="Y721" s="15"/>
      <c r="AI721" s="15"/>
      <c r="AJ721" s="15"/>
    </row>
    <row r="722" spans="11:36" ht="12.75" x14ac:dyDescent="0.2">
      <c r="K722" s="15"/>
      <c r="N722" s="15"/>
      <c r="O722" s="15"/>
      <c r="P722" s="15"/>
      <c r="Q722" s="15"/>
      <c r="R722" s="15"/>
      <c r="Y722" s="15"/>
      <c r="AI722" s="15"/>
      <c r="AJ722" s="15"/>
    </row>
    <row r="723" spans="11:36" ht="12.75" x14ac:dyDescent="0.2">
      <c r="K723" s="15"/>
      <c r="N723" s="15"/>
      <c r="O723" s="15"/>
      <c r="P723" s="15"/>
      <c r="Q723" s="15"/>
      <c r="R723" s="15"/>
      <c r="Y723" s="15"/>
      <c r="AI723" s="15"/>
      <c r="AJ723" s="15"/>
    </row>
    <row r="724" spans="11:36" ht="12.75" x14ac:dyDescent="0.2">
      <c r="K724" s="15"/>
      <c r="N724" s="15"/>
      <c r="O724" s="15"/>
      <c r="P724" s="15"/>
      <c r="Q724" s="15"/>
      <c r="R724" s="15"/>
      <c r="Y724" s="15"/>
      <c r="AI724" s="15"/>
      <c r="AJ724" s="15"/>
    </row>
    <row r="725" spans="11:36" ht="12.75" x14ac:dyDescent="0.2">
      <c r="K725" s="15"/>
      <c r="N725" s="15"/>
      <c r="O725" s="15"/>
      <c r="P725" s="15"/>
      <c r="Q725" s="15"/>
      <c r="R725" s="15"/>
      <c r="Y725" s="15"/>
      <c r="AI725" s="15"/>
      <c r="AJ725" s="15"/>
    </row>
    <row r="726" spans="11:36" ht="12.75" x14ac:dyDescent="0.2">
      <c r="K726" s="15"/>
      <c r="N726" s="15"/>
      <c r="O726" s="15"/>
      <c r="P726" s="15"/>
      <c r="Q726" s="15"/>
      <c r="R726" s="15"/>
      <c r="Y726" s="15"/>
      <c r="AI726" s="15"/>
      <c r="AJ726" s="15"/>
    </row>
    <row r="727" spans="11:36" ht="12.75" x14ac:dyDescent="0.2">
      <c r="K727" s="15"/>
      <c r="N727" s="15"/>
      <c r="O727" s="15"/>
      <c r="P727" s="15"/>
      <c r="Q727" s="15"/>
      <c r="R727" s="15"/>
      <c r="Y727" s="15"/>
      <c r="AI727" s="15"/>
      <c r="AJ727" s="15"/>
    </row>
    <row r="728" spans="11:36" ht="12.75" x14ac:dyDescent="0.2">
      <c r="K728" s="15"/>
      <c r="N728" s="15"/>
      <c r="O728" s="15"/>
      <c r="P728" s="15"/>
      <c r="Q728" s="15"/>
      <c r="R728" s="15"/>
      <c r="Y728" s="15"/>
      <c r="AI728" s="15"/>
      <c r="AJ728" s="15"/>
    </row>
    <row r="729" spans="11:36" ht="12.75" x14ac:dyDescent="0.2">
      <c r="K729" s="15"/>
      <c r="N729" s="15"/>
      <c r="O729" s="15"/>
      <c r="P729" s="15"/>
      <c r="Q729" s="15"/>
      <c r="R729" s="15"/>
      <c r="Y729" s="15"/>
      <c r="AI729" s="15"/>
      <c r="AJ729" s="15"/>
    </row>
    <row r="730" spans="11:36" ht="12.75" x14ac:dyDescent="0.2">
      <c r="K730" s="15"/>
      <c r="N730" s="15"/>
      <c r="O730" s="15"/>
      <c r="P730" s="15"/>
      <c r="Q730" s="15"/>
      <c r="R730" s="15"/>
      <c r="Y730" s="15"/>
      <c r="AI730" s="15"/>
      <c r="AJ730" s="15"/>
    </row>
    <row r="731" spans="11:36" ht="12.75" x14ac:dyDescent="0.2">
      <c r="K731" s="15"/>
      <c r="N731" s="15"/>
      <c r="O731" s="15"/>
      <c r="P731" s="15"/>
      <c r="Q731" s="15"/>
      <c r="R731" s="15"/>
      <c r="Y731" s="15"/>
      <c r="AI731" s="15"/>
      <c r="AJ731" s="15"/>
    </row>
    <row r="732" spans="11:36" ht="12.75" x14ac:dyDescent="0.2">
      <c r="K732" s="15"/>
      <c r="N732" s="15"/>
      <c r="O732" s="15"/>
      <c r="P732" s="15"/>
      <c r="Q732" s="15"/>
      <c r="R732" s="15"/>
      <c r="Y732" s="15"/>
      <c r="AI732" s="15"/>
      <c r="AJ732" s="15"/>
    </row>
    <row r="733" spans="11:36" ht="12.75" x14ac:dyDescent="0.2">
      <c r="K733" s="15"/>
      <c r="N733" s="15"/>
      <c r="O733" s="15"/>
      <c r="P733" s="15"/>
      <c r="Q733" s="15"/>
      <c r="R733" s="15"/>
      <c r="Y733" s="15"/>
      <c r="AI733" s="15"/>
      <c r="AJ733" s="15"/>
    </row>
    <row r="734" spans="11:36" ht="12.75" x14ac:dyDescent="0.2">
      <c r="K734" s="15"/>
      <c r="N734" s="15"/>
      <c r="O734" s="15"/>
      <c r="P734" s="15"/>
      <c r="Q734" s="15"/>
      <c r="R734" s="15"/>
      <c r="Y734" s="15"/>
      <c r="AI734" s="15"/>
      <c r="AJ734" s="15"/>
    </row>
    <row r="735" spans="11:36" ht="12.75" x14ac:dyDescent="0.2">
      <c r="K735" s="15"/>
      <c r="N735" s="15"/>
      <c r="O735" s="15"/>
      <c r="P735" s="15"/>
      <c r="Q735" s="15"/>
      <c r="R735" s="15"/>
      <c r="Y735" s="15"/>
      <c r="AI735" s="15"/>
      <c r="AJ735" s="15"/>
    </row>
    <row r="736" spans="11:36" ht="12.75" x14ac:dyDescent="0.2">
      <c r="K736" s="15"/>
      <c r="N736" s="15"/>
      <c r="O736" s="15"/>
      <c r="P736" s="15"/>
      <c r="Q736" s="15"/>
      <c r="R736" s="15"/>
      <c r="Y736" s="15"/>
      <c r="AI736" s="15"/>
      <c r="AJ736" s="15"/>
    </row>
    <row r="737" spans="11:36" ht="12.75" x14ac:dyDescent="0.2">
      <c r="K737" s="15"/>
      <c r="N737" s="15"/>
      <c r="O737" s="15"/>
      <c r="P737" s="15"/>
      <c r="Q737" s="15"/>
      <c r="R737" s="15"/>
      <c r="Y737" s="15"/>
      <c r="AI737" s="15"/>
      <c r="AJ737" s="15"/>
    </row>
    <row r="738" spans="11:36" ht="12.75" x14ac:dyDescent="0.2">
      <c r="K738" s="15"/>
      <c r="N738" s="15"/>
      <c r="O738" s="15"/>
      <c r="P738" s="15"/>
      <c r="Q738" s="15"/>
      <c r="R738" s="15"/>
      <c r="Y738" s="15"/>
      <c r="AI738" s="15"/>
      <c r="AJ738" s="15"/>
    </row>
    <row r="739" spans="11:36" ht="12.75" x14ac:dyDescent="0.2">
      <c r="K739" s="15"/>
      <c r="N739" s="15"/>
      <c r="O739" s="15"/>
      <c r="P739" s="15"/>
      <c r="Q739" s="15"/>
      <c r="R739" s="15"/>
      <c r="Y739" s="15"/>
      <c r="AI739" s="15"/>
      <c r="AJ739" s="15"/>
    </row>
    <row r="740" spans="11:36" ht="12.75" x14ac:dyDescent="0.2">
      <c r="K740" s="15"/>
      <c r="N740" s="15"/>
      <c r="O740" s="15"/>
      <c r="P740" s="15"/>
      <c r="Q740" s="15"/>
      <c r="R740" s="15"/>
      <c r="Y740" s="15"/>
      <c r="AI740" s="15"/>
      <c r="AJ740" s="15"/>
    </row>
    <row r="741" spans="11:36" ht="12.75" x14ac:dyDescent="0.2">
      <c r="K741" s="15"/>
      <c r="N741" s="15"/>
      <c r="O741" s="15"/>
      <c r="P741" s="15"/>
      <c r="Q741" s="15"/>
      <c r="R741" s="15"/>
      <c r="Y741" s="15"/>
      <c r="AI741" s="15"/>
      <c r="AJ741" s="15"/>
    </row>
    <row r="742" spans="11:36" ht="12.75" x14ac:dyDescent="0.2">
      <c r="K742" s="15"/>
      <c r="N742" s="15"/>
      <c r="O742" s="15"/>
      <c r="P742" s="15"/>
      <c r="Q742" s="15"/>
      <c r="R742" s="15"/>
      <c r="Y742" s="15"/>
      <c r="AI742" s="15"/>
      <c r="AJ742" s="15"/>
    </row>
    <row r="743" spans="11:36" ht="12.75" x14ac:dyDescent="0.2">
      <c r="K743" s="15"/>
      <c r="N743" s="15"/>
      <c r="O743" s="15"/>
      <c r="P743" s="15"/>
      <c r="Q743" s="15"/>
      <c r="R743" s="15"/>
      <c r="Y743" s="15"/>
      <c r="AI743" s="15"/>
      <c r="AJ743" s="15"/>
    </row>
    <row r="744" spans="11:36" ht="12.75" x14ac:dyDescent="0.2">
      <c r="K744" s="15"/>
      <c r="N744" s="15"/>
      <c r="O744" s="15"/>
      <c r="P744" s="15"/>
      <c r="Q744" s="15"/>
      <c r="R744" s="15"/>
      <c r="Y744" s="15"/>
      <c r="AI744" s="15"/>
      <c r="AJ744" s="15"/>
    </row>
    <row r="745" spans="11:36" ht="12.75" x14ac:dyDescent="0.2">
      <c r="K745" s="15"/>
      <c r="N745" s="15"/>
      <c r="O745" s="15"/>
      <c r="P745" s="15"/>
      <c r="Q745" s="15"/>
      <c r="R745" s="15"/>
      <c r="Y745" s="15"/>
      <c r="AI745" s="15"/>
      <c r="AJ745" s="15"/>
    </row>
    <row r="746" spans="11:36" ht="12.75" x14ac:dyDescent="0.2">
      <c r="K746" s="15"/>
      <c r="N746" s="15"/>
      <c r="O746" s="15"/>
      <c r="P746" s="15"/>
      <c r="Q746" s="15"/>
      <c r="R746" s="15"/>
      <c r="Y746" s="15"/>
      <c r="AI746" s="15"/>
      <c r="AJ746" s="15"/>
    </row>
    <row r="747" spans="11:36" ht="12.75" x14ac:dyDescent="0.2">
      <c r="K747" s="15"/>
      <c r="N747" s="15"/>
      <c r="O747" s="15"/>
      <c r="P747" s="15"/>
      <c r="Q747" s="15"/>
      <c r="R747" s="15"/>
      <c r="Y747" s="15"/>
      <c r="AI747" s="15"/>
      <c r="AJ747" s="15"/>
    </row>
    <row r="748" spans="11:36" ht="12.75" x14ac:dyDescent="0.2">
      <c r="K748" s="15"/>
      <c r="N748" s="15"/>
      <c r="O748" s="15"/>
      <c r="P748" s="15"/>
      <c r="Q748" s="15"/>
      <c r="R748" s="15"/>
      <c r="Y748" s="15"/>
      <c r="AI748" s="15"/>
      <c r="AJ748" s="15"/>
    </row>
    <row r="749" spans="11:36" ht="12.75" x14ac:dyDescent="0.2">
      <c r="K749" s="15"/>
      <c r="N749" s="15"/>
      <c r="O749" s="15"/>
      <c r="P749" s="15"/>
      <c r="Q749" s="15"/>
      <c r="R749" s="15"/>
      <c r="Y749" s="15"/>
      <c r="AI749" s="15"/>
      <c r="AJ749" s="15"/>
    </row>
    <row r="750" spans="11:36" ht="12.75" x14ac:dyDescent="0.2">
      <c r="K750" s="15"/>
      <c r="N750" s="15"/>
      <c r="O750" s="15"/>
      <c r="P750" s="15"/>
      <c r="Q750" s="15"/>
      <c r="R750" s="15"/>
      <c r="Y750" s="15"/>
      <c r="AI750" s="15"/>
      <c r="AJ750" s="15"/>
    </row>
    <row r="751" spans="11:36" ht="12.75" x14ac:dyDescent="0.2">
      <c r="K751" s="15"/>
      <c r="N751" s="15"/>
      <c r="O751" s="15"/>
      <c r="P751" s="15"/>
      <c r="Q751" s="15"/>
      <c r="R751" s="15"/>
      <c r="Y751" s="15"/>
      <c r="AI751" s="15"/>
      <c r="AJ751" s="15"/>
    </row>
    <row r="752" spans="11:36" ht="12.75" x14ac:dyDescent="0.2">
      <c r="K752" s="15"/>
      <c r="N752" s="15"/>
      <c r="O752" s="15"/>
      <c r="P752" s="15"/>
      <c r="Q752" s="15"/>
      <c r="R752" s="15"/>
      <c r="Y752" s="15"/>
      <c r="AI752" s="15"/>
      <c r="AJ752" s="15"/>
    </row>
    <row r="753" spans="11:36" ht="12.75" x14ac:dyDescent="0.2">
      <c r="K753" s="15"/>
      <c r="N753" s="15"/>
      <c r="O753" s="15"/>
      <c r="P753" s="15"/>
      <c r="Q753" s="15"/>
      <c r="R753" s="15"/>
      <c r="Y753" s="15"/>
      <c r="AI753" s="15"/>
      <c r="AJ753" s="15"/>
    </row>
    <row r="754" spans="11:36" ht="12.75" x14ac:dyDescent="0.2">
      <c r="K754" s="15"/>
      <c r="N754" s="15"/>
      <c r="O754" s="15"/>
      <c r="P754" s="15"/>
      <c r="Q754" s="15"/>
      <c r="R754" s="15"/>
      <c r="Y754" s="15"/>
      <c r="AI754" s="15"/>
      <c r="AJ754" s="15"/>
    </row>
    <row r="755" spans="11:36" ht="12.75" x14ac:dyDescent="0.2">
      <c r="K755" s="15"/>
      <c r="N755" s="15"/>
      <c r="O755" s="15"/>
      <c r="P755" s="15"/>
      <c r="Q755" s="15"/>
      <c r="R755" s="15"/>
      <c r="Y755" s="15"/>
      <c r="AI755" s="15"/>
      <c r="AJ755" s="15"/>
    </row>
    <row r="756" spans="11:36" ht="12.75" x14ac:dyDescent="0.2">
      <c r="K756" s="15"/>
      <c r="N756" s="15"/>
      <c r="O756" s="15"/>
      <c r="P756" s="15"/>
      <c r="Q756" s="15"/>
      <c r="R756" s="15"/>
      <c r="Y756" s="15"/>
      <c r="AI756" s="15"/>
      <c r="AJ756" s="15"/>
    </row>
    <row r="757" spans="11:36" ht="12.75" x14ac:dyDescent="0.2">
      <c r="K757" s="15"/>
      <c r="N757" s="15"/>
      <c r="O757" s="15"/>
      <c r="P757" s="15"/>
      <c r="Q757" s="15"/>
      <c r="R757" s="15"/>
      <c r="Y757" s="15"/>
      <c r="AI757" s="15"/>
      <c r="AJ757" s="15"/>
    </row>
    <row r="758" spans="11:36" ht="12.75" x14ac:dyDescent="0.2">
      <c r="K758" s="15"/>
      <c r="N758" s="15"/>
      <c r="O758" s="15"/>
      <c r="P758" s="15"/>
      <c r="Q758" s="15"/>
      <c r="R758" s="15"/>
      <c r="Y758" s="15"/>
      <c r="AI758" s="15"/>
      <c r="AJ758" s="15"/>
    </row>
    <row r="759" spans="11:36" ht="12.75" x14ac:dyDescent="0.2">
      <c r="K759" s="15"/>
      <c r="N759" s="15"/>
      <c r="O759" s="15"/>
      <c r="P759" s="15"/>
      <c r="Q759" s="15"/>
      <c r="R759" s="15"/>
      <c r="Y759" s="15"/>
      <c r="AI759" s="15"/>
      <c r="AJ759" s="15"/>
    </row>
    <row r="760" spans="11:36" ht="12.75" x14ac:dyDescent="0.2">
      <c r="K760" s="15"/>
      <c r="N760" s="15"/>
      <c r="O760" s="15"/>
      <c r="P760" s="15"/>
      <c r="Q760" s="15"/>
      <c r="R760" s="15"/>
      <c r="Y760" s="15"/>
      <c r="AI760" s="15"/>
      <c r="AJ760" s="15"/>
    </row>
    <row r="761" spans="11:36" ht="12.75" x14ac:dyDescent="0.2">
      <c r="K761" s="15"/>
      <c r="N761" s="15"/>
      <c r="O761" s="15"/>
      <c r="P761" s="15"/>
      <c r="Q761" s="15"/>
      <c r="R761" s="15"/>
      <c r="Y761" s="15"/>
      <c r="AI761" s="15"/>
      <c r="AJ761" s="15"/>
    </row>
    <row r="762" spans="11:36" ht="12.75" x14ac:dyDescent="0.2">
      <c r="K762" s="15"/>
      <c r="N762" s="15"/>
      <c r="O762" s="15"/>
      <c r="P762" s="15"/>
      <c r="Q762" s="15"/>
      <c r="R762" s="15"/>
      <c r="Y762" s="15"/>
      <c r="AI762" s="15"/>
      <c r="AJ762" s="15"/>
    </row>
    <row r="763" spans="11:36" ht="12.75" x14ac:dyDescent="0.2">
      <c r="K763" s="15"/>
      <c r="N763" s="15"/>
      <c r="O763" s="15"/>
      <c r="P763" s="15"/>
      <c r="Q763" s="15"/>
      <c r="R763" s="15"/>
      <c r="Y763" s="15"/>
      <c r="AI763" s="15"/>
      <c r="AJ763" s="15"/>
    </row>
    <row r="764" spans="11:36" ht="12.75" x14ac:dyDescent="0.2">
      <c r="K764" s="15"/>
      <c r="N764" s="15"/>
      <c r="O764" s="15"/>
      <c r="P764" s="15"/>
      <c r="Q764" s="15"/>
      <c r="R764" s="15"/>
      <c r="Y764" s="15"/>
      <c r="AI764" s="15"/>
      <c r="AJ764" s="15"/>
    </row>
    <row r="765" spans="11:36" ht="12.75" x14ac:dyDescent="0.2">
      <c r="K765" s="15"/>
      <c r="N765" s="15"/>
      <c r="O765" s="15"/>
      <c r="P765" s="15"/>
      <c r="Q765" s="15"/>
      <c r="R765" s="15"/>
      <c r="Y765" s="15"/>
      <c r="AI765" s="15"/>
      <c r="AJ765" s="15"/>
    </row>
    <row r="766" spans="11:36" ht="12.75" x14ac:dyDescent="0.2">
      <c r="K766" s="15"/>
      <c r="N766" s="15"/>
      <c r="O766" s="15"/>
      <c r="P766" s="15"/>
      <c r="Q766" s="15"/>
      <c r="R766" s="15"/>
      <c r="Y766" s="15"/>
      <c r="AI766" s="15"/>
      <c r="AJ766" s="15"/>
    </row>
    <row r="767" spans="11:36" ht="12.75" x14ac:dyDescent="0.2">
      <c r="K767" s="15"/>
      <c r="N767" s="15"/>
      <c r="O767" s="15"/>
      <c r="P767" s="15"/>
      <c r="Q767" s="15"/>
      <c r="R767" s="15"/>
      <c r="Y767" s="15"/>
      <c r="AI767" s="15"/>
      <c r="AJ767" s="15"/>
    </row>
    <row r="768" spans="11:36" ht="12.75" x14ac:dyDescent="0.2">
      <c r="K768" s="15"/>
      <c r="N768" s="15"/>
      <c r="O768" s="15"/>
      <c r="P768" s="15"/>
      <c r="Q768" s="15"/>
      <c r="R768" s="15"/>
      <c r="Y768" s="15"/>
      <c r="AI768" s="15"/>
      <c r="AJ768" s="15"/>
    </row>
    <row r="769" spans="11:36" ht="12.75" x14ac:dyDescent="0.2">
      <c r="K769" s="15"/>
      <c r="N769" s="15"/>
      <c r="O769" s="15"/>
      <c r="P769" s="15"/>
      <c r="Q769" s="15"/>
      <c r="R769" s="15"/>
      <c r="Y769" s="15"/>
      <c r="AI769" s="15"/>
      <c r="AJ769" s="15"/>
    </row>
    <row r="770" spans="11:36" ht="12.75" x14ac:dyDescent="0.2">
      <c r="K770" s="15"/>
      <c r="N770" s="15"/>
      <c r="O770" s="15"/>
      <c r="P770" s="15"/>
      <c r="Q770" s="15"/>
      <c r="R770" s="15"/>
      <c r="Y770" s="15"/>
      <c r="AI770" s="15"/>
      <c r="AJ770" s="15"/>
    </row>
    <row r="771" spans="11:36" ht="12.75" x14ac:dyDescent="0.2">
      <c r="K771" s="15"/>
      <c r="N771" s="15"/>
      <c r="O771" s="15"/>
      <c r="P771" s="15"/>
      <c r="Q771" s="15"/>
      <c r="R771" s="15"/>
      <c r="Y771" s="15"/>
      <c r="AI771" s="15"/>
      <c r="AJ771" s="15"/>
    </row>
    <row r="772" spans="11:36" ht="12.75" x14ac:dyDescent="0.2">
      <c r="K772" s="15"/>
      <c r="N772" s="15"/>
      <c r="O772" s="15"/>
      <c r="P772" s="15"/>
      <c r="Q772" s="15"/>
      <c r="R772" s="15"/>
      <c r="Y772" s="15"/>
      <c r="AI772" s="15"/>
      <c r="AJ772" s="15"/>
    </row>
    <row r="773" spans="11:36" ht="12.75" x14ac:dyDescent="0.2">
      <c r="K773" s="15"/>
      <c r="N773" s="15"/>
      <c r="O773" s="15"/>
      <c r="P773" s="15"/>
      <c r="Q773" s="15"/>
      <c r="R773" s="15"/>
      <c r="Y773" s="15"/>
      <c r="AI773" s="15"/>
      <c r="AJ773" s="15"/>
    </row>
    <row r="774" spans="11:36" ht="12.75" x14ac:dyDescent="0.2">
      <c r="K774" s="15"/>
      <c r="N774" s="15"/>
      <c r="O774" s="15"/>
      <c r="P774" s="15"/>
      <c r="Q774" s="15"/>
      <c r="R774" s="15"/>
      <c r="Y774" s="15"/>
      <c r="AI774" s="15"/>
      <c r="AJ774" s="15"/>
    </row>
    <row r="775" spans="11:36" ht="12.75" x14ac:dyDescent="0.2">
      <c r="K775" s="15"/>
      <c r="N775" s="15"/>
      <c r="O775" s="15"/>
      <c r="P775" s="15"/>
      <c r="Q775" s="15"/>
      <c r="R775" s="15"/>
      <c r="Y775" s="15"/>
      <c r="AI775" s="15"/>
      <c r="AJ775" s="15"/>
    </row>
    <row r="776" spans="11:36" ht="12.75" x14ac:dyDescent="0.2">
      <c r="K776" s="15"/>
      <c r="N776" s="15"/>
      <c r="O776" s="15"/>
      <c r="P776" s="15"/>
      <c r="Q776" s="15"/>
      <c r="R776" s="15"/>
      <c r="Y776" s="15"/>
      <c r="AI776" s="15"/>
      <c r="AJ776" s="15"/>
    </row>
    <row r="777" spans="11:36" ht="12.75" x14ac:dyDescent="0.2">
      <c r="K777" s="15"/>
      <c r="N777" s="15"/>
      <c r="O777" s="15"/>
      <c r="P777" s="15"/>
      <c r="Q777" s="15"/>
      <c r="R777" s="15"/>
      <c r="Y777" s="15"/>
      <c r="AI777" s="15"/>
      <c r="AJ777" s="15"/>
    </row>
    <row r="778" spans="11:36" ht="12.75" x14ac:dyDescent="0.2">
      <c r="K778" s="15"/>
      <c r="N778" s="15"/>
      <c r="O778" s="15"/>
      <c r="P778" s="15"/>
      <c r="Q778" s="15"/>
      <c r="R778" s="15"/>
      <c r="Y778" s="15"/>
      <c r="AI778" s="15"/>
      <c r="AJ778" s="15"/>
    </row>
    <row r="779" spans="11:36" ht="12.75" x14ac:dyDescent="0.2">
      <c r="K779" s="15"/>
      <c r="N779" s="15"/>
      <c r="O779" s="15"/>
      <c r="P779" s="15"/>
      <c r="Q779" s="15"/>
      <c r="R779" s="15"/>
      <c r="Y779" s="15"/>
      <c r="AI779" s="15"/>
      <c r="AJ779" s="15"/>
    </row>
    <row r="780" spans="11:36" ht="12.75" x14ac:dyDescent="0.2">
      <c r="K780" s="15"/>
      <c r="N780" s="15"/>
      <c r="O780" s="15"/>
      <c r="P780" s="15"/>
      <c r="Q780" s="15"/>
      <c r="R780" s="15"/>
      <c r="Y780" s="15"/>
      <c r="AI780" s="15"/>
      <c r="AJ780" s="15"/>
    </row>
    <row r="781" spans="11:36" ht="12.75" x14ac:dyDescent="0.2">
      <c r="K781" s="15"/>
      <c r="N781" s="15"/>
      <c r="O781" s="15"/>
      <c r="P781" s="15"/>
      <c r="Q781" s="15"/>
      <c r="R781" s="15"/>
      <c r="Y781" s="15"/>
      <c r="AI781" s="15"/>
      <c r="AJ781" s="15"/>
    </row>
    <row r="782" spans="11:36" ht="12.75" x14ac:dyDescent="0.2">
      <c r="K782" s="15"/>
      <c r="N782" s="15"/>
      <c r="O782" s="15"/>
      <c r="P782" s="15"/>
      <c r="Q782" s="15"/>
      <c r="R782" s="15"/>
      <c r="Y782" s="15"/>
      <c r="AI782" s="15"/>
      <c r="AJ782" s="15"/>
    </row>
    <row r="783" spans="11:36" ht="12.75" x14ac:dyDescent="0.2">
      <c r="K783" s="15"/>
      <c r="N783" s="15"/>
      <c r="O783" s="15"/>
      <c r="P783" s="15"/>
      <c r="Q783" s="15"/>
      <c r="R783" s="15"/>
      <c r="Y783" s="15"/>
      <c r="AI783" s="15"/>
      <c r="AJ783" s="15"/>
    </row>
    <row r="784" spans="11:36" ht="12.75" x14ac:dyDescent="0.2">
      <c r="K784" s="15"/>
      <c r="N784" s="15"/>
      <c r="O784" s="15"/>
      <c r="P784" s="15"/>
      <c r="Q784" s="15"/>
      <c r="R784" s="15"/>
      <c r="Y784" s="15"/>
      <c r="AI784" s="15"/>
      <c r="AJ784" s="15"/>
    </row>
    <row r="785" spans="11:36" ht="12.75" x14ac:dyDescent="0.2">
      <c r="K785" s="15"/>
      <c r="N785" s="15"/>
      <c r="O785" s="15"/>
      <c r="P785" s="15"/>
      <c r="Q785" s="15"/>
      <c r="R785" s="15"/>
      <c r="Y785" s="15"/>
      <c r="AI785" s="15"/>
      <c r="AJ785" s="15"/>
    </row>
    <row r="786" spans="11:36" ht="12.75" x14ac:dyDescent="0.2">
      <c r="K786" s="15"/>
      <c r="N786" s="15"/>
      <c r="O786" s="15"/>
      <c r="P786" s="15"/>
      <c r="Q786" s="15"/>
      <c r="R786" s="15"/>
      <c r="Y786" s="15"/>
      <c r="AI786" s="15"/>
      <c r="AJ786" s="15"/>
    </row>
    <row r="787" spans="11:36" ht="12.75" x14ac:dyDescent="0.2">
      <c r="K787" s="15"/>
      <c r="N787" s="15"/>
      <c r="O787" s="15"/>
      <c r="P787" s="15"/>
      <c r="Q787" s="15"/>
      <c r="R787" s="15"/>
      <c r="Y787" s="15"/>
      <c r="AI787" s="15"/>
      <c r="AJ787" s="15"/>
    </row>
    <row r="788" spans="11:36" ht="12.75" x14ac:dyDescent="0.2">
      <c r="K788" s="15"/>
      <c r="N788" s="15"/>
      <c r="O788" s="15"/>
      <c r="P788" s="15"/>
      <c r="Q788" s="15"/>
      <c r="R788" s="15"/>
      <c r="Y788" s="15"/>
      <c r="AI788" s="15"/>
      <c r="AJ788" s="15"/>
    </row>
    <row r="789" spans="11:36" ht="12.75" x14ac:dyDescent="0.2">
      <c r="K789" s="15"/>
      <c r="N789" s="15"/>
      <c r="O789" s="15"/>
      <c r="P789" s="15"/>
      <c r="Q789" s="15"/>
      <c r="R789" s="15"/>
      <c r="Y789" s="15"/>
      <c r="AI789" s="15"/>
      <c r="AJ789" s="15"/>
    </row>
    <row r="790" spans="11:36" ht="12.75" x14ac:dyDescent="0.2">
      <c r="K790" s="15"/>
      <c r="N790" s="15"/>
      <c r="O790" s="15"/>
      <c r="P790" s="15"/>
      <c r="Q790" s="15"/>
      <c r="R790" s="15"/>
      <c r="Y790" s="15"/>
      <c r="AI790" s="15"/>
      <c r="AJ790" s="15"/>
    </row>
    <row r="791" spans="11:36" ht="12.75" x14ac:dyDescent="0.2">
      <c r="K791" s="15"/>
      <c r="N791" s="15"/>
      <c r="O791" s="15"/>
      <c r="P791" s="15"/>
      <c r="Q791" s="15"/>
      <c r="R791" s="15"/>
      <c r="Y791" s="15"/>
      <c r="AI791" s="15"/>
      <c r="AJ791" s="15"/>
    </row>
    <row r="792" spans="11:36" ht="12.75" x14ac:dyDescent="0.2">
      <c r="K792" s="15"/>
      <c r="N792" s="15"/>
      <c r="O792" s="15"/>
      <c r="P792" s="15"/>
      <c r="Q792" s="15"/>
      <c r="R792" s="15"/>
      <c r="Y792" s="15"/>
      <c r="AI792" s="15"/>
      <c r="AJ792" s="15"/>
    </row>
    <row r="793" spans="11:36" ht="12.75" x14ac:dyDescent="0.2">
      <c r="K793" s="15"/>
      <c r="N793" s="15"/>
      <c r="O793" s="15"/>
      <c r="P793" s="15"/>
      <c r="Q793" s="15"/>
      <c r="R793" s="15"/>
      <c r="Y793" s="15"/>
      <c r="AI793" s="15"/>
      <c r="AJ793" s="15"/>
    </row>
    <row r="794" spans="11:36" ht="12.75" x14ac:dyDescent="0.2">
      <c r="K794" s="15"/>
      <c r="N794" s="15"/>
      <c r="O794" s="15"/>
      <c r="P794" s="15"/>
      <c r="Q794" s="15"/>
      <c r="R794" s="15"/>
      <c r="Y794" s="15"/>
      <c r="AI794" s="15"/>
      <c r="AJ794" s="15"/>
    </row>
    <row r="795" spans="11:36" ht="12.75" x14ac:dyDescent="0.2">
      <c r="K795" s="15"/>
      <c r="N795" s="15"/>
      <c r="O795" s="15"/>
      <c r="P795" s="15"/>
      <c r="Q795" s="15"/>
      <c r="R795" s="15"/>
      <c r="Y795" s="15"/>
      <c r="AI795" s="15"/>
      <c r="AJ795" s="15"/>
    </row>
    <row r="796" spans="11:36" ht="12.75" x14ac:dyDescent="0.2">
      <c r="K796" s="15"/>
      <c r="N796" s="15"/>
      <c r="O796" s="15"/>
      <c r="P796" s="15"/>
      <c r="Q796" s="15"/>
      <c r="R796" s="15"/>
      <c r="Y796" s="15"/>
      <c r="AI796" s="15"/>
      <c r="AJ796" s="15"/>
    </row>
    <row r="797" spans="11:36" ht="12.75" x14ac:dyDescent="0.2">
      <c r="K797" s="15"/>
      <c r="N797" s="15"/>
      <c r="O797" s="15"/>
      <c r="P797" s="15"/>
      <c r="Q797" s="15"/>
      <c r="R797" s="15"/>
      <c r="Y797" s="15"/>
      <c r="AI797" s="15"/>
      <c r="AJ797" s="15"/>
    </row>
    <row r="798" spans="11:36" ht="12.75" x14ac:dyDescent="0.2">
      <c r="K798" s="15"/>
      <c r="N798" s="15"/>
      <c r="O798" s="15"/>
      <c r="P798" s="15"/>
      <c r="Q798" s="15"/>
      <c r="R798" s="15"/>
      <c r="Y798" s="15"/>
      <c r="AI798" s="15"/>
      <c r="AJ798" s="15"/>
    </row>
    <row r="799" spans="11:36" ht="12.75" x14ac:dyDescent="0.2">
      <c r="K799" s="15"/>
      <c r="N799" s="15"/>
      <c r="O799" s="15"/>
      <c r="P799" s="15"/>
      <c r="Q799" s="15"/>
      <c r="R799" s="15"/>
      <c r="Y799" s="15"/>
      <c r="AI799" s="15"/>
      <c r="AJ799" s="15"/>
    </row>
    <row r="800" spans="11:36" ht="12.75" x14ac:dyDescent="0.2">
      <c r="K800" s="15"/>
      <c r="N800" s="15"/>
      <c r="O800" s="15"/>
      <c r="P800" s="15"/>
      <c r="Q800" s="15"/>
      <c r="R800" s="15"/>
      <c r="Y800" s="15"/>
      <c r="AI800" s="15"/>
      <c r="AJ800" s="15"/>
    </row>
    <row r="801" spans="11:36" ht="12.75" x14ac:dyDescent="0.2">
      <c r="K801" s="15"/>
      <c r="N801" s="15"/>
      <c r="O801" s="15"/>
      <c r="P801" s="15"/>
      <c r="Q801" s="15"/>
      <c r="R801" s="15"/>
      <c r="Y801" s="15"/>
      <c r="AI801" s="15"/>
      <c r="AJ801" s="15"/>
    </row>
    <row r="802" spans="11:36" ht="12.75" x14ac:dyDescent="0.2">
      <c r="K802" s="15"/>
      <c r="N802" s="15"/>
      <c r="O802" s="15"/>
      <c r="P802" s="15"/>
      <c r="Q802" s="15"/>
      <c r="R802" s="15"/>
      <c r="Y802" s="15"/>
      <c r="AI802" s="15"/>
      <c r="AJ802" s="15"/>
    </row>
    <row r="803" spans="11:36" ht="12.75" x14ac:dyDescent="0.2">
      <c r="K803" s="15"/>
      <c r="N803" s="15"/>
      <c r="O803" s="15"/>
      <c r="P803" s="15"/>
      <c r="Q803" s="15"/>
      <c r="R803" s="15"/>
      <c r="Y803" s="15"/>
      <c r="AI803" s="15"/>
      <c r="AJ803" s="15"/>
    </row>
    <row r="804" spans="11:36" ht="12.75" x14ac:dyDescent="0.2">
      <c r="K804" s="15"/>
      <c r="N804" s="15"/>
      <c r="O804" s="15"/>
      <c r="P804" s="15"/>
      <c r="Q804" s="15"/>
      <c r="R804" s="15"/>
      <c r="Y804" s="15"/>
      <c r="AI804" s="15"/>
      <c r="AJ804" s="15"/>
    </row>
    <row r="805" spans="11:36" ht="12.75" x14ac:dyDescent="0.2">
      <c r="K805" s="15"/>
      <c r="N805" s="15"/>
      <c r="O805" s="15"/>
      <c r="P805" s="15"/>
      <c r="Q805" s="15"/>
      <c r="R805" s="15"/>
      <c r="Y805" s="15"/>
      <c r="AI805" s="15"/>
      <c r="AJ805" s="15"/>
    </row>
    <row r="806" spans="11:36" ht="12.75" x14ac:dyDescent="0.2">
      <c r="K806" s="15"/>
      <c r="N806" s="15"/>
      <c r="O806" s="15"/>
      <c r="P806" s="15"/>
      <c r="Q806" s="15"/>
      <c r="R806" s="15"/>
      <c r="Y806" s="15"/>
      <c r="AI806" s="15"/>
      <c r="AJ806" s="15"/>
    </row>
    <row r="807" spans="11:36" ht="12.75" x14ac:dyDescent="0.2">
      <c r="K807" s="15"/>
      <c r="N807" s="15"/>
      <c r="O807" s="15"/>
      <c r="P807" s="15"/>
      <c r="Q807" s="15"/>
      <c r="R807" s="15"/>
      <c r="Y807" s="15"/>
      <c r="AI807" s="15"/>
      <c r="AJ807" s="15"/>
    </row>
    <row r="808" spans="11:36" ht="12.75" x14ac:dyDescent="0.2">
      <c r="K808" s="15"/>
      <c r="N808" s="15"/>
      <c r="O808" s="15"/>
      <c r="P808" s="15"/>
      <c r="Q808" s="15"/>
      <c r="R808" s="15"/>
      <c r="Y808" s="15"/>
      <c r="AI808" s="15"/>
      <c r="AJ808" s="15"/>
    </row>
    <row r="809" spans="11:36" ht="12.75" x14ac:dyDescent="0.2">
      <c r="K809" s="15"/>
      <c r="N809" s="15"/>
      <c r="O809" s="15"/>
      <c r="P809" s="15"/>
      <c r="Q809" s="15"/>
      <c r="R809" s="15"/>
      <c r="Y809" s="15"/>
      <c r="AI809" s="15"/>
      <c r="AJ809" s="15"/>
    </row>
    <row r="810" spans="11:36" ht="12.75" x14ac:dyDescent="0.2">
      <c r="K810" s="15"/>
      <c r="N810" s="15"/>
      <c r="O810" s="15"/>
      <c r="P810" s="15"/>
      <c r="Q810" s="15"/>
      <c r="R810" s="15"/>
      <c r="Y810" s="15"/>
      <c r="AI810" s="15"/>
      <c r="AJ810" s="15"/>
    </row>
    <row r="811" spans="11:36" ht="12.75" x14ac:dyDescent="0.2">
      <c r="K811" s="15"/>
      <c r="N811" s="15"/>
      <c r="O811" s="15"/>
      <c r="P811" s="15"/>
      <c r="Q811" s="15"/>
      <c r="R811" s="15"/>
      <c r="Y811" s="15"/>
      <c r="AI811" s="15"/>
      <c r="AJ811" s="15"/>
    </row>
    <row r="812" spans="11:36" ht="12.75" x14ac:dyDescent="0.2">
      <c r="K812" s="15"/>
      <c r="N812" s="15"/>
      <c r="O812" s="15"/>
      <c r="P812" s="15"/>
      <c r="Q812" s="15"/>
      <c r="R812" s="15"/>
      <c r="Y812" s="15"/>
      <c r="AI812" s="15"/>
      <c r="AJ812" s="15"/>
    </row>
    <row r="813" spans="11:36" ht="12.75" x14ac:dyDescent="0.2">
      <c r="K813" s="15"/>
      <c r="N813" s="15"/>
      <c r="O813" s="15"/>
      <c r="P813" s="15"/>
      <c r="Q813" s="15"/>
      <c r="R813" s="15"/>
      <c r="Y813" s="15"/>
      <c r="AI813" s="15"/>
      <c r="AJ813" s="15"/>
    </row>
    <row r="814" spans="11:36" ht="12.75" x14ac:dyDescent="0.2">
      <c r="K814" s="15"/>
      <c r="N814" s="15"/>
      <c r="O814" s="15"/>
      <c r="P814" s="15"/>
      <c r="Q814" s="15"/>
      <c r="R814" s="15"/>
      <c r="Y814" s="15"/>
      <c r="AI814" s="15"/>
      <c r="AJ814" s="15"/>
    </row>
    <row r="815" spans="11:36" ht="12.75" x14ac:dyDescent="0.2">
      <c r="K815" s="15"/>
      <c r="N815" s="15"/>
      <c r="O815" s="15"/>
      <c r="P815" s="15"/>
      <c r="Q815" s="15"/>
      <c r="R815" s="15"/>
      <c r="Y815" s="15"/>
      <c r="AI815" s="15"/>
      <c r="AJ815" s="15"/>
    </row>
    <row r="816" spans="11:36" ht="12.75" x14ac:dyDescent="0.2">
      <c r="K816" s="15"/>
      <c r="N816" s="15"/>
      <c r="O816" s="15"/>
      <c r="P816" s="15"/>
      <c r="Q816" s="15"/>
      <c r="R816" s="15"/>
      <c r="Y816" s="15"/>
      <c r="AI816" s="15"/>
      <c r="AJ816" s="15"/>
    </row>
    <row r="817" spans="11:36" ht="12.75" x14ac:dyDescent="0.2">
      <c r="K817" s="15"/>
      <c r="N817" s="15"/>
      <c r="O817" s="15"/>
      <c r="P817" s="15"/>
      <c r="Q817" s="15"/>
      <c r="R817" s="15"/>
      <c r="Y817" s="15"/>
      <c r="AI817" s="15"/>
      <c r="AJ817" s="15"/>
    </row>
    <row r="818" spans="11:36" ht="12.75" x14ac:dyDescent="0.2">
      <c r="K818" s="15"/>
      <c r="N818" s="15"/>
      <c r="O818" s="15"/>
      <c r="P818" s="15"/>
      <c r="Q818" s="15"/>
      <c r="R818" s="15"/>
      <c r="Y818" s="15"/>
      <c r="AI818" s="15"/>
      <c r="AJ818" s="15"/>
    </row>
    <row r="819" spans="11:36" ht="12.75" x14ac:dyDescent="0.2">
      <c r="K819" s="15"/>
      <c r="N819" s="15"/>
      <c r="O819" s="15"/>
      <c r="P819" s="15"/>
      <c r="Q819" s="15"/>
      <c r="R819" s="15"/>
      <c r="Y819" s="15"/>
      <c r="AI819" s="15"/>
      <c r="AJ819" s="15"/>
    </row>
    <row r="820" spans="11:36" ht="12.75" x14ac:dyDescent="0.2">
      <c r="K820" s="15"/>
      <c r="N820" s="15"/>
      <c r="O820" s="15"/>
      <c r="P820" s="15"/>
      <c r="Q820" s="15"/>
      <c r="R820" s="15"/>
      <c r="Y820" s="15"/>
      <c r="AI820" s="15"/>
      <c r="AJ820" s="15"/>
    </row>
    <row r="821" spans="11:36" ht="12.75" x14ac:dyDescent="0.2">
      <c r="K821" s="15"/>
      <c r="N821" s="15"/>
      <c r="O821" s="15"/>
      <c r="P821" s="15"/>
      <c r="Q821" s="15"/>
      <c r="R821" s="15"/>
      <c r="Y821" s="15"/>
      <c r="AI821" s="15"/>
      <c r="AJ821" s="15"/>
    </row>
    <row r="822" spans="11:36" ht="12.75" x14ac:dyDescent="0.2">
      <c r="K822" s="15"/>
      <c r="N822" s="15"/>
      <c r="O822" s="15"/>
      <c r="P822" s="15"/>
      <c r="Q822" s="15"/>
      <c r="R822" s="15"/>
      <c r="Y822" s="15"/>
      <c r="AI822" s="15"/>
      <c r="AJ822" s="15"/>
    </row>
    <row r="823" spans="11:36" ht="12.75" x14ac:dyDescent="0.2">
      <c r="K823" s="15"/>
      <c r="N823" s="15"/>
      <c r="O823" s="15"/>
      <c r="P823" s="15"/>
      <c r="Q823" s="15"/>
      <c r="R823" s="15"/>
      <c r="Y823" s="15"/>
      <c r="AI823" s="15"/>
      <c r="AJ823" s="15"/>
    </row>
    <row r="824" spans="11:36" ht="12.75" x14ac:dyDescent="0.2">
      <c r="K824" s="15"/>
      <c r="N824" s="15"/>
      <c r="O824" s="15"/>
      <c r="P824" s="15"/>
      <c r="Q824" s="15"/>
      <c r="R824" s="15"/>
      <c r="Y824" s="15"/>
      <c r="AI824" s="15"/>
      <c r="AJ824" s="15"/>
    </row>
    <row r="825" spans="11:36" ht="12.75" x14ac:dyDescent="0.2">
      <c r="K825" s="15"/>
      <c r="N825" s="15"/>
      <c r="O825" s="15"/>
      <c r="P825" s="15"/>
      <c r="Q825" s="15"/>
      <c r="R825" s="15"/>
      <c r="Y825" s="15"/>
      <c r="AI825" s="15"/>
      <c r="AJ825" s="15"/>
    </row>
    <row r="826" spans="11:36" ht="12.75" x14ac:dyDescent="0.2">
      <c r="K826" s="15"/>
      <c r="N826" s="15"/>
      <c r="O826" s="15"/>
      <c r="P826" s="15"/>
      <c r="Q826" s="15"/>
      <c r="R826" s="15"/>
      <c r="Y826" s="15"/>
      <c r="AI826" s="15"/>
      <c r="AJ826" s="15"/>
    </row>
    <row r="827" spans="11:36" ht="12.75" x14ac:dyDescent="0.2">
      <c r="K827" s="15"/>
      <c r="N827" s="15"/>
      <c r="O827" s="15"/>
      <c r="P827" s="15"/>
      <c r="Q827" s="15"/>
      <c r="R827" s="15"/>
      <c r="Y827" s="15"/>
      <c r="AI827" s="15"/>
      <c r="AJ827" s="15"/>
    </row>
    <row r="828" spans="11:36" ht="12.75" x14ac:dyDescent="0.2">
      <c r="K828" s="15"/>
      <c r="N828" s="15"/>
      <c r="O828" s="15"/>
      <c r="P828" s="15"/>
      <c r="Q828" s="15"/>
      <c r="R828" s="15"/>
      <c r="Y828" s="15"/>
      <c r="AI828" s="15"/>
      <c r="AJ828" s="15"/>
    </row>
    <row r="829" spans="11:36" ht="12.75" x14ac:dyDescent="0.2">
      <c r="K829" s="15"/>
      <c r="N829" s="15"/>
      <c r="O829" s="15"/>
      <c r="P829" s="15"/>
      <c r="Q829" s="15"/>
      <c r="R829" s="15"/>
      <c r="Y829" s="15"/>
      <c r="AI829" s="15"/>
      <c r="AJ829" s="15"/>
    </row>
    <row r="830" spans="11:36" ht="12.75" x14ac:dyDescent="0.2">
      <c r="K830" s="15"/>
      <c r="N830" s="15"/>
      <c r="O830" s="15"/>
      <c r="P830" s="15"/>
      <c r="Q830" s="15"/>
      <c r="R830" s="15"/>
      <c r="Y830" s="15"/>
      <c r="AI830" s="15"/>
      <c r="AJ830" s="15"/>
    </row>
    <row r="831" spans="11:36" ht="12.75" x14ac:dyDescent="0.2">
      <c r="K831" s="15"/>
      <c r="N831" s="15"/>
      <c r="O831" s="15"/>
      <c r="P831" s="15"/>
      <c r="Q831" s="15"/>
      <c r="R831" s="15"/>
      <c r="Y831" s="15"/>
      <c r="AI831" s="15"/>
      <c r="AJ831" s="15"/>
    </row>
    <row r="832" spans="11:36" ht="12.75" x14ac:dyDescent="0.2">
      <c r="K832" s="15"/>
      <c r="N832" s="15"/>
      <c r="O832" s="15"/>
      <c r="P832" s="15"/>
      <c r="Q832" s="15"/>
      <c r="R832" s="15"/>
      <c r="Y832" s="15"/>
      <c r="AI832" s="15"/>
      <c r="AJ832" s="15"/>
    </row>
    <row r="833" spans="11:36" ht="12.75" x14ac:dyDescent="0.2">
      <c r="K833" s="15"/>
      <c r="N833" s="15"/>
      <c r="O833" s="15"/>
      <c r="P833" s="15"/>
      <c r="Q833" s="15"/>
      <c r="R833" s="15"/>
      <c r="Y833" s="15"/>
      <c r="AI833" s="15"/>
      <c r="AJ833" s="15"/>
    </row>
    <row r="834" spans="11:36" ht="12.75" x14ac:dyDescent="0.2">
      <c r="K834" s="15"/>
      <c r="N834" s="15"/>
      <c r="O834" s="15"/>
      <c r="P834" s="15"/>
      <c r="Q834" s="15"/>
      <c r="R834" s="15"/>
      <c r="Y834" s="15"/>
      <c r="AI834" s="15"/>
      <c r="AJ834" s="15"/>
    </row>
    <row r="835" spans="11:36" ht="12.75" x14ac:dyDescent="0.2">
      <c r="K835" s="15"/>
      <c r="N835" s="15"/>
      <c r="O835" s="15"/>
      <c r="P835" s="15"/>
      <c r="Q835" s="15"/>
      <c r="R835" s="15"/>
      <c r="Y835" s="15"/>
      <c r="AI835" s="15"/>
      <c r="AJ835" s="15"/>
    </row>
    <row r="836" spans="11:36" ht="12.75" x14ac:dyDescent="0.2">
      <c r="K836" s="15"/>
      <c r="N836" s="15"/>
      <c r="O836" s="15"/>
      <c r="P836" s="15"/>
      <c r="Q836" s="15"/>
      <c r="R836" s="15"/>
      <c r="Y836" s="15"/>
      <c r="AI836" s="15"/>
      <c r="AJ836" s="15"/>
    </row>
    <row r="837" spans="11:36" ht="12.75" x14ac:dyDescent="0.2">
      <c r="K837" s="15"/>
      <c r="N837" s="15"/>
      <c r="O837" s="15"/>
      <c r="P837" s="15"/>
      <c r="Q837" s="15"/>
      <c r="R837" s="15"/>
      <c r="Y837" s="15"/>
      <c r="AI837" s="15"/>
      <c r="AJ837" s="15"/>
    </row>
    <row r="838" spans="11:36" ht="12.75" x14ac:dyDescent="0.2">
      <c r="K838" s="15"/>
      <c r="N838" s="15"/>
      <c r="O838" s="15"/>
      <c r="P838" s="15"/>
      <c r="Q838" s="15"/>
      <c r="R838" s="15"/>
      <c r="Y838" s="15"/>
      <c r="AI838" s="15"/>
      <c r="AJ838" s="15"/>
    </row>
    <row r="839" spans="11:36" ht="12.75" x14ac:dyDescent="0.2">
      <c r="K839" s="15"/>
      <c r="N839" s="15"/>
      <c r="O839" s="15"/>
      <c r="P839" s="15"/>
      <c r="Q839" s="15"/>
      <c r="R839" s="15"/>
      <c r="Y839" s="15"/>
      <c r="AI839" s="15"/>
      <c r="AJ839" s="15"/>
    </row>
    <row r="840" spans="11:36" ht="12.75" x14ac:dyDescent="0.2">
      <c r="K840" s="15"/>
      <c r="N840" s="15"/>
      <c r="O840" s="15"/>
      <c r="P840" s="15"/>
      <c r="Q840" s="15"/>
      <c r="R840" s="15"/>
      <c r="Y840" s="15"/>
      <c r="AI840" s="15"/>
      <c r="AJ840" s="15"/>
    </row>
    <row r="841" spans="11:36" ht="12.75" x14ac:dyDescent="0.2">
      <c r="K841" s="15"/>
      <c r="N841" s="15"/>
      <c r="O841" s="15"/>
      <c r="P841" s="15"/>
      <c r="Q841" s="15"/>
      <c r="R841" s="15"/>
      <c r="Y841" s="15"/>
      <c r="AI841" s="15"/>
      <c r="AJ841" s="15"/>
    </row>
    <row r="842" spans="11:36" ht="12.75" x14ac:dyDescent="0.2">
      <c r="K842" s="15"/>
      <c r="N842" s="15"/>
      <c r="O842" s="15"/>
      <c r="P842" s="15"/>
      <c r="Q842" s="15"/>
      <c r="R842" s="15"/>
      <c r="Y842" s="15"/>
      <c r="AI842" s="15"/>
      <c r="AJ842" s="15"/>
    </row>
    <row r="843" spans="11:36" ht="12.75" x14ac:dyDescent="0.2">
      <c r="K843" s="15"/>
      <c r="N843" s="15"/>
      <c r="O843" s="15"/>
      <c r="P843" s="15"/>
      <c r="Q843" s="15"/>
      <c r="R843" s="15"/>
      <c r="Y843" s="15"/>
      <c r="AI843" s="15"/>
      <c r="AJ843" s="15"/>
    </row>
    <row r="844" spans="11:36" ht="12.75" x14ac:dyDescent="0.2">
      <c r="K844" s="15"/>
      <c r="N844" s="15"/>
      <c r="O844" s="15"/>
      <c r="P844" s="15"/>
      <c r="Q844" s="15"/>
      <c r="R844" s="15"/>
      <c r="Y844" s="15"/>
      <c r="AI844" s="15"/>
      <c r="AJ844" s="15"/>
    </row>
    <row r="845" spans="11:36" ht="12.75" x14ac:dyDescent="0.2">
      <c r="K845" s="15"/>
      <c r="N845" s="15"/>
      <c r="O845" s="15"/>
      <c r="P845" s="15"/>
      <c r="Q845" s="15"/>
      <c r="R845" s="15"/>
      <c r="Y845" s="15"/>
      <c r="AI845" s="15"/>
      <c r="AJ845" s="15"/>
    </row>
    <row r="846" spans="11:36" ht="12.75" x14ac:dyDescent="0.2">
      <c r="K846" s="15"/>
      <c r="N846" s="15"/>
      <c r="O846" s="15"/>
      <c r="P846" s="15"/>
      <c r="Q846" s="15"/>
      <c r="R846" s="15"/>
      <c r="Y846" s="15"/>
      <c r="AI846" s="15"/>
      <c r="AJ846" s="15"/>
    </row>
    <row r="847" spans="11:36" ht="12.75" x14ac:dyDescent="0.2">
      <c r="K847" s="15"/>
      <c r="N847" s="15"/>
      <c r="O847" s="15"/>
      <c r="P847" s="15"/>
      <c r="Q847" s="15"/>
      <c r="R847" s="15"/>
      <c r="Y847" s="15"/>
      <c r="AI847" s="15"/>
      <c r="AJ847" s="15"/>
    </row>
    <row r="848" spans="11:36" ht="12.75" x14ac:dyDescent="0.2">
      <c r="K848" s="15"/>
      <c r="N848" s="15"/>
      <c r="O848" s="15"/>
      <c r="P848" s="15"/>
      <c r="Q848" s="15"/>
      <c r="R848" s="15"/>
      <c r="Y848" s="15"/>
      <c r="AI848" s="15"/>
      <c r="AJ848" s="15"/>
    </row>
    <row r="849" spans="11:36" ht="12.75" x14ac:dyDescent="0.2">
      <c r="K849" s="15"/>
      <c r="N849" s="15"/>
      <c r="O849" s="15"/>
      <c r="P849" s="15"/>
      <c r="Q849" s="15"/>
      <c r="R849" s="15"/>
      <c r="Y849" s="15"/>
      <c r="AI849" s="15"/>
      <c r="AJ849" s="15"/>
    </row>
    <row r="850" spans="11:36" ht="12.75" x14ac:dyDescent="0.2">
      <c r="K850" s="15"/>
      <c r="N850" s="15"/>
      <c r="O850" s="15"/>
      <c r="P850" s="15"/>
      <c r="Q850" s="15"/>
      <c r="R850" s="15"/>
      <c r="Y850" s="15"/>
      <c r="AI850" s="15"/>
      <c r="AJ850" s="15"/>
    </row>
    <row r="851" spans="11:36" ht="12.75" x14ac:dyDescent="0.2">
      <c r="K851" s="15"/>
      <c r="N851" s="15"/>
      <c r="O851" s="15"/>
      <c r="P851" s="15"/>
      <c r="Q851" s="15"/>
      <c r="R851" s="15"/>
      <c r="Y851" s="15"/>
      <c r="AI851" s="15"/>
      <c r="AJ851" s="15"/>
    </row>
    <row r="852" spans="11:36" ht="12.75" x14ac:dyDescent="0.2">
      <c r="K852" s="15"/>
      <c r="N852" s="15"/>
      <c r="O852" s="15"/>
      <c r="P852" s="15"/>
      <c r="Q852" s="15"/>
      <c r="R852" s="15"/>
      <c r="Y852" s="15"/>
      <c r="AI852" s="15"/>
      <c r="AJ852" s="15"/>
    </row>
    <row r="853" spans="11:36" ht="12.75" x14ac:dyDescent="0.2">
      <c r="K853" s="15"/>
      <c r="N853" s="15"/>
      <c r="O853" s="15"/>
      <c r="P853" s="15"/>
      <c r="Q853" s="15"/>
      <c r="R853" s="15"/>
      <c r="Y853" s="15"/>
      <c r="AI853" s="15"/>
      <c r="AJ853" s="15"/>
    </row>
    <row r="854" spans="11:36" ht="12.75" x14ac:dyDescent="0.2">
      <c r="K854" s="15"/>
      <c r="N854" s="15"/>
      <c r="O854" s="15"/>
      <c r="P854" s="15"/>
      <c r="Q854" s="15"/>
      <c r="R854" s="15"/>
      <c r="Y854" s="15"/>
      <c r="AI854" s="15"/>
      <c r="AJ854" s="15"/>
    </row>
    <row r="855" spans="11:36" ht="12.75" x14ac:dyDescent="0.2">
      <c r="K855" s="15"/>
      <c r="N855" s="15"/>
      <c r="O855" s="15"/>
      <c r="P855" s="15"/>
      <c r="Q855" s="15"/>
      <c r="R855" s="15"/>
      <c r="Y855" s="15"/>
      <c r="AI855" s="15"/>
      <c r="AJ855" s="15"/>
    </row>
    <row r="856" spans="11:36" ht="12.75" x14ac:dyDescent="0.2">
      <c r="K856" s="15"/>
      <c r="N856" s="15"/>
      <c r="O856" s="15"/>
      <c r="P856" s="15"/>
      <c r="Q856" s="15"/>
      <c r="R856" s="15"/>
      <c r="Y856" s="15"/>
      <c r="AI856" s="15"/>
      <c r="AJ856" s="15"/>
    </row>
    <row r="857" spans="11:36" ht="12.75" x14ac:dyDescent="0.2">
      <c r="K857" s="15"/>
      <c r="N857" s="15"/>
      <c r="O857" s="15"/>
      <c r="P857" s="15"/>
      <c r="Q857" s="15"/>
      <c r="R857" s="15"/>
      <c r="Y857" s="15"/>
      <c r="AI857" s="15"/>
      <c r="AJ857" s="15"/>
    </row>
    <row r="858" spans="11:36" ht="12.75" x14ac:dyDescent="0.2">
      <c r="K858" s="15"/>
      <c r="N858" s="15"/>
      <c r="O858" s="15"/>
      <c r="P858" s="15"/>
      <c r="Q858" s="15"/>
      <c r="R858" s="15"/>
      <c r="Y858" s="15"/>
      <c r="AI858" s="15"/>
      <c r="AJ858" s="15"/>
    </row>
    <row r="859" spans="11:36" ht="12.75" x14ac:dyDescent="0.2">
      <c r="K859" s="15"/>
      <c r="N859" s="15"/>
      <c r="O859" s="15"/>
      <c r="P859" s="15"/>
      <c r="Q859" s="15"/>
      <c r="R859" s="15"/>
      <c r="Y859" s="15"/>
      <c r="AI859" s="15"/>
      <c r="AJ859" s="15"/>
    </row>
    <row r="860" spans="11:36" ht="12.75" x14ac:dyDescent="0.2">
      <c r="K860" s="15"/>
      <c r="N860" s="15"/>
      <c r="O860" s="15"/>
      <c r="P860" s="15"/>
      <c r="Q860" s="15"/>
      <c r="R860" s="15"/>
      <c r="Y860" s="15"/>
      <c r="AI860" s="15"/>
      <c r="AJ860" s="15"/>
    </row>
    <row r="861" spans="11:36" ht="12.75" x14ac:dyDescent="0.2">
      <c r="K861" s="15"/>
      <c r="N861" s="15"/>
      <c r="O861" s="15"/>
      <c r="P861" s="15"/>
      <c r="Q861" s="15"/>
      <c r="R861" s="15"/>
      <c r="Y861" s="15"/>
      <c r="AI861" s="15"/>
      <c r="AJ861" s="15"/>
    </row>
    <row r="862" spans="11:36" ht="12.75" x14ac:dyDescent="0.2">
      <c r="K862" s="15"/>
      <c r="N862" s="15"/>
      <c r="O862" s="15"/>
      <c r="P862" s="15"/>
      <c r="Q862" s="15"/>
      <c r="R862" s="15"/>
      <c r="Y862" s="15"/>
      <c r="AI862" s="15"/>
      <c r="AJ862" s="15"/>
    </row>
    <row r="863" spans="11:36" ht="12.75" x14ac:dyDescent="0.2">
      <c r="K863" s="15"/>
      <c r="N863" s="15"/>
      <c r="O863" s="15"/>
      <c r="P863" s="15"/>
      <c r="Q863" s="15"/>
      <c r="R863" s="15"/>
      <c r="Y863" s="15"/>
      <c r="AI863" s="15"/>
      <c r="AJ863" s="15"/>
    </row>
    <row r="864" spans="11:36" ht="12.75" x14ac:dyDescent="0.2">
      <c r="K864" s="15"/>
      <c r="N864" s="15"/>
      <c r="O864" s="15"/>
      <c r="P864" s="15"/>
      <c r="Q864" s="15"/>
      <c r="R864" s="15"/>
      <c r="Y864" s="15"/>
      <c r="AI864" s="15"/>
      <c r="AJ864" s="15"/>
    </row>
    <row r="865" spans="11:36" ht="12.75" x14ac:dyDescent="0.2">
      <c r="K865" s="15"/>
      <c r="N865" s="15"/>
      <c r="O865" s="15"/>
      <c r="P865" s="15"/>
      <c r="Q865" s="15"/>
      <c r="R865" s="15"/>
      <c r="Y865" s="15"/>
      <c r="AI865" s="15"/>
      <c r="AJ865" s="15"/>
    </row>
    <row r="866" spans="11:36" ht="12.75" x14ac:dyDescent="0.2">
      <c r="K866" s="15"/>
      <c r="N866" s="15"/>
      <c r="O866" s="15"/>
      <c r="P866" s="15"/>
      <c r="Q866" s="15"/>
      <c r="R866" s="15"/>
      <c r="Y866" s="15"/>
      <c r="AI866" s="15"/>
      <c r="AJ866" s="15"/>
    </row>
    <row r="867" spans="11:36" ht="12.75" x14ac:dyDescent="0.2">
      <c r="K867" s="15"/>
      <c r="N867" s="15"/>
      <c r="O867" s="15"/>
      <c r="P867" s="15"/>
      <c r="Q867" s="15"/>
      <c r="R867" s="15"/>
      <c r="Y867" s="15"/>
      <c r="AI867" s="15"/>
      <c r="AJ867" s="15"/>
    </row>
    <row r="868" spans="11:36" ht="12.75" x14ac:dyDescent="0.2">
      <c r="K868" s="15"/>
      <c r="N868" s="15"/>
      <c r="O868" s="15"/>
      <c r="P868" s="15"/>
      <c r="Q868" s="15"/>
      <c r="R868" s="15"/>
      <c r="Y868" s="15"/>
      <c r="AI868" s="15"/>
      <c r="AJ868" s="15"/>
    </row>
    <row r="869" spans="11:36" ht="12.75" x14ac:dyDescent="0.2">
      <c r="K869" s="15"/>
      <c r="N869" s="15"/>
      <c r="O869" s="15"/>
      <c r="P869" s="15"/>
      <c r="Q869" s="15"/>
      <c r="R869" s="15"/>
      <c r="Y869" s="15"/>
      <c r="AI869" s="15"/>
      <c r="AJ869" s="15"/>
    </row>
    <row r="870" spans="11:36" ht="12.75" x14ac:dyDescent="0.2">
      <c r="K870" s="15"/>
      <c r="N870" s="15"/>
      <c r="O870" s="15"/>
      <c r="P870" s="15"/>
      <c r="Q870" s="15"/>
      <c r="R870" s="15"/>
      <c r="Y870" s="15"/>
      <c r="AI870" s="15"/>
      <c r="AJ870" s="15"/>
    </row>
    <row r="871" spans="11:36" ht="12.75" x14ac:dyDescent="0.2">
      <c r="K871" s="15"/>
      <c r="N871" s="15"/>
      <c r="O871" s="15"/>
      <c r="P871" s="15"/>
      <c r="Q871" s="15"/>
      <c r="R871" s="15"/>
      <c r="Y871" s="15"/>
      <c r="AI871" s="15"/>
      <c r="AJ871" s="15"/>
    </row>
    <row r="872" spans="11:36" ht="12.75" x14ac:dyDescent="0.2">
      <c r="K872" s="15"/>
      <c r="N872" s="15"/>
      <c r="O872" s="15"/>
      <c r="P872" s="15"/>
      <c r="Q872" s="15"/>
      <c r="R872" s="15"/>
      <c r="Y872" s="15"/>
      <c r="AI872" s="15"/>
      <c r="AJ872" s="15"/>
    </row>
    <row r="873" spans="11:36" ht="12.75" x14ac:dyDescent="0.2">
      <c r="K873" s="15"/>
      <c r="N873" s="15"/>
      <c r="O873" s="15"/>
      <c r="P873" s="15"/>
      <c r="Q873" s="15"/>
      <c r="R873" s="15"/>
      <c r="Y873" s="15"/>
      <c r="AI873" s="15"/>
      <c r="AJ873" s="15"/>
    </row>
    <row r="874" spans="11:36" ht="12.75" x14ac:dyDescent="0.2">
      <c r="K874" s="15"/>
      <c r="N874" s="15"/>
      <c r="O874" s="15"/>
      <c r="P874" s="15"/>
      <c r="Q874" s="15"/>
      <c r="R874" s="15"/>
      <c r="Y874" s="15"/>
      <c r="AI874" s="15"/>
      <c r="AJ874" s="15"/>
    </row>
    <row r="875" spans="11:36" ht="12.75" x14ac:dyDescent="0.2">
      <c r="K875" s="15"/>
      <c r="N875" s="15"/>
      <c r="O875" s="15"/>
      <c r="P875" s="15"/>
      <c r="Q875" s="15"/>
      <c r="R875" s="15"/>
      <c r="Y875" s="15"/>
      <c r="AI875" s="15"/>
      <c r="AJ875" s="15"/>
    </row>
    <row r="876" spans="11:36" ht="12.75" x14ac:dyDescent="0.2">
      <c r="K876" s="15"/>
      <c r="N876" s="15"/>
      <c r="O876" s="15"/>
      <c r="P876" s="15"/>
      <c r="Q876" s="15"/>
      <c r="R876" s="15"/>
      <c r="Y876" s="15"/>
      <c r="AI876" s="15"/>
      <c r="AJ876" s="15"/>
    </row>
    <row r="877" spans="11:36" ht="12.75" x14ac:dyDescent="0.2">
      <c r="K877" s="15"/>
      <c r="N877" s="15"/>
      <c r="O877" s="15"/>
      <c r="P877" s="15"/>
      <c r="Q877" s="15"/>
      <c r="R877" s="15"/>
      <c r="Y877" s="15"/>
      <c r="AI877" s="15"/>
      <c r="AJ877" s="15"/>
    </row>
    <row r="878" spans="11:36" ht="12.75" x14ac:dyDescent="0.2">
      <c r="K878" s="15"/>
      <c r="N878" s="15"/>
      <c r="O878" s="15"/>
      <c r="P878" s="15"/>
      <c r="Q878" s="15"/>
      <c r="R878" s="15"/>
      <c r="Y878" s="15"/>
      <c r="AI878" s="15"/>
      <c r="AJ878" s="15"/>
    </row>
    <row r="879" spans="11:36" ht="12.75" x14ac:dyDescent="0.2">
      <c r="K879" s="15"/>
      <c r="N879" s="15"/>
      <c r="O879" s="15"/>
      <c r="P879" s="15"/>
      <c r="Q879" s="15"/>
      <c r="R879" s="15"/>
      <c r="Y879" s="15"/>
      <c r="AI879" s="15"/>
      <c r="AJ879" s="15"/>
    </row>
    <row r="880" spans="11:36" ht="12.75" x14ac:dyDescent="0.2">
      <c r="K880" s="15"/>
      <c r="N880" s="15"/>
      <c r="O880" s="15"/>
      <c r="P880" s="15"/>
      <c r="Q880" s="15"/>
      <c r="R880" s="15"/>
      <c r="Y880" s="15"/>
      <c r="AI880" s="15"/>
      <c r="AJ880" s="15"/>
    </row>
    <row r="881" spans="11:36" ht="12.75" x14ac:dyDescent="0.2">
      <c r="K881" s="15"/>
      <c r="N881" s="15"/>
      <c r="O881" s="15"/>
      <c r="P881" s="15"/>
      <c r="Q881" s="15"/>
      <c r="R881" s="15"/>
      <c r="Y881" s="15"/>
      <c r="AI881" s="15"/>
      <c r="AJ881" s="15"/>
    </row>
    <row r="882" spans="11:36" ht="12.75" x14ac:dyDescent="0.2">
      <c r="K882" s="15"/>
      <c r="N882" s="15"/>
      <c r="O882" s="15"/>
      <c r="P882" s="15"/>
      <c r="Q882" s="15"/>
      <c r="R882" s="15"/>
      <c r="Y882" s="15"/>
      <c r="AI882" s="15"/>
      <c r="AJ882" s="15"/>
    </row>
    <row r="883" spans="11:36" ht="12.75" x14ac:dyDescent="0.2">
      <c r="K883" s="15"/>
      <c r="N883" s="15"/>
      <c r="O883" s="15"/>
      <c r="P883" s="15"/>
      <c r="Q883" s="15"/>
      <c r="R883" s="15"/>
      <c r="Y883" s="15"/>
      <c r="AI883" s="15"/>
      <c r="AJ883" s="15"/>
    </row>
    <row r="884" spans="11:36" ht="12.75" x14ac:dyDescent="0.2">
      <c r="K884" s="15"/>
      <c r="N884" s="15"/>
      <c r="O884" s="15"/>
      <c r="P884" s="15"/>
      <c r="Q884" s="15"/>
      <c r="R884" s="15"/>
      <c r="Y884" s="15"/>
      <c r="AI884" s="15"/>
      <c r="AJ884" s="15"/>
    </row>
    <row r="885" spans="11:36" ht="12.75" x14ac:dyDescent="0.2">
      <c r="K885" s="15"/>
      <c r="N885" s="15"/>
      <c r="O885" s="15"/>
      <c r="P885" s="15"/>
      <c r="Q885" s="15"/>
      <c r="R885" s="15"/>
      <c r="Y885" s="15"/>
      <c r="AI885" s="15"/>
      <c r="AJ885" s="15"/>
    </row>
    <row r="886" spans="11:36" ht="12.75" x14ac:dyDescent="0.2">
      <c r="K886" s="15"/>
      <c r="N886" s="15"/>
      <c r="O886" s="15"/>
      <c r="P886" s="15"/>
      <c r="Q886" s="15"/>
      <c r="R886" s="15"/>
      <c r="Y886" s="15"/>
      <c r="AI886" s="15"/>
      <c r="AJ886" s="15"/>
    </row>
    <row r="887" spans="11:36" ht="12.75" x14ac:dyDescent="0.2">
      <c r="K887" s="15"/>
      <c r="N887" s="15"/>
      <c r="O887" s="15"/>
      <c r="P887" s="15"/>
      <c r="Q887" s="15"/>
      <c r="R887" s="15"/>
      <c r="Y887" s="15"/>
      <c r="AI887" s="15"/>
      <c r="AJ887" s="15"/>
    </row>
    <row r="888" spans="11:36" ht="12.75" x14ac:dyDescent="0.2">
      <c r="K888" s="15"/>
      <c r="N888" s="15"/>
      <c r="O888" s="15"/>
      <c r="P888" s="15"/>
      <c r="Q888" s="15"/>
      <c r="R888" s="15"/>
      <c r="Y888" s="15"/>
      <c r="AI888" s="15"/>
      <c r="AJ888" s="15"/>
    </row>
    <row r="889" spans="11:36" ht="12.75" x14ac:dyDescent="0.2">
      <c r="K889" s="15"/>
      <c r="N889" s="15"/>
      <c r="O889" s="15"/>
      <c r="P889" s="15"/>
      <c r="Q889" s="15"/>
      <c r="R889" s="15"/>
      <c r="Y889" s="15"/>
      <c r="AI889" s="15"/>
      <c r="AJ889" s="15"/>
    </row>
    <row r="890" spans="11:36" ht="12.75" x14ac:dyDescent="0.2">
      <c r="K890" s="15"/>
      <c r="N890" s="15"/>
      <c r="O890" s="15"/>
      <c r="P890" s="15"/>
      <c r="Q890" s="15"/>
      <c r="R890" s="15"/>
      <c r="Y890" s="15"/>
      <c r="AI890" s="15"/>
      <c r="AJ890" s="15"/>
    </row>
    <row r="891" spans="11:36" ht="12.75" x14ac:dyDescent="0.2">
      <c r="K891" s="15"/>
      <c r="N891" s="15"/>
      <c r="O891" s="15"/>
      <c r="P891" s="15"/>
      <c r="Q891" s="15"/>
      <c r="R891" s="15"/>
      <c r="Y891" s="15"/>
      <c r="AI891" s="15"/>
      <c r="AJ891" s="15"/>
    </row>
    <row r="892" spans="11:36" ht="12.75" x14ac:dyDescent="0.2">
      <c r="K892" s="15"/>
      <c r="N892" s="15"/>
      <c r="O892" s="15"/>
      <c r="P892" s="15"/>
      <c r="Q892" s="15"/>
      <c r="R892" s="15"/>
      <c r="Y892" s="15"/>
      <c r="AI892" s="15"/>
      <c r="AJ892" s="15"/>
    </row>
    <row r="893" spans="11:36" ht="12.75" x14ac:dyDescent="0.2">
      <c r="K893" s="15"/>
      <c r="N893" s="15"/>
      <c r="O893" s="15"/>
      <c r="P893" s="15"/>
      <c r="Q893" s="15"/>
      <c r="R893" s="15"/>
      <c r="Y893" s="15"/>
      <c r="AI893" s="15"/>
      <c r="AJ893" s="15"/>
    </row>
    <row r="894" spans="11:36" ht="12.75" x14ac:dyDescent="0.2">
      <c r="K894" s="15"/>
      <c r="N894" s="15"/>
      <c r="O894" s="15"/>
      <c r="P894" s="15"/>
      <c r="Q894" s="15"/>
      <c r="R894" s="15"/>
      <c r="Y894" s="15"/>
      <c r="AI894" s="15"/>
      <c r="AJ894" s="15"/>
    </row>
    <row r="895" spans="11:36" ht="12.75" x14ac:dyDescent="0.2">
      <c r="K895" s="15"/>
      <c r="N895" s="15"/>
      <c r="O895" s="15"/>
      <c r="P895" s="15"/>
      <c r="Q895" s="15"/>
      <c r="R895" s="15"/>
      <c r="Y895" s="15"/>
      <c r="AI895" s="15"/>
      <c r="AJ895" s="15"/>
    </row>
    <row r="896" spans="11:36" ht="12.75" x14ac:dyDescent="0.2">
      <c r="K896" s="15"/>
      <c r="N896" s="15"/>
      <c r="O896" s="15"/>
      <c r="P896" s="15"/>
      <c r="Q896" s="15"/>
      <c r="R896" s="15"/>
      <c r="Y896" s="15"/>
      <c r="AI896" s="15"/>
      <c r="AJ896" s="15"/>
    </row>
    <row r="897" spans="11:36" ht="12.75" x14ac:dyDescent="0.2">
      <c r="K897" s="15"/>
      <c r="N897" s="15"/>
      <c r="O897" s="15"/>
      <c r="P897" s="15"/>
      <c r="Q897" s="15"/>
      <c r="R897" s="15"/>
      <c r="Y897" s="15"/>
      <c r="AI897" s="15"/>
      <c r="AJ897" s="15"/>
    </row>
    <row r="898" spans="11:36" ht="12.75" x14ac:dyDescent="0.2">
      <c r="K898" s="15"/>
      <c r="N898" s="15"/>
      <c r="O898" s="15"/>
      <c r="P898" s="15"/>
      <c r="Q898" s="15"/>
      <c r="R898" s="15"/>
      <c r="Y898" s="15"/>
      <c r="AI898" s="15"/>
      <c r="AJ898" s="15"/>
    </row>
    <row r="899" spans="11:36" ht="12.75" x14ac:dyDescent="0.2">
      <c r="K899" s="15"/>
      <c r="N899" s="15"/>
      <c r="O899" s="15"/>
      <c r="P899" s="15"/>
      <c r="Q899" s="15"/>
      <c r="R899" s="15"/>
      <c r="Y899" s="15"/>
      <c r="AI899" s="15"/>
      <c r="AJ899" s="15"/>
    </row>
    <row r="900" spans="11:36" ht="12.75" x14ac:dyDescent="0.2">
      <c r="K900" s="15"/>
      <c r="N900" s="15"/>
      <c r="O900" s="15"/>
      <c r="P900" s="15"/>
      <c r="Q900" s="15"/>
      <c r="R900" s="15"/>
      <c r="Y900" s="15"/>
      <c r="AI900" s="15"/>
      <c r="AJ900" s="15"/>
    </row>
    <row r="901" spans="11:36" ht="12.75" x14ac:dyDescent="0.2">
      <c r="K901" s="15"/>
      <c r="N901" s="15"/>
      <c r="O901" s="15"/>
      <c r="P901" s="15"/>
      <c r="Q901" s="15"/>
      <c r="R901" s="15"/>
      <c r="Y901" s="15"/>
      <c r="AI901" s="15"/>
      <c r="AJ901" s="15"/>
    </row>
    <row r="902" spans="11:36" ht="12.75" x14ac:dyDescent="0.2">
      <c r="K902" s="15"/>
      <c r="N902" s="15"/>
      <c r="O902" s="15"/>
      <c r="P902" s="15"/>
      <c r="Q902" s="15"/>
      <c r="R902" s="15"/>
      <c r="Y902" s="15"/>
      <c r="AI902" s="15"/>
      <c r="AJ902" s="15"/>
    </row>
    <row r="903" spans="11:36" ht="12.75" x14ac:dyDescent="0.2">
      <c r="K903" s="15"/>
      <c r="N903" s="15"/>
      <c r="O903" s="15"/>
      <c r="P903" s="15"/>
      <c r="Q903" s="15"/>
      <c r="R903" s="15"/>
      <c r="Y903" s="15"/>
      <c r="AI903" s="15"/>
      <c r="AJ903" s="15"/>
    </row>
    <row r="904" spans="11:36" ht="12.75" x14ac:dyDescent="0.2">
      <c r="K904" s="15"/>
      <c r="N904" s="15"/>
      <c r="O904" s="15"/>
      <c r="P904" s="15"/>
      <c r="Q904" s="15"/>
      <c r="R904" s="15"/>
      <c r="Y904" s="15"/>
      <c r="AI904" s="15"/>
      <c r="AJ904" s="15"/>
    </row>
    <row r="905" spans="11:36" ht="12.75" x14ac:dyDescent="0.2">
      <c r="K905" s="15"/>
      <c r="N905" s="15"/>
      <c r="O905" s="15"/>
      <c r="P905" s="15"/>
      <c r="Q905" s="15"/>
      <c r="R905" s="15"/>
      <c r="Y905" s="15"/>
      <c r="AI905" s="15"/>
      <c r="AJ905" s="15"/>
    </row>
    <row r="906" spans="11:36" ht="12.75" x14ac:dyDescent="0.2">
      <c r="K906" s="15"/>
      <c r="N906" s="15"/>
      <c r="O906" s="15"/>
      <c r="P906" s="15"/>
      <c r="Q906" s="15"/>
      <c r="R906" s="15"/>
      <c r="Y906" s="15"/>
      <c r="AI906" s="15"/>
      <c r="AJ906" s="15"/>
    </row>
    <row r="907" spans="11:36" ht="12.75" x14ac:dyDescent="0.2">
      <c r="K907" s="15"/>
      <c r="N907" s="15"/>
      <c r="O907" s="15"/>
      <c r="P907" s="15"/>
      <c r="Q907" s="15"/>
      <c r="R907" s="15"/>
      <c r="Y907" s="15"/>
      <c r="AI907" s="15"/>
      <c r="AJ907" s="15"/>
    </row>
    <row r="908" spans="11:36" ht="12.75" x14ac:dyDescent="0.2">
      <c r="K908" s="15"/>
      <c r="N908" s="15"/>
      <c r="O908" s="15"/>
      <c r="P908" s="15"/>
      <c r="Q908" s="15"/>
      <c r="R908" s="15"/>
      <c r="Y908" s="15"/>
      <c r="AI908" s="15"/>
      <c r="AJ908" s="15"/>
    </row>
    <row r="909" spans="11:36" ht="12.75" x14ac:dyDescent="0.2">
      <c r="K909" s="15"/>
      <c r="N909" s="15"/>
      <c r="O909" s="15"/>
      <c r="P909" s="15"/>
      <c r="Q909" s="15"/>
      <c r="R909" s="15"/>
      <c r="Y909" s="15"/>
      <c r="AI909" s="15"/>
      <c r="AJ909" s="15"/>
    </row>
    <row r="910" spans="11:36" ht="12.75" x14ac:dyDescent="0.2">
      <c r="K910" s="15"/>
      <c r="N910" s="15"/>
      <c r="O910" s="15"/>
      <c r="P910" s="15"/>
      <c r="Q910" s="15"/>
      <c r="R910" s="15"/>
      <c r="Y910" s="15"/>
      <c r="AI910" s="15"/>
      <c r="AJ910" s="15"/>
    </row>
    <row r="911" spans="11:36" ht="12.75" x14ac:dyDescent="0.2">
      <c r="K911" s="15"/>
      <c r="N911" s="15"/>
      <c r="O911" s="15"/>
      <c r="P911" s="15"/>
      <c r="Q911" s="15"/>
      <c r="R911" s="15"/>
      <c r="Y911" s="15"/>
      <c r="AI911" s="15"/>
      <c r="AJ911" s="15"/>
    </row>
    <row r="912" spans="11:36" ht="12.75" x14ac:dyDescent="0.2">
      <c r="K912" s="15"/>
      <c r="N912" s="15"/>
      <c r="O912" s="15"/>
      <c r="P912" s="15"/>
      <c r="Q912" s="15"/>
      <c r="R912" s="15"/>
      <c r="Y912" s="15"/>
      <c r="AI912" s="15"/>
      <c r="AJ912" s="15"/>
    </row>
    <row r="913" spans="11:36" ht="12.75" x14ac:dyDescent="0.2">
      <c r="K913" s="15"/>
      <c r="N913" s="15"/>
      <c r="O913" s="15"/>
      <c r="P913" s="15"/>
      <c r="Q913" s="15"/>
      <c r="R913" s="15"/>
      <c r="Y913" s="15"/>
      <c r="AI913" s="15"/>
      <c r="AJ913" s="15"/>
    </row>
    <row r="914" spans="11:36" ht="12.75" x14ac:dyDescent="0.2">
      <c r="K914" s="15"/>
      <c r="N914" s="15"/>
      <c r="O914" s="15"/>
      <c r="P914" s="15"/>
      <c r="Q914" s="15"/>
      <c r="R914" s="15"/>
      <c r="Y914" s="15"/>
      <c r="AI914" s="15"/>
      <c r="AJ914" s="15"/>
    </row>
    <row r="915" spans="11:36" ht="12.75" x14ac:dyDescent="0.2">
      <c r="K915" s="15"/>
      <c r="N915" s="15"/>
      <c r="O915" s="15"/>
      <c r="P915" s="15"/>
      <c r="Q915" s="15"/>
      <c r="R915" s="15"/>
      <c r="Y915" s="15"/>
      <c r="AI915" s="15"/>
      <c r="AJ915" s="15"/>
    </row>
    <row r="916" spans="11:36" ht="12.75" x14ac:dyDescent="0.2">
      <c r="K916" s="15"/>
      <c r="N916" s="15"/>
      <c r="O916" s="15"/>
      <c r="P916" s="15"/>
      <c r="Q916" s="15"/>
      <c r="R916" s="15"/>
      <c r="Y916" s="15"/>
      <c r="AI916" s="15"/>
      <c r="AJ916" s="15"/>
    </row>
    <row r="917" spans="11:36" ht="12.75" x14ac:dyDescent="0.2">
      <c r="K917" s="15"/>
      <c r="N917" s="15"/>
      <c r="O917" s="15"/>
      <c r="P917" s="15"/>
      <c r="Q917" s="15"/>
      <c r="R917" s="15"/>
      <c r="Y917" s="15"/>
      <c r="AI917" s="15"/>
      <c r="AJ917" s="15"/>
    </row>
    <row r="918" spans="11:36" ht="12.75" x14ac:dyDescent="0.2">
      <c r="K918" s="15"/>
      <c r="N918" s="15"/>
      <c r="O918" s="15"/>
      <c r="P918" s="15"/>
      <c r="Q918" s="15"/>
      <c r="R918" s="15"/>
      <c r="Y918" s="15"/>
      <c r="AI918" s="15"/>
      <c r="AJ918" s="15"/>
    </row>
    <row r="919" spans="11:36" ht="12.75" x14ac:dyDescent="0.2">
      <c r="K919" s="15"/>
      <c r="N919" s="15"/>
      <c r="O919" s="15"/>
      <c r="P919" s="15"/>
      <c r="Q919" s="15"/>
      <c r="R919" s="15"/>
      <c r="Y919" s="15"/>
      <c r="AI919" s="15"/>
      <c r="AJ919" s="15"/>
    </row>
    <row r="920" spans="11:36" ht="12.75" x14ac:dyDescent="0.2">
      <c r="K920" s="15"/>
      <c r="N920" s="15"/>
      <c r="O920" s="15"/>
      <c r="P920" s="15"/>
      <c r="Q920" s="15"/>
      <c r="R920" s="15"/>
      <c r="Y920" s="15"/>
      <c r="AI920" s="15"/>
      <c r="AJ920" s="15"/>
    </row>
    <row r="921" spans="11:36" ht="12.75" x14ac:dyDescent="0.2">
      <c r="K921" s="15"/>
      <c r="N921" s="15"/>
      <c r="O921" s="15"/>
      <c r="P921" s="15"/>
      <c r="Q921" s="15"/>
      <c r="R921" s="15"/>
      <c r="Y921" s="15"/>
      <c r="AI921" s="15"/>
      <c r="AJ921" s="15"/>
    </row>
    <row r="922" spans="11:36" ht="12.75" x14ac:dyDescent="0.2">
      <c r="K922" s="15"/>
      <c r="N922" s="15"/>
      <c r="O922" s="15"/>
      <c r="P922" s="15"/>
      <c r="Q922" s="15"/>
      <c r="R922" s="15"/>
      <c r="Y922" s="15"/>
      <c r="AI922" s="15"/>
      <c r="AJ922" s="15"/>
    </row>
    <row r="923" spans="11:36" ht="12.75" x14ac:dyDescent="0.2">
      <c r="K923" s="15"/>
      <c r="N923" s="15"/>
      <c r="O923" s="15"/>
      <c r="P923" s="15"/>
      <c r="Q923" s="15"/>
      <c r="R923" s="15"/>
      <c r="Y923" s="15"/>
      <c r="AI923" s="15"/>
      <c r="AJ923" s="15"/>
    </row>
    <row r="924" spans="11:36" ht="12.75" x14ac:dyDescent="0.2">
      <c r="K924" s="15"/>
      <c r="N924" s="15"/>
      <c r="O924" s="15"/>
      <c r="P924" s="15"/>
      <c r="Q924" s="15"/>
      <c r="R924" s="15"/>
      <c r="Y924" s="15"/>
      <c r="AI924" s="15"/>
      <c r="AJ924" s="15"/>
    </row>
    <row r="925" spans="11:36" ht="12.75" x14ac:dyDescent="0.2">
      <c r="K925" s="15"/>
      <c r="N925" s="15"/>
      <c r="O925" s="15"/>
      <c r="P925" s="15"/>
      <c r="Q925" s="15"/>
      <c r="R925" s="15"/>
      <c r="Y925" s="15"/>
      <c r="AI925" s="15"/>
      <c r="AJ925" s="15"/>
    </row>
    <row r="926" spans="11:36" ht="12.75" x14ac:dyDescent="0.2">
      <c r="K926" s="15"/>
      <c r="N926" s="15"/>
      <c r="O926" s="15"/>
      <c r="P926" s="15"/>
      <c r="Q926" s="15"/>
      <c r="R926" s="15"/>
      <c r="Y926" s="15"/>
      <c r="AI926" s="15"/>
      <c r="AJ926" s="15"/>
    </row>
    <row r="927" spans="11:36" ht="12.75" x14ac:dyDescent="0.2">
      <c r="K927" s="15"/>
      <c r="N927" s="15"/>
      <c r="O927" s="15"/>
      <c r="P927" s="15"/>
      <c r="Q927" s="15"/>
      <c r="R927" s="15"/>
      <c r="Y927" s="15"/>
      <c r="AI927" s="15"/>
      <c r="AJ927" s="15"/>
    </row>
    <row r="928" spans="11:36" ht="12.75" x14ac:dyDescent="0.2">
      <c r="K928" s="15"/>
      <c r="N928" s="15"/>
      <c r="O928" s="15"/>
      <c r="P928" s="15"/>
      <c r="Q928" s="15"/>
      <c r="R928" s="15"/>
      <c r="Y928" s="15"/>
      <c r="AI928" s="15"/>
      <c r="AJ928" s="15"/>
    </row>
    <row r="929" spans="11:36" ht="12.75" x14ac:dyDescent="0.2">
      <c r="K929" s="15"/>
      <c r="N929" s="15"/>
      <c r="O929" s="15"/>
      <c r="P929" s="15"/>
      <c r="Q929" s="15"/>
      <c r="R929" s="15"/>
      <c r="Y929" s="15"/>
      <c r="AI929" s="15"/>
      <c r="AJ929" s="15"/>
    </row>
    <row r="930" spans="11:36" ht="12.75" x14ac:dyDescent="0.2">
      <c r="K930" s="15"/>
      <c r="N930" s="15"/>
      <c r="O930" s="15"/>
      <c r="P930" s="15"/>
      <c r="Q930" s="15"/>
      <c r="R930" s="15"/>
      <c r="Y930" s="15"/>
      <c r="AI930" s="15"/>
      <c r="AJ930" s="15"/>
    </row>
    <row r="931" spans="11:36" ht="12.75" x14ac:dyDescent="0.2">
      <c r="K931" s="15"/>
      <c r="N931" s="15"/>
      <c r="O931" s="15"/>
      <c r="P931" s="15"/>
      <c r="Q931" s="15"/>
      <c r="R931" s="15"/>
      <c r="Y931" s="15"/>
      <c r="AI931" s="15"/>
      <c r="AJ931" s="15"/>
    </row>
    <row r="932" spans="11:36" ht="12.75" x14ac:dyDescent="0.2">
      <c r="K932" s="15"/>
      <c r="N932" s="15"/>
      <c r="O932" s="15"/>
      <c r="P932" s="15"/>
      <c r="Q932" s="15"/>
      <c r="R932" s="15"/>
      <c r="Y932" s="15"/>
      <c r="AI932" s="15"/>
      <c r="AJ932" s="15"/>
    </row>
    <row r="933" spans="11:36" ht="12.75" x14ac:dyDescent="0.2">
      <c r="K933" s="15"/>
      <c r="N933" s="15"/>
      <c r="O933" s="15"/>
      <c r="P933" s="15"/>
      <c r="Q933" s="15"/>
      <c r="R933" s="15"/>
      <c r="Y933" s="15"/>
      <c r="AI933" s="15"/>
      <c r="AJ933" s="15"/>
    </row>
    <row r="934" spans="11:36" ht="12.75" x14ac:dyDescent="0.2">
      <c r="K934" s="15"/>
      <c r="N934" s="15"/>
      <c r="O934" s="15"/>
      <c r="P934" s="15"/>
      <c r="Q934" s="15"/>
      <c r="R934" s="15"/>
      <c r="Y934" s="15"/>
      <c r="AI934" s="15"/>
      <c r="AJ934" s="15"/>
    </row>
    <row r="935" spans="11:36" ht="12.75" x14ac:dyDescent="0.2">
      <c r="K935" s="15"/>
      <c r="N935" s="15"/>
      <c r="O935" s="15"/>
      <c r="P935" s="15"/>
      <c r="Q935" s="15"/>
      <c r="R935" s="15"/>
      <c r="Y935" s="15"/>
      <c r="AI935" s="15"/>
      <c r="AJ935" s="15"/>
    </row>
    <row r="936" spans="11:36" ht="12.75" x14ac:dyDescent="0.2">
      <c r="K936" s="15"/>
      <c r="N936" s="15"/>
      <c r="O936" s="15"/>
      <c r="P936" s="15"/>
      <c r="Q936" s="15"/>
      <c r="R936" s="15"/>
      <c r="Y936" s="15"/>
      <c r="AI936" s="15"/>
      <c r="AJ936" s="15"/>
    </row>
    <row r="937" spans="11:36" ht="12.75" x14ac:dyDescent="0.2">
      <c r="K937" s="15"/>
      <c r="N937" s="15"/>
      <c r="O937" s="15"/>
      <c r="P937" s="15"/>
      <c r="Q937" s="15"/>
      <c r="R937" s="15"/>
      <c r="Y937" s="15"/>
      <c r="AI937" s="15"/>
      <c r="AJ937" s="15"/>
    </row>
    <row r="938" spans="11:36" ht="12.75" x14ac:dyDescent="0.2">
      <c r="K938" s="15"/>
      <c r="N938" s="15"/>
      <c r="O938" s="15"/>
      <c r="P938" s="15"/>
      <c r="Q938" s="15"/>
      <c r="R938" s="15"/>
      <c r="Y938" s="15"/>
      <c r="AI938" s="15"/>
      <c r="AJ938" s="15"/>
    </row>
    <row r="939" spans="11:36" ht="12.75" x14ac:dyDescent="0.2">
      <c r="K939" s="15"/>
      <c r="N939" s="15"/>
      <c r="O939" s="15"/>
      <c r="P939" s="15"/>
      <c r="Q939" s="15"/>
      <c r="R939" s="15"/>
      <c r="Y939" s="15"/>
      <c r="AI939" s="15"/>
      <c r="AJ939" s="15"/>
    </row>
    <row r="940" spans="11:36" ht="12.75" x14ac:dyDescent="0.2">
      <c r="K940" s="15"/>
      <c r="N940" s="15"/>
      <c r="O940" s="15"/>
      <c r="P940" s="15"/>
      <c r="Q940" s="15"/>
      <c r="R940" s="15"/>
      <c r="Y940" s="15"/>
      <c r="AI940" s="15"/>
      <c r="AJ940" s="15"/>
    </row>
    <row r="941" spans="11:36" ht="12.75" x14ac:dyDescent="0.2">
      <c r="K941" s="15"/>
      <c r="N941" s="15"/>
      <c r="O941" s="15"/>
      <c r="P941" s="15"/>
      <c r="Q941" s="15"/>
      <c r="R941" s="15"/>
      <c r="Y941" s="15"/>
      <c r="AI941" s="15"/>
      <c r="AJ941" s="15"/>
    </row>
    <row r="942" spans="11:36" ht="12.75" x14ac:dyDescent="0.2">
      <c r="K942" s="15"/>
      <c r="N942" s="15"/>
      <c r="O942" s="15"/>
      <c r="P942" s="15"/>
      <c r="Q942" s="15"/>
      <c r="R942" s="15"/>
      <c r="Y942" s="15"/>
      <c r="AI942" s="15"/>
      <c r="AJ942" s="15"/>
    </row>
    <row r="943" spans="11:36" ht="12.75" x14ac:dyDescent="0.2">
      <c r="K943" s="15"/>
      <c r="N943" s="15"/>
      <c r="O943" s="15"/>
      <c r="P943" s="15"/>
      <c r="Q943" s="15"/>
      <c r="R943" s="15"/>
      <c r="Y943" s="15"/>
      <c r="AI943" s="15"/>
      <c r="AJ943" s="15"/>
    </row>
    <row r="944" spans="11:36" ht="12.75" x14ac:dyDescent="0.2">
      <c r="K944" s="15"/>
      <c r="N944" s="15"/>
      <c r="O944" s="15"/>
      <c r="P944" s="15"/>
      <c r="Q944" s="15"/>
      <c r="R944" s="15"/>
      <c r="Y944" s="15"/>
      <c r="AI944" s="15"/>
      <c r="AJ944" s="15"/>
    </row>
    <row r="945" spans="11:36" ht="12.75" x14ac:dyDescent="0.2">
      <c r="K945" s="15"/>
      <c r="N945" s="15"/>
      <c r="O945" s="15"/>
      <c r="P945" s="15"/>
      <c r="Q945" s="15"/>
      <c r="R945" s="15"/>
      <c r="Y945" s="15"/>
      <c r="AI945" s="15"/>
      <c r="AJ945" s="15"/>
    </row>
    <row r="946" spans="11:36" ht="12.75" x14ac:dyDescent="0.2">
      <c r="K946" s="15"/>
      <c r="N946" s="15"/>
      <c r="O946" s="15"/>
      <c r="P946" s="15"/>
      <c r="Q946" s="15"/>
      <c r="R946" s="15"/>
      <c r="Y946" s="15"/>
      <c r="AI946" s="15"/>
      <c r="AJ946" s="15"/>
    </row>
    <row r="947" spans="11:36" ht="12.75" x14ac:dyDescent="0.2">
      <c r="K947" s="15"/>
      <c r="N947" s="15"/>
      <c r="O947" s="15"/>
      <c r="P947" s="15"/>
      <c r="Q947" s="15"/>
      <c r="R947" s="15"/>
      <c r="Y947" s="15"/>
      <c r="AI947" s="15"/>
      <c r="AJ947" s="15"/>
    </row>
    <row r="948" spans="11:36" ht="12.75" x14ac:dyDescent="0.2">
      <c r="K948" s="15"/>
      <c r="N948" s="15"/>
      <c r="O948" s="15"/>
      <c r="P948" s="15"/>
      <c r="Q948" s="15"/>
      <c r="R948" s="15"/>
      <c r="Y948" s="15"/>
      <c r="AI948" s="15"/>
      <c r="AJ948" s="15"/>
    </row>
    <row r="949" spans="11:36" ht="12.75" x14ac:dyDescent="0.2">
      <c r="K949" s="15"/>
      <c r="N949" s="15"/>
      <c r="O949" s="15"/>
      <c r="P949" s="15"/>
      <c r="Q949" s="15"/>
      <c r="R949" s="15"/>
      <c r="Y949" s="15"/>
      <c r="AI949" s="15"/>
      <c r="AJ949" s="15"/>
    </row>
    <row r="950" spans="11:36" ht="12.75" x14ac:dyDescent="0.2">
      <c r="K950" s="15"/>
      <c r="N950" s="15"/>
      <c r="O950" s="15"/>
      <c r="P950" s="15"/>
      <c r="Q950" s="15"/>
      <c r="R950" s="15"/>
      <c r="Y950" s="15"/>
      <c r="AI950" s="15"/>
      <c r="AJ950" s="15"/>
    </row>
    <row r="951" spans="11:36" ht="12.75" x14ac:dyDescent="0.2">
      <c r="K951" s="15"/>
      <c r="N951" s="15"/>
      <c r="O951" s="15"/>
      <c r="P951" s="15"/>
      <c r="Q951" s="15"/>
      <c r="R951" s="15"/>
      <c r="Y951" s="15"/>
      <c r="AI951" s="15"/>
      <c r="AJ951" s="15"/>
    </row>
    <row r="952" spans="11:36" ht="12.75" x14ac:dyDescent="0.2">
      <c r="K952" s="15"/>
      <c r="N952" s="15"/>
      <c r="O952" s="15"/>
      <c r="P952" s="15"/>
      <c r="Q952" s="15"/>
      <c r="R952" s="15"/>
      <c r="Y952" s="15"/>
      <c r="AI952" s="15"/>
      <c r="AJ952" s="15"/>
    </row>
    <row r="953" spans="11:36" ht="12.75" x14ac:dyDescent="0.2">
      <c r="K953" s="15"/>
      <c r="N953" s="15"/>
      <c r="O953" s="15"/>
      <c r="P953" s="15"/>
      <c r="Q953" s="15"/>
      <c r="R953" s="15"/>
      <c r="Y953" s="15"/>
      <c r="AI953" s="15"/>
      <c r="AJ953" s="15"/>
    </row>
    <row r="954" spans="11:36" ht="12.75" x14ac:dyDescent="0.2">
      <c r="K954" s="15"/>
      <c r="N954" s="15"/>
      <c r="O954" s="15"/>
      <c r="P954" s="15"/>
      <c r="Q954" s="15"/>
      <c r="R954" s="15"/>
      <c r="Y954" s="15"/>
      <c r="AI954" s="15"/>
      <c r="AJ954" s="15"/>
    </row>
    <row r="955" spans="11:36" ht="12.75" x14ac:dyDescent="0.2">
      <c r="K955" s="15"/>
      <c r="N955" s="15"/>
      <c r="O955" s="15"/>
      <c r="P955" s="15"/>
      <c r="Q955" s="15"/>
      <c r="R955" s="15"/>
      <c r="Y955" s="15"/>
      <c r="AI955" s="15"/>
      <c r="AJ955" s="15"/>
    </row>
    <row r="956" spans="11:36" ht="12.75" x14ac:dyDescent="0.2">
      <c r="K956" s="15"/>
      <c r="N956" s="15"/>
      <c r="O956" s="15"/>
      <c r="P956" s="15"/>
      <c r="Q956" s="15"/>
      <c r="R956" s="15"/>
      <c r="Y956" s="15"/>
      <c r="AI956" s="15"/>
      <c r="AJ956" s="15"/>
    </row>
    <row r="957" spans="11:36" ht="12.75" x14ac:dyDescent="0.2">
      <c r="K957" s="15"/>
      <c r="N957" s="15"/>
      <c r="O957" s="15"/>
      <c r="P957" s="15"/>
      <c r="Q957" s="15"/>
      <c r="R957" s="15"/>
      <c r="Y957" s="15"/>
      <c r="AI957" s="15"/>
      <c r="AJ957" s="15"/>
    </row>
    <row r="958" spans="11:36" ht="12.75" x14ac:dyDescent="0.2">
      <c r="K958" s="15"/>
      <c r="N958" s="15"/>
      <c r="O958" s="15"/>
      <c r="P958" s="15"/>
      <c r="Q958" s="15"/>
      <c r="R958" s="15"/>
      <c r="Y958" s="15"/>
      <c r="AI958" s="15"/>
      <c r="AJ958" s="15"/>
    </row>
    <row r="959" spans="11:36" ht="12.75" x14ac:dyDescent="0.2">
      <c r="K959" s="15"/>
      <c r="N959" s="15"/>
      <c r="O959" s="15"/>
      <c r="P959" s="15"/>
      <c r="Q959" s="15"/>
      <c r="R959" s="15"/>
      <c r="Y959" s="15"/>
      <c r="AI959" s="15"/>
      <c r="AJ959" s="15"/>
    </row>
    <row r="960" spans="11:36" ht="12.75" x14ac:dyDescent="0.2">
      <c r="K960" s="15"/>
      <c r="N960" s="15"/>
      <c r="O960" s="15"/>
      <c r="P960" s="15"/>
      <c r="Q960" s="15"/>
      <c r="R960" s="15"/>
      <c r="Y960" s="15"/>
      <c r="AI960" s="15"/>
      <c r="AJ960" s="15"/>
    </row>
    <row r="961" spans="11:36" ht="12.75" x14ac:dyDescent="0.2">
      <c r="K961" s="15"/>
      <c r="N961" s="15"/>
      <c r="O961" s="15"/>
      <c r="P961" s="15"/>
      <c r="Q961" s="15"/>
      <c r="R961" s="15"/>
      <c r="Y961" s="15"/>
      <c r="AI961" s="15"/>
      <c r="AJ961" s="15"/>
    </row>
    <row r="962" spans="11:36" ht="12.75" x14ac:dyDescent="0.2">
      <c r="K962" s="15"/>
      <c r="N962" s="15"/>
      <c r="O962" s="15"/>
      <c r="P962" s="15"/>
      <c r="Q962" s="15"/>
      <c r="R962" s="15"/>
      <c r="Y962" s="15"/>
      <c r="AI962" s="15"/>
      <c r="AJ962" s="15"/>
    </row>
    <row r="963" spans="11:36" ht="12.75" x14ac:dyDescent="0.2">
      <c r="K963" s="15"/>
      <c r="N963" s="15"/>
      <c r="O963" s="15"/>
      <c r="P963" s="15"/>
      <c r="Q963" s="15"/>
      <c r="R963" s="15"/>
      <c r="Y963" s="15"/>
      <c r="AI963" s="15"/>
      <c r="AJ963" s="15"/>
    </row>
    <row r="964" spans="11:36" ht="12.75" x14ac:dyDescent="0.2">
      <c r="K964" s="15"/>
      <c r="N964" s="15"/>
      <c r="O964" s="15"/>
      <c r="P964" s="15"/>
      <c r="Q964" s="15"/>
      <c r="R964" s="15"/>
      <c r="Y964" s="15"/>
      <c r="AI964" s="15"/>
      <c r="AJ964" s="15"/>
    </row>
    <row r="965" spans="11:36" ht="12.75" x14ac:dyDescent="0.2">
      <c r="K965" s="15"/>
      <c r="N965" s="15"/>
      <c r="O965" s="15"/>
      <c r="P965" s="15"/>
      <c r="Q965" s="15"/>
      <c r="R965" s="15"/>
      <c r="Y965" s="15"/>
      <c r="AI965" s="15"/>
      <c r="AJ965" s="15"/>
    </row>
    <row r="966" spans="11:36" ht="12.75" x14ac:dyDescent="0.2">
      <c r="K966" s="15"/>
      <c r="N966" s="15"/>
      <c r="O966" s="15"/>
      <c r="P966" s="15"/>
      <c r="Q966" s="15"/>
      <c r="R966" s="15"/>
      <c r="Y966" s="15"/>
      <c r="AI966" s="15"/>
      <c r="AJ966" s="15"/>
    </row>
    <row r="967" spans="11:36" ht="12.75" x14ac:dyDescent="0.2">
      <c r="K967" s="15"/>
      <c r="N967" s="15"/>
      <c r="O967" s="15"/>
      <c r="P967" s="15"/>
      <c r="Q967" s="15"/>
      <c r="R967" s="15"/>
      <c r="Y967" s="15"/>
      <c r="AI967" s="15"/>
      <c r="AJ967" s="15"/>
    </row>
    <row r="968" spans="11:36" ht="12.75" x14ac:dyDescent="0.2">
      <c r="K968" s="15"/>
      <c r="N968" s="15"/>
      <c r="O968" s="15"/>
      <c r="P968" s="15"/>
      <c r="Q968" s="15"/>
      <c r="R968" s="15"/>
      <c r="Y968" s="15"/>
      <c r="AI968" s="15"/>
      <c r="AJ968" s="15"/>
    </row>
    <row r="969" spans="11:36" ht="12.75" x14ac:dyDescent="0.2">
      <c r="K969" s="15"/>
      <c r="N969" s="15"/>
      <c r="O969" s="15"/>
      <c r="P969" s="15"/>
      <c r="Q969" s="15"/>
      <c r="R969" s="15"/>
      <c r="Y969" s="15"/>
      <c r="AI969" s="15"/>
      <c r="AJ969" s="15"/>
    </row>
    <row r="970" spans="11:36" ht="12.75" x14ac:dyDescent="0.2">
      <c r="K970" s="15"/>
      <c r="N970" s="15"/>
      <c r="O970" s="15"/>
      <c r="P970" s="15"/>
      <c r="Q970" s="15"/>
      <c r="R970" s="15"/>
      <c r="Y970" s="15"/>
      <c r="AI970" s="15"/>
      <c r="AJ970" s="15"/>
    </row>
    <row r="971" spans="11:36" ht="12.75" x14ac:dyDescent="0.2">
      <c r="K971" s="15"/>
      <c r="N971" s="15"/>
      <c r="O971" s="15"/>
      <c r="P971" s="15"/>
      <c r="Q971" s="15"/>
      <c r="R971" s="15"/>
      <c r="Y971" s="15"/>
      <c r="AI971" s="15"/>
      <c r="AJ971" s="15"/>
    </row>
    <row r="972" spans="11:36" ht="12.75" x14ac:dyDescent="0.2">
      <c r="K972" s="15"/>
      <c r="N972" s="15"/>
      <c r="O972" s="15"/>
      <c r="P972" s="15"/>
      <c r="Q972" s="15"/>
      <c r="R972" s="15"/>
      <c r="Y972" s="15"/>
      <c r="AI972" s="15"/>
      <c r="AJ972" s="15"/>
    </row>
    <row r="973" spans="11:36" ht="12.75" x14ac:dyDescent="0.2">
      <c r="K973" s="15"/>
      <c r="N973" s="15"/>
      <c r="O973" s="15"/>
      <c r="P973" s="15"/>
      <c r="Q973" s="15"/>
      <c r="R973" s="15"/>
      <c r="Y973" s="15"/>
      <c r="AI973" s="15"/>
      <c r="AJ973" s="15"/>
    </row>
    <row r="974" spans="11:36" ht="12.75" x14ac:dyDescent="0.2">
      <c r="K974" s="15"/>
      <c r="N974" s="15"/>
      <c r="O974" s="15"/>
      <c r="P974" s="15"/>
      <c r="Q974" s="15"/>
      <c r="R974" s="15"/>
      <c r="Y974" s="15"/>
      <c r="AI974" s="15"/>
      <c r="AJ974" s="15"/>
    </row>
    <row r="975" spans="11:36" ht="12.75" x14ac:dyDescent="0.2">
      <c r="K975" s="15"/>
      <c r="N975" s="15"/>
      <c r="O975" s="15"/>
      <c r="P975" s="15"/>
      <c r="Q975" s="15"/>
      <c r="R975" s="15"/>
      <c r="Y975" s="15"/>
      <c r="AI975" s="15"/>
      <c r="AJ975" s="15"/>
    </row>
    <row r="976" spans="11:36" ht="12.75" x14ac:dyDescent="0.2">
      <c r="K976" s="15"/>
      <c r="N976" s="15"/>
      <c r="O976" s="15"/>
      <c r="P976" s="15"/>
      <c r="Q976" s="15"/>
      <c r="R976" s="15"/>
      <c r="Y976" s="15"/>
      <c r="AI976" s="15"/>
      <c r="AJ976" s="15"/>
    </row>
    <row r="977" spans="11:36" ht="12.75" x14ac:dyDescent="0.2">
      <c r="K977" s="15"/>
      <c r="N977" s="15"/>
      <c r="O977" s="15"/>
      <c r="P977" s="15"/>
      <c r="Q977" s="15"/>
      <c r="R977" s="15"/>
      <c r="Y977" s="15"/>
      <c r="AI977" s="15"/>
      <c r="AJ977" s="15"/>
    </row>
    <row r="978" spans="11:36" ht="12.75" x14ac:dyDescent="0.2">
      <c r="K978" s="15"/>
      <c r="N978" s="15"/>
      <c r="O978" s="15"/>
      <c r="P978" s="15"/>
      <c r="Q978" s="15"/>
      <c r="R978" s="15"/>
      <c r="Y978" s="15"/>
      <c r="AI978" s="15"/>
      <c r="AJ978" s="15"/>
    </row>
    <row r="979" spans="11:36" ht="12.75" x14ac:dyDescent="0.2">
      <c r="K979" s="15"/>
      <c r="N979" s="15"/>
      <c r="O979" s="15"/>
      <c r="P979" s="15"/>
      <c r="Q979" s="15"/>
      <c r="R979" s="15"/>
      <c r="Y979" s="15"/>
      <c r="AI979" s="15"/>
      <c r="AJ979" s="15"/>
    </row>
    <row r="980" spans="11:36" ht="12.75" x14ac:dyDescent="0.2">
      <c r="K980" s="15"/>
      <c r="N980" s="15"/>
      <c r="O980" s="15"/>
      <c r="P980" s="15"/>
      <c r="Q980" s="15"/>
      <c r="R980" s="15"/>
      <c r="Y980" s="15"/>
      <c r="AI980" s="15"/>
      <c r="AJ980" s="15"/>
    </row>
    <row r="981" spans="11:36" ht="12.75" x14ac:dyDescent="0.2">
      <c r="K981" s="15"/>
      <c r="N981" s="15"/>
      <c r="O981" s="15"/>
      <c r="P981" s="15"/>
      <c r="Q981" s="15"/>
      <c r="R981" s="15"/>
      <c r="Y981" s="15"/>
      <c r="AI981" s="15"/>
      <c r="AJ981" s="15"/>
    </row>
    <row r="982" spans="11:36" ht="12.75" x14ac:dyDescent="0.2">
      <c r="K982" s="15"/>
      <c r="N982" s="15"/>
      <c r="O982" s="15"/>
      <c r="P982" s="15"/>
      <c r="Q982" s="15"/>
      <c r="R982" s="15"/>
      <c r="Y982" s="15"/>
      <c r="AI982" s="15"/>
      <c r="AJ982" s="15"/>
    </row>
    <row r="983" spans="11:36" ht="12.75" x14ac:dyDescent="0.2">
      <c r="K983" s="15"/>
      <c r="N983" s="15"/>
      <c r="O983" s="15"/>
      <c r="P983" s="15"/>
      <c r="Q983" s="15"/>
      <c r="R983" s="15"/>
      <c r="Y983" s="15"/>
      <c r="AI983" s="15"/>
      <c r="AJ983" s="15"/>
    </row>
    <row r="984" spans="11:36" ht="12.75" x14ac:dyDescent="0.2">
      <c r="K984" s="15"/>
      <c r="N984" s="15"/>
      <c r="O984" s="15"/>
      <c r="P984" s="15"/>
      <c r="Q984" s="15"/>
      <c r="R984" s="15"/>
      <c r="Y984" s="15"/>
      <c r="AI984" s="15"/>
      <c r="AJ984" s="15"/>
    </row>
    <row r="985" spans="11:36" ht="12.75" x14ac:dyDescent="0.2">
      <c r="K985" s="15"/>
      <c r="N985" s="15"/>
      <c r="O985" s="15"/>
      <c r="P985" s="15"/>
      <c r="Q985" s="15"/>
      <c r="R985" s="15"/>
      <c r="Y985" s="15"/>
      <c r="AI985" s="15"/>
      <c r="AJ985" s="15"/>
    </row>
    <row r="986" spans="11:36" ht="12.75" x14ac:dyDescent="0.2">
      <c r="K986" s="15"/>
      <c r="N986" s="15"/>
      <c r="O986" s="15"/>
      <c r="P986" s="15"/>
      <c r="Q986" s="15"/>
      <c r="R986" s="15"/>
      <c r="Y986" s="15"/>
      <c r="AI986" s="15"/>
      <c r="AJ986" s="15"/>
    </row>
    <row r="987" spans="11:36" ht="12.75" x14ac:dyDescent="0.2">
      <c r="K987" s="15"/>
      <c r="N987" s="15"/>
      <c r="O987" s="15"/>
      <c r="P987" s="15"/>
      <c r="Q987" s="15"/>
      <c r="R987" s="15"/>
      <c r="Y987" s="15"/>
      <c r="AI987" s="15"/>
      <c r="AJ987" s="15"/>
    </row>
    <row r="988" spans="11:36" ht="12.75" x14ac:dyDescent="0.2">
      <c r="K988" s="15"/>
      <c r="N988" s="15"/>
      <c r="O988" s="15"/>
      <c r="P988" s="15"/>
      <c r="Q988" s="15"/>
      <c r="R988" s="15"/>
      <c r="Y988" s="15"/>
      <c r="AI988" s="15"/>
      <c r="AJ988" s="15"/>
    </row>
    <row r="989" spans="11:36" ht="12.75" x14ac:dyDescent="0.2">
      <c r="K989" s="15"/>
      <c r="N989" s="15"/>
      <c r="O989" s="15"/>
      <c r="P989" s="15"/>
      <c r="Q989" s="15"/>
      <c r="R989" s="15"/>
      <c r="Y989" s="15"/>
      <c r="AI989" s="15"/>
      <c r="AJ989" s="15"/>
    </row>
    <row r="990" spans="11:36" ht="12.75" x14ac:dyDescent="0.2">
      <c r="K990" s="15"/>
      <c r="N990" s="15"/>
      <c r="O990" s="15"/>
      <c r="P990" s="15"/>
      <c r="Q990" s="15"/>
      <c r="R990" s="15"/>
      <c r="Y990" s="15"/>
      <c r="AI990" s="15"/>
      <c r="AJ990" s="15"/>
    </row>
    <row r="991" spans="11:36" ht="12.75" x14ac:dyDescent="0.2">
      <c r="K991" s="15"/>
      <c r="N991" s="15"/>
      <c r="O991" s="15"/>
      <c r="P991" s="15"/>
      <c r="Q991" s="15"/>
      <c r="R991" s="15"/>
      <c r="Y991" s="15"/>
      <c r="AI991" s="15"/>
      <c r="AJ991" s="15"/>
    </row>
    <row r="992" spans="11:36" ht="12.75" x14ac:dyDescent="0.2">
      <c r="K992" s="15"/>
      <c r="N992" s="15"/>
      <c r="O992" s="15"/>
      <c r="P992" s="15"/>
      <c r="Q992" s="15"/>
      <c r="R992" s="15"/>
      <c r="Y992" s="15"/>
      <c r="AI992" s="15"/>
      <c r="AJ992" s="15"/>
    </row>
    <row r="993" spans="11:36" ht="12.75" x14ac:dyDescent="0.2">
      <c r="K993" s="15"/>
      <c r="N993" s="15"/>
      <c r="O993" s="15"/>
      <c r="P993" s="15"/>
      <c r="Q993" s="15"/>
      <c r="R993" s="15"/>
      <c r="Y993" s="15"/>
      <c r="AI993" s="15"/>
      <c r="AJ993" s="15"/>
    </row>
    <row r="994" spans="11:36" ht="12.75" x14ac:dyDescent="0.2">
      <c r="K994" s="15"/>
      <c r="N994" s="15"/>
      <c r="O994" s="15"/>
      <c r="P994" s="15"/>
      <c r="Q994" s="15"/>
      <c r="R994" s="15"/>
      <c r="Y994" s="15"/>
      <c r="AI994" s="15"/>
      <c r="AJ994" s="15"/>
    </row>
    <row r="995" spans="11:36" ht="12.75" x14ac:dyDescent="0.2">
      <c r="K995" s="15"/>
      <c r="N995" s="15"/>
      <c r="O995" s="15"/>
      <c r="P995" s="15"/>
      <c r="Q995" s="15"/>
      <c r="R995" s="15"/>
      <c r="Y995" s="15"/>
      <c r="AI995" s="15"/>
      <c r="AJ995" s="15"/>
    </row>
    <row r="996" spans="11:36" ht="12.75" x14ac:dyDescent="0.2">
      <c r="K996" s="15"/>
      <c r="N996" s="15"/>
      <c r="O996" s="15"/>
      <c r="P996" s="15"/>
      <c r="Q996" s="15"/>
      <c r="R996" s="15"/>
      <c r="Y996" s="15"/>
      <c r="AI996" s="15"/>
      <c r="AJ996" s="15"/>
    </row>
    <row r="997" spans="11:36" ht="12.75" x14ac:dyDescent="0.2">
      <c r="K997" s="15"/>
      <c r="N997" s="15"/>
      <c r="O997" s="15"/>
      <c r="P997" s="15"/>
      <c r="Q997" s="15"/>
      <c r="R997" s="15"/>
      <c r="Y997" s="15"/>
      <c r="AI997" s="15"/>
      <c r="AJ997" s="15"/>
    </row>
    <row r="998" spans="11:36" ht="12.75" x14ac:dyDescent="0.2">
      <c r="K998" s="15"/>
      <c r="N998" s="15"/>
      <c r="O998" s="15"/>
      <c r="P998" s="15"/>
      <c r="Q998" s="15"/>
      <c r="R998" s="15"/>
      <c r="Y998" s="15"/>
      <c r="AI998" s="15"/>
      <c r="AJ998" s="15"/>
    </row>
    <row r="999" spans="11:36" ht="12.75" x14ac:dyDescent="0.2">
      <c r="K999" s="15"/>
      <c r="N999" s="15"/>
      <c r="O999" s="15"/>
      <c r="P999" s="15"/>
      <c r="Q999" s="15"/>
      <c r="R999" s="15"/>
      <c r="Y999" s="15"/>
      <c r="AI999" s="15"/>
      <c r="AJ999" s="15"/>
    </row>
    <row r="1000" spans="11:36" ht="12.75" x14ac:dyDescent="0.2">
      <c r="K1000" s="15"/>
      <c r="N1000" s="15"/>
      <c r="O1000" s="15"/>
      <c r="P1000" s="15"/>
      <c r="Q1000" s="15"/>
      <c r="R1000" s="15"/>
      <c r="Y1000" s="15"/>
      <c r="AI1000" s="15"/>
      <c r="AJ1000" s="15"/>
    </row>
    <row r="1001" spans="11:36" ht="12.75" x14ac:dyDescent="0.2">
      <c r="K1001" s="15"/>
      <c r="N1001" s="15"/>
      <c r="O1001" s="15"/>
      <c r="P1001" s="15"/>
      <c r="Q1001" s="15"/>
      <c r="R1001" s="15"/>
      <c r="Y1001" s="15"/>
      <c r="AI1001" s="15"/>
      <c r="AJ1001" s="15"/>
    </row>
  </sheetData>
  <conditionalFormatting sqref="A2:B2">
    <cfRule type="cellIs" dxfId="12" priority="10" operator="between">
      <formula>"4:00:00"</formula>
      <formula>"7:00:00"</formula>
    </cfRule>
    <cfRule type="cellIs" dxfId="11" priority="11" operator="between">
      <formula>"7:00:00"</formula>
      <formula>"8:00:00"</formula>
    </cfRule>
    <cfRule type="expression" dxfId="10" priority="12">
      <formula>ISERROR(A2)</formula>
    </cfRule>
    <cfRule type="cellIs" dxfId="9" priority="13" operator="greaterThan">
      <formula>"8:30:00 AM"</formula>
    </cfRule>
  </conditionalFormatting>
  <conditionalFormatting sqref="E3:E36">
    <cfRule type="colorScale" priority="18">
      <colorScale>
        <cfvo type="min"/>
        <cfvo type="max"/>
        <color rgb="FFFFFFFF"/>
        <color rgb="FFE67C73"/>
      </colorScale>
    </cfRule>
  </conditionalFormatting>
  <conditionalFormatting sqref="F2">
    <cfRule type="cellIs" dxfId="8" priority="5" operator="between">
      <formula>"4:00:00"</formula>
      <formula>"7:00:00"</formula>
    </cfRule>
    <cfRule type="cellIs" dxfId="7" priority="6" operator="between">
      <formula>"7:00:00"</formula>
      <formula>"8:00:00"</formula>
    </cfRule>
    <cfRule type="expression" dxfId="6" priority="7">
      <formula>ISERROR(F2)</formula>
    </cfRule>
    <cfRule type="cellIs" dxfId="5" priority="8" operator="greaterThan">
      <formula>"8:30:00 AM"</formula>
    </cfRule>
  </conditionalFormatting>
  <conditionalFormatting sqref="F3:F36">
    <cfRule type="colorScale" priority="20">
      <colorScale>
        <cfvo type="min"/>
        <cfvo type="max"/>
        <color rgb="FFFFFFFF"/>
        <color rgb="FF34A853"/>
      </colorScale>
    </cfRule>
  </conditionalFormatting>
  <conditionalFormatting sqref="G3:G36">
    <cfRule type="colorScale" priority="1">
      <colorScale>
        <cfvo type="min"/>
        <cfvo type="max"/>
        <color rgb="FFFCFCFF"/>
        <color rgb="FFF8696B"/>
      </colorScale>
    </cfRule>
  </conditionalFormatting>
  <conditionalFormatting sqref="J3:AB36 AD3:AN36 AC3:AC47">
    <cfRule type="cellIs" dxfId="4" priority="2" operator="between">
      <formula>TIME(4,0,0)</formula>
      <formula>TIME(6,30,0)</formula>
    </cfRule>
    <cfRule type="cellIs" dxfId="3" priority="3" operator="between">
      <formula>TIME(6,30,0)</formula>
      <formula>TIME(8,0,0)</formula>
    </cfRule>
    <cfRule type="cellIs" dxfId="2" priority="16" operator="between">
      <formula>TIME(8,30,0)</formula>
      <formula>TIME(18,0,0)</formula>
    </cfRule>
  </conditionalFormatting>
  <conditionalFormatting sqref="J3:AN36">
    <cfRule type="cellIs" dxfId="1" priority="15" operator="equal">
      <formula>"nan"</formula>
    </cfRule>
    <cfRule type="cellIs" priority="17" operator="equal">
      <formula>""</formula>
    </cfRule>
    <cfRule type="cellIs" dxfId="0" priority="19" operator="notBetween">
      <formula>TIME(0,1,0)</formula>
      <formula>TIME(18,0,0)</formula>
    </cfRule>
  </conditionalFormatting>
  <printOptions horizontalCentered="1" gridLines="1"/>
  <pageMargins left="0.48087431693989069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Time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selvin furtado</cp:lastModifiedBy>
  <dcterms:modified xsi:type="dcterms:W3CDTF">2024-02-01T05:17:29Z</dcterms:modified>
</cp:coreProperties>
</file>