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<sst xmlns="http://schemas.openxmlformats.org/spreadsheetml/2006/main" count="65" uniqueCount="28">
  <si>
    <t>Description</t>
  </si>
  <si>
    <t>Amount</t>
  </si>
  <si>
    <t>Employees</t>
  </si>
  <si>
    <t>BCBS Basic Dental</t>
  </si>
  <si>
    <t>BCBS Basic Vision</t>
  </si>
  <si>
    <t>BCBS Medical</t>
  </si>
  <si>
    <t>Standard Life</t>
  </si>
  <si>
    <t>LBMC Employment Partners, LLC</t>
  </si>
  <si>
    <t>Monthly Client Summary</t>
  </si>
  <si>
    <t>September 2023</t>
  </si>
  <si>
    <t>Navigation Health Partners, LLC (7277)</t>
  </si>
  <si>
    <t>EE</t>
  </si>
  <si>
    <t>Moreland, Michael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</si>
  <si>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</si>
  <si>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</si>
  <si>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</si>
  <si>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</si>
  <si>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</si>
  <si>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</si>
  <si>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</si>
  <si>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</si>
  <si>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BCBS Dental</t>
  </si>
  <si>
    <t>BCBS Vision</t>
  </si>
  <si>
    <t>BCBS Baseline Plan 2500/5000 (S)</t>
  </si>
  <si>
    <t>Lincoln Standard Life 1x</t>
  </si>
  <si>
    <t>Employee + Family</t>
  </si>
  <si>
    <t>Lincoln Standard Life</t>
  </si>
  <si>
    <t>Navigation Health Partners, 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</si>
</sst>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733857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67107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1581582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3" totalsRowCount="1">
  <autoFilter ref="A8:C12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10" totalsRowCount="1">
  <autoFilter ref="A8:E9"/>
  <tableColumns count="5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3" totalsRowCount="1">
  <autoFilter ref="A8:F12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/>
  </sheetViews>
  <sheetFormatPr defaultRowHeight="15"/>
  <cols>
    <col min="1" max="1" width="22.7109375" customWidth="1"/>
    <col min="2" max="2" width="12.7109375" customWidth="1"/>
    <col min="3" max="3" width="14.7109375" customWidth="1"/>
  </cols>
  <sheetData>
    <row r="2" spans="1:4">
      <c r="D2" s="1" t="s">
        <v>7</v>
      </c>
    </row>
    <row r="3" spans="1:4">
      <c r="D3" s="2" t="s">
        <v>8</v>
      </c>
    </row>
    <row r="4" spans="1:4">
      <c r="D4" s="2" t="s">
        <v>9</v>
      </c>
    </row>
    <row r="6" spans="1:4">
      <c r="A6" s="1" t="s">
        <v>10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99.88</v>
      </c>
      <c r="C9">
        <v>1</v>
      </c>
    </row>
    <row r="10" spans="1:4">
      <c r="A10" t="s">
        <v>4</v>
      </c>
      <c r="B10">
        <v>22.08</v>
      </c>
      <c r="C10">
        <v>1</v>
      </c>
    </row>
    <row r="11" spans="1:4">
      <c r="A11" t="s">
        <v>5</v>
      </c>
      <c r="B11">
        <v>1756.64</v>
      </c>
      <c r="C11">
        <v>1</v>
      </c>
    </row>
    <row r="12" spans="1:4">
      <c r="A12" t="s">
        <v>6</v>
      </c>
      <c r="B12">
        <v>4.08</v>
      </c>
      <c r="C12">
        <v>1</v>
      </c>
    </row>
    <row r="13" spans="1:4">
      <c r="B13">
        <f>SUBTOTAL(109,[Amount])</f>
        <v>0</v>
      </c>
      <c r="C13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0"/>
  <sheetViews>
    <sheetView workbookViewId="0"/>
  </sheetViews>
  <sheetFormatPr defaultRowHeight="15"/>
  <cols>
    <col min="1" max="3" width="22.7109375" customWidth="1"/>
    <col min="4" max="4" width="17.7109375" customWidth="1"/>
    <col min="5" max="5" width="18.7109375" customWidth="1"/>
    <col min="6" max="10" width="12.7109375" style="3" customWidth="1"/>
  </cols>
  <sheetData>
    <row r="2" spans="1:5">
      <c r="D2" s="1" t="s">
        <v>7</v>
      </c>
    </row>
    <row r="3" spans="1:5">
      <c r="D3" s="2" t="s">
        <v>8</v>
      </c>
    </row>
    <row r="4" spans="1:5">
      <c r="D4" s="2" t="s">
        <v>9</v>
      </c>
    </row>
    <row r="6" spans="1:5">
      <c r="A6" s="1" t="s">
        <v>10</v>
      </c>
    </row>
    <row r="8" spans="1:5">
      <c r="A8" t="s">
        <v>11</v>
      </c>
      <c r="B8" t="s">
        <v>3</v>
      </c>
      <c r="C8" t="s">
        <v>4</v>
      </c>
      <c r="D8" t="s">
        <v>5</v>
      </c>
      <c r="E8" t="s">
        <v>6</v>
      </c>
    </row>
    <row r="9" spans="1:5">
      <c r="A9" t="s">
        <v>12</v>
      </c>
      <c r="B9">
        <v>99.88</v>
      </c>
      <c r="C9">
        <v>22.08</v>
      </c>
      <c r="D9">
        <v>1756.64</v>
      </c>
      <c r="E9">
        <v>4.08</v>
      </c>
    </row>
    <row r="10" spans="1:5">
      <c r="B10">
        <f>SUBTOTAL(109,[BCBS Basic Dental])</f>
        <v>0</v>
      </c>
      <c r="C10">
        <f>SUBTOTAL(109,[BCBS Basic Vision])</f>
        <v>0</v>
      </c>
      <c r="D10">
        <f>SUBTOTAL(109,[BCBS Medical])</f>
        <v>0</v>
      </c>
      <c r="E10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3"/>
  <sheetViews>
    <sheetView workbookViewId="0"/>
  </sheetViews>
  <sheetFormatPr defaultRowHeight="15"/>
  <cols>
    <col min="1" max="1" width="22.7109375" customWidth="1"/>
    <col min="2" max="2" width="28.7109375" customWidth="1"/>
    <col min="3" max="3" width="12.7109375" customWidth="1"/>
    <col min="4" max="4" width="40.7109375" customWidth="1"/>
    <col min="5" max="5" width="37.7109375" customWidth="1"/>
    <col min="6" max="6" width="26.7109375" customWidth="1"/>
  </cols>
  <sheetData>
    <row r="2" spans="1:6">
      <c r="D2" s="1" t="s">
        <v>27</v>
      </c>
    </row>
    <row r="3" spans="1:6">
      <c r="D3" s="2" t="s">
        <v>8</v>
      </c>
    </row>
    <row r="4" spans="1:6">
      <c r="D4" s="2" t="s">
        <v>9</v>
      </c>
    </row>
    <row r="6" spans="1:6">
      <c r="A6" s="1" t="s">
        <v>10</v>
      </c>
    </row>
    <row r="8" spans="1:6">
      <c r="A8" t="s">
        <v>11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</row>
    <row r="9" spans="1:6">
      <c r="A9" t="s">
        <v>12</v>
      </c>
      <c r="B9" t="s">
        <v>18</v>
      </c>
      <c r="C9">
        <v>99.88</v>
      </c>
      <c r="D9" t="s">
        <v>19</v>
      </c>
      <c r="E9" t="s">
        <v>21</v>
      </c>
      <c r="F9" t="s">
        <v>25</v>
      </c>
    </row>
    <row r="10" spans="1:6">
      <c r="A10" t="s">
        <v>12</v>
      </c>
      <c r="B10" t="s">
        <v>18</v>
      </c>
      <c r="C10">
        <v>22.08</v>
      </c>
      <c r="D10" t="s">
        <v>19</v>
      </c>
      <c r="E10" t="s">
        <v>22</v>
      </c>
      <c r="F10" t="s">
        <v>25</v>
      </c>
    </row>
    <row r="11" spans="1:6">
      <c r="A11" t="s">
        <v>12</v>
      </c>
      <c r="B11" t="s">
        <v>18</v>
      </c>
      <c r="C11">
        <v>1756.64</v>
      </c>
      <c r="D11" t="s">
        <v>19</v>
      </c>
      <c r="E11" t="s">
        <v>23</v>
      </c>
      <c r="F11" t="s">
        <v>25</v>
      </c>
    </row>
    <row r="12" spans="1:6">
      <c r="A12" t="s">
        <v>12</v>
      </c>
      <c r="B12" t="s">
        <v>18</v>
      </c>
      <c r="C12">
        <v>4.08</v>
      </c>
      <c r="D12" t="s">
        <v>20</v>
      </c>
      <c r="E12" t="s">
        <v>24</v>
      </c>
      <c r="F12" t="s">
        <v>26</v>
      </c>
    </row>
    <row r="13" spans="1:6">
      <c r="A13">
        <f>SUBTOTAL(109,[EE])</f>
        <v>0</v>
      </c>
      <c r="B13">
        <f>SUBTOTAL(109,[Period])</f>
        <v>0</v>
      </c>
      <c r="C13">
        <f>SUBTOTAL(109,[Premium])</f>
        <v>0</v>
      </c>
      <c r="D13">
        <f>SUBTOTAL(109,[Provider Name])</f>
        <v>0</v>
      </c>
      <c r="E13">
        <f>SUBTOTAL(109,[Plan])</f>
        <v>0</v>
      </c>
      <c r="F13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2023-12-11T02:53:09Z</dcterms:created>
  <dcterms:modified xsi:type="dcterms:W3CDTF">2023-12-11T02:53:09Z</dcterms:modified>
</cp:coreProperties>
</file>