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<sst xmlns="http://schemas.openxmlformats.org/spreadsheetml/2006/main" count="57" uniqueCount="26">
  <si>
    <t>Description</t>
  </si>
  <si>
    <t>Amount</t>
  </si>
  <si>
    <t>Employees</t>
  </si>
  <si>
    <t>Critical Illness</t>
  </si>
  <si>
    <t>Standard Life</t>
  </si>
  <si>
    <t>Voluntary STD</t>
  </si>
  <si>
    <t>LBMC Employment Partners, LLC</t>
  </si>
  <si>
    <t>Monthly Client Summary</t>
  </si>
  <si>
    <t>September 2023</t>
  </si>
  <si>
    <t>Sarona Orlando Lee, LLC (8740M)</t>
  </si>
  <si>
    <t>EE</t>
  </si>
  <si>
    <t>Omar, Bibi</t>
  </si>
  <si>
    <t>Period</t>
  </si>
  <si>
    <t>Premium</t>
  </si>
  <si>
    <t>Provider Name</t>
  </si>
  <si>
    <t>Plan</t>
  </si>
  <si>
    <t>Coverage</t>
  </si>
  <si>
    <t>01/01/2024 - 01/31/2024</t>
  </si>
  <si>
    <t>Colonial Life</t>
  </si>
  <si>
    <t>Lincoln Financial Group</t>
  </si>
  <si>
    <t>Colonial Critical Illness</t>
  </si>
  <si>
    <t>Lincoln Standard Life 1x</t>
  </si>
  <si>
    <t>Lincoln Voluntary Short Term Disability</t>
  </si>
  <si>
    <t>Employee</t>
  </si>
  <si>
    <t>Lincoln Standard Life</t>
  </si>
  <si>
    <t>Sarona Orlando Lee, LLC</t>
  </si>
</sst>
</file>

<file path=xl/styles.xml><?xml version="1.0" encoding="utf-8"?>
<styleSheet xmlns="http://schemas.openxmlformats.org/spreadsheetml/2006/main">
  <numFmts count="1">
    <numFmt numFmtId="164" formatCode="$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867207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600507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133782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2" totalsRowCount="1">
  <autoFilter ref="A8:C11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D10" totalsRowCount="1">
  <autoFilter ref="A8:D9"/>
  <tableColumns count="4">
    <tableColumn id="1" name="EE"/>
    <tableColumn id="2" name="Critical Illness" totalsRowFunction="sum"/>
    <tableColumn id="3" name="Standard Life" totalsRowFunction="sum"/>
    <tableColumn id="4" name="Voluntary STD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12" totalsRowCount="1">
  <autoFilter ref="A8:F11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14.7109375" customWidth="1"/>
  </cols>
  <sheetData>
    <row r="2" spans="1:4">
      <c r="D2" s="1" t="s">
        <v>6</v>
      </c>
    </row>
    <row r="3" spans="1:4">
      <c r="D3" s="2" t="s">
        <v>7</v>
      </c>
    </row>
    <row r="4" spans="1:4">
      <c r="D4" s="2" t="s">
        <v>8</v>
      </c>
    </row>
    <row r="6" spans="1:4">
      <c r="A6" s="1" t="s">
        <v>9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31.89</v>
      </c>
      <c r="C9">
        <v>1</v>
      </c>
    </row>
    <row r="10" spans="1:4">
      <c r="A10" t="s">
        <v>4</v>
      </c>
      <c r="B10">
        <v>4.77</v>
      </c>
      <c r="C10">
        <v>1</v>
      </c>
    </row>
    <row r="11" spans="1:4">
      <c r="A11" t="s">
        <v>5</v>
      </c>
      <c r="B11">
        <v>30.18</v>
      </c>
      <c r="C11">
        <v>1</v>
      </c>
    </row>
    <row r="12" spans="1:4">
      <c r="B12">
        <f>SUBTOTAL(109,[Amount])</f>
        <v>0</v>
      </c>
      <c r="C12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10"/>
  <sheetViews>
    <sheetView workbookViewId="0"/>
  </sheetViews>
  <sheetFormatPr defaultRowHeight="15"/>
  <cols>
    <col min="1" max="1" width="15.7109375" customWidth="1"/>
    <col min="2" max="2" width="21.7109375" customWidth="1"/>
    <col min="3" max="4" width="18.7109375" customWidth="1"/>
    <col min="5" max="10" width="12.7109375" style="3" customWidth="1"/>
  </cols>
  <sheetData>
    <row r="2" spans="1:4">
      <c r="D2" s="1" t="s">
        <v>6</v>
      </c>
    </row>
    <row r="3" spans="1:4">
      <c r="D3" s="2" t="s">
        <v>7</v>
      </c>
    </row>
    <row r="4" spans="1:4">
      <c r="D4" s="2" t="s">
        <v>8</v>
      </c>
    </row>
    <row r="6" spans="1:4">
      <c r="A6" s="1" t="s">
        <v>9</v>
      </c>
    </row>
    <row r="8" spans="1:4">
      <c r="A8" t="s">
        <v>10</v>
      </c>
      <c r="B8" t="s">
        <v>3</v>
      </c>
      <c r="C8" t="s">
        <v>4</v>
      </c>
      <c r="D8" t="s">
        <v>5</v>
      </c>
    </row>
    <row r="9" spans="1:4">
      <c r="A9" t="s">
        <v>11</v>
      </c>
      <c r="B9">
        <v>31.89</v>
      </c>
      <c r="C9">
        <v>4.77</v>
      </c>
      <c r="D9">
        <v>30.18</v>
      </c>
    </row>
    <row r="10" spans="1:4">
      <c r="B10">
        <f>SUBTOTAL(109,[Critical Illness])</f>
        <v>0</v>
      </c>
      <c r="C10">
        <f>SUBTOTAL(109,[Standard Life])</f>
        <v>0</v>
      </c>
      <c r="D10">
        <f>SUBTOTAL(109,[Voluntary STD])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15.7109375" customWidth="1"/>
    <col min="2" max="2" width="28.7109375" customWidth="1"/>
    <col min="3" max="3" width="12.7109375" customWidth="1"/>
    <col min="4" max="4" width="28.7109375" customWidth="1"/>
    <col min="5" max="6" width="44.7109375" customWidth="1"/>
  </cols>
  <sheetData>
    <row r="2" spans="1:6">
      <c r="D2" s="1" t="s">
        <v>25</v>
      </c>
    </row>
    <row r="3" spans="1:6">
      <c r="D3" s="2" t="s">
        <v>7</v>
      </c>
    </row>
    <row r="4" spans="1:6">
      <c r="D4" s="2" t="s">
        <v>8</v>
      </c>
    </row>
    <row r="6" spans="1:6">
      <c r="A6" s="1" t="s">
        <v>9</v>
      </c>
    </row>
    <row r="8" spans="1:6">
      <c r="A8" t="s">
        <v>10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6">
      <c r="A9" t="s">
        <v>11</v>
      </c>
      <c r="B9" t="s">
        <v>17</v>
      </c>
      <c r="C9">
        <v>31.89</v>
      </c>
      <c r="D9" t="s">
        <v>18</v>
      </c>
      <c r="E9" t="s">
        <v>20</v>
      </c>
      <c r="F9" t="s">
        <v>23</v>
      </c>
    </row>
    <row r="10" spans="1:6">
      <c r="A10" t="s">
        <v>11</v>
      </c>
      <c r="B10" t="s">
        <v>17</v>
      </c>
      <c r="C10">
        <v>4.77</v>
      </c>
      <c r="D10" t="s">
        <v>19</v>
      </c>
      <c r="E10" t="s">
        <v>21</v>
      </c>
      <c r="F10" t="s">
        <v>24</v>
      </c>
    </row>
    <row r="11" spans="1:6">
      <c r="A11" t="s">
        <v>11</v>
      </c>
      <c r="B11" t="s">
        <v>17</v>
      </c>
      <c r="C11">
        <v>30.18</v>
      </c>
      <c r="D11" t="s">
        <v>19</v>
      </c>
      <c r="E11" t="s">
        <v>22</v>
      </c>
      <c r="F11" t="s">
        <v>22</v>
      </c>
    </row>
    <row r="12" spans="1:6">
      <c r="A12">
        <f>SUBTOTAL(109,[EE])</f>
        <v>0</v>
      </c>
      <c r="B12">
        <f>SUBTOTAL(109,[Period])</f>
        <v>0</v>
      </c>
      <c r="C12">
        <f>SUBTOTAL(109,[Premium])</f>
        <v>0</v>
      </c>
      <c r="D12">
        <f>SUBTOTAL(109,[Provider Name])</f>
        <v>0</v>
      </c>
      <c r="E12">
        <f>SUBTOTAL(109,[Plan])</f>
        <v>0</v>
      </c>
      <c r="F12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2023-12-11T02:52:59Z</dcterms:created>
  <dcterms:modified xsi:type="dcterms:W3CDTF">2023-12-11T02:52:59Z</dcterms:modified>
</cp:coreProperties>
</file>