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<sst xmlns="http://schemas.openxmlformats.org/spreadsheetml/2006/main" count="2429" uniqueCount="179">
  <si>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</si>
  <si>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</si>
  <si>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</si>
  <si>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</si>
  <si>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</si>
  <si>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</si>
  <si>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</si>
  <si>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</si>
  <si>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</si>
  <si>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</si>
  <si>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</si>
  <si>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</si>
  <si>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</si>
  <si>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</si>
  <si>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</si>
  <si>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</si>
  <si>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</si>
  <si>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World Travel Services (7134)</t>
  </si>
  <si>
    <t>EE</t>
  </si>
  <si>
    <t>Aehlert, Lynette</t>
  </si>
  <si>
    <t>Allen, Julie</t>
  </si>
  <si>
    <t>Anderson, Caroline</t>
  </si>
  <si>
    <t>Barham, Sonya</t>
  </si>
  <si>
    <t>Barker, Angela</t>
  </si>
  <si>
    <t>Barrow, Laura</t>
  </si>
  <si>
    <t>Bartlett, Bailey</t>
  </si>
  <si>
    <t>Beierschmitt, Lynn</t>
  </si>
  <si>
    <t>Bennett, Monica</t>
  </si>
  <si>
    <t>Bledsoe, Tammi</t>
  </si>
  <si>
    <t>Bowser, KeriAn</t>
  </si>
  <si>
    <t>Burgess, Cathy</t>
  </si>
  <si>
    <t>Bursik, Chandra</t>
  </si>
  <si>
    <t>Bushnell, Devin</t>
  </si>
  <si>
    <t>Carlisle, Monica</t>
  </si>
  <si>
    <t>Carruba, Dottie</t>
  </si>
  <si>
    <t>Chesney, Dorothy</t>
  </si>
  <si>
    <t>Christensen, Linda</t>
  </si>
  <si>
    <t>Cooper, Susan</t>
  </si>
  <si>
    <t>Cornish, Susan</t>
  </si>
  <si>
    <t>Crawford, AnnMarie</t>
  </si>
  <si>
    <t>Crawford, Elizabeth</t>
  </si>
  <si>
    <t>Cripe, Linda</t>
  </si>
  <si>
    <t>DeJohns, Laura</t>
  </si>
  <si>
    <t>Dennis, Richard</t>
  </si>
  <si>
    <t>Dilworth, MaryJo</t>
  </si>
  <si>
    <t>Eberl, Cheryl</t>
  </si>
  <si>
    <t>Edberg, James</t>
  </si>
  <si>
    <t>Everett, Pasche</t>
  </si>
  <si>
    <t>Farinas, Eddy</t>
  </si>
  <si>
    <t>Flaugher, Kimberly</t>
  </si>
  <si>
    <t>Fleming, Eric</t>
  </si>
  <si>
    <t>Fleming, Kelley</t>
  </si>
  <si>
    <t>Garcia, Kelly</t>
  </si>
  <si>
    <t>Gonzales, Rosemarie</t>
  </si>
  <si>
    <t>Gresham, Cynthia</t>
  </si>
  <si>
    <t>Harling, Teri</t>
  </si>
  <si>
    <t>Harrington, Jennifer</t>
  </si>
  <si>
    <t>Harrington, Karen</t>
  </si>
  <si>
    <t>Harrison, Shana</t>
  </si>
  <si>
    <t>Hoeppner, Robert</t>
  </si>
  <si>
    <t>Holman, Robynn</t>
  </si>
  <si>
    <t>Holt, Scott</t>
  </si>
  <si>
    <t>Hubbard, Mitzi</t>
  </si>
  <si>
    <t>Hughes, Anna</t>
  </si>
  <si>
    <t>Jackson, Rochelle</t>
  </si>
  <si>
    <t>Jenkins, Carmelita</t>
  </si>
  <si>
    <t>Jones, Kimberley</t>
  </si>
  <si>
    <t>Kinney, Laura</t>
  </si>
  <si>
    <t>Kirby, Tracy</t>
  </si>
  <si>
    <t>Klein, Karen</t>
  </si>
  <si>
    <t>Koehler, Elizabeth</t>
  </si>
  <si>
    <t>LaValle, Christine</t>
  </si>
  <si>
    <t>Lane, Stacy</t>
  </si>
  <si>
    <t>Lassiter, Timothy</t>
  </si>
  <si>
    <t>Lee, Elizabeth</t>
  </si>
  <si>
    <t>Lehman, Samantha</t>
  </si>
  <si>
    <t>Leishman, Elizabeth</t>
  </si>
  <si>
    <t>Lethco, John</t>
  </si>
  <si>
    <t>Lewis, John</t>
  </si>
  <si>
    <t>Littlefield, LeeAnne</t>
  </si>
  <si>
    <t>Livingston, Blake</t>
  </si>
  <si>
    <t>Loewer, Jamie</t>
  </si>
  <si>
    <t>Long, Jacob</t>
  </si>
  <si>
    <t>Lucas, Diane</t>
  </si>
  <si>
    <t>MacKenzie, Kimberly</t>
  </si>
  <si>
    <t>Marshall, Conni</t>
  </si>
  <si>
    <t>Maxwell, Nelontine</t>
  </si>
  <si>
    <t>McCoy, Jennilyn</t>
  </si>
  <si>
    <t>Meaker, Heather</t>
  </si>
  <si>
    <t>Melio, Carol</t>
  </si>
  <si>
    <t>Mitchell, Tracy</t>
  </si>
  <si>
    <t>Moore, Robyn</t>
  </si>
  <si>
    <t>Mosher, Tanya</t>
  </si>
  <si>
    <t>Myers, Alaura-Dannon</t>
  </si>
  <si>
    <t>Nelson, Julie</t>
  </si>
  <si>
    <t>Neumeier, Joanne</t>
  </si>
  <si>
    <t>O'Donnell, Sandra</t>
  </si>
  <si>
    <t>Orr, Kimberly</t>
  </si>
  <si>
    <t>Piseno, Taylor</t>
  </si>
  <si>
    <t>Ramos, Melissa</t>
  </si>
  <si>
    <t>Rand, Gina</t>
  </si>
  <si>
    <t>Redwine, Irene</t>
  </si>
  <si>
    <t>Rojas, Kristen</t>
  </si>
  <si>
    <t>Russell, Melissa</t>
  </si>
  <si>
    <t>Santini, Eva</t>
  </si>
  <si>
    <t>Sass, Richard</t>
  </si>
  <si>
    <t>Scalf, Todd</t>
  </si>
  <si>
    <t>Schindler, Julie</t>
  </si>
  <si>
    <t>Schneider, Rosalie</t>
  </si>
  <si>
    <t>Seffron, Patricia</t>
  </si>
  <si>
    <t>Sette, Lisa</t>
  </si>
  <si>
    <t>Sexton, Donna</t>
  </si>
  <si>
    <t>Smith, Brittany</t>
  </si>
  <si>
    <t>Smith, Laura</t>
  </si>
  <si>
    <t>Smith, Logan</t>
  </si>
  <si>
    <t>Smith, Rhonda</t>
  </si>
  <si>
    <t>Soverino, Terese</t>
  </si>
  <si>
    <t>Stasiak, Margaret</t>
  </si>
  <si>
    <t>Stephens, Melissa</t>
  </si>
  <si>
    <t>Steverson, Holly</t>
  </si>
  <si>
    <t>Strange, Jessica</t>
  </si>
  <si>
    <t>Tarr, Lorrie</t>
  </si>
  <si>
    <t>Terlizzi, Debra</t>
  </si>
  <si>
    <t>Thomas, Mark</t>
  </si>
  <si>
    <t>Thomas, Tyler</t>
  </si>
  <si>
    <t>Thompson, Laura</t>
  </si>
  <si>
    <t>Thormodson, Stacy</t>
  </si>
  <si>
    <t>Tobin, Kamari</t>
  </si>
  <si>
    <t>Tobin, Ojo</t>
  </si>
  <si>
    <t>Trahan, Kari</t>
  </si>
  <si>
    <t>Trim, Olivia</t>
  </si>
  <si>
    <t>Turner, Anne</t>
  </si>
  <si>
    <t>Vachon, Bryan</t>
  </si>
  <si>
    <t>Varkados, Kimberly</t>
  </si>
  <si>
    <t>Viviano, Justine</t>
  </si>
  <si>
    <t>Warren, Teresa</t>
  </si>
  <si>
    <t>Williams, Anthony</t>
  </si>
  <si>
    <t>Williams, Christopher</t>
  </si>
  <si>
    <t>Williams, Robyn</t>
  </si>
  <si>
    <t>Wise, Michael</t>
  </si>
  <si>
    <t>Woodson, Joshua</t>
  </si>
  <si>
    <t>Zahrobsky, Carol</t>
  </si>
  <si>
    <t>white, elisa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</si>
  <si>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</si>
  <si>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</si>
  <si>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</si>
  <si>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</si>
  <si>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</si>
  <si>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</si>
  <si>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</si>
  <si>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</si>
  <si>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</si>
  <si>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Symetra Hospital Indemnity</t>
  </si>
  <si>
    <t>Colonial Life</t>
  </si>
  <si>
    <t>Cigna 10 Reduction Plan OAP 3300/6600</t>
  </si>
  <si>
    <t>Cigna Dental</t>
  </si>
  <si>
    <t>Lincoln Standard Life 1x</t>
  </si>
  <si>
    <t>BCBS Dental</t>
  </si>
  <si>
    <t>BCBS Vision</t>
  </si>
  <si>
    <t>BCBS 10 Load Plan 3000/6000 PPO (P)</t>
  </si>
  <si>
    <t>Symetra Indemnity - Premier Plan</t>
  </si>
  <si>
    <t>Cigna Vision</t>
  </si>
  <si>
    <t>Cigna 10 Reduction Plan OAP 2500/5000</t>
  </si>
  <si>
    <t>Colonial Accident Plan</t>
  </si>
  <si>
    <t>Colonial Critical Illness</t>
  </si>
  <si>
    <t>Lincoln Voluntary Short Term Disability</t>
  </si>
  <si>
    <t>BCBS 10 Load Plan 2500/5000 (P)</t>
  </si>
  <si>
    <t>Symetra Indemnity - Classic Plan</t>
  </si>
  <si>
    <t>BCBS 10 Load Plan 3300/6600 (P)</t>
  </si>
  <si>
    <t>Symetra Indemnity - Basic Plan</t>
  </si>
  <si>
    <t>Cigna 10 Reduction Plan OAP 3000/6000 PPO</t>
  </si>
  <si>
    <t>BCBS 10 Load Plan 3300/6600 (S)</t>
  </si>
  <si>
    <t>BCBS 10 Load Plan 2500/5000 (S)</t>
  </si>
  <si>
    <t>Employee + Family</t>
  </si>
  <si>
    <t>Lincoln Standard Life</t>
  </si>
  <si>
    <t>Employee</t>
  </si>
  <si>
    <t>Employee +1</t>
  </si>
  <si>
    <t>Employee + Child(ren)</t>
  </si>
  <si>
    <t>World Travel Services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</si>
</sst>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0" totalsRowCount="1">
  <autoFilter ref="A8:C19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L133" totalsRowCount="1">
  <autoFilter ref="A8:L132"/>
  <tableColumns count="12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  <tableColumn id="12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57" totalsRowCount="1">
  <autoFilter ref="A8:F456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/>
  </sheetViews>
  <sheetFormatPr defaultRowHeight="15"/>
  <cols>
    <col min="1" max="1" width="23.7109375" customWidth="1"/>
    <col min="2" max="2" width="22.7109375" customWidth="1"/>
    <col min="3" max="3" width="14.7109375" customWidth="1"/>
  </cols>
  <sheetData>
    <row r="2" spans="1:4">
      <c r="D2" s="1" t="s">
        <v>14</v>
      </c>
    </row>
    <row r="3" spans="1:4">
      <c r="D3" s="2" t="s">
        <v>15</v>
      </c>
    </row>
    <row r="4" spans="1:4">
      <c r="D4" s="2" t="s">
        <v>16</v>
      </c>
    </row>
    <row r="6" spans="1:4">
      <c r="A6" s="1" t="s">
        <v>17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458.56</v>
      </c>
      <c r="C9">
        <v>19</v>
      </c>
    </row>
    <row r="10" spans="1:4">
      <c r="A10" t="s">
        <v>4</v>
      </c>
      <c r="B10">
        <v>639.52</v>
      </c>
      <c r="C10">
        <v>17</v>
      </c>
    </row>
    <row r="11" spans="1:4">
      <c r="A11" t="s">
        <v>5</v>
      </c>
      <c r="B11">
        <v>165.7</v>
      </c>
      <c r="C11">
        <v>15</v>
      </c>
    </row>
    <row r="12" spans="1:4">
      <c r="A12" t="s">
        <v>6</v>
      </c>
      <c r="B12">
        <v>14324.09</v>
      </c>
      <c r="C12">
        <v>16</v>
      </c>
    </row>
    <row r="13" spans="1:4">
      <c r="A13" t="s">
        <v>7</v>
      </c>
      <c r="B13">
        <v>2452.57</v>
      </c>
      <c r="C13">
        <v>59</v>
      </c>
    </row>
    <row r="14" spans="1:4">
      <c r="A14" t="s">
        <v>8</v>
      </c>
      <c r="B14">
        <v>613.0799999999999</v>
      </c>
      <c r="C14">
        <v>53</v>
      </c>
    </row>
    <row r="15" spans="1:4">
      <c r="A15" t="s">
        <v>9</v>
      </c>
      <c r="B15">
        <v>63869.05</v>
      </c>
      <c r="C15">
        <v>59</v>
      </c>
    </row>
    <row r="16" spans="1:4">
      <c r="A16" t="s">
        <v>10</v>
      </c>
      <c r="B16">
        <v>738.73</v>
      </c>
      <c r="C16">
        <v>19</v>
      </c>
    </row>
    <row r="17" spans="1:3">
      <c r="A17" t="s">
        <v>11</v>
      </c>
      <c r="B17">
        <v>540.58</v>
      </c>
      <c r="C17">
        <v>30</v>
      </c>
    </row>
    <row r="18" spans="1:3">
      <c r="A18" t="s">
        <v>12</v>
      </c>
      <c r="B18">
        <v>1034.5</v>
      </c>
      <c r="C18">
        <v>123</v>
      </c>
    </row>
    <row r="19" spans="1:3">
      <c r="A19" t="s">
        <v>13</v>
      </c>
      <c r="B19">
        <v>1926.34</v>
      </c>
      <c r="C19">
        <v>38</v>
      </c>
    </row>
    <row r="20" spans="1:3">
      <c r="B20">
        <f>SUBTOTAL(109,[Amount])</f>
        <v>0</v>
      </c>
      <c r="C20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L133"/>
  <sheetViews>
    <sheetView workbookViewId="0"/>
  </sheetViews>
  <sheetFormatPr defaultRowHeight="15"/>
  <cols>
    <col min="1" max="1" width="26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2" width="18.7109375" customWidth="1"/>
  </cols>
  <sheetData>
    <row r="2" spans="1:12">
      <c r="D2" s="1" t="s">
        <v>14</v>
      </c>
    </row>
    <row r="3" spans="1:12">
      <c r="D3" s="2" t="s">
        <v>15</v>
      </c>
    </row>
    <row r="4" spans="1:12">
      <c r="D4" s="2" t="s">
        <v>16</v>
      </c>
    </row>
    <row r="6" spans="1:12">
      <c r="A6" s="1" t="s">
        <v>17</v>
      </c>
    </row>
    <row r="8" spans="1:12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</row>
    <row r="9" spans="1:12">
      <c r="A9" t="s">
        <v>19</v>
      </c>
      <c r="F9">
        <v>99.86</v>
      </c>
      <c r="H9">
        <v>1971.04</v>
      </c>
      <c r="K9">
        <v>8.49</v>
      </c>
    </row>
    <row r="10" spans="1:12">
      <c r="A10" t="s">
        <v>20</v>
      </c>
      <c r="K10">
        <v>8.49</v>
      </c>
    </row>
    <row r="11" spans="1:12">
      <c r="A11" t="s">
        <v>21</v>
      </c>
      <c r="C11">
        <v>24.83</v>
      </c>
      <c r="D11">
        <v>7.37</v>
      </c>
      <c r="E11">
        <v>781.15</v>
      </c>
      <c r="J11">
        <v>23.73</v>
      </c>
      <c r="K11">
        <v>8.49</v>
      </c>
    </row>
    <row r="12" spans="1:12">
      <c r="A12" t="s">
        <v>22</v>
      </c>
      <c r="F12">
        <v>24.83</v>
      </c>
      <c r="G12">
        <v>7.37</v>
      </c>
      <c r="H12">
        <v>703.95</v>
      </c>
      <c r="K12">
        <v>8.49</v>
      </c>
    </row>
    <row r="13" spans="1:12">
      <c r="A13" t="s">
        <v>23</v>
      </c>
      <c r="B13">
        <v>16.19</v>
      </c>
      <c r="F13">
        <v>24.83</v>
      </c>
      <c r="G13">
        <v>7.37</v>
      </c>
      <c r="H13">
        <v>838.74</v>
      </c>
      <c r="I13">
        <v>52.61</v>
      </c>
      <c r="J13">
        <v>23.73</v>
      </c>
      <c r="K13">
        <v>8.49</v>
      </c>
      <c r="L13">
        <v>74.04000000000001</v>
      </c>
    </row>
    <row r="14" spans="1:12">
      <c r="A14" t="s">
        <v>24</v>
      </c>
      <c r="C14">
        <v>24.83</v>
      </c>
      <c r="D14">
        <v>7.37</v>
      </c>
      <c r="E14">
        <v>734.15</v>
      </c>
      <c r="K14">
        <v>8.49</v>
      </c>
    </row>
    <row r="15" spans="1:12">
      <c r="A15" t="s">
        <v>25</v>
      </c>
      <c r="K15">
        <v>8.49</v>
      </c>
    </row>
    <row r="16" spans="1:12">
      <c r="A16" t="s">
        <v>26</v>
      </c>
      <c r="B16">
        <v>16.19</v>
      </c>
      <c r="C16">
        <v>48.56</v>
      </c>
      <c r="D16">
        <v>14.11</v>
      </c>
      <c r="E16">
        <v>734.15</v>
      </c>
      <c r="J16">
        <v>17.23</v>
      </c>
      <c r="K16">
        <v>8.49</v>
      </c>
      <c r="L16">
        <v>2.28</v>
      </c>
    </row>
    <row r="17" spans="1:12">
      <c r="A17" t="s">
        <v>27</v>
      </c>
      <c r="B17">
        <v>16.19</v>
      </c>
      <c r="C17">
        <v>24.83</v>
      </c>
      <c r="D17">
        <v>7.37</v>
      </c>
      <c r="E17">
        <v>617.72</v>
      </c>
      <c r="I17">
        <v>52.61</v>
      </c>
      <c r="J17">
        <v>17.23</v>
      </c>
      <c r="K17">
        <v>8.49</v>
      </c>
      <c r="L17">
        <v>59.17</v>
      </c>
    </row>
    <row r="18" spans="1:12">
      <c r="A18" t="s">
        <v>28</v>
      </c>
      <c r="K18">
        <v>8.49</v>
      </c>
      <c r="L18">
        <v>45.7</v>
      </c>
    </row>
    <row r="19" spans="1:12">
      <c r="A19" t="s">
        <v>29</v>
      </c>
      <c r="B19">
        <v>26.54</v>
      </c>
      <c r="F19">
        <v>48.56</v>
      </c>
      <c r="G19">
        <v>14.11</v>
      </c>
      <c r="H19">
        <v>1478.32</v>
      </c>
      <c r="K19">
        <v>8.49</v>
      </c>
    </row>
    <row r="20" spans="1:12">
      <c r="A20" t="s">
        <v>30</v>
      </c>
      <c r="E20">
        <v>1640.41</v>
      </c>
      <c r="K20">
        <v>8.49</v>
      </c>
    </row>
    <row r="21" spans="1:12">
      <c r="A21" t="s">
        <v>31</v>
      </c>
      <c r="F21">
        <v>99.86</v>
      </c>
      <c r="G21">
        <v>22.08</v>
      </c>
      <c r="H21">
        <v>1971.04</v>
      </c>
      <c r="I21">
        <v>34.19</v>
      </c>
      <c r="K21">
        <v>8.49</v>
      </c>
    </row>
    <row r="22" spans="1:12">
      <c r="A22" t="s">
        <v>32</v>
      </c>
      <c r="K22">
        <v>8.49</v>
      </c>
    </row>
    <row r="23" spans="1:12">
      <c r="A23" t="s">
        <v>33</v>
      </c>
      <c r="F23">
        <v>24.83</v>
      </c>
      <c r="G23">
        <v>7.37</v>
      </c>
      <c r="H23">
        <v>838.74</v>
      </c>
      <c r="J23">
        <v>17.23</v>
      </c>
      <c r="K23">
        <v>7.78</v>
      </c>
    </row>
    <row r="24" spans="1:12">
      <c r="A24" t="s">
        <v>34</v>
      </c>
      <c r="C24">
        <v>24.83</v>
      </c>
      <c r="D24">
        <v>7.37</v>
      </c>
      <c r="E24">
        <v>617.72</v>
      </c>
      <c r="K24">
        <v>8.49</v>
      </c>
      <c r="L24">
        <v>65.37</v>
      </c>
    </row>
    <row r="25" spans="1:12">
      <c r="A25" t="s">
        <v>35</v>
      </c>
      <c r="B25">
        <v>26.54</v>
      </c>
      <c r="C25">
        <v>48.56</v>
      </c>
      <c r="D25">
        <v>14.11</v>
      </c>
      <c r="E25">
        <v>1640.41</v>
      </c>
      <c r="I25">
        <v>48.9</v>
      </c>
      <c r="J25">
        <v>22.4</v>
      </c>
      <c r="K25">
        <v>8.49</v>
      </c>
      <c r="L25">
        <v>71.22</v>
      </c>
    </row>
    <row r="26" spans="1:12">
      <c r="A26" t="s">
        <v>36</v>
      </c>
      <c r="F26">
        <v>24.83</v>
      </c>
      <c r="G26">
        <v>7.37</v>
      </c>
      <c r="H26">
        <v>838.74</v>
      </c>
      <c r="K26">
        <v>8.49</v>
      </c>
    </row>
    <row r="27" spans="1:12">
      <c r="A27" t="s">
        <v>37</v>
      </c>
      <c r="K27">
        <v>8.49</v>
      </c>
    </row>
    <row r="28" spans="1:12">
      <c r="A28" t="s">
        <v>38</v>
      </c>
      <c r="K28">
        <v>8.49</v>
      </c>
    </row>
    <row r="29" spans="1:12">
      <c r="A29" t="s">
        <v>39</v>
      </c>
      <c r="F29">
        <v>24.83</v>
      </c>
      <c r="H29">
        <v>703.95</v>
      </c>
      <c r="K29">
        <v>8.49</v>
      </c>
    </row>
    <row r="30" spans="1:12">
      <c r="A30" t="s">
        <v>40</v>
      </c>
      <c r="F30">
        <v>48.56</v>
      </c>
      <c r="G30">
        <v>14.11</v>
      </c>
      <c r="H30">
        <v>1869.42</v>
      </c>
    </row>
    <row r="31" spans="1:12">
      <c r="A31" t="s">
        <v>41</v>
      </c>
      <c r="K31">
        <v>8.49</v>
      </c>
    </row>
    <row r="32" spans="1:12">
      <c r="A32" t="s">
        <v>42</v>
      </c>
      <c r="B32">
        <v>40.17</v>
      </c>
      <c r="I32">
        <v>48.9</v>
      </c>
      <c r="K32">
        <v>8.49</v>
      </c>
    </row>
    <row r="33" spans="1:12">
      <c r="A33" t="s">
        <v>43</v>
      </c>
      <c r="F33">
        <v>24.83</v>
      </c>
      <c r="G33">
        <v>7.37</v>
      </c>
      <c r="H33">
        <v>703.95</v>
      </c>
      <c r="J33">
        <v>10.51</v>
      </c>
      <c r="K33">
        <v>8.49</v>
      </c>
    </row>
    <row r="34" spans="1:12">
      <c r="A34" t="s">
        <v>44</v>
      </c>
      <c r="K34">
        <v>8.49</v>
      </c>
      <c r="L34">
        <v>47.06</v>
      </c>
    </row>
    <row r="35" spans="1:12">
      <c r="A35" t="s">
        <v>45</v>
      </c>
      <c r="B35">
        <v>26.54</v>
      </c>
      <c r="K35">
        <v>8.49</v>
      </c>
    </row>
    <row r="36" spans="1:12">
      <c r="A36" t="s">
        <v>46</v>
      </c>
      <c r="I36">
        <v>31.89</v>
      </c>
      <c r="K36">
        <v>8.49</v>
      </c>
      <c r="L36">
        <v>57.55</v>
      </c>
    </row>
    <row r="37" spans="1:12">
      <c r="A37" t="s">
        <v>47</v>
      </c>
      <c r="F37">
        <v>24.83</v>
      </c>
      <c r="G37">
        <v>7.37</v>
      </c>
      <c r="H37">
        <v>890.2</v>
      </c>
      <c r="J37">
        <v>23.73</v>
      </c>
      <c r="K37">
        <v>8.49</v>
      </c>
    </row>
    <row r="38" spans="1:12">
      <c r="A38" t="s">
        <v>48</v>
      </c>
      <c r="F38">
        <v>24.83</v>
      </c>
      <c r="G38">
        <v>7.37</v>
      </c>
      <c r="K38">
        <v>8.279999999999999</v>
      </c>
    </row>
    <row r="39" spans="1:12">
      <c r="A39" t="s">
        <v>49</v>
      </c>
      <c r="B39">
        <v>16.19</v>
      </c>
      <c r="F39">
        <v>24.83</v>
      </c>
      <c r="G39">
        <v>7.37</v>
      </c>
      <c r="H39">
        <v>890.2</v>
      </c>
      <c r="K39">
        <v>8.49</v>
      </c>
      <c r="L39">
        <v>67.90000000000001</v>
      </c>
    </row>
    <row r="40" spans="1:12">
      <c r="A40" t="s">
        <v>50</v>
      </c>
      <c r="F40">
        <v>99.86</v>
      </c>
      <c r="G40">
        <v>22.08</v>
      </c>
      <c r="H40">
        <v>1971.04</v>
      </c>
      <c r="K40">
        <v>8.49</v>
      </c>
    </row>
    <row r="41" spans="1:12">
      <c r="A41" t="s">
        <v>51</v>
      </c>
      <c r="K41">
        <v>8.49</v>
      </c>
    </row>
    <row r="42" spans="1:12">
      <c r="A42" t="s">
        <v>52</v>
      </c>
      <c r="C42">
        <v>48.56</v>
      </c>
      <c r="E42">
        <v>1219.4</v>
      </c>
      <c r="K42">
        <v>8.49</v>
      </c>
    </row>
    <row r="43" spans="1:12">
      <c r="A43" t="s">
        <v>53</v>
      </c>
      <c r="F43">
        <v>24.83</v>
      </c>
      <c r="G43">
        <v>7.37</v>
      </c>
      <c r="K43">
        <v>8.49</v>
      </c>
      <c r="L43">
        <v>48.21</v>
      </c>
    </row>
    <row r="44" spans="1:12">
      <c r="A44" t="s">
        <v>54</v>
      </c>
      <c r="B44">
        <v>16.19</v>
      </c>
      <c r="F44">
        <v>24.83</v>
      </c>
      <c r="G44">
        <v>7.37</v>
      </c>
      <c r="H44">
        <v>890.2</v>
      </c>
      <c r="I44">
        <v>31.89</v>
      </c>
      <c r="J44">
        <v>23.73</v>
      </c>
      <c r="K44">
        <v>8.49</v>
      </c>
      <c r="L44">
        <v>58.48</v>
      </c>
    </row>
    <row r="45" spans="1:12">
      <c r="A45" t="s">
        <v>55</v>
      </c>
      <c r="F45">
        <v>24.83</v>
      </c>
      <c r="G45">
        <v>7.37</v>
      </c>
      <c r="H45">
        <v>838.74</v>
      </c>
      <c r="J45">
        <v>10.51</v>
      </c>
      <c r="K45">
        <v>8.49</v>
      </c>
    </row>
    <row r="46" spans="1:12">
      <c r="A46" t="s">
        <v>56</v>
      </c>
      <c r="F46">
        <v>99.86</v>
      </c>
      <c r="G46">
        <v>22.08</v>
      </c>
      <c r="K46">
        <v>8.49</v>
      </c>
    </row>
    <row r="47" spans="1:12">
      <c r="A47" t="s">
        <v>57</v>
      </c>
      <c r="G47">
        <v>22.08</v>
      </c>
      <c r="K47">
        <v>8.49</v>
      </c>
    </row>
    <row r="48" spans="1:12">
      <c r="A48" t="s">
        <v>58</v>
      </c>
      <c r="F48">
        <v>48.56</v>
      </c>
      <c r="G48">
        <v>22.08</v>
      </c>
      <c r="H48">
        <v>1971.04</v>
      </c>
      <c r="J48">
        <v>31.2</v>
      </c>
      <c r="K48">
        <v>8.359999999999999</v>
      </c>
      <c r="L48">
        <v>44.68</v>
      </c>
    </row>
    <row r="49" spans="1:12">
      <c r="A49" t="s">
        <v>59</v>
      </c>
      <c r="K49">
        <v>8.49</v>
      </c>
      <c r="L49">
        <v>52.74</v>
      </c>
    </row>
    <row r="50" spans="1:12">
      <c r="A50" t="s">
        <v>60</v>
      </c>
      <c r="D50">
        <v>22.08</v>
      </c>
      <c r="K50">
        <v>8.49</v>
      </c>
    </row>
    <row r="51" spans="1:12">
      <c r="A51" t="s">
        <v>61</v>
      </c>
      <c r="F51">
        <v>24.83</v>
      </c>
      <c r="G51">
        <v>7.37</v>
      </c>
      <c r="H51">
        <v>703.95</v>
      </c>
      <c r="K51">
        <v>8.41</v>
      </c>
    </row>
    <row r="52" spans="1:12">
      <c r="A52" t="s">
        <v>62</v>
      </c>
      <c r="K52">
        <v>8.49</v>
      </c>
    </row>
    <row r="53" spans="1:12">
      <c r="A53" t="s">
        <v>63</v>
      </c>
      <c r="F53">
        <v>24.83</v>
      </c>
      <c r="G53">
        <v>7.37</v>
      </c>
      <c r="H53">
        <v>703.95</v>
      </c>
      <c r="K53">
        <v>8.49</v>
      </c>
      <c r="L53">
        <v>58.44</v>
      </c>
    </row>
    <row r="54" spans="1:12">
      <c r="A54" t="s">
        <v>64</v>
      </c>
      <c r="I54">
        <v>52.61</v>
      </c>
      <c r="K54">
        <v>8.49</v>
      </c>
      <c r="L54">
        <v>50.61</v>
      </c>
    </row>
    <row r="55" spans="1:12">
      <c r="A55" t="s">
        <v>65</v>
      </c>
      <c r="F55">
        <v>24.83</v>
      </c>
      <c r="G55">
        <v>7.37</v>
      </c>
      <c r="H55">
        <v>703.95</v>
      </c>
      <c r="K55">
        <v>8.49</v>
      </c>
      <c r="L55">
        <v>63.16</v>
      </c>
    </row>
    <row r="56" spans="1:12">
      <c r="A56" t="s">
        <v>66</v>
      </c>
      <c r="B56">
        <v>16.19</v>
      </c>
      <c r="F56">
        <v>24.83</v>
      </c>
      <c r="G56">
        <v>7.37</v>
      </c>
      <c r="H56">
        <v>890.2</v>
      </c>
      <c r="I56">
        <v>31.89</v>
      </c>
      <c r="J56">
        <v>23.73</v>
      </c>
      <c r="K56">
        <v>8.49</v>
      </c>
      <c r="L56">
        <v>66.02</v>
      </c>
    </row>
    <row r="57" spans="1:12">
      <c r="A57" t="s">
        <v>67</v>
      </c>
      <c r="F57">
        <v>24.83</v>
      </c>
      <c r="G57">
        <v>7.37</v>
      </c>
      <c r="H57">
        <v>703.95</v>
      </c>
      <c r="J57">
        <v>17.23</v>
      </c>
      <c r="K57">
        <v>8.49</v>
      </c>
      <c r="L57">
        <v>42.08</v>
      </c>
    </row>
    <row r="58" spans="1:12">
      <c r="A58" t="s">
        <v>68</v>
      </c>
      <c r="K58">
        <v>8.08</v>
      </c>
    </row>
    <row r="59" spans="1:12">
      <c r="A59" t="s">
        <v>69</v>
      </c>
      <c r="F59">
        <v>24.83</v>
      </c>
      <c r="H59">
        <v>838.74</v>
      </c>
      <c r="K59">
        <v>8.49</v>
      </c>
    </row>
    <row r="60" spans="1:12">
      <c r="A60" t="s">
        <v>70</v>
      </c>
      <c r="F60">
        <v>24.83</v>
      </c>
      <c r="G60">
        <v>7.37</v>
      </c>
      <c r="H60">
        <v>703.95</v>
      </c>
      <c r="J60">
        <v>17.23</v>
      </c>
      <c r="K60">
        <v>8.49</v>
      </c>
    </row>
    <row r="61" spans="1:12">
      <c r="A61" t="s">
        <v>71</v>
      </c>
      <c r="F61">
        <v>99.86</v>
      </c>
      <c r="H61">
        <v>1971.04</v>
      </c>
      <c r="K61">
        <v>8.49</v>
      </c>
    </row>
    <row r="62" spans="1:12">
      <c r="A62" t="s">
        <v>72</v>
      </c>
      <c r="K62">
        <v>8.49</v>
      </c>
    </row>
    <row r="63" spans="1:12">
      <c r="A63" t="s">
        <v>73</v>
      </c>
      <c r="K63">
        <v>8.49</v>
      </c>
      <c r="L63">
        <v>45.28</v>
      </c>
    </row>
    <row r="64" spans="1:12">
      <c r="A64" t="s">
        <v>74</v>
      </c>
      <c r="C64">
        <v>24.83</v>
      </c>
      <c r="E64">
        <v>781.15</v>
      </c>
      <c r="J64">
        <v>23.73</v>
      </c>
      <c r="K64">
        <v>8.49</v>
      </c>
      <c r="L64">
        <v>58.02</v>
      </c>
    </row>
    <row r="65" spans="1:12">
      <c r="A65" t="s">
        <v>75</v>
      </c>
      <c r="B65">
        <v>40.17</v>
      </c>
      <c r="F65">
        <v>99.86</v>
      </c>
      <c r="G65">
        <v>22.08</v>
      </c>
      <c r="H65">
        <v>703.95</v>
      </c>
      <c r="I65">
        <v>23.79</v>
      </c>
      <c r="K65">
        <v>8.49</v>
      </c>
      <c r="L65">
        <v>40.04</v>
      </c>
    </row>
    <row r="66" spans="1:12">
      <c r="A66" t="s">
        <v>76</v>
      </c>
      <c r="K66">
        <v>8.49</v>
      </c>
    </row>
    <row r="67" spans="1:12">
      <c r="A67" t="s">
        <v>77</v>
      </c>
      <c r="C67">
        <v>24.83</v>
      </c>
      <c r="D67">
        <v>7.37</v>
      </c>
      <c r="E67">
        <v>734.15</v>
      </c>
      <c r="J67">
        <v>23.73</v>
      </c>
      <c r="K67">
        <v>8.49</v>
      </c>
    </row>
    <row r="68" spans="1:12">
      <c r="A68" t="s">
        <v>78</v>
      </c>
      <c r="H68">
        <v>703.95</v>
      </c>
      <c r="K68">
        <v>8.49</v>
      </c>
    </row>
    <row r="69" spans="1:12">
      <c r="A69" t="s">
        <v>79</v>
      </c>
      <c r="F69">
        <v>24.83</v>
      </c>
      <c r="G69">
        <v>7.37</v>
      </c>
      <c r="H69">
        <v>890.2</v>
      </c>
      <c r="K69">
        <v>8.49</v>
      </c>
    </row>
    <row r="70" spans="1:12">
      <c r="A70" t="s">
        <v>80</v>
      </c>
      <c r="F70">
        <v>24.83</v>
      </c>
      <c r="G70">
        <v>7.37</v>
      </c>
      <c r="H70">
        <v>703.95</v>
      </c>
      <c r="J70">
        <v>17.23</v>
      </c>
      <c r="K70">
        <v>8.49</v>
      </c>
    </row>
    <row r="71" spans="1:12">
      <c r="A71" t="s">
        <v>81</v>
      </c>
      <c r="F71">
        <v>24.83</v>
      </c>
      <c r="G71">
        <v>7.37</v>
      </c>
      <c r="H71">
        <v>703.95</v>
      </c>
      <c r="J71">
        <v>10.51</v>
      </c>
      <c r="K71">
        <v>8.49</v>
      </c>
    </row>
    <row r="72" spans="1:12">
      <c r="A72" t="s">
        <v>82</v>
      </c>
      <c r="K72">
        <v>8.49</v>
      </c>
    </row>
    <row r="73" spans="1:12">
      <c r="A73" t="s">
        <v>83</v>
      </c>
      <c r="B73">
        <v>40.17</v>
      </c>
      <c r="F73">
        <v>99.86</v>
      </c>
      <c r="G73">
        <v>22.08</v>
      </c>
      <c r="H73">
        <v>1971.04</v>
      </c>
      <c r="I73">
        <v>48.9</v>
      </c>
      <c r="K73">
        <v>8.49</v>
      </c>
    </row>
    <row r="74" spans="1:12">
      <c r="A74" t="s">
        <v>84</v>
      </c>
      <c r="B74">
        <v>40.17</v>
      </c>
      <c r="F74">
        <v>48.56</v>
      </c>
      <c r="G74">
        <v>14.11</v>
      </c>
      <c r="I74">
        <v>31.89</v>
      </c>
      <c r="K74">
        <v>8.49</v>
      </c>
      <c r="L74">
        <v>68.86</v>
      </c>
    </row>
    <row r="75" spans="1:12">
      <c r="A75" t="s">
        <v>85</v>
      </c>
      <c r="K75">
        <v>8.49</v>
      </c>
    </row>
    <row r="76" spans="1:12">
      <c r="A76" t="s">
        <v>86</v>
      </c>
      <c r="F76">
        <v>24.83</v>
      </c>
      <c r="K76">
        <v>8.49</v>
      </c>
    </row>
    <row r="77" spans="1:12">
      <c r="A77" t="s">
        <v>87</v>
      </c>
      <c r="F77">
        <v>48.56</v>
      </c>
      <c r="G77">
        <v>14.11</v>
      </c>
      <c r="H77">
        <v>1478.32</v>
      </c>
      <c r="K77">
        <v>8.49</v>
      </c>
    </row>
    <row r="78" spans="1:12">
      <c r="A78" t="s">
        <v>88</v>
      </c>
      <c r="F78">
        <v>24.83</v>
      </c>
      <c r="H78">
        <v>703.95</v>
      </c>
      <c r="K78">
        <v>8.49</v>
      </c>
      <c r="L78">
        <v>58.54</v>
      </c>
    </row>
    <row r="79" spans="1:12">
      <c r="A79" t="s">
        <v>89</v>
      </c>
      <c r="K79">
        <v>8.49</v>
      </c>
    </row>
    <row r="80" spans="1:12">
      <c r="A80" t="s">
        <v>90</v>
      </c>
      <c r="H80">
        <v>2492.53</v>
      </c>
      <c r="K80">
        <v>8.49</v>
      </c>
    </row>
    <row r="81" spans="1:12">
      <c r="A81" t="s">
        <v>91</v>
      </c>
      <c r="K81">
        <v>8.49</v>
      </c>
    </row>
    <row r="82" spans="1:12">
      <c r="A82" t="s">
        <v>92</v>
      </c>
      <c r="C82">
        <v>99.86</v>
      </c>
      <c r="D82">
        <v>14.11</v>
      </c>
      <c r="K82">
        <v>8.49</v>
      </c>
    </row>
    <row r="83" spans="1:12">
      <c r="A83" t="s">
        <v>93</v>
      </c>
      <c r="K83">
        <v>8.49</v>
      </c>
    </row>
    <row r="84" spans="1:12">
      <c r="A84" t="s">
        <v>94</v>
      </c>
      <c r="F84">
        <v>24.83</v>
      </c>
      <c r="G84">
        <v>7.37</v>
      </c>
      <c r="H84">
        <v>890.2</v>
      </c>
      <c r="J84">
        <v>10.51</v>
      </c>
      <c r="K84">
        <v>8.49</v>
      </c>
      <c r="L84">
        <v>48.04</v>
      </c>
    </row>
    <row r="85" spans="1:12">
      <c r="A85" t="s">
        <v>95</v>
      </c>
      <c r="F85">
        <v>48.56</v>
      </c>
      <c r="H85">
        <v>1478.32</v>
      </c>
      <c r="K85">
        <v>8.49</v>
      </c>
      <c r="L85">
        <v>52.24</v>
      </c>
    </row>
    <row r="86" spans="1:12">
      <c r="A86" t="s">
        <v>96</v>
      </c>
      <c r="H86">
        <v>703.95</v>
      </c>
      <c r="K86">
        <v>8.49</v>
      </c>
    </row>
    <row r="87" spans="1:12">
      <c r="A87" t="s">
        <v>97</v>
      </c>
      <c r="C87">
        <v>48.56</v>
      </c>
      <c r="D87">
        <v>14.11</v>
      </c>
      <c r="E87">
        <v>781.15</v>
      </c>
      <c r="I87">
        <v>31.89</v>
      </c>
      <c r="J87">
        <v>10.51</v>
      </c>
      <c r="K87">
        <v>8.49</v>
      </c>
    </row>
    <row r="88" spans="1:12">
      <c r="A88" t="s">
        <v>98</v>
      </c>
      <c r="C88">
        <v>24.83</v>
      </c>
      <c r="D88">
        <v>7.37</v>
      </c>
      <c r="E88">
        <v>617.72</v>
      </c>
      <c r="K88">
        <v>6.8</v>
      </c>
    </row>
    <row r="89" spans="1:12">
      <c r="A89" t="s">
        <v>99</v>
      </c>
      <c r="F89">
        <v>24.83</v>
      </c>
      <c r="G89">
        <v>7.37</v>
      </c>
      <c r="H89">
        <v>838.74</v>
      </c>
      <c r="K89">
        <v>7.58</v>
      </c>
      <c r="L89">
        <v>32.54</v>
      </c>
    </row>
    <row r="90" spans="1:12">
      <c r="A90" t="s">
        <v>100</v>
      </c>
      <c r="F90">
        <v>24.83</v>
      </c>
      <c r="G90">
        <v>7.37</v>
      </c>
      <c r="H90">
        <v>890.2</v>
      </c>
      <c r="K90">
        <v>8.49</v>
      </c>
    </row>
    <row r="91" spans="1:12">
      <c r="A91" t="s">
        <v>101</v>
      </c>
      <c r="K91">
        <v>8.49</v>
      </c>
    </row>
    <row r="92" spans="1:12">
      <c r="A92" t="s">
        <v>102</v>
      </c>
      <c r="B92">
        <v>16.19</v>
      </c>
      <c r="H92">
        <v>838.74</v>
      </c>
      <c r="I92">
        <v>31.89</v>
      </c>
      <c r="K92">
        <v>8.49</v>
      </c>
    </row>
    <row r="93" spans="1:12">
      <c r="A93" t="s">
        <v>103</v>
      </c>
      <c r="F93">
        <v>48.56</v>
      </c>
      <c r="G93">
        <v>14.11</v>
      </c>
      <c r="H93">
        <v>1478.32</v>
      </c>
      <c r="J93">
        <v>17.25</v>
      </c>
      <c r="K93">
        <v>8.49</v>
      </c>
    </row>
    <row r="94" spans="1:12">
      <c r="A94" t="s">
        <v>104</v>
      </c>
      <c r="G94">
        <v>7.37</v>
      </c>
      <c r="H94">
        <v>703.95</v>
      </c>
      <c r="J94">
        <v>10.51</v>
      </c>
      <c r="K94">
        <v>8.49</v>
      </c>
    </row>
    <row r="95" spans="1:12">
      <c r="A95" t="s">
        <v>105</v>
      </c>
      <c r="F95">
        <v>24.83</v>
      </c>
      <c r="G95">
        <v>7.37</v>
      </c>
      <c r="H95">
        <v>703.95</v>
      </c>
      <c r="J95">
        <v>10.51</v>
      </c>
      <c r="K95">
        <v>8.49</v>
      </c>
      <c r="L95">
        <v>52.82</v>
      </c>
    </row>
    <row r="96" spans="1:12">
      <c r="A96" t="s">
        <v>106</v>
      </c>
      <c r="K96">
        <v>8.49</v>
      </c>
      <c r="L96">
        <v>50.94</v>
      </c>
    </row>
    <row r="97" spans="1:12">
      <c r="A97" t="s">
        <v>107</v>
      </c>
      <c r="F97">
        <v>99.86</v>
      </c>
      <c r="H97">
        <v>1971.04</v>
      </c>
      <c r="K97">
        <v>8.49</v>
      </c>
    </row>
    <row r="98" spans="1:12">
      <c r="A98" t="s">
        <v>108</v>
      </c>
      <c r="B98">
        <v>16.19</v>
      </c>
      <c r="F98">
        <v>24.83</v>
      </c>
      <c r="G98">
        <v>7.37</v>
      </c>
      <c r="H98">
        <v>703.95</v>
      </c>
      <c r="J98">
        <v>17.23</v>
      </c>
      <c r="K98">
        <v>8.49</v>
      </c>
      <c r="L98">
        <v>52.76</v>
      </c>
    </row>
    <row r="99" spans="1:12">
      <c r="A99" t="s">
        <v>109</v>
      </c>
      <c r="B99">
        <v>16.19</v>
      </c>
      <c r="F99">
        <v>24.83</v>
      </c>
      <c r="G99">
        <v>7.37</v>
      </c>
      <c r="H99">
        <v>890.2</v>
      </c>
      <c r="I99">
        <v>31.89</v>
      </c>
      <c r="J99">
        <v>17.23</v>
      </c>
      <c r="K99">
        <v>8.49</v>
      </c>
    </row>
    <row r="100" spans="1:12">
      <c r="A100" t="s">
        <v>110</v>
      </c>
      <c r="K100">
        <v>8.49</v>
      </c>
    </row>
    <row r="101" spans="1:12">
      <c r="A101" t="s">
        <v>111</v>
      </c>
      <c r="C101">
        <v>24.83</v>
      </c>
      <c r="K101">
        <v>5.53</v>
      </c>
    </row>
    <row r="102" spans="1:12">
      <c r="A102" t="s">
        <v>112</v>
      </c>
      <c r="K102">
        <v>8.49</v>
      </c>
    </row>
    <row r="103" spans="1:12">
      <c r="A103" t="s">
        <v>113</v>
      </c>
      <c r="F103">
        <v>24.83</v>
      </c>
      <c r="K103">
        <v>8.49</v>
      </c>
    </row>
    <row r="104" spans="1:12">
      <c r="A104" t="s">
        <v>114</v>
      </c>
      <c r="K104">
        <v>8.49</v>
      </c>
    </row>
    <row r="105" spans="1:12">
      <c r="A105" t="s">
        <v>115</v>
      </c>
      <c r="F105">
        <v>24.83</v>
      </c>
      <c r="G105">
        <v>7.37</v>
      </c>
      <c r="H105">
        <v>703.95</v>
      </c>
      <c r="K105">
        <v>8.49</v>
      </c>
    </row>
    <row r="106" spans="1:12">
      <c r="A106" t="s">
        <v>116</v>
      </c>
      <c r="F106">
        <v>24.83</v>
      </c>
      <c r="H106">
        <v>703.95</v>
      </c>
      <c r="J106">
        <v>10.51</v>
      </c>
      <c r="K106">
        <v>8.49</v>
      </c>
    </row>
    <row r="107" spans="1:12">
      <c r="A107" t="s">
        <v>117</v>
      </c>
      <c r="B107">
        <v>40.17</v>
      </c>
      <c r="F107">
        <v>99.86</v>
      </c>
      <c r="G107">
        <v>22.08</v>
      </c>
      <c r="I107">
        <v>51.39</v>
      </c>
      <c r="K107">
        <v>8.49</v>
      </c>
      <c r="L107">
        <v>44.07</v>
      </c>
    </row>
    <row r="108" spans="1:12">
      <c r="A108" t="s">
        <v>118</v>
      </c>
      <c r="C108">
        <v>48.56</v>
      </c>
      <c r="D108">
        <v>14.11</v>
      </c>
      <c r="E108">
        <v>1219.4</v>
      </c>
      <c r="K108">
        <v>7.95</v>
      </c>
      <c r="L108">
        <v>34.19</v>
      </c>
    </row>
    <row r="109" spans="1:12">
      <c r="A109" t="s">
        <v>119</v>
      </c>
      <c r="K109">
        <v>8.49</v>
      </c>
    </row>
    <row r="110" spans="1:12">
      <c r="A110" t="s">
        <v>120</v>
      </c>
      <c r="F110">
        <v>24.83</v>
      </c>
      <c r="G110">
        <v>7.37</v>
      </c>
      <c r="H110">
        <v>838.74</v>
      </c>
      <c r="K110">
        <v>8.49</v>
      </c>
    </row>
    <row r="111" spans="1:12">
      <c r="A111" t="s">
        <v>121</v>
      </c>
      <c r="I111">
        <v>52.61</v>
      </c>
      <c r="K111">
        <v>8.49</v>
      </c>
      <c r="L111">
        <v>54.41</v>
      </c>
    </row>
    <row r="112" spans="1:12">
      <c r="A112" t="s">
        <v>122</v>
      </c>
      <c r="F112">
        <v>24.83</v>
      </c>
      <c r="H112">
        <v>703.95</v>
      </c>
      <c r="K112">
        <v>8.49</v>
      </c>
    </row>
    <row r="113" spans="1:12">
      <c r="A113" t="s">
        <v>123</v>
      </c>
      <c r="C113">
        <v>24.83</v>
      </c>
      <c r="D113">
        <v>7.37</v>
      </c>
      <c r="E113">
        <v>734.15</v>
      </c>
      <c r="K113">
        <v>8.49</v>
      </c>
    </row>
    <row r="114" spans="1:12">
      <c r="A114" t="s">
        <v>124</v>
      </c>
      <c r="K114">
        <v>8.17</v>
      </c>
    </row>
    <row r="115" spans="1:12">
      <c r="A115" t="s">
        <v>125</v>
      </c>
      <c r="G115">
        <v>22.08</v>
      </c>
      <c r="K115">
        <v>8.49</v>
      </c>
      <c r="L115">
        <v>49.27</v>
      </c>
    </row>
    <row r="116" spans="1:12">
      <c r="A116" t="s">
        <v>126</v>
      </c>
      <c r="F116">
        <v>48.56</v>
      </c>
      <c r="G116">
        <v>14.11</v>
      </c>
      <c r="H116">
        <v>1478.32</v>
      </c>
      <c r="K116">
        <v>8.49</v>
      </c>
    </row>
    <row r="117" spans="1:12">
      <c r="A117" t="s">
        <v>127</v>
      </c>
      <c r="K117">
        <v>7</v>
      </c>
    </row>
    <row r="118" spans="1:12">
      <c r="A118" t="s">
        <v>128</v>
      </c>
      <c r="F118">
        <v>24.83</v>
      </c>
      <c r="G118">
        <v>7.37</v>
      </c>
      <c r="H118">
        <v>703.95</v>
      </c>
      <c r="K118">
        <v>8.49</v>
      </c>
    </row>
    <row r="119" spans="1:12">
      <c r="A119" t="s">
        <v>129</v>
      </c>
      <c r="F119">
        <v>48.56</v>
      </c>
      <c r="G119">
        <v>14.11</v>
      </c>
      <c r="H119">
        <v>1869.42</v>
      </c>
      <c r="K119">
        <v>8.49</v>
      </c>
    </row>
    <row r="120" spans="1:12">
      <c r="A120" t="s">
        <v>130</v>
      </c>
      <c r="K120">
        <v>8.17</v>
      </c>
    </row>
    <row r="121" spans="1:12">
      <c r="A121" t="s">
        <v>131</v>
      </c>
      <c r="K121">
        <v>8.49</v>
      </c>
    </row>
    <row r="122" spans="1:12">
      <c r="A122" t="s">
        <v>132</v>
      </c>
      <c r="G122">
        <v>14.11</v>
      </c>
      <c r="H122">
        <v>703.95</v>
      </c>
      <c r="K122">
        <v>8.49</v>
      </c>
    </row>
    <row r="123" spans="1:12">
      <c r="A123" t="s">
        <v>133</v>
      </c>
      <c r="G123">
        <v>22.08</v>
      </c>
      <c r="H123">
        <v>1971.04</v>
      </c>
      <c r="K123">
        <v>8.49</v>
      </c>
    </row>
    <row r="124" spans="1:12">
      <c r="A124" t="s">
        <v>134</v>
      </c>
      <c r="F124">
        <v>24.83</v>
      </c>
      <c r="G124">
        <v>7.37</v>
      </c>
      <c r="H124">
        <v>703.95</v>
      </c>
      <c r="J124">
        <v>10.51</v>
      </c>
      <c r="K124">
        <v>8.49</v>
      </c>
    </row>
    <row r="125" spans="1:12">
      <c r="A125" t="s">
        <v>135</v>
      </c>
      <c r="K125">
        <v>8.49</v>
      </c>
    </row>
    <row r="126" spans="1:12">
      <c r="A126" t="s">
        <v>136</v>
      </c>
      <c r="F126">
        <v>99.86</v>
      </c>
      <c r="G126">
        <v>22.08</v>
      </c>
      <c r="H126">
        <v>1971.04</v>
      </c>
      <c r="K126">
        <v>8.49</v>
      </c>
      <c r="L126">
        <v>1.82</v>
      </c>
    </row>
    <row r="127" spans="1:12">
      <c r="A127" t="s">
        <v>137</v>
      </c>
      <c r="B127">
        <v>16.19</v>
      </c>
      <c r="F127">
        <v>24.83</v>
      </c>
      <c r="G127">
        <v>7.37</v>
      </c>
      <c r="H127">
        <v>890.2</v>
      </c>
      <c r="I127">
        <v>17.1</v>
      </c>
      <c r="J127">
        <v>23.73</v>
      </c>
      <c r="K127">
        <v>8.49</v>
      </c>
      <c r="L127">
        <v>36.47</v>
      </c>
    </row>
    <row r="128" spans="1:12">
      <c r="A128" t="s">
        <v>138</v>
      </c>
      <c r="B128">
        <v>16.19</v>
      </c>
      <c r="C128">
        <v>24.83</v>
      </c>
      <c r="D128">
        <v>7.37</v>
      </c>
      <c r="E128">
        <v>690.11</v>
      </c>
      <c r="I128">
        <v>31.89</v>
      </c>
      <c r="J128">
        <v>23.73</v>
      </c>
      <c r="K128">
        <v>8.49</v>
      </c>
      <c r="L128">
        <v>58.07</v>
      </c>
    </row>
    <row r="129" spans="1:12">
      <c r="A129" t="s">
        <v>139</v>
      </c>
      <c r="F129">
        <v>48.56</v>
      </c>
      <c r="G129">
        <v>14.11</v>
      </c>
      <c r="H129">
        <v>703.95</v>
      </c>
      <c r="K129">
        <v>8.49</v>
      </c>
    </row>
    <row r="130" spans="1:12">
      <c r="A130" t="s">
        <v>140</v>
      </c>
      <c r="F130">
        <v>24.83</v>
      </c>
      <c r="G130">
        <v>7.37</v>
      </c>
      <c r="H130">
        <v>890.2</v>
      </c>
      <c r="K130">
        <v>8.49</v>
      </c>
    </row>
    <row r="131" spans="1:12">
      <c r="A131" t="s">
        <v>141</v>
      </c>
      <c r="K131">
        <v>8.49</v>
      </c>
      <c r="L131">
        <v>46.65</v>
      </c>
    </row>
    <row r="132" spans="1:12">
      <c r="A132" t="s">
        <v>142</v>
      </c>
      <c r="C132">
        <v>48.56</v>
      </c>
      <c r="D132">
        <v>14.11</v>
      </c>
      <c r="E132">
        <v>781.15</v>
      </c>
      <c r="J132">
        <v>23.73</v>
      </c>
      <c r="K132">
        <v>8.49</v>
      </c>
      <c r="L132">
        <v>66.59999999999999</v>
      </c>
    </row>
    <row r="133" spans="1:12">
      <c r="B133">
        <f>SUBTOTAL(109,[Accident])</f>
        <v>0</v>
      </c>
      <c r="C133">
        <f>SUBTOTAL(109,[BCBS Basic Dental])</f>
        <v>0</v>
      </c>
      <c r="D133">
        <f>SUBTOTAL(109,[BCBS Basic Vision])</f>
        <v>0</v>
      </c>
      <c r="E133">
        <f>SUBTOTAL(109,[BCBS Medical])</f>
        <v>0</v>
      </c>
      <c r="F133">
        <f>SUBTOTAL(109,[Cigna Basic Dental])</f>
        <v>0</v>
      </c>
      <c r="G133">
        <f>SUBTOTAL(109,[Cigna Basic Vision])</f>
        <v>0</v>
      </c>
      <c r="H133">
        <f>SUBTOTAL(109,[Cigna Medical])</f>
        <v>0</v>
      </c>
      <c r="I133">
        <f>SUBTOTAL(109,[Critical Illness])</f>
        <v>0</v>
      </c>
      <c r="J133">
        <f>SUBTOTAL(109,[Hospital Indemnity])</f>
        <v>0</v>
      </c>
      <c r="K133">
        <f>SUBTOTAL(109,[Standard Life])</f>
        <v>0</v>
      </c>
      <c r="L133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57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4.7109375" customWidth="1"/>
  </cols>
  <sheetData>
    <row r="2" spans="1:6">
      <c r="D2" s="1" t="s">
        <v>178</v>
      </c>
    </row>
    <row r="3" spans="1:6">
      <c r="D3" s="2" t="s">
        <v>15</v>
      </c>
    </row>
    <row r="4" spans="1:6">
      <c r="D4" s="2" t="s">
        <v>16</v>
      </c>
    </row>
    <row r="6" spans="1:6">
      <c r="A6" s="1" t="s">
        <v>17</v>
      </c>
    </row>
    <row r="8" spans="1:6">
      <c r="A8" t="s">
        <v>18</v>
      </c>
      <c r="B8" t="s">
        <v>143</v>
      </c>
      <c r="C8" t="s">
        <v>144</v>
      </c>
      <c r="D8" t="s">
        <v>145</v>
      </c>
      <c r="E8" t="s">
        <v>146</v>
      </c>
      <c r="F8" t="s">
        <v>147</v>
      </c>
    </row>
    <row r="9" spans="1:6">
      <c r="A9" t="s">
        <v>19</v>
      </c>
      <c r="B9" t="s">
        <v>148</v>
      </c>
      <c r="C9">
        <v>1971.04</v>
      </c>
      <c r="D9" t="s">
        <v>149</v>
      </c>
      <c r="E9" t="s">
        <v>154</v>
      </c>
      <c r="F9" t="s">
        <v>173</v>
      </c>
    </row>
    <row r="10" spans="1:6">
      <c r="A10" t="s">
        <v>19</v>
      </c>
      <c r="B10" t="s">
        <v>148</v>
      </c>
      <c r="C10">
        <v>99.86</v>
      </c>
      <c r="D10" t="s">
        <v>149</v>
      </c>
      <c r="E10" t="s">
        <v>155</v>
      </c>
      <c r="F10" t="s">
        <v>173</v>
      </c>
    </row>
    <row r="11" spans="1:6">
      <c r="A11" t="s">
        <v>19</v>
      </c>
      <c r="B11" t="s">
        <v>148</v>
      </c>
      <c r="C11">
        <v>8.49</v>
      </c>
      <c r="D11" t="s">
        <v>150</v>
      </c>
      <c r="E11" t="s">
        <v>156</v>
      </c>
      <c r="F11" t="s">
        <v>174</v>
      </c>
    </row>
    <row r="12" spans="1:6">
      <c r="A12" t="s">
        <v>20</v>
      </c>
      <c r="B12" t="s">
        <v>148</v>
      </c>
      <c r="C12">
        <v>8.49</v>
      </c>
      <c r="D12" t="s">
        <v>150</v>
      </c>
      <c r="E12" t="s">
        <v>156</v>
      </c>
      <c r="F12" t="s">
        <v>174</v>
      </c>
    </row>
    <row r="13" spans="1:6">
      <c r="A13" t="s">
        <v>21</v>
      </c>
      <c r="B13" t="s">
        <v>148</v>
      </c>
      <c r="C13">
        <v>24.83</v>
      </c>
      <c r="D13" t="s">
        <v>151</v>
      </c>
      <c r="E13" t="s">
        <v>157</v>
      </c>
      <c r="F13" t="s">
        <v>175</v>
      </c>
    </row>
    <row r="14" spans="1:6">
      <c r="A14" t="s">
        <v>21</v>
      </c>
      <c r="B14" t="s">
        <v>148</v>
      </c>
      <c r="C14">
        <v>7.37</v>
      </c>
      <c r="D14" t="s">
        <v>151</v>
      </c>
      <c r="E14" t="s">
        <v>158</v>
      </c>
      <c r="F14" t="s">
        <v>175</v>
      </c>
    </row>
    <row r="15" spans="1:6">
      <c r="A15" t="s">
        <v>21</v>
      </c>
      <c r="B15" t="s">
        <v>148</v>
      </c>
      <c r="C15">
        <v>781.15</v>
      </c>
      <c r="D15" t="s">
        <v>151</v>
      </c>
      <c r="E15" t="s">
        <v>159</v>
      </c>
      <c r="F15" t="s">
        <v>175</v>
      </c>
    </row>
    <row r="16" spans="1:6">
      <c r="A16" t="s">
        <v>21</v>
      </c>
      <c r="B16" t="s">
        <v>148</v>
      </c>
      <c r="C16">
        <v>8.49</v>
      </c>
      <c r="D16" t="s">
        <v>150</v>
      </c>
      <c r="E16" t="s">
        <v>156</v>
      </c>
      <c r="F16" t="s">
        <v>174</v>
      </c>
    </row>
    <row r="17" spans="1:6">
      <c r="A17" t="s">
        <v>21</v>
      </c>
      <c r="B17" t="s">
        <v>148</v>
      </c>
      <c r="C17">
        <v>23.73</v>
      </c>
      <c r="D17" t="s">
        <v>152</v>
      </c>
      <c r="E17" t="s">
        <v>160</v>
      </c>
      <c r="F17" t="s">
        <v>175</v>
      </c>
    </row>
    <row r="18" spans="1:6">
      <c r="A18" t="s">
        <v>22</v>
      </c>
      <c r="B18" t="s">
        <v>148</v>
      </c>
      <c r="C18">
        <v>703.95</v>
      </c>
      <c r="D18" t="s">
        <v>149</v>
      </c>
      <c r="E18" t="s">
        <v>154</v>
      </c>
      <c r="F18" t="s">
        <v>175</v>
      </c>
    </row>
    <row r="19" spans="1:6">
      <c r="A19" t="s">
        <v>22</v>
      </c>
      <c r="B19" t="s">
        <v>148</v>
      </c>
      <c r="C19">
        <v>24.83</v>
      </c>
      <c r="D19" t="s">
        <v>149</v>
      </c>
      <c r="E19" t="s">
        <v>155</v>
      </c>
      <c r="F19" t="s">
        <v>175</v>
      </c>
    </row>
    <row r="20" spans="1:6">
      <c r="A20" t="s">
        <v>22</v>
      </c>
      <c r="B20" t="s">
        <v>148</v>
      </c>
      <c r="C20">
        <v>7.37</v>
      </c>
      <c r="D20" t="s">
        <v>149</v>
      </c>
      <c r="E20" t="s">
        <v>161</v>
      </c>
      <c r="F20" t="s">
        <v>175</v>
      </c>
    </row>
    <row r="21" spans="1:6">
      <c r="A21" t="s">
        <v>22</v>
      </c>
      <c r="B21" t="s">
        <v>148</v>
      </c>
      <c r="C21">
        <v>8.49</v>
      </c>
      <c r="D21" t="s">
        <v>150</v>
      </c>
      <c r="E21" t="s">
        <v>156</v>
      </c>
      <c r="F21" t="s">
        <v>174</v>
      </c>
    </row>
    <row r="22" spans="1:6">
      <c r="A22" t="s">
        <v>23</v>
      </c>
      <c r="B22" t="s">
        <v>148</v>
      </c>
      <c r="C22">
        <v>24.83</v>
      </c>
      <c r="D22" t="s">
        <v>149</v>
      </c>
      <c r="E22" t="s">
        <v>155</v>
      </c>
      <c r="F22" t="s">
        <v>175</v>
      </c>
    </row>
    <row r="23" spans="1:6">
      <c r="A23" t="s">
        <v>23</v>
      </c>
      <c r="B23" t="s">
        <v>148</v>
      </c>
      <c r="C23">
        <v>7.37</v>
      </c>
      <c r="D23" t="s">
        <v>149</v>
      </c>
      <c r="E23" t="s">
        <v>161</v>
      </c>
      <c r="F23" t="s">
        <v>175</v>
      </c>
    </row>
    <row r="24" spans="1:6">
      <c r="A24" t="s">
        <v>23</v>
      </c>
      <c r="B24" t="s">
        <v>148</v>
      </c>
      <c r="C24">
        <v>838.74</v>
      </c>
      <c r="D24" t="s">
        <v>149</v>
      </c>
      <c r="E24" t="s">
        <v>162</v>
      </c>
      <c r="F24" t="s">
        <v>175</v>
      </c>
    </row>
    <row r="25" spans="1:6">
      <c r="A25" t="s">
        <v>23</v>
      </c>
      <c r="B25" t="s">
        <v>148</v>
      </c>
      <c r="C25">
        <v>16.19</v>
      </c>
      <c r="D25" t="s">
        <v>153</v>
      </c>
      <c r="E25" t="s">
        <v>163</v>
      </c>
      <c r="F25" t="s">
        <v>175</v>
      </c>
    </row>
    <row r="26" spans="1:6">
      <c r="A26" t="s">
        <v>23</v>
      </c>
      <c r="B26" t="s">
        <v>148</v>
      </c>
      <c r="C26">
        <v>52.61</v>
      </c>
      <c r="D26" t="s">
        <v>153</v>
      </c>
      <c r="E26" t="s">
        <v>164</v>
      </c>
      <c r="F26" t="s">
        <v>175</v>
      </c>
    </row>
    <row r="27" spans="1:6">
      <c r="A27" t="s">
        <v>23</v>
      </c>
      <c r="B27" t="s">
        <v>148</v>
      </c>
      <c r="C27">
        <v>8.49</v>
      </c>
      <c r="D27" t="s">
        <v>150</v>
      </c>
      <c r="E27" t="s">
        <v>156</v>
      </c>
      <c r="F27" t="s">
        <v>174</v>
      </c>
    </row>
    <row r="28" spans="1:6">
      <c r="A28" t="s">
        <v>23</v>
      </c>
      <c r="B28" t="s">
        <v>148</v>
      </c>
      <c r="C28">
        <v>74.04000000000001</v>
      </c>
      <c r="D28" t="s">
        <v>150</v>
      </c>
      <c r="E28" t="s">
        <v>165</v>
      </c>
      <c r="F28" t="s">
        <v>165</v>
      </c>
    </row>
    <row r="29" spans="1:6">
      <c r="A29" t="s">
        <v>23</v>
      </c>
      <c r="B29" t="s">
        <v>148</v>
      </c>
      <c r="C29">
        <v>23.73</v>
      </c>
      <c r="D29" t="s">
        <v>152</v>
      </c>
      <c r="E29" t="s">
        <v>160</v>
      </c>
      <c r="F29" t="s">
        <v>175</v>
      </c>
    </row>
    <row r="30" spans="1:6">
      <c r="A30" t="s">
        <v>24</v>
      </c>
      <c r="B30" t="s">
        <v>148</v>
      </c>
      <c r="C30">
        <v>24.83</v>
      </c>
      <c r="D30" t="s">
        <v>151</v>
      </c>
      <c r="E30" t="s">
        <v>157</v>
      </c>
      <c r="F30" t="s">
        <v>175</v>
      </c>
    </row>
    <row r="31" spans="1:6">
      <c r="A31" t="s">
        <v>24</v>
      </c>
      <c r="B31" t="s">
        <v>148</v>
      </c>
      <c r="C31">
        <v>7.37</v>
      </c>
      <c r="D31" t="s">
        <v>151</v>
      </c>
      <c r="E31" t="s">
        <v>158</v>
      </c>
      <c r="F31" t="s">
        <v>175</v>
      </c>
    </row>
    <row r="32" spans="1:6">
      <c r="A32" t="s">
        <v>24</v>
      </c>
      <c r="B32" t="s">
        <v>148</v>
      </c>
      <c r="C32">
        <v>734.15</v>
      </c>
      <c r="D32" t="s">
        <v>151</v>
      </c>
      <c r="E32" t="s">
        <v>166</v>
      </c>
      <c r="F32" t="s">
        <v>175</v>
      </c>
    </row>
    <row r="33" spans="1:6">
      <c r="A33" t="s">
        <v>24</v>
      </c>
      <c r="B33" t="s">
        <v>148</v>
      </c>
      <c r="C33">
        <v>8.49</v>
      </c>
      <c r="D33" t="s">
        <v>150</v>
      </c>
      <c r="E33" t="s">
        <v>156</v>
      </c>
      <c r="F33" t="s">
        <v>174</v>
      </c>
    </row>
    <row r="34" spans="1:6">
      <c r="A34" t="s">
        <v>25</v>
      </c>
      <c r="B34" t="s">
        <v>148</v>
      </c>
      <c r="C34">
        <v>8.49</v>
      </c>
      <c r="D34" t="s">
        <v>150</v>
      </c>
      <c r="E34" t="s">
        <v>156</v>
      </c>
      <c r="F34" t="s">
        <v>174</v>
      </c>
    </row>
    <row r="35" spans="1:6">
      <c r="A35" t="s">
        <v>26</v>
      </c>
      <c r="B35" t="s">
        <v>148</v>
      </c>
      <c r="C35">
        <v>48.56</v>
      </c>
      <c r="D35" t="s">
        <v>151</v>
      </c>
      <c r="E35" t="s">
        <v>157</v>
      </c>
      <c r="F35" t="s">
        <v>176</v>
      </c>
    </row>
    <row r="36" spans="1:6">
      <c r="A36" t="s">
        <v>26</v>
      </c>
      <c r="B36" t="s">
        <v>148</v>
      </c>
      <c r="C36">
        <v>14.11</v>
      </c>
      <c r="D36" t="s">
        <v>151</v>
      </c>
      <c r="E36" t="s">
        <v>158</v>
      </c>
      <c r="F36" t="s">
        <v>176</v>
      </c>
    </row>
    <row r="37" spans="1:6">
      <c r="A37" t="s">
        <v>26</v>
      </c>
      <c r="B37" t="s">
        <v>148</v>
      </c>
      <c r="C37">
        <v>734.15</v>
      </c>
      <c r="D37" t="s">
        <v>151</v>
      </c>
      <c r="E37" t="s">
        <v>166</v>
      </c>
      <c r="F37" t="s">
        <v>175</v>
      </c>
    </row>
    <row r="38" spans="1:6">
      <c r="A38" t="s">
        <v>26</v>
      </c>
      <c r="B38" t="s">
        <v>148</v>
      </c>
      <c r="C38">
        <v>16.19</v>
      </c>
      <c r="D38" t="s">
        <v>153</v>
      </c>
      <c r="E38" t="s">
        <v>163</v>
      </c>
      <c r="F38" t="s">
        <v>175</v>
      </c>
    </row>
    <row r="39" spans="1:6">
      <c r="A39" t="s">
        <v>26</v>
      </c>
      <c r="B39" t="s">
        <v>148</v>
      </c>
      <c r="C39">
        <v>8.49</v>
      </c>
      <c r="D39" t="s">
        <v>150</v>
      </c>
      <c r="E39" t="s">
        <v>156</v>
      </c>
      <c r="F39" t="s">
        <v>174</v>
      </c>
    </row>
    <row r="40" spans="1:6">
      <c r="A40" t="s">
        <v>26</v>
      </c>
      <c r="B40" t="s">
        <v>148</v>
      </c>
      <c r="C40">
        <v>2.28</v>
      </c>
      <c r="D40" t="s">
        <v>150</v>
      </c>
      <c r="E40" t="s">
        <v>165</v>
      </c>
      <c r="F40" t="s">
        <v>165</v>
      </c>
    </row>
    <row r="41" spans="1:6">
      <c r="A41" t="s">
        <v>26</v>
      </c>
      <c r="B41" t="s">
        <v>148</v>
      </c>
      <c r="C41">
        <v>17.23</v>
      </c>
      <c r="D41" t="s">
        <v>152</v>
      </c>
      <c r="E41" t="s">
        <v>167</v>
      </c>
      <c r="F41" t="s">
        <v>175</v>
      </c>
    </row>
    <row r="42" spans="1:6">
      <c r="A42" t="s">
        <v>27</v>
      </c>
      <c r="B42" t="s">
        <v>148</v>
      </c>
      <c r="C42">
        <v>617.72</v>
      </c>
      <c r="D42" t="s">
        <v>151</v>
      </c>
      <c r="E42" t="s">
        <v>168</v>
      </c>
      <c r="F42" t="s">
        <v>175</v>
      </c>
    </row>
    <row r="43" spans="1:6">
      <c r="A43" t="s">
        <v>27</v>
      </c>
      <c r="B43" t="s">
        <v>148</v>
      </c>
      <c r="C43">
        <v>24.83</v>
      </c>
      <c r="D43" t="s">
        <v>151</v>
      </c>
      <c r="E43" t="s">
        <v>157</v>
      </c>
      <c r="F43" t="s">
        <v>175</v>
      </c>
    </row>
    <row r="44" spans="1:6">
      <c r="A44" t="s">
        <v>27</v>
      </c>
      <c r="B44" t="s">
        <v>148</v>
      </c>
      <c r="C44">
        <v>7.37</v>
      </c>
      <c r="D44" t="s">
        <v>151</v>
      </c>
      <c r="E44" t="s">
        <v>158</v>
      </c>
      <c r="F44" t="s">
        <v>175</v>
      </c>
    </row>
    <row r="45" spans="1:6">
      <c r="A45" t="s">
        <v>27</v>
      </c>
      <c r="B45" t="s">
        <v>148</v>
      </c>
      <c r="C45">
        <v>16.19</v>
      </c>
      <c r="D45" t="s">
        <v>153</v>
      </c>
      <c r="E45" t="s">
        <v>163</v>
      </c>
      <c r="F45" t="s">
        <v>175</v>
      </c>
    </row>
    <row r="46" spans="1:6">
      <c r="A46" t="s">
        <v>27</v>
      </c>
      <c r="B46" t="s">
        <v>148</v>
      </c>
      <c r="C46">
        <v>52.61</v>
      </c>
      <c r="D46" t="s">
        <v>153</v>
      </c>
      <c r="E46" t="s">
        <v>164</v>
      </c>
      <c r="F46" t="s">
        <v>175</v>
      </c>
    </row>
    <row r="47" spans="1:6">
      <c r="A47" t="s">
        <v>27</v>
      </c>
      <c r="B47" t="s">
        <v>148</v>
      </c>
      <c r="C47">
        <v>8.49</v>
      </c>
      <c r="D47" t="s">
        <v>150</v>
      </c>
      <c r="E47" t="s">
        <v>156</v>
      </c>
      <c r="F47" t="s">
        <v>174</v>
      </c>
    </row>
    <row r="48" spans="1:6">
      <c r="A48" t="s">
        <v>27</v>
      </c>
      <c r="B48" t="s">
        <v>148</v>
      </c>
      <c r="C48">
        <v>59.17</v>
      </c>
      <c r="D48" t="s">
        <v>150</v>
      </c>
      <c r="E48" t="s">
        <v>165</v>
      </c>
      <c r="F48" t="s">
        <v>165</v>
      </c>
    </row>
    <row r="49" spans="1:6">
      <c r="A49" t="s">
        <v>27</v>
      </c>
      <c r="B49" t="s">
        <v>148</v>
      </c>
      <c r="C49">
        <v>17.23</v>
      </c>
      <c r="D49" t="s">
        <v>152</v>
      </c>
      <c r="E49" t="s">
        <v>167</v>
      </c>
      <c r="F49" t="s">
        <v>175</v>
      </c>
    </row>
    <row r="50" spans="1:6">
      <c r="A50" t="s">
        <v>28</v>
      </c>
      <c r="B50" t="s">
        <v>148</v>
      </c>
      <c r="C50">
        <v>8.49</v>
      </c>
      <c r="D50" t="s">
        <v>150</v>
      </c>
      <c r="E50" t="s">
        <v>156</v>
      </c>
      <c r="F50" t="s">
        <v>174</v>
      </c>
    </row>
    <row r="51" spans="1:6">
      <c r="A51" t="s">
        <v>28</v>
      </c>
      <c r="B51" t="s">
        <v>148</v>
      </c>
      <c r="C51">
        <v>45.7</v>
      </c>
      <c r="D51" t="s">
        <v>150</v>
      </c>
      <c r="E51" t="s">
        <v>165</v>
      </c>
      <c r="F51" t="s">
        <v>165</v>
      </c>
    </row>
    <row r="52" spans="1:6">
      <c r="A52" t="s">
        <v>29</v>
      </c>
      <c r="B52" t="s">
        <v>148</v>
      </c>
      <c r="C52">
        <v>1478.32</v>
      </c>
      <c r="D52" t="s">
        <v>149</v>
      </c>
      <c r="E52" t="s">
        <v>154</v>
      </c>
      <c r="F52" t="s">
        <v>176</v>
      </c>
    </row>
    <row r="53" spans="1:6">
      <c r="A53" t="s">
        <v>29</v>
      </c>
      <c r="B53" t="s">
        <v>148</v>
      </c>
      <c r="C53">
        <v>48.56</v>
      </c>
      <c r="D53" t="s">
        <v>149</v>
      </c>
      <c r="E53" t="s">
        <v>155</v>
      </c>
      <c r="F53" t="s">
        <v>176</v>
      </c>
    </row>
    <row r="54" spans="1:6">
      <c r="A54" t="s">
        <v>29</v>
      </c>
      <c r="B54" t="s">
        <v>148</v>
      </c>
      <c r="C54">
        <v>14.11</v>
      </c>
      <c r="D54" t="s">
        <v>149</v>
      </c>
      <c r="E54" t="s">
        <v>161</v>
      </c>
      <c r="F54" t="s">
        <v>176</v>
      </c>
    </row>
    <row r="55" spans="1:6">
      <c r="A55" t="s">
        <v>29</v>
      </c>
      <c r="B55" t="s">
        <v>148</v>
      </c>
      <c r="C55">
        <v>26.54</v>
      </c>
      <c r="D55" t="s">
        <v>153</v>
      </c>
      <c r="E55" t="s">
        <v>163</v>
      </c>
      <c r="F55" t="s">
        <v>176</v>
      </c>
    </row>
    <row r="56" spans="1:6">
      <c r="A56" t="s">
        <v>29</v>
      </c>
      <c r="B56" t="s">
        <v>148</v>
      </c>
      <c r="C56">
        <v>8.49</v>
      </c>
      <c r="D56" t="s">
        <v>150</v>
      </c>
      <c r="E56" t="s">
        <v>156</v>
      </c>
      <c r="F56" t="s">
        <v>174</v>
      </c>
    </row>
    <row r="57" spans="1:6">
      <c r="A57" t="s">
        <v>30</v>
      </c>
      <c r="B57" t="s">
        <v>148</v>
      </c>
      <c r="C57">
        <v>1640.41</v>
      </c>
      <c r="D57" t="s">
        <v>151</v>
      </c>
      <c r="E57" t="s">
        <v>159</v>
      </c>
      <c r="F57" t="s">
        <v>176</v>
      </c>
    </row>
    <row r="58" spans="1:6">
      <c r="A58" t="s">
        <v>30</v>
      </c>
      <c r="B58" t="s">
        <v>148</v>
      </c>
      <c r="C58">
        <v>8.49</v>
      </c>
      <c r="D58" t="s">
        <v>150</v>
      </c>
      <c r="E58" t="s">
        <v>156</v>
      </c>
      <c r="F58" t="s">
        <v>174</v>
      </c>
    </row>
    <row r="59" spans="1:6">
      <c r="A59" t="s">
        <v>31</v>
      </c>
      <c r="B59" t="s">
        <v>148</v>
      </c>
      <c r="C59">
        <v>1971.04</v>
      </c>
      <c r="D59" t="s">
        <v>149</v>
      </c>
      <c r="E59" t="s">
        <v>154</v>
      </c>
      <c r="F59" t="s">
        <v>173</v>
      </c>
    </row>
    <row r="60" spans="1:6">
      <c r="A60" t="s">
        <v>31</v>
      </c>
      <c r="B60" t="s">
        <v>148</v>
      </c>
      <c r="C60">
        <v>99.86</v>
      </c>
      <c r="D60" t="s">
        <v>149</v>
      </c>
      <c r="E60" t="s">
        <v>155</v>
      </c>
      <c r="F60" t="s">
        <v>173</v>
      </c>
    </row>
    <row r="61" spans="1:6">
      <c r="A61" t="s">
        <v>31</v>
      </c>
      <c r="B61" t="s">
        <v>148</v>
      </c>
      <c r="C61">
        <v>22.08</v>
      </c>
      <c r="D61" t="s">
        <v>149</v>
      </c>
      <c r="E61" t="s">
        <v>161</v>
      </c>
      <c r="F61" t="s">
        <v>173</v>
      </c>
    </row>
    <row r="62" spans="1:6">
      <c r="A62" t="s">
        <v>31</v>
      </c>
      <c r="B62" t="s">
        <v>148</v>
      </c>
      <c r="C62">
        <v>34.19</v>
      </c>
      <c r="D62" t="s">
        <v>153</v>
      </c>
      <c r="E62" t="s">
        <v>164</v>
      </c>
      <c r="F62" t="s">
        <v>175</v>
      </c>
    </row>
    <row r="63" spans="1:6">
      <c r="A63" t="s">
        <v>31</v>
      </c>
      <c r="B63" t="s">
        <v>148</v>
      </c>
      <c r="C63">
        <v>8.49</v>
      </c>
      <c r="D63" t="s">
        <v>150</v>
      </c>
      <c r="E63" t="s">
        <v>156</v>
      </c>
      <c r="F63" t="s">
        <v>174</v>
      </c>
    </row>
    <row r="64" spans="1:6">
      <c r="A64" t="s">
        <v>32</v>
      </c>
      <c r="B64" t="s">
        <v>148</v>
      </c>
      <c r="C64">
        <v>8.49</v>
      </c>
      <c r="D64" t="s">
        <v>150</v>
      </c>
      <c r="E64" t="s">
        <v>156</v>
      </c>
      <c r="F64" t="s">
        <v>174</v>
      </c>
    </row>
    <row r="65" spans="1:6">
      <c r="A65" t="s">
        <v>33</v>
      </c>
      <c r="B65" t="s">
        <v>148</v>
      </c>
      <c r="C65">
        <v>24.83</v>
      </c>
      <c r="D65" t="s">
        <v>149</v>
      </c>
      <c r="E65" t="s">
        <v>155</v>
      </c>
      <c r="F65" t="s">
        <v>175</v>
      </c>
    </row>
    <row r="66" spans="1:6">
      <c r="A66" t="s">
        <v>33</v>
      </c>
      <c r="B66" t="s">
        <v>148</v>
      </c>
      <c r="C66">
        <v>7.37</v>
      </c>
      <c r="D66" t="s">
        <v>149</v>
      </c>
      <c r="E66" t="s">
        <v>161</v>
      </c>
      <c r="F66" t="s">
        <v>175</v>
      </c>
    </row>
    <row r="67" spans="1:6">
      <c r="A67" t="s">
        <v>33</v>
      </c>
      <c r="B67" t="s">
        <v>148</v>
      </c>
      <c r="C67">
        <v>838.74</v>
      </c>
      <c r="D67" t="s">
        <v>149</v>
      </c>
      <c r="E67" t="s">
        <v>162</v>
      </c>
      <c r="F67" t="s">
        <v>175</v>
      </c>
    </row>
    <row r="68" spans="1:6">
      <c r="A68" t="s">
        <v>33</v>
      </c>
      <c r="B68" t="s">
        <v>148</v>
      </c>
      <c r="C68">
        <v>7.78</v>
      </c>
      <c r="D68" t="s">
        <v>150</v>
      </c>
      <c r="E68" t="s">
        <v>156</v>
      </c>
      <c r="F68" t="s">
        <v>174</v>
      </c>
    </row>
    <row r="69" spans="1:6">
      <c r="A69" t="s">
        <v>33</v>
      </c>
      <c r="B69" t="s">
        <v>148</v>
      </c>
      <c r="C69">
        <v>17.23</v>
      </c>
      <c r="D69" t="s">
        <v>152</v>
      </c>
      <c r="E69" t="s">
        <v>167</v>
      </c>
      <c r="F69" t="s">
        <v>175</v>
      </c>
    </row>
    <row r="70" spans="1:6">
      <c r="A70" t="s">
        <v>34</v>
      </c>
      <c r="B70" t="s">
        <v>148</v>
      </c>
      <c r="C70">
        <v>617.72</v>
      </c>
      <c r="D70" t="s">
        <v>151</v>
      </c>
      <c r="E70" t="s">
        <v>168</v>
      </c>
      <c r="F70" t="s">
        <v>175</v>
      </c>
    </row>
    <row r="71" spans="1:6">
      <c r="A71" t="s">
        <v>34</v>
      </c>
      <c r="B71" t="s">
        <v>148</v>
      </c>
      <c r="C71">
        <v>24.83</v>
      </c>
      <c r="D71" t="s">
        <v>151</v>
      </c>
      <c r="E71" t="s">
        <v>157</v>
      </c>
      <c r="F71" t="s">
        <v>175</v>
      </c>
    </row>
    <row r="72" spans="1:6">
      <c r="A72" t="s">
        <v>34</v>
      </c>
      <c r="B72" t="s">
        <v>148</v>
      </c>
      <c r="C72">
        <v>7.37</v>
      </c>
      <c r="D72" t="s">
        <v>151</v>
      </c>
      <c r="E72" t="s">
        <v>158</v>
      </c>
      <c r="F72" t="s">
        <v>175</v>
      </c>
    </row>
    <row r="73" spans="1:6">
      <c r="A73" t="s">
        <v>34</v>
      </c>
      <c r="B73" t="s">
        <v>148</v>
      </c>
      <c r="C73">
        <v>8.49</v>
      </c>
      <c r="D73" t="s">
        <v>150</v>
      </c>
      <c r="E73" t="s">
        <v>156</v>
      </c>
      <c r="F73" t="s">
        <v>174</v>
      </c>
    </row>
    <row r="74" spans="1:6">
      <c r="A74" t="s">
        <v>34</v>
      </c>
      <c r="B74" t="s">
        <v>148</v>
      </c>
      <c r="C74">
        <v>65.37</v>
      </c>
      <c r="D74" t="s">
        <v>150</v>
      </c>
      <c r="E74" t="s">
        <v>165</v>
      </c>
      <c r="F74" t="s">
        <v>165</v>
      </c>
    </row>
    <row r="75" spans="1:6">
      <c r="A75" t="s">
        <v>35</v>
      </c>
      <c r="B75" t="s">
        <v>148</v>
      </c>
      <c r="C75">
        <v>48.56</v>
      </c>
      <c r="D75" t="s">
        <v>151</v>
      </c>
      <c r="E75" t="s">
        <v>157</v>
      </c>
      <c r="F75" t="s">
        <v>176</v>
      </c>
    </row>
    <row r="76" spans="1:6">
      <c r="A76" t="s">
        <v>35</v>
      </c>
      <c r="B76" t="s">
        <v>148</v>
      </c>
      <c r="C76">
        <v>14.11</v>
      </c>
      <c r="D76" t="s">
        <v>151</v>
      </c>
      <c r="E76" t="s">
        <v>158</v>
      </c>
      <c r="F76" t="s">
        <v>176</v>
      </c>
    </row>
    <row r="77" spans="1:6">
      <c r="A77" t="s">
        <v>35</v>
      </c>
      <c r="B77" t="s">
        <v>148</v>
      </c>
      <c r="C77">
        <v>1640.41</v>
      </c>
      <c r="D77" t="s">
        <v>151</v>
      </c>
      <c r="E77" t="s">
        <v>159</v>
      </c>
      <c r="F77" t="s">
        <v>176</v>
      </c>
    </row>
    <row r="78" spans="1:6">
      <c r="A78" t="s">
        <v>35</v>
      </c>
      <c r="B78" t="s">
        <v>148</v>
      </c>
      <c r="C78">
        <v>26.54</v>
      </c>
      <c r="D78" t="s">
        <v>153</v>
      </c>
      <c r="E78" t="s">
        <v>163</v>
      </c>
      <c r="F78" t="s">
        <v>176</v>
      </c>
    </row>
    <row r="79" spans="1:6">
      <c r="A79" t="s">
        <v>35</v>
      </c>
      <c r="B79" t="s">
        <v>148</v>
      </c>
      <c r="C79">
        <v>48.9</v>
      </c>
      <c r="D79" t="s">
        <v>153</v>
      </c>
      <c r="E79" t="s">
        <v>164</v>
      </c>
      <c r="F79" t="s">
        <v>164</v>
      </c>
    </row>
    <row r="80" spans="1:6">
      <c r="A80" t="s">
        <v>35</v>
      </c>
      <c r="B80" t="s">
        <v>148</v>
      </c>
      <c r="C80">
        <v>8.49</v>
      </c>
      <c r="D80" t="s">
        <v>150</v>
      </c>
      <c r="E80" t="s">
        <v>156</v>
      </c>
      <c r="F80" t="s">
        <v>174</v>
      </c>
    </row>
    <row r="81" spans="1:6">
      <c r="A81" t="s">
        <v>35</v>
      </c>
      <c r="B81" t="s">
        <v>148</v>
      </c>
      <c r="C81">
        <v>71.22</v>
      </c>
      <c r="D81" t="s">
        <v>150</v>
      </c>
      <c r="E81" t="s">
        <v>165</v>
      </c>
      <c r="F81" t="s">
        <v>165</v>
      </c>
    </row>
    <row r="82" spans="1:6">
      <c r="A82" t="s">
        <v>35</v>
      </c>
      <c r="B82" t="s">
        <v>148</v>
      </c>
      <c r="C82">
        <v>22.4</v>
      </c>
      <c r="D82" t="s">
        <v>152</v>
      </c>
      <c r="E82" t="s">
        <v>169</v>
      </c>
      <c r="F82" t="s">
        <v>176</v>
      </c>
    </row>
    <row r="83" spans="1:6">
      <c r="A83" t="s">
        <v>36</v>
      </c>
      <c r="B83" t="s">
        <v>148</v>
      </c>
      <c r="C83">
        <v>24.83</v>
      </c>
      <c r="D83" t="s">
        <v>149</v>
      </c>
      <c r="E83" t="s">
        <v>155</v>
      </c>
      <c r="F83" t="s">
        <v>175</v>
      </c>
    </row>
    <row r="84" spans="1:6">
      <c r="A84" t="s">
        <v>36</v>
      </c>
      <c r="B84" t="s">
        <v>148</v>
      </c>
      <c r="C84">
        <v>7.37</v>
      </c>
      <c r="D84" t="s">
        <v>149</v>
      </c>
      <c r="E84" t="s">
        <v>161</v>
      </c>
      <c r="F84" t="s">
        <v>175</v>
      </c>
    </row>
    <row r="85" spans="1:6">
      <c r="A85" t="s">
        <v>36</v>
      </c>
      <c r="B85" t="s">
        <v>148</v>
      </c>
      <c r="C85">
        <v>838.74</v>
      </c>
      <c r="D85" t="s">
        <v>149</v>
      </c>
      <c r="E85" t="s">
        <v>162</v>
      </c>
      <c r="F85" t="s">
        <v>175</v>
      </c>
    </row>
    <row r="86" spans="1:6">
      <c r="A86" t="s">
        <v>36</v>
      </c>
      <c r="B86" t="s">
        <v>148</v>
      </c>
      <c r="C86">
        <v>8.49</v>
      </c>
      <c r="D86" t="s">
        <v>150</v>
      </c>
      <c r="E86" t="s">
        <v>156</v>
      </c>
      <c r="F86" t="s">
        <v>174</v>
      </c>
    </row>
    <row r="87" spans="1:6">
      <c r="A87" t="s">
        <v>37</v>
      </c>
      <c r="B87" t="s">
        <v>148</v>
      </c>
      <c r="C87">
        <v>8.49</v>
      </c>
      <c r="D87" t="s">
        <v>150</v>
      </c>
      <c r="E87" t="s">
        <v>156</v>
      </c>
      <c r="F87" t="s">
        <v>174</v>
      </c>
    </row>
    <row r="88" spans="1:6">
      <c r="A88" t="s">
        <v>38</v>
      </c>
      <c r="B88" t="s">
        <v>148</v>
      </c>
      <c r="C88">
        <v>8.49</v>
      </c>
      <c r="D88" t="s">
        <v>150</v>
      </c>
      <c r="E88" t="s">
        <v>156</v>
      </c>
      <c r="F88" t="s">
        <v>174</v>
      </c>
    </row>
    <row r="89" spans="1:6">
      <c r="A89" t="s">
        <v>39</v>
      </c>
      <c r="B89" t="s">
        <v>148</v>
      </c>
      <c r="C89">
        <v>703.95</v>
      </c>
      <c r="D89" t="s">
        <v>149</v>
      </c>
      <c r="E89" t="s">
        <v>154</v>
      </c>
      <c r="F89" t="s">
        <v>175</v>
      </c>
    </row>
    <row r="90" spans="1:6">
      <c r="A90" t="s">
        <v>39</v>
      </c>
      <c r="B90" t="s">
        <v>148</v>
      </c>
      <c r="C90">
        <v>24.83</v>
      </c>
      <c r="D90" t="s">
        <v>149</v>
      </c>
      <c r="E90" t="s">
        <v>155</v>
      </c>
      <c r="F90" t="s">
        <v>175</v>
      </c>
    </row>
    <row r="91" spans="1:6">
      <c r="A91" t="s">
        <v>39</v>
      </c>
      <c r="B91" t="s">
        <v>148</v>
      </c>
      <c r="C91">
        <v>8.49</v>
      </c>
      <c r="D91" t="s">
        <v>150</v>
      </c>
      <c r="E91" t="s">
        <v>156</v>
      </c>
      <c r="F91" t="s">
        <v>174</v>
      </c>
    </row>
    <row r="92" spans="1:6">
      <c r="A92" t="s">
        <v>40</v>
      </c>
      <c r="B92" t="s">
        <v>148</v>
      </c>
      <c r="C92">
        <v>48.56</v>
      </c>
      <c r="D92" t="s">
        <v>149</v>
      </c>
      <c r="E92" t="s">
        <v>155</v>
      </c>
      <c r="F92" t="s">
        <v>176</v>
      </c>
    </row>
    <row r="93" spans="1:6">
      <c r="A93" t="s">
        <v>40</v>
      </c>
      <c r="B93" t="s">
        <v>148</v>
      </c>
      <c r="C93">
        <v>14.11</v>
      </c>
      <c r="D93" t="s">
        <v>149</v>
      </c>
      <c r="E93" t="s">
        <v>161</v>
      </c>
      <c r="F93" t="s">
        <v>176</v>
      </c>
    </row>
    <row r="94" spans="1:6">
      <c r="A94" t="s">
        <v>40</v>
      </c>
      <c r="B94" t="s">
        <v>148</v>
      </c>
      <c r="C94">
        <v>1869.42</v>
      </c>
      <c r="D94" t="s">
        <v>149</v>
      </c>
      <c r="E94" t="s">
        <v>170</v>
      </c>
      <c r="F94" t="s">
        <v>176</v>
      </c>
    </row>
    <row r="95" spans="1:6">
      <c r="A95" t="s">
        <v>41</v>
      </c>
      <c r="B95" t="s">
        <v>148</v>
      </c>
      <c r="C95">
        <v>8.49</v>
      </c>
      <c r="D95" t="s">
        <v>150</v>
      </c>
      <c r="E95" t="s">
        <v>156</v>
      </c>
      <c r="F95" t="s">
        <v>174</v>
      </c>
    </row>
    <row r="96" spans="1:6">
      <c r="A96" t="s">
        <v>42</v>
      </c>
      <c r="B96" t="s">
        <v>148</v>
      </c>
      <c r="C96">
        <v>40.17</v>
      </c>
      <c r="D96" t="s">
        <v>153</v>
      </c>
      <c r="E96" t="s">
        <v>163</v>
      </c>
      <c r="F96" t="s">
        <v>173</v>
      </c>
    </row>
    <row r="97" spans="1:6">
      <c r="A97" t="s">
        <v>42</v>
      </c>
      <c r="B97" t="s">
        <v>148</v>
      </c>
      <c r="C97">
        <v>48.9</v>
      </c>
      <c r="D97" t="s">
        <v>153</v>
      </c>
      <c r="E97" t="s">
        <v>164</v>
      </c>
      <c r="F97" t="s">
        <v>164</v>
      </c>
    </row>
    <row r="98" spans="1:6">
      <c r="A98" t="s">
        <v>42</v>
      </c>
      <c r="B98" t="s">
        <v>148</v>
      </c>
      <c r="C98">
        <v>8.49</v>
      </c>
      <c r="D98" t="s">
        <v>150</v>
      </c>
      <c r="E98" t="s">
        <v>156</v>
      </c>
      <c r="F98" t="s">
        <v>174</v>
      </c>
    </row>
    <row r="99" spans="1:6">
      <c r="A99" t="s">
        <v>43</v>
      </c>
      <c r="B99" t="s">
        <v>148</v>
      </c>
      <c r="C99">
        <v>703.95</v>
      </c>
      <c r="D99" t="s">
        <v>149</v>
      </c>
      <c r="E99" t="s">
        <v>154</v>
      </c>
      <c r="F99" t="s">
        <v>175</v>
      </c>
    </row>
    <row r="100" spans="1:6">
      <c r="A100" t="s">
        <v>43</v>
      </c>
      <c r="B100" t="s">
        <v>148</v>
      </c>
      <c r="C100">
        <v>24.83</v>
      </c>
      <c r="D100" t="s">
        <v>149</v>
      </c>
      <c r="E100" t="s">
        <v>155</v>
      </c>
      <c r="F100" t="s">
        <v>175</v>
      </c>
    </row>
    <row r="101" spans="1:6">
      <c r="A101" t="s">
        <v>43</v>
      </c>
      <c r="B101" t="s">
        <v>148</v>
      </c>
      <c r="C101">
        <v>7.37</v>
      </c>
      <c r="D101" t="s">
        <v>149</v>
      </c>
      <c r="E101" t="s">
        <v>161</v>
      </c>
      <c r="F101" t="s">
        <v>175</v>
      </c>
    </row>
    <row r="102" spans="1:6">
      <c r="A102" t="s">
        <v>43</v>
      </c>
      <c r="B102" t="s">
        <v>148</v>
      </c>
      <c r="C102">
        <v>8.49</v>
      </c>
      <c r="D102" t="s">
        <v>150</v>
      </c>
      <c r="E102" t="s">
        <v>156</v>
      </c>
      <c r="F102" t="s">
        <v>174</v>
      </c>
    </row>
    <row r="103" spans="1:6">
      <c r="A103" t="s">
        <v>43</v>
      </c>
      <c r="B103" t="s">
        <v>148</v>
      </c>
      <c r="C103">
        <v>10.51</v>
      </c>
      <c r="D103" t="s">
        <v>152</v>
      </c>
      <c r="E103" t="s">
        <v>169</v>
      </c>
      <c r="F103" t="s">
        <v>175</v>
      </c>
    </row>
    <row r="104" spans="1:6">
      <c r="A104" t="s">
        <v>44</v>
      </c>
      <c r="B104" t="s">
        <v>148</v>
      </c>
      <c r="C104">
        <v>8.49</v>
      </c>
      <c r="D104" t="s">
        <v>150</v>
      </c>
      <c r="E104" t="s">
        <v>156</v>
      </c>
      <c r="F104" t="s">
        <v>174</v>
      </c>
    </row>
    <row r="105" spans="1:6">
      <c r="A105" t="s">
        <v>44</v>
      </c>
      <c r="B105" t="s">
        <v>148</v>
      </c>
      <c r="C105">
        <v>47.06</v>
      </c>
      <c r="D105" t="s">
        <v>150</v>
      </c>
      <c r="E105" t="s">
        <v>165</v>
      </c>
      <c r="F105" t="s">
        <v>165</v>
      </c>
    </row>
    <row r="106" spans="1:6">
      <c r="A106" t="s">
        <v>45</v>
      </c>
      <c r="B106" t="s">
        <v>148</v>
      </c>
      <c r="C106">
        <v>26.54</v>
      </c>
      <c r="D106" t="s">
        <v>153</v>
      </c>
      <c r="E106" t="s">
        <v>163</v>
      </c>
      <c r="F106" t="s">
        <v>176</v>
      </c>
    </row>
    <row r="107" spans="1:6">
      <c r="A107" t="s">
        <v>45</v>
      </c>
      <c r="B107" t="s">
        <v>148</v>
      </c>
      <c r="C107">
        <v>8.49</v>
      </c>
      <c r="D107" t="s">
        <v>150</v>
      </c>
      <c r="E107" t="s">
        <v>156</v>
      </c>
      <c r="F107" t="s">
        <v>174</v>
      </c>
    </row>
    <row r="108" spans="1:6">
      <c r="A108" t="s">
        <v>46</v>
      </c>
      <c r="B108" t="s">
        <v>148</v>
      </c>
      <c r="C108">
        <v>31.89</v>
      </c>
      <c r="D108" t="s">
        <v>153</v>
      </c>
      <c r="E108" t="s">
        <v>164</v>
      </c>
      <c r="F108" t="s">
        <v>175</v>
      </c>
    </row>
    <row r="109" spans="1:6">
      <c r="A109" t="s">
        <v>46</v>
      </c>
      <c r="B109" t="s">
        <v>148</v>
      </c>
      <c r="C109">
        <v>8.49</v>
      </c>
      <c r="D109" t="s">
        <v>150</v>
      </c>
      <c r="E109" t="s">
        <v>156</v>
      </c>
      <c r="F109" t="s">
        <v>174</v>
      </c>
    </row>
    <row r="110" spans="1:6">
      <c r="A110" t="s">
        <v>46</v>
      </c>
      <c r="B110" t="s">
        <v>148</v>
      </c>
      <c r="C110">
        <v>57.55</v>
      </c>
      <c r="D110" t="s">
        <v>150</v>
      </c>
      <c r="E110" t="s">
        <v>165</v>
      </c>
      <c r="F110" t="s">
        <v>165</v>
      </c>
    </row>
    <row r="111" spans="1:6">
      <c r="A111" t="s">
        <v>47</v>
      </c>
      <c r="B111" t="s">
        <v>148</v>
      </c>
      <c r="C111">
        <v>24.83</v>
      </c>
      <c r="D111" t="s">
        <v>149</v>
      </c>
      <c r="E111" t="s">
        <v>155</v>
      </c>
      <c r="F111" t="s">
        <v>175</v>
      </c>
    </row>
    <row r="112" spans="1:6">
      <c r="A112" t="s">
        <v>47</v>
      </c>
      <c r="B112" t="s">
        <v>148</v>
      </c>
      <c r="C112">
        <v>7.37</v>
      </c>
      <c r="D112" t="s">
        <v>149</v>
      </c>
      <c r="E112" t="s">
        <v>161</v>
      </c>
      <c r="F112" t="s">
        <v>175</v>
      </c>
    </row>
    <row r="113" spans="1:6">
      <c r="A113" t="s">
        <v>47</v>
      </c>
      <c r="B113" t="s">
        <v>148</v>
      </c>
      <c r="C113">
        <v>890.2</v>
      </c>
      <c r="D113" t="s">
        <v>149</v>
      </c>
      <c r="E113" t="s">
        <v>170</v>
      </c>
      <c r="F113" t="s">
        <v>175</v>
      </c>
    </row>
    <row r="114" spans="1:6">
      <c r="A114" t="s">
        <v>47</v>
      </c>
      <c r="B114" t="s">
        <v>148</v>
      </c>
      <c r="C114">
        <v>8.49</v>
      </c>
      <c r="D114" t="s">
        <v>150</v>
      </c>
      <c r="E114" t="s">
        <v>156</v>
      </c>
      <c r="F114" t="s">
        <v>174</v>
      </c>
    </row>
    <row r="115" spans="1:6">
      <c r="A115" t="s">
        <v>47</v>
      </c>
      <c r="B115" t="s">
        <v>148</v>
      </c>
      <c r="C115">
        <v>23.73</v>
      </c>
      <c r="D115" t="s">
        <v>152</v>
      </c>
      <c r="E115" t="s">
        <v>160</v>
      </c>
      <c r="F115" t="s">
        <v>175</v>
      </c>
    </row>
    <row r="116" spans="1:6">
      <c r="A116" t="s">
        <v>48</v>
      </c>
      <c r="B116" t="s">
        <v>148</v>
      </c>
      <c r="C116">
        <v>24.83</v>
      </c>
      <c r="D116" t="s">
        <v>149</v>
      </c>
      <c r="E116" t="s">
        <v>155</v>
      </c>
      <c r="F116" t="s">
        <v>175</v>
      </c>
    </row>
    <row r="117" spans="1:6">
      <c r="A117" t="s">
        <v>48</v>
      </c>
      <c r="B117" t="s">
        <v>148</v>
      </c>
      <c r="C117">
        <v>7.37</v>
      </c>
      <c r="D117" t="s">
        <v>149</v>
      </c>
      <c r="E117" t="s">
        <v>161</v>
      </c>
      <c r="F117" t="s">
        <v>175</v>
      </c>
    </row>
    <row r="118" spans="1:6">
      <c r="A118" t="s">
        <v>48</v>
      </c>
      <c r="B118" t="s">
        <v>148</v>
      </c>
      <c r="C118">
        <v>8.279999999999999</v>
      </c>
      <c r="D118" t="s">
        <v>150</v>
      </c>
      <c r="E118" t="s">
        <v>156</v>
      </c>
      <c r="F118" t="s">
        <v>174</v>
      </c>
    </row>
    <row r="119" spans="1:6">
      <c r="A119" t="s">
        <v>49</v>
      </c>
      <c r="B119" t="s">
        <v>148</v>
      </c>
      <c r="C119">
        <v>24.83</v>
      </c>
      <c r="D119" t="s">
        <v>149</v>
      </c>
      <c r="E119" t="s">
        <v>155</v>
      </c>
      <c r="F119" t="s">
        <v>175</v>
      </c>
    </row>
    <row r="120" spans="1:6">
      <c r="A120" t="s">
        <v>49</v>
      </c>
      <c r="B120" t="s">
        <v>148</v>
      </c>
      <c r="C120">
        <v>7.37</v>
      </c>
      <c r="D120" t="s">
        <v>149</v>
      </c>
      <c r="E120" t="s">
        <v>161</v>
      </c>
      <c r="F120" t="s">
        <v>175</v>
      </c>
    </row>
    <row r="121" spans="1:6">
      <c r="A121" t="s">
        <v>49</v>
      </c>
      <c r="B121" t="s">
        <v>148</v>
      </c>
      <c r="C121">
        <v>890.2</v>
      </c>
      <c r="D121" t="s">
        <v>149</v>
      </c>
      <c r="E121" t="s">
        <v>170</v>
      </c>
      <c r="F121" t="s">
        <v>175</v>
      </c>
    </row>
    <row r="122" spans="1:6">
      <c r="A122" t="s">
        <v>49</v>
      </c>
      <c r="B122" t="s">
        <v>148</v>
      </c>
      <c r="C122">
        <v>16.19</v>
      </c>
      <c r="D122" t="s">
        <v>153</v>
      </c>
      <c r="E122" t="s">
        <v>163</v>
      </c>
      <c r="F122" t="s">
        <v>175</v>
      </c>
    </row>
    <row r="123" spans="1:6">
      <c r="A123" t="s">
        <v>49</v>
      </c>
      <c r="B123" t="s">
        <v>148</v>
      </c>
      <c r="C123">
        <v>8.49</v>
      </c>
      <c r="D123" t="s">
        <v>150</v>
      </c>
      <c r="E123" t="s">
        <v>156</v>
      </c>
      <c r="F123" t="s">
        <v>174</v>
      </c>
    </row>
    <row r="124" spans="1:6">
      <c r="A124" t="s">
        <v>49</v>
      </c>
      <c r="B124" t="s">
        <v>148</v>
      </c>
      <c r="C124">
        <v>67.90000000000001</v>
      </c>
      <c r="D124" t="s">
        <v>150</v>
      </c>
      <c r="E124" t="s">
        <v>165</v>
      </c>
      <c r="F124" t="s">
        <v>165</v>
      </c>
    </row>
    <row r="125" spans="1:6">
      <c r="A125" t="s">
        <v>50</v>
      </c>
      <c r="B125" t="s">
        <v>148</v>
      </c>
      <c r="C125">
        <v>1971.04</v>
      </c>
      <c r="D125" t="s">
        <v>149</v>
      </c>
      <c r="E125" t="s">
        <v>154</v>
      </c>
      <c r="F125" t="s">
        <v>173</v>
      </c>
    </row>
    <row r="126" spans="1:6">
      <c r="A126" t="s">
        <v>50</v>
      </c>
      <c r="B126" t="s">
        <v>148</v>
      </c>
      <c r="C126">
        <v>99.86</v>
      </c>
      <c r="D126" t="s">
        <v>149</v>
      </c>
      <c r="E126" t="s">
        <v>155</v>
      </c>
      <c r="F126" t="s">
        <v>173</v>
      </c>
    </row>
    <row r="127" spans="1:6">
      <c r="A127" t="s">
        <v>50</v>
      </c>
      <c r="B127" t="s">
        <v>148</v>
      </c>
      <c r="C127">
        <v>22.08</v>
      </c>
      <c r="D127" t="s">
        <v>149</v>
      </c>
      <c r="E127" t="s">
        <v>161</v>
      </c>
      <c r="F127" t="s">
        <v>173</v>
      </c>
    </row>
    <row r="128" spans="1:6">
      <c r="A128" t="s">
        <v>50</v>
      </c>
      <c r="B128" t="s">
        <v>148</v>
      </c>
      <c r="C128">
        <v>8.49</v>
      </c>
      <c r="D128" t="s">
        <v>150</v>
      </c>
      <c r="E128" t="s">
        <v>156</v>
      </c>
      <c r="F128" t="s">
        <v>174</v>
      </c>
    </row>
    <row r="129" spans="1:6">
      <c r="A129" t="s">
        <v>51</v>
      </c>
      <c r="B129" t="s">
        <v>148</v>
      </c>
      <c r="C129">
        <v>8.49</v>
      </c>
      <c r="D129" t="s">
        <v>150</v>
      </c>
      <c r="E129" t="s">
        <v>156</v>
      </c>
      <c r="F129" t="s">
        <v>174</v>
      </c>
    </row>
    <row r="130" spans="1:6">
      <c r="A130" t="s">
        <v>52</v>
      </c>
      <c r="B130" t="s">
        <v>148</v>
      </c>
      <c r="C130">
        <v>1219.4</v>
      </c>
      <c r="D130" t="s">
        <v>151</v>
      </c>
      <c r="E130" t="s">
        <v>171</v>
      </c>
      <c r="F130" t="s">
        <v>176</v>
      </c>
    </row>
    <row r="131" spans="1:6">
      <c r="A131" t="s">
        <v>52</v>
      </c>
      <c r="B131" t="s">
        <v>148</v>
      </c>
      <c r="C131">
        <v>48.56</v>
      </c>
      <c r="D131" t="s">
        <v>151</v>
      </c>
      <c r="E131" t="s">
        <v>157</v>
      </c>
      <c r="F131" t="s">
        <v>176</v>
      </c>
    </row>
    <row r="132" spans="1:6">
      <c r="A132" t="s">
        <v>52</v>
      </c>
      <c r="B132" t="s">
        <v>148</v>
      </c>
      <c r="C132">
        <v>8.49</v>
      </c>
      <c r="D132" t="s">
        <v>150</v>
      </c>
      <c r="E132" t="s">
        <v>156</v>
      </c>
      <c r="F132" t="s">
        <v>174</v>
      </c>
    </row>
    <row r="133" spans="1:6">
      <c r="A133" t="s">
        <v>53</v>
      </c>
      <c r="B133" t="s">
        <v>148</v>
      </c>
      <c r="C133">
        <v>24.83</v>
      </c>
      <c r="D133" t="s">
        <v>149</v>
      </c>
      <c r="E133" t="s">
        <v>155</v>
      </c>
      <c r="F133" t="s">
        <v>175</v>
      </c>
    </row>
    <row r="134" spans="1:6">
      <c r="A134" t="s">
        <v>53</v>
      </c>
      <c r="B134" t="s">
        <v>148</v>
      </c>
      <c r="C134">
        <v>7.37</v>
      </c>
      <c r="D134" t="s">
        <v>149</v>
      </c>
      <c r="E134" t="s">
        <v>161</v>
      </c>
      <c r="F134" t="s">
        <v>175</v>
      </c>
    </row>
    <row r="135" spans="1:6">
      <c r="A135" t="s">
        <v>53</v>
      </c>
      <c r="B135" t="s">
        <v>148</v>
      </c>
      <c r="C135">
        <v>8.49</v>
      </c>
      <c r="D135" t="s">
        <v>150</v>
      </c>
      <c r="E135" t="s">
        <v>156</v>
      </c>
      <c r="F135" t="s">
        <v>174</v>
      </c>
    </row>
    <row r="136" spans="1:6">
      <c r="A136" t="s">
        <v>53</v>
      </c>
      <c r="B136" t="s">
        <v>148</v>
      </c>
      <c r="C136">
        <v>48.21</v>
      </c>
      <c r="D136" t="s">
        <v>150</v>
      </c>
      <c r="E136" t="s">
        <v>165</v>
      </c>
      <c r="F136" t="s">
        <v>165</v>
      </c>
    </row>
    <row r="137" spans="1:6">
      <c r="A137" t="s">
        <v>54</v>
      </c>
      <c r="B137" t="s">
        <v>148</v>
      </c>
      <c r="C137">
        <v>24.83</v>
      </c>
      <c r="D137" t="s">
        <v>149</v>
      </c>
      <c r="E137" t="s">
        <v>155</v>
      </c>
      <c r="F137" t="s">
        <v>175</v>
      </c>
    </row>
    <row r="138" spans="1:6">
      <c r="A138" t="s">
        <v>54</v>
      </c>
      <c r="B138" t="s">
        <v>148</v>
      </c>
      <c r="C138">
        <v>7.37</v>
      </c>
      <c r="D138" t="s">
        <v>149</v>
      </c>
      <c r="E138" t="s">
        <v>161</v>
      </c>
      <c r="F138" t="s">
        <v>175</v>
      </c>
    </row>
    <row r="139" spans="1:6">
      <c r="A139" t="s">
        <v>54</v>
      </c>
      <c r="B139" t="s">
        <v>148</v>
      </c>
      <c r="C139">
        <v>890.2</v>
      </c>
      <c r="D139" t="s">
        <v>149</v>
      </c>
      <c r="E139" t="s">
        <v>170</v>
      </c>
      <c r="F139" t="s">
        <v>175</v>
      </c>
    </row>
    <row r="140" spans="1:6">
      <c r="A140" t="s">
        <v>54</v>
      </c>
      <c r="B140" t="s">
        <v>148</v>
      </c>
      <c r="C140">
        <v>16.19</v>
      </c>
      <c r="D140" t="s">
        <v>153</v>
      </c>
      <c r="E140" t="s">
        <v>163</v>
      </c>
      <c r="F140" t="s">
        <v>175</v>
      </c>
    </row>
    <row r="141" spans="1:6">
      <c r="A141" t="s">
        <v>54</v>
      </c>
      <c r="B141" t="s">
        <v>148</v>
      </c>
      <c r="C141">
        <v>31.89</v>
      </c>
      <c r="D141" t="s">
        <v>153</v>
      </c>
      <c r="E141" t="s">
        <v>164</v>
      </c>
      <c r="F141" t="s">
        <v>175</v>
      </c>
    </row>
    <row r="142" spans="1:6">
      <c r="A142" t="s">
        <v>54</v>
      </c>
      <c r="B142" t="s">
        <v>148</v>
      </c>
      <c r="C142">
        <v>8.49</v>
      </c>
      <c r="D142" t="s">
        <v>150</v>
      </c>
      <c r="E142" t="s">
        <v>156</v>
      </c>
      <c r="F142" t="s">
        <v>174</v>
      </c>
    </row>
    <row r="143" spans="1:6">
      <c r="A143" t="s">
        <v>54</v>
      </c>
      <c r="B143" t="s">
        <v>148</v>
      </c>
      <c r="C143">
        <v>58.48</v>
      </c>
      <c r="D143" t="s">
        <v>150</v>
      </c>
      <c r="E143" t="s">
        <v>165</v>
      </c>
      <c r="F143" t="s">
        <v>165</v>
      </c>
    </row>
    <row r="144" spans="1:6">
      <c r="A144" t="s">
        <v>54</v>
      </c>
      <c r="B144" t="s">
        <v>148</v>
      </c>
      <c r="C144">
        <v>23.73</v>
      </c>
      <c r="D144" t="s">
        <v>152</v>
      </c>
      <c r="E144" t="s">
        <v>160</v>
      </c>
      <c r="F144" t="s">
        <v>175</v>
      </c>
    </row>
    <row r="145" spans="1:6">
      <c r="A145" t="s">
        <v>55</v>
      </c>
      <c r="B145" t="s">
        <v>148</v>
      </c>
      <c r="C145">
        <v>24.83</v>
      </c>
      <c r="D145" t="s">
        <v>149</v>
      </c>
      <c r="E145" t="s">
        <v>155</v>
      </c>
      <c r="F145" t="s">
        <v>175</v>
      </c>
    </row>
    <row r="146" spans="1:6">
      <c r="A146" t="s">
        <v>55</v>
      </c>
      <c r="B146" t="s">
        <v>148</v>
      </c>
      <c r="C146">
        <v>7.37</v>
      </c>
      <c r="D146" t="s">
        <v>149</v>
      </c>
      <c r="E146" t="s">
        <v>161</v>
      </c>
      <c r="F146" t="s">
        <v>175</v>
      </c>
    </row>
    <row r="147" spans="1:6">
      <c r="A147" t="s">
        <v>55</v>
      </c>
      <c r="B147" t="s">
        <v>148</v>
      </c>
      <c r="C147">
        <v>838.74</v>
      </c>
      <c r="D147" t="s">
        <v>149</v>
      </c>
      <c r="E147" t="s">
        <v>162</v>
      </c>
      <c r="F147" t="s">
        <v>175</v>
      </c>
    </row>
    <row r="148" spans="1:6">
      <c r="A148" t="s">
        <v>55</v>
      </c>
      <c r="B148" t="s">
        <v>148</v>
      </c>
      <c r="C148">
        <v>8.49</v>
      </c>
      <c r="D148" t="s">
        <v>150</v>
      </c>
      <c r="E148" t="s">
        <v>156</v>
      </c>
      <c r="F148" t="s">
        <v>174</v>
      </c>
    </row>
    <row r="149" spans="1:6">
      <c r="A149" t="s">
        <v>55</v>
      </c>
      <c r="B149" t="s">
        <v>148</v>
      </c>
      <c r="C149">
        <v>10.51</v>
      </c>
      <c r="D149" t="s">
        <v>152</v>
      </c>
      <c r="E149" t="s">
        <v>169</v>
      </c>
      <c r="F149" t="s">
        <v>175</v>
      </c>
    </row>
    <row r="150" spans="1:6">
      <c r="A150" t="s">
        <v>56</v>
      </c>
      <c r="B150" t="s">
        <v>148</v>
      </c>
      <c r="C150">
        <v>99.86</v>
      </c>
      <c r="D150" t="s">
        <v>149</v>
      </c>
      <c r="E150" t="s">
        <v>155</v>
      </c>
      <c r="F150" t="s">
        <v>173</v>
      </c>
    </row>
    <row r="151" spans="1:6">
      <c r="A151" t="s">
        <v>56</v>
      </c>
      <c r="B151" t="s">
        <v>148</v>
      </c>
      <c r="C151">
        <v>22.08</v>
      </c>
      <c r="D151" t="s">
        <v>149</v>
      </c>
      <c r="E151" t="s">
        <v>161</v>
      </c>
      <c r="F151" t="s">
        <v>173</v>
      </c>
    </row>
    <row r="152" spans="1:6">
      <c r="A152" t="s">
        <v>56</v>
      </c>
      <c r="B152" t="s">
        <v>148</v>
      </c>
      <c r="C152">
        <v>8.49</v>
      </c>
      <c r="D152" t="s">
        <v>150</v>
      </c>
      <c r="E152" t="s">
        <v>156</v>
      </c>
      <c r="F152" t="s">
        <v>174</v>
      </c>
    </row>
    <row r="153" spans="1:6">
      <c r="A153" t="s">
        <v>57</v>
      </c>
      <c r="B153" t="s">
        <v>148</v>
      </c>
      <c r="C153">
        <v>22.08</v>
      </c>
      <c r="D153" t="s">
        <v>149</v>
      </c>
      <c r="E153" t="s">
        <v>161</v>
      </c>
      <c r="F153" t="s">
        <v>173</v>
      </c>
    </row>
    <row r="154" spans="1:6">
      <c r="A154" t="s">
        <v>57</v>
      </c>
      <c r="B154" t="s">
        <v>148</v>
      </c>
      <c r="C154">
        <v>8.49</v>
      </c>
      <c r="D154" t="s">
        <v>150</v>
      </c>
      <c r="E154" t="s">
        <v>156</v>
      </c>
      <c r="F154" t="s">
        <v>174</v>
      </c>
    </row>
    <row r="155" spans="1:6">
      <c r="A155" t="s">
        <v>58</v>
      </c>
      <c r="B155" t="s">
        <v>148</v>
      </c>
      <c r="C155">
        <v>1971.04</v>
      </c>
      <c r="D155" t="s">
        <v>149</v>
      </c>
      <c r="E155" t="s">
        <v>154</v>
      </c>
      <c r="F155" t="s">
        <v>173</v>
      </c>
    </row>
    <row r="156" spans="1:6">
      <c r="A156" t="s">
        <v>58</v>
      </c>
      <c r="B156" t="s">
        <v>148</v>
      </c>
      <c r="C156">
        <v>48.56</v>
      </c>
      <c r="D156" t="s">
        <v>149</v>
      </c>
      <c r="E156" t="s">
        <v>155</v>
      </c>
      <c r="F156" t="s">
        <v>176</v>
      </c>
    </row>
    <row r="157" spans="1:6">
      <c r="A157" t="s">
        <v>58</v>
      </c>
      <c r="B157" t="s">
        <v>148</v>
      </c>
      <c r="C157">
        <v>22.08</v>
      </c>
      <c r="D157" t="s">
        <v>149</v>
      </c>
      <c r="E157" t="s">
        <v>161</v>
      </c>
      <c r="F157" t="s">
        <v>173</v>
      </c>
    </row>
    <row r="158" spans="1:6">
      <c r="A158" t="s">
        <v>58</v>
      </c>
      <c r="B158" t="s">
        <v>148</v>
      </c>
      <c r="C158">
        <v>8.359999999999999</v>
      </c>
      <c r="D158" t="s">
        <v>150</v>
      </c>
      <c r="E158" t="s">
        <v>156</v>
      </c>
      <c r="F158" t="s">
        <v>174</v>
      </c>
    </row>
    <row r="159" spans="1:6">
      <c r="A159" t="s">
        <v>58</v>
      </c>
      <c r="B159" t="s">
        <v>148</v>
      </c>
      <c r="C159">
        <v>44.68</v>
      </c>
      <c r="D159" t="s">
        <v>150</v>
      </c>
      <c r="E159" t="s">
        <v>165</v>
      </c>
      <c r="F159" t="s">
        <v>165</v>
      </c>
    </row>
    <row r="160" spans="1:6">
      <c r="A160" t="s">
        <v>58</v>
      </c>
      <c r="B160" t="s">
        <v>148</v>
      </c>
      <c r="C160">
        <v>31.2</v>
      </c>
      <c r="D160" t="s">
        <v>152</v>
      </c>
      <c r="E160" t="s">
        <v>169</v>
      </c>
      <c r="F160" t="s">
        <v>173</v>
      </c>
    </row>
    <row r="161" spans="1:6">
      <c r="A161" t="s">
        <v>59</v>
      </c>
      <c r="B161" t="s">
        <v>148</v>
      </c>
      <c r="C161">
        <v>8.49</v>
      </c>
      <c r="D161" t="s">
        <v>150</v>
      </c>
      <c r="E161" t="s">
        <v>156</v>
      </c>
      <c r="F161" t="s">
        <v>174</v>
      </c>
    </row>
    <row r="162" spans="1:6">
      <c r="A162" t="s">
        <v>59</v>
      </c>
      <c r="B162" t="s">
        <v>148</v>
      </c>
      <c r="C162">
        <v>52.74</v>
      </c>
      <c r="D162" t="s">
        <v>150</v>
      </c>
      <c r="E162" t="s">
        <v>165</v>
      </c>
      <c r="F162" t="s">
        <v>165</v>
      </c>
    </row>
    <row r="163" spans="1:6">
      <c r="A163" t="s">
        <v>60</v>
      </c>
      <c r="B163" t="s">
        <v>148</v>
      </c>
      <c r="C163">
        <v>22.08</v>
      </c>
      <c r="D163" t="s">
        <v>151</v>
      </c>
      <c r="E163" t="s">
        <v>158</v>
      </c>
      <c r="F163" t="s">
        <v>173</v>
      </c>
    </row>
    <row r="164" spans="1:6">
      <c r="A164" t="s">
        <v>60</v>
      </c>
      <c r="B164" t="s">
        <v>148</v>
      </c>
      <c r="C164">
        <v>8.49</v>
      </c>
      <c r="D164" t="s">
        <v>150</v>
      </c>
      <c r="E164" t="s">
        <v>156</v>
      </c>
      <c r="F164" t="s">
        <v>174</v>
      </c>
    </row>
    <row r="165" spans="1:6">
      <c r="A165" t="s">
        <v>61</v>
      </c>
      <c r="B165" t="s">
        <v>148</v>
      </c>
      <c r="C165">
        <v>703.95</v>
      </c>
      <c r="D165" t="s">
        <v>149</v>
      </c>
      <c r="E165" t="s">
        <v>154</v>
      </c>
      <c r="F165" t="s">
        <v>175</v>
      </c>
    </row>
    <row r="166" spans="1:6">
      <c r="A166" t="s">
        <v>61</v>
      </c>
      <c r="B166" t="s">
        <v>148</v>
      </c>
      <c r="C166">
        <v>24.83</v>
      </c>
      <c r="D166" t="s">
        <v>149</v>
      </c>
      <c r="E166" t="s">
        <v>155</v>
      </c>
      <c r="F166" t="s">
        <v>175</v>
      </c>
    </row>
    <row r="167" spans="1:6">
      <c r="A167" t="s">
        <v>61</v>
      </c>
      <c r="B167" t="s">
        <v>148</v>
      </c>
      <c r="C167">
        <v>7.37</v>
      </c>
      <c r="D167" t="s">
        <v>149</v>
      </c>
      <c r="E167" t="s">
        <v>161</v>
      </c>
      <c r="F167" t="s">
        <v>175</v>
      </c>
    </row>
    <row r="168" spans="1:6">
      <c r="A168" t="s">
        <v>61</v>
      </c>
      <c r="B168" t="s">
        <v>148</v>
      </c>
      <c r="C168">
        <v>8.41</v>
      </c>
      <c r="D168" t="s">
        <v>150</v>
      </c>
      <c r="E168" t="s">
        <v>156</v>
      </c>
      <c r="F168" t="s">
        <v>174</v>
      </c>
    </row>
    <row r="169" spans="1:6">
      <c r="A169" t="s">
        <v>62</v>
      </c>
      <c r="B169" t="s">
        <v>148</v>
      </c>
      <c r="C169">
        <v>8.49</v>
      </c>
      <c r="D169" t="s">
        <v>150</v>
      </c>
      <c r="E169" t="s">
        <v>156</v>
      </c>
      <c r="F169" t="s">
        <v>174</v>
      </c>
    </row>
    <row r="170" spans="1:6">
      <c r="A170" t="s">
        <v>63</v>
      </c>
      <c r="B170" t="s">
        <v>148</v>
      </c>
      <c r="C170">
        <v>703.95</v>
      </c>
      <c r="D170" t="s">
        <v>149</v>
      </c>
      <c r="E170" t="s">
        <v>154</v>
      </c>
      <c r="F170" t="s">
        <v>175</v>
      </c>
    </row>
    <row r="171" spans="1:6">
      <c r="A171" t="s">
        <v>63</v>
      </c>
      <c r="B171" t="s">
        <v>148</v>
      </c>
      <c r="C171">
        <v>24.83</v>
      </c>
      <c r="D171" t="s">
        <v>149</v>
      </c>
      <c r="E171" t="s">
        <v>155</v>
      </c>
      <c r="F171" t="s">
        <v>175</v>
      </c>
    </row>
    <row r="172" spans="1:6">
      <c r="A172" t="s">
        <v>63</v>
      </c>
      <c r="B172" t="s">
        <v>148</v>
      </c>
      <c r="C172">
        <v>7.37</v>
      </c>
      <c r="D172" t="s">
        <v>149</v>
      </c>
      <c r="E172" t="s">
        <v>161</v>
      </c>
      <c r="F172" t="s">
        <v>175</v>
      </c>
    </row>
    <row r="173" spans="1:6">
      <c r="A173" t="s">
        <v>63</v>
      </c>
      <c r="B173" t="s">
        <v>148</v>
      </c>
      <c r="C173">
        <v>8.49</v>
      </c>
      <c r="D173" t="s">
        <v>150</v>
      </c>
      <c r="E173" t="s">
        <v>156</v>
      </c>
      <c r="F173" t="s">
        <v>174</v>
      </c>
    </row>
    <row r="174" spans="1:6">
      <c r="A174" t="s">
        <v>63</v>
      </c>
      <c r="B174" t="s">
        <v>148</v>
      </c>
      <c r="C174">
        <v>58.44</v>
      </c>
      <c r="D174" t="s">
        <v>150</v>
      </c>
      <c r="E174" t="s">
        <v>165</v>
      </c>
      <c r="F174" t="s">
        <v>165</v>
      </c>
    </row>
    <row r="175" spans="1:6">
      <c r="A175" t="s">
        <v>64</v>
      </c>
      <c r="B175" t="s">
        <v>148</v>
      </c>
      <c r="C175">
        <v>52.61</v>
      </c>
      <c r="D175" t="s">
        <v>153</v>
      </c>
      <c r="E175" t="s">
        <v>164</v>
      </c>
      <c r="F175" t="s">
        <v>175</v>
      </c>
    </row>
    <row r="176" spans="1:6">
      <c r="A176" t="s">
        <v>64</v>
      </c>
      <c r="B176" t="s">
        <v>148</v>
      </c>
      <c r="C176">
        <v>8.49</v>
      </c>
      <c r="D176" t="s">
        <v>150</v>
      </c>
      <c r="E176" t="s">
        <v>156</v>
      </c>
      <c r="F176" t="s">
        <v>174</v>
      </c>
    </row>
    <row r="177" spans="1:6">
      <c r="A177" t="s">
        <v>64</v>
      </c>
      <c r="B177" t="s">
        <v>148</v>
      </c>
      <c r="C177">
        <v>50.61</v>
      </c>
      <c r="D177" t="s">
        <v>150</v>
      </c>
      <c r="E177" t="s">
        <v>165</v>
      </c>
      <c r="F177" t="s">
        <v>165</v>
      </c>
    </row>
    <row r="178" spans="1:6">
      <c r="A178" t="s">
        <v>65</v>
      </c>
      <c r="B178" t="s">
        <v>148</v>
      </c>
      <c r="C178">
        <v>703.95</v>
      </c>
      <c r="D178" t="s">
        <v>149</v>
      </c>
      <c r="E178" t="s">
        <v>154</v>
      </c>
      <c r="F178" t="s">
        <v>175</v>
      </c>
    </row>
    <row r="179" spans="1:6">
      <c r="A179" t="s">
        <v>65</v>
      </c>
      <c r="B179" t="s">
        <v>148</v>
      </c>
      <c r="C179">
        <v>24.83</v>
      </c>
      <c r="D179" t="s">
        <v>149</v>
      </c>
      <c r="E179" t="s">
        <v>155</v>
      </c>
      <c r="F179" t="s">
        <v>175</v>
      </c>
    </row>
    <row r="180" spans="1:6">
      <c r="A180" t="s">
        <v>65</v>
      </c>
      <c r="B180" t="s">
        <v>148</v>
      </c>
      <c r="C180">
        <v>7.37</v>
      </c>
      <c r="D180" t="s">
        <v>149</v>
      </c>
      <c r="E180" t="s">
        <v>161</v>
      </c>
      <c r="F180" t="s">
        <v>175</v>
      </c>
    </row>
    <row r="181" spans="1:6">
      <c r="A181" t="s">
        <v>65</v>
      </c>
      <c r="B181" t="s">
        <v>148</v>
      </c>
      <c r="C181">
        <v>8.49</v>
      </c>
      <c r="D181" t="s">
        <v>150</v>
      </c>
      <c r="E181" t="s">
        <v>156</v>
      </c>
      <c r="F181" t="s">
        <v>174</v>
      </c>
    </row>
    <row r="182" spans="1:6">
      <c r="A182" t="s">
        <v>65</v>
      </c>
      <c r="B182" t="s">
        <v>148</v>
      </c>
      <c r="C182">
        <v>63.16</v>
      </c>
      <c r="D182" t="s">
        <v>150</v>
      </c>
      <c r="E182" t="s">
        <v>165</v>
      </c>
      <c r="F182" t="s">
        <v>165</v>
      </c>
    </row>
    <row r="183" spans="1:6">
      <c r="A183" t="s">
        <v>66</v>
      </c>
      <c r="B183" t="s">
        <v>148</v>
      </c>
      <c r="C183">
        <v>24.83</v>
      </c>
      <c r="D183" t="s">
        <v>149</v>
      </c>
      <c r="E183" t="s">
        <v>155</v>
      </c>
      <c r="F183" t="s">
        <v>175</v>
      </c>
    </row>
    <row r="184" spans="1:6">
      <c r="A184" t="s">
        <v>66</v>
      </c>
      <c r="B184" t="s">
        <v>148</v>
      </c>
      <c r="C184">
        <v>7.37</v>
      </c>
      <c r="D184" t="s">
        <v>149</v>
      </c>
      <c r="E184" t="s">
        <v>161</v>
      </c>
      <c r="F184" t="s">
        <v>175</v>
      </c>
    </row>
    <row r="185" spans="1:6">
      <c r="A185" t="s">
        <v>66</v>
      </c>
      <c r="B185" t="s">
        <v>148</v>
      </c>
      <c r="C185">
        <v>890.2</v>
      </c>
      <c r="D185" t="s">
        <v>149</v>
      </c>
      <c r="E185" t="s">
        <v>170</v>
      </c>
      <c r="F185" t="s">
        <v>175</v>
      </c>
    </row>
    <row r="186" spans="1:6">
      <c r="A186" t="s">
        <v>66</v>
      </c>
      <c r="B186" t="s">
        <v>148</v>
      </c>
      <c r="C186">
        <v>16.19</v>
      </c>
      <c r="D186" t="s">
        <v>153</v>
      </c>
      <c r="E186" t="s">
        <v>163</v>
      </c>
      <c r="F186" t="s">
        <v>175</v>
      </c>
    </row>
    <row r="187" spans="1:6">
      <c r="A187" t="s">
        <v>66</v>
      </c>
      <c r="B187" t="s">
        <v>148</v>
      </c>
      <c r="C187">
        <v>31.89</v>
      </c>
      <c r="D187" t="s">
        <v>153</v>
      </c>
      <c r="E187" t="s">
        <v>164</v>
      </c>
      <c r="F187" t="s">
        <v>175</v>
      </c>
    </row>
    <row r="188" spans="1:6">
      <c r="A188" t="s">
        <v>66</v>
      </c>
      <c r="B188" t="s">
        <v>148</v>
      </c>
      <c r="C188">
        <v>8.49</v>
      </c>
      <c r="D188" t="s">
        <v>150</v>
      </c>
      <c r="E188" t="s">
        <v>156</v>
      </c>
      <c r="F188" t="s">
        <v>174</v>
      </c>
    </row>
    <row r="189" spans="1:6">
      <c r="A189" t="s">
        <v>66</v>
      </c>
      <c r="B189" t="s">
        <v>148</v>
      </c>
      <c r="C189">
        <v>66.02</v>
      </c>
      <c r="D189" t="s">
        <v>150</v>
      </c>
      <c r="E189" t="s">
        <v>165</v>
      </c>
      <c r="F189" t="s">
        <v>165</v>
      </c>
    </row>
    <row r="190" spans="1:6">
      <c r="A190" t="s">
        <v>66</v>
      </c>
      <c r="B190" t="s">
        <v>148</v>
      </c>
      <c r="C190">
        <v>23.73</v>
      </c>
      <c r="D190" t="s">
        <v>152</v>
      </c>
      <c r="E190" t="s">
        <v>160</v>
      </c>
      <c r="F190" t="s">
        <v>175</v>
      </c>
    </row>
    <row r="191" spans="1:6">
      <c r="A191" t="s">
        <v>67</v>
      </c>
      <c r="B191" t="s">
        <v>148</v>
      </c>
      <c r="C191">
        <v>703.95</v>
      </c>
      <c r="D191" t="s">
        <v>149</v>
      </c>
      <c r="E191" t="s">
        <v>154</v>
      </c>
      <c r="F191" t="s">
        <v>175</v>
      </c>
    </row>
    <row r="192" spans="1:6">
      <c r="A192" t="s">
        <v>67</v>
      </c>
      <c r="B192" t="s">
        <v>148</v>
      </c>
      <c r="C192">
        <v>24.83</v>
      </c>
      <c r="D192" t="s">
        <v>149</v>
      </c>
      <c r="E192" t="s">
        <v>155</v>
      </c>
      <c r="F192" t="s">
        <v>175</v>
      </c>
    </row>
    <row r="193" spans="1:6">
      <c r="A193" t="s">
        <v>67</v>
      </c>
      <c r="B193" t="s">
        <v>148</v>
      </c>
      <c r="C193">
        <v>7.37</v>
      </c>
      <c r="D193" t="s">
        <v>149</v>
      </c>
      <c r="E193" t="s">
        <v>161</v>
      </c>
      <c r="F193" t="s">
        <v>175</v>
      </c>
    </row>
    <row r="194" spans="1:6">
      <c r="A194" t="s">
        <v>67</v>
      </c>
      <c r="B194" t="s">
        <v>148</v>
      </c>
      <c r="C194">
        <v>8.49</v>
      </c>
      <c r="D194" t="s">
        <v>150</v>
      </c>
      <c r="E194" t="s">
        <v>156</v>
      </c>
      <c r="F194" t="s">
        <v>174</v>
      </c>
    </row>
    <row r="195" spans="1:6">
      <c r="A195" t="s">
        <v>67</v>
      </c>
      <c r="B195" t="s">
        <v>148</v>
      </c>
      <c r="C195">
        <v>42.08</v>
      </c>
      <c r="D195" t="s">
        <v>150</v>
      </c>
      <c r="E195" t="s">
        <v>165</v>
      </c>
      <c r="F195" t="s">
        <v>165</v>
      </c>
    </row>
    <row r="196" spans="1:6">
      <c r="A196" t="s">
        <v>67</v>
      </c>
      <c r="B196" t="s">
        <v>148</v>
      </c>
      <c r="C196">
        <v>17.23</v>
      </c>
      <c r="D196" t="s">
        <v>152</v>
      </c>
      <c r="E196" t="s">
        <v>167</v>
      </c>
      <c r="F196" t="s">
        <v>175</v>
      </c>
    </row>
    <row r="197" spans="1:6">
      <c r="A197" t="s">
        <v>68</v>
      </c>
      <c r="B197" t="s">
        <v>148</v>
      </c>
      <c r="C197">
        <v>8.08</v>
      </c>
      <c r="D197" t="s">
        <v>150</v>
      </c>
      <c r="E197" t="s">
        <v>156</v>
      </c>
      <c r="F197" t="s">
        <v>174</v>
      </c>
    </row>
    <row r="198" spans="1:6">
      <c r="A198" t="s">
        <v>69</v>
      </c>
      <c r="B198" t="s">
        <v>148</v>
      </c>
      <c r="C198">
        <v>24.83</v>
      </c>
      <c r="D198" t="s">
        <v>149</v>
      </c>
      <c r="E198" t="s">
        <v>155</v>
      </c>
      <c r="F198" t="s">
        <v>175</v>
      </c>
    </row>
    <row r="199" spans="1:6">
      <c r="A199" t="s">
        <v>69</v>
      </c>
      <c r="B199" t="s">
        <v>148</v>
      </c>
      <c r="C199">
        <v>838.74</v>
      </c>
      <c r="D199" t="s">
        <v>149</v>
      </c>
      <c r="E199" t="s">
        <v>162</v>
      </c>
      <c r="F199" t="s">
        <v>175</v>
      </c>
    </row>
    <row r="200" spans="1:6">
      <c r="A200" t="s">
        <v>69</v>
      </c>
      <c r="B200" t="s">
        <v>148</v>
      </c>
      <c r="C200">
        <v>8.49</v>
      </c>
      <c r="D200" t="s">
        <v>150</v>
      </c>
      <c r="E200" t="s">
        <v>156</v>
      </c>
      <c r="F200" t="s">
        <v>174</v>
      </c>
    </row>
    <row r="201" spans="1:6">
      <c r="A201" t="s">
        <v>70</v>
      </c>
      <c r="B201" t="s">
        <v>148</v>
      </c>
      <c r="C201">
        <v>703.95</v>
      </c>
      <c r="D201" t="s">
        <v>149</v>
      </c>
      <c r="E201" t="s">
        <v>154</v>
      </c>
      <c r="F201" t="s">
        <v>175</v>
      </c>
    </row>
    <row r="202" spans="1:6">
      <c r="A202" t="s">
        <v>70</v>
      </c>
      <c r="B202" t="s">
        <v>148</v>
      </c>
      <c r="C202">
        <v>24.83</v>
      </c>
      <c r="D202" t="s">
        <v>149</v>
      </c>
      <c r="E202" t="s">
        <v>155</v>
      </c>
      <c r="F202" t="s">
        <v>175</v>
      </c>
    </row>
    <row r="203" spans="1:6">
      <c r="A203" t="s">
        <v>70</v>
      </c>
      <c r="B203" t="s">
        <v>148</v>
      </c>
      <c r="C203">
        <v>7.37</v>
      </c>
      <c r="D203" t="s">
        <v>149</v>
      </c>
      <c r="E203" t="s">
        <v>161</v>
      </c>
      <c r="F203" t="s">
        <v>175</v>
      </c>
    </row>
    <row r="204" spans="1:6">
      <c r="A204" t="s">
        <v>70</v>
      </c>
      <c r="B204" t="s">
        <v>148</v>
      </c>
      <c r="C204">
        <v>8.49</v>
      </c>
      <c r="D204" t="s">
        <v>150</v>
      </c>
      <c r="E204" t="s">
        <v>156</v>
      </c>
      <c r="F204" t="s">
        <v>174</v>
      </c>
    </row>
    <row r="205" spans="1:6">
      <c r="A205" t="s">
        <v>70</v>
      </c>
      <c r="B205" t="s">
        <v>148</v>
      </c>
      <c r="C205">
        <v>17.23</v>
      </c>
      <c r="D205" t="s">
        <v>152</v>
      </c>
      <c r="E205" t="s">
        <v>167</v>
      </c>
      <c r="F205" t="s">
        <v>175</v>
      </c>
    </row>
    <row r="206" spans="1:6">
      <c r="A206" t="s">
        <v>71</v>
      </c>
      <c r="B206" t="s">
        <v>148</v>
      </c>
      <c r="C206">
        <v>1971.04</v>
      </c>
      <c r="D206" t="s">
        <v>149</v>
      </c>
      <c r="E206" t="s">
        <v>154</v>
      </c>
      <c r="F206" t="s">
        <v>173</v>
      </c>
    </row>
    <row r="207" spans="1:6">
      <c r="A207" t="s">
        <v>71</v>
      </c>
      <c r="B207" t="s">
        <v>148</v>
      </c>
      <c r="C207">
        <v>99.86</v>
      </c>
      <c r="D207" t="s">
        <v>149</v>
      </c>
      <c r="E207" t="s">
        <v>155</v>
      </c>
      <c r="F207" t="s">
        <v>173</v>
      </c>
    </row>
    <row r="208" spans="1:6">
      <c r="A208" t="s">
        <v>71</v>
      </c>
      <c r="B208" t="s">
        <v>148</v>
      </c>
      <c r="C208">
        <v>8.49</v>
      </c>
      <c r="D208" t="s">
        <v>150</v>
      </c>
      <c r="E208" t="s">
        <v>156</v>
      </c>
      <c r="F208" t="s">
        <v>174</v>
      </c>
    </row>
    <row r="209" spans="1:6">
      <c r="A209" t="s">
        <v>72</v>
      </c>
      <c r="B209" t="s">
        <v>148</v>
      </c>
      <c r="C209">
        <v>8.49</v>
      </c>
      <c r="D209" t="s">
        <v>150</v>
      </c>
      <c r="E209" t="s">
        <v>156</v>
      </c>
      <c r="F209" t="s">
        <v>174</v>
      </c>
    </row>
    <row r="210" spans="1:6">
      <c r="A210" t="s">
        <v>73</v>
      </c>
      <c r="B210" t="s">
        <v>148</v>
      </c>
      <c r="C210">
        <v>8.49</v>
      </c>
      <c r="D210" t="s">
        <v>150</v>
      </c>
      <c r="E210" t="s">
        <v>156</v>
      </c>
      <c r="F210" t="s">
        <v>174</v>
      </c>
    </row>
    <row r="211" spans="1:6">
      <c r="A211" t="s">
        <v>73</v>
      </c>
      <c r="B211" t="s">
        <v>148</v>
      </c>
      <c r="C211">
        <v>45.28</v>
      </c>
      <c r="D211" t="s">
        <v>150</v>
      </c>
      <c r="E211" t="s">
        <v>165</v>
      </c>
      <c r="F211" t="s">
        <v>165</v>
      </c>
    </row>
    <row r="212" spans="1:6">
      <c r="A212" t="s">
        <v>74</v>
      </c>
      <c r="B212" t="s">
        <v>148</v>
      </c>
      <c r="C212">
        <v>24.83</v>
      </c>
      <c r="D212" t="s">
        <v>151</v>
      </c>
      <c r="E212" t="s">
        <v>157</v>
      </c>
      <c r="F212" t="s">
        <v>175</v>
      </c>
    </row>
    <row r="213" spans="1:6">
      <c r="A213" t="s">
        <v>74</v>
      </c>
      <c r="B213" t="s">
        <v>148</v>
      </c>
      <c r="C213">
        <v>781.15</v>
      </c>
      <c r="D213" t="s">
        <v>151</v>
      </c>
      <c r="E213" t="s">
        <v>159</v>
      </c>
      <c r="F213" t="s">
        <v>175</v>
      </c>
    </row>
    <row r="214" spans="1:6">
      <c r="A214" t="s">
        <v>74</v>
      </c>
      <c r="B214" t="s">
        <v>148</v>
      </c>
      <c r="C214">
        <v>8.49</v>
      </c>
      <c r="D214" t="s">
        <v>150</v>
      </c>
      <c r="E214" t="s">
        <v>156</v>
      </c>
      <c r="F214" t="s">
        <v>174</v>
      </c>
    </row>
    <row r="215" spans="1:6">
      <c r="A215" t="s">
        <v>74</v>
      </c>
      <c r="B215" t="s">
        <v>148</v>
      </c>
      <c r="C215">
        <v>58.02</v>
      </c>
      <c r="D215" t="s">
        <v>150</v>
      </c>
      <c r="E215" t="s">
        <v>165</v>
      </c>
      <c r="F215" t="s">
        <v>165</v>
      </c>
    </row>
    <row r="216" spans="1:6">
      <c r="A216" t="s">
        <v>74</v>
      </c>
      <c r="B216" t="s">
        <v>148</v>
      </c>
      <c r="C216">
        <v>23.73</v>
      </c>
      <c r="D216" t="s">
        <v>152</v>
      </c>
      <c r="E216" t="s">
        <v>160</v>
      </c>
      <c r="F216" t="s">
        <v>175</v>
      </c>
    </row>
    <row r="217" spans="1:6">
      <c r="A217" t="s">
        <v>75</v>
      </c>
      <c r="B217" t="s">
        <v>148</v>
      </c>
      <c r="C217">
        <v>703.95</v>
      </c>
      <c r="D217" t="s">
        <v>149</v>
      </c>
      <c r="E217" t="s">
        <v>154</v>
      </c>
      <c r="F217" t="s">
        <v>175</v>
      </c>
    </row>
    <row r="218" spans="1:6">
      <c r="A218" t="s">
        <v>75</v>
      </c>
      <c r="B218" t="s">
        <v>148</v>
      </c>
      <c r="C218">
        <v>99.86</v>
      </c>
      <c r="D218" t="s">
        <v>149</v>
      </c>
      <c r="E218" t="s">
        <v>155</v>
      </c>
      <c r="F218" t="s">
        <v>173</v>
      </c>
    </row>
    <row r="219" spans="1:6">
      <c r="A219" t="s">
        <v>75</v>
      </c>
      <c r="B219" t="s">
        <v>148</v>
      </c>
      <c r="C219">
        <v>22.08</v>
      </c>
      <c r="D219" t="s">
        <v>149</v>
      </c>
      <c r="E219" t="s">
        <v>161</v>
      </c>
      <c r="F219" t="s">
        <v>173</v>
      </c>
    </row>
    <row r="220" spans="1:6">
      <c r="A220" t="s">
        <v>75</v>
      </c>
      <c r="B220" t="s">
        <v>148</v>
      </c>
      <c r="C220">
        <v>40.17</v>
      </c>
      <c r="D220" t="s">
        <v>153</v>
      </c>
      <c r="E220" t="s">
        <v>163</v>
      </c>
      <c r="F220" t="s">
        <v>173</v>
      </c>
    </row>
    <row r="221" spans="1:6">
      <c r="A221" t="s">
        <v>75</v>
      </c>
      <c r="B221" t="s">
        <v>148</v>
      </c>
      <c r="C221">
        <v>23.79</v>
      </c>
      <c r="D221" t="s">
        <v>153</v>
      </c>
      <c r="E221" t="s">
        <v>164</v>
      </c>
      <c r="F221" t="s">
        <v>164</v>
      </c>
    </row>
    <row r="222" spans="1:6">
      <c r="A222" t="s">
        <v>75</v>
      </c>
      <c r="B222" t="s">
        <v>148</v>
      </c>
      <c r="C222">
        <v>8.49</v>
      </c>
      <c r="D222" t="s">
        <v>150</v>
      </c>
      <c r="E222" t="s">
        <v>156</v>
      </c>
      <c r="F222" t="s">
        <v>174</v>
      </c>
    </row>
    <row r="223" spans="1:6">
      <c r="A223" t="s">
        <v>75</v>
      </c>
      <c r="B223" t="s">
        <v>148</v>
      </c>
      <c r="C223">
        <v>40.04</v>
      </c>
      <c r="D223" t="s">
        <v>150</v>
      </c>
      <c r="E223" t="s">
        <v>165</v>
      </c>
      <c r="F223" t="s">
        <v>165</v>
      </c>
    </row>
    <row r="224" spans="1:6">
      <c r="A224" t="s">
        <v>76</v>
      </c>
      <c r="B224" t="s">
        <v>148</v>
      </c>
      <c r="C224">
        <v>8.49</v>
      </c>
      <c r="D224" t="s">
        <v>150</v>
      </c>
      <c r="E224" t="s">
        <v>156</v>
      </c>
      <c r="F224" t="s">
        <v>174</v>
      </c>
    </row>
    <row r="225" spans="1:6">
      <c r="A225" t="s">
        <v>77</v>
      </c>
      <c r="B225" t="s">
        <v>148</v>
      </c>
      <c r="C225">
        <v>24.83</v>
      </c>
      <c r="D225" t="s">
        <v>151</v>
      </c>
      <c r="E225" t="s">
        <v>157</v>
      </c>
      <c r="F225" t="s">
        <v>175</v>
      </c>
    </row>
    <row r="226" spans="1:6">
      <c r="A226" t="s">
        <v>77</v>
      </c>
      <c r="B226" t="s">
        <v>148</v>
      </c>
      <c r="C226">
        <v>7.37</v>
      </c>
      <c r="D226" t="s">
        <v>151</v>
      </c>
      <c r="E226" t="s">
        <v>158</v>
      </c>
      <c r="F226" t="s">
        <v>175</v>
      </c>
    </row>
    <row r="227" spans="1:6">
      <c r="A227" t="s">
        <v>77</v>
      </c>
      <c r="B227" t="s">
        <v>148</v>
      </c>
      <c r="C227">
        <v>734.15</v>
      </c>
      <c r="D227" t="s">
        <v>151</v>
      </c>
      <c r="E227" t="s">
        <v>166</v>
      </c>
      <c r="F227" t="s">
        <v>175</v>
      </c>
    </row>
    <row r="228" spans="1:6">
      <c r="A228" t="s">
        <v>77</v>
      </c>
      <c r="B228" t="s">
        <v>148</v>
      </c>
      <c r="C228">
        <v>8.49</v>
      </c>
      <c r="D228" t="s">
        <v>150</v>
      </c>
      <c r="E228" t="s">
        <v>156</v>
      </c>
      <c r="F228" t="s">
        <v>174</v>
      </c>
    </row>
    <row r="229" spans="1:6">
      <c r="A229" t="s">
        <v>77</v>
      </c>
      <c r="B229" t="s">
        <v>148</v>
      </c>
      <c r="C229">
        <v>23.73</v>
      </c>
      <c r="D229" t="s">
        <v>152</v>
      </c>
      <c r="E229" t="s">
        <v>160</v>
      </c>
      <c r="F229" t="s">
        <v>175</v>
      </c>
    </row>
    <row r="230" spans="1:6">
      <c r="A230" t="s">
        <v>78</v>
      </c>
      <c r="B230" t="s">
        <v>148</v>
      </c>
      <c r="C230">
        <v>703.95</v>
      </c>
      <c r="D230" t="s">
        <v>149</v>
      </c>
      <c r="E230" t="s">
        <v>154</v>
      </c>
      <c r="F230" t="s">
        <v>175</v>
      </c>
    </row>
    <row r="231" spans="1:6">
      <c r="A231" t="s">
        <v>78</v>
      </c>
      <c r="B231" t="s">
        <v>148</v>
      </c>
      <c r="C231">
        <v>8.49</v>
      </c>
      <c r="D231" t="s">
        <v>150</v>
      </c>
      <c r="E231" t="s">
        <v>156</v>
      </c>
      <c r="F231" t="s">
        <v>174</v>
      </c>
    </row>
    <row r="232" spans="1:6">
      <c r="A232" t="s">
        <v>79</v>
      </c>
      <c r="B232" t="s">
        <v>148</v>
      </c>
      <c r="C232">
        <v>24.83</v>
      </c>
      <c r="D232" t="s">
        <v>149</v>
      </c>
      <c r="E232" t="s">
        <v>155</v>
      </c>
      <c r="F232" t="s">
        <v>175</v>
      </c>
    </row>
    <row r="233" spans="1:6">
      <c r="A233" t="s">
        <v>79</v>
      </c>
      <c r="B233" t="s">
        <v>148</v>
      </c>
      <c r="C233">
        <v>7.37</v>
      </c>
      <c r="D233" t="s">
        <v>149</v>
      </c>
      <c r="E233" t="s">
        <v>161</v>
      </c>
      <c r="F233" t="s">
        <v>175</v>
      </c>
    </row>
    <row r="234" spans="1:6">
      <c r="A234" t="s">
        <v>79</v>
      </c>
      <c r="B234" t="s">
        <v>148</v>
      </c>
      <c r="C234">
        <v>890.2</v>
      </c>
      <c r="D234" t="s">
        <v>149</v>
      </c>
      <c r="E234" t="s">
        <v>170</v>
      </c>
      <c r="F234" t="s">
        <v>175</v>
      </c>
    </row>
    <row r="235" spans="1:6">
      <c r="A235" t="s">
        <v>79</v>
      </c>
      <c r="B235" t="s">
        <v>148</v>
      </c>
      <c r="C235">
        <v>8.49</v>
      </c>
      <c r="D235" t="s">
        <v>150</v>
      </c>
      <c r="E235" t="s">
        <v>156</v>
      </c>
      <c r="F235" t="s">
        <v>174</v>
      </c>
    </row>
    <row r="236" spans="1:6">
      <c r="A236" t="s">
        <v>80</v>
      </c>
      <c r="B236" t="s">
        <v>148</v>
      </c>
      <c r="C236">
        <v>703.95</v>
      </c>
      <c r="D236" t="s">
        <v>149</v>
      </c>
      <c r="E236" t="s">
        <v>154</v>
      </c>
      <c r="F236" t="s">
        <v>175</v>
      </c>
    </row>
    <row r="237" spans="1:6">
      <c r="A237" t="s">
        <v>80</v>
      </c>
      <c r="B237" t="s">
        <v>148</v>
      </c>
      <c r="C237">
        <v>24.83</v>
      </c>
      <c r="D237" t="s">
        <v>149</v>
      </c>
      <c r="E237" t="s">
        <v>155</v>
      </c>
      <c r="F237" t="s">
        <v>175</v>
      </c>
    </row>
    <row r="238" spans="1:6">
      <c r="A238" t="s">
        <v>80</v>
      </c>
      <c r="B238" t="s">
        <v>148</v>
      </c>
      <c r="C238">
        <v>7.37</v>
      </c>
      <c r="D238" t="s">
        <v>149</v>
      </c>
      <c r="E238" t="s">
        <v>161</v>
      </c>
      <c r="F238" t="s">
        <v>175</v>
      </c>
    </row>
    <row r="239" spans="1:6">
      <c r="A239" t="s">
        <v>80</v>
      </c>
      <c r="B239" t="s">
        <v>148</v>
      </c>
      <c r="C239">
        <v>8.49</v>
      </c>
      <c r="D239" t="s">
        <v>150</v>
      </c>
      <c r="E239" t="s">
        <v>156</v>
      </c>
      <c r="F239" t="s">
        <v>174</v>
      </c>
    </row>
    <row r="240" spans="1:6">
      <c r="A240" t="s">
        <v>80</v>
      </c>
      <c r="B240" t="s">
        <v>148</v>
      </c>
      <c r="C240">
        <v>17.23</v>
      </c>
      <c r="D240" t="s">
        <v>152</v>
      </c>
      <c r="E240" t="s">
        <v>167</v>
      </c>
      <c r="F240" t="s">
        <v>175</v>
      </c>
    </row>
    <row r="241" spans="1:6">
      <c r="A241" t="s">
        <v>81</v>
      </c>
      <c r="B241" t="s">
        <v>148</v>
      </c>
      <c r="C241">
        <v>703.95</v>
      </c>
      <c r="D241" t="s">
        <v>149</v>
      </c>
      <c r="E241" t="s">
        <v>154</v>
      </c>
      <c r="F241" t="s">
        <v>175</v>
      </c>
    </row>
    <row r="242" spans="1:6">
      <c r="A242" t="s">
        <v>81</v>
      </c>
      <c r="B242" t="s">
        <v>148</v>
      </c>
      <c r="C242">
        <v>24.83</v>
      </c>
      <c r="D242" t="s">
        <v>149</v>
      </c>
      <c r="E242" t="s">
        <v>155</v>
      </c>
      <c r="F242" t="s">
        <v>175</v>
      </c>
    </row>
    <row r="243" spans="1:6">
      <c r="A243" t="s">
        <v>81</v>
      </c>
      <c r="B243" t="s">
        <v>148</v>
      </c>
      <c r="C243">
        <v>7.37</v>
      </c>
      <c r="D243" t="s">
        <v>149</v>
      </c>
      <c r="E243" t="s">
        <v>161</v>
      </c>
      <c r="F243" t="s">
        <v>175</v>
      </c>
    </row>
    <row r="244" spans="1:6">
      <c r="A244" t="s">
        <v>81</v>
      </c>
      <c r="B244" t="s">
        <v>148</v>
      </c>
      <c r="C244">
        <v>8.49</v>
      </c>
      <c r="D244" t="s">
        <v>150</v>
      </c>
      <c r="E244" t="s">
        <v>156</v>
      </c>
      <c r="F244" t="s">
        <v>174</v>
      </c>
    </row>
    <row r="245" spans="1:6">
      <c r="A245" t="s">
        <v>81</v>
      </c>
      <c r="B245" t="s">
        <v>148</v>
      </c>
      <c r="C245">
        <v>10.51</v>
      </c>
      <c r="D245" t="s">
        <v>152</v>
      </c>
      <c r="E245" t="s">
        <v>169</v>
      </c>
      <c r="F245" t="s">
        <v>175</v>
      </c>
    </row>
    <row r="246" spans="1:6">
      <c r="A246" t="s">
        <v>82</v>
      </c>
      <c r="B246" t="s">
        <v>148</v>
      </c>
      <c r="C246">
        <v>8.49</v>
      </c>
      <c r="D246" t="s">
        <v>150</v>
      </c>
      <c r="E246" t="s">
        <v>156</v>
      </c>
      <c r="F246" t="s">
        <v>174</v>
      </c>
    </row>
    <row r="247" spans="1:6">
      <c r="A247" t="s">
        <v>83</v>
      </c>
      <c r="B247" t="s">
        <v>148</v>
      </c>
      <c r="C247">
        <v>1971.04</v>
      </c>
      <c r="D247" t="s">
        <v>149</v>
      </c>
      <c r="E247" t="s">
        <v>154</v>
      </c>
      <c r="F247" t="s">
        <v>173</v>
      </c>
    </row>
    <row r="248" spans="1:6">
      <c r="A248" t="s">
        <v>83</v>
      </c>
      <c r="B248" t="s">
        <v>148</v>
      </c>
      <c r="C248">
        <v>99.86</v>
      </c>
      <c r="D248" t="s">
        <v>149</v>
      </c>
      <c r="E248" t="s">
        <v>155</v>
      </c>
      <c r="F248" t="s">
        <v>173</v>
      </c>
    </row>
    <row r="249" spans="1:6">
      <c r="A249" t="s">
        <v>83</v>
      </c>
      <c r="B249" t="s">
        <v>148</v>
      </c>
      <c r="C249">
        <v>22.08</v>
      </c>
      <c r="D249" t="s">
        <v>149</v>
      </c>
      <c r="E249" t="s">
        <v>161</v>
      </c>
      <c r="F249" t="s">
        <v>173</v>
      </c>
    </row>
    <row r="250" spans="1:6">
      <c r="A250" t="s">
        <v>83</v>
      </c>
      <c r="B250" t="s">
        <v>148</v>
      </c>
      <c r="C250">
        <v>40.17</v>
      </c>
      <c r="D250" t="s">
        <v>153</v>
      </c>
      <c r="E250" t="s">
        <v>163</v>
      </c>
      <c r="F250" t="s">
        <v>173</v>
      </c>
    </row>
    <row r="251" spans="1:6">
      <c r="A251" t="s">
        <v>83</v>
      </c>
      <c r="B251" t="s">
        <v>148</v>
      </c>
      <c r="C251">
        <v>48.9</v>
      </c>
      <c r="D251" t="s">
        <v>153</v>
      </c>
      <c r="E251" t="s">
        <v>164</v>
      </c>
      <c r="F251" t="s">
        <v>164</v>
      </c>
    </row>
    <row r="252" spans="1:6">
      <c r="A252" t="s">
        <v>83</v>
      </c>
      <c r="B252" t="s">
        <v>148</v>
      </c>
      <c r="C252">
        <v>8.49</v>
      </c>
      <c r="D252" t="s">
        <v>150</v>
      </c>
      <c r="E252" t="s">
        <v>156</v>
      </c>
      <c r="F252" t="s">
        <v>174</v>
      </c>
    </row>
    <row r="253" spans="1:6">
      <c r="A253" t="s">
        <v>84</v>
      </c>
      <c r="B253" t="s">
        <v>148</v>
      </c>
      <c r="C253">
        <v>48.56</v>
      </c>
      <c r="D253" t="s">
        <v>149</v>
      </c>
      <c r="E253" t="s">
        <v>155</v>
      </c>
      <c r="F253" t="s">
        <v>176</v>
      </c>
    </row>
    <row r="254" spans="1:6">
      <c r="A254" t="s">
        <v>84</v>
      </c>
      <c r="B254" t="s">
        <v>148</v>
      </c>
      <c r="C254">
        <v>14.11</v>
      </c>
      <c r="D254" t="s">
        <v>149</v>
      </c>
      <c r="E254" t="s">
        <v>161</v>
      </c>
      <c r="F254" t="s">
        <v>176</v>
      </c>
    </row>
    <row r="255" spans="1:6">
      <c r="A255" t="s">
        <v>84</v>
      </c>
      <c r="B255" t="s">
        <v>148</v>
      </c>
      <c r="C255">
        <v>40.17</v>
      </c>
      <c r="D255" t="s">
        <v>153</v>
      </c>
      <c r="E255" t="s">
        <v>163</v>
      </c>
      <c r="F255" t="s">
        <v>173</v>
      </c>
    </row>
    <row r="256" spans="1:6">
      <c r="A256" t="s">
        <v>84</v>
      </c>
      <c r="B256" t="s">
        <v>148</v>
      </c>
      <c r="C256">
        <v>31.89</v>
      </c>
      <c r="D256" t="s">
        <v>153</v>
      </c>
      <c r="E256" t="s">
        <v>164</v>
      </c>
      <c r="F256" t="s">
        <v>175</v>
      </c>
    </row>
    <row r="257" spans="1:6">
      <c r="A257" t="s">
        <v>84</v>
      </c>
      <c r="B257" t="s">
        <v>148</v>
      </c>
      <c r="C257">
        <v>8.49</v>
      </c>
      <c r="D257" t="s">
        <v>150</v>
      </c>
      <c r="E257" t="s">
        <v>156</v>
      </c>
      <c r="F257" t="s">
        <v>174</v>
      </c>
    </row>
    <row r="258" spans="1:6">
      <c r="A258" t="s">
        <v>84</v>
      </c>
      <c r="B258" t="s">
        <v>148</v>
      </c>
      <c r="C258">
        <v>68.86</v>
      </c>
      <c r="D258" t="s">
        <v>150</v>
      </c>
      <c r="E258" t="s">
        <v>165</v>
      </c>
      <c r="F258" t="s">
        <v>165</v>
      </c>
    </row>
    <row r="259" spans="1:6">
      <c r="A259" t="s">
        <v>85</v>
      </c>
      <c r="B259" t="s">
        <v>148</v>
      </c>
      <c r="C259">
        <v>8.49</v>
      </c>
      <c r="D259" t="s">
        <v>150</v>
      </c>
      <c r="E259" t="s">
        <v>156</v>
      </c>
      <c r="F259" t="s">
        <v>174</v>
      </c>
    </row>
    <row r="260" spans="1:6">
      <c r="A260" t="s">
        <v>86</v>
      </c>
      <c r="B260" t="s">
        <v>148</v>
      </c>
      <c r="C260">
        <v>24.83</v>
      </c>
      <c r="D260" t="s">
        <v>149</v>
      </c>
      <c r="E260" t="s">
        <v>155</v>
      </c>
      <c r="F260" t="s">
        <v>175</v>
      </c>
    </row>
    <row r="261" spans="1:6">
      <c r="A261" t="s">
        <v>86</v>
      </c>
      <c r="B261" t="s">
        <v>148</v>
      </c>
      <c r="C261">
        <v>8.49</v>
      </c>
      <c r="D261" t="s">
        <v>150</v>
      </c>
      <c r="E261" t="s">
        <v>156</v>
      </c>
      <c r="F261" t="s">
        <v>174</v>
      </c>
    </row>
    <row r="262" spans="1:6">
      <c r="A262" t="s">
        <v>87</v>
      </c>
      <c r="B262" t="s">
        <v>148</v>
      </c>
      <c r="C262">
        <v>1478.32</v>
      </c>
      <c r="D262" t="s">
        <v>149</v>
      </c>
      <c r="E262" t="s">
        <v>154</v>
      </c>
      <c r="F262" t="s">
        <v>176</v>
      </c>
    </row>
    <row r="263" spans="1:6">
      <c r="A263" t="s">
        <v>87</v>
      </c>
      <c r="B263" t="s">
        <v>148</v>
      </c>
      <c r="C263">
        <v>48.56</v>
      </c>
      <c r="D263" t="s">
        <v>149</v>
      </c>
      <c r="E263" t="s">
        <v>155</v>
      </c>
      <c r="F263" t="s">
        <v>176</v>
      </c>
    </row>
    <row r="264" spans="1:6">
      <c r="A264" t="s">
        <v>87</v>
      </c>
      <c r="B264" t="s">
        <v>148</v>
      </c>
      <c r="C264">
        <v>14.11</v>
      </c>
      <c r="D264" t="s">
        <v>149</v>
      </c>
      <c r="E264" t="s">
        <v>161</v>
      </c>
      <c r="F264" t="s">
        <v>176</v>
      </c>
    </row>
    <row r="265" spans="1:6">
      <c r="A265" t="s">
        <v>87</v>
      </c>
      <c r="B265" t="s">
        <v>148</v>
      </c>
      <c r="C265">
        <v>8.49</v>
      </c>
      <c r="D265" t="s">
        <v>150</v>
      </c>
      <c r="E265" t="s">
        <v>156</v>
      </c>
      <c r="F265" t="s">
        <v>174</v>
      </c>
    </row>
    <row r="266" spans="1:6">
      <c r="A266" t="s">
        <v>88</v>
      </c>
      <c r="B266" t="s">
        <v>148</v>
      </c>
      <c r="C266">
        <v>703.95</v>
      </c>
      <c r="D266" t="s">
        <v>149</v>
      </c>
      <c r="E266" t="s">
        <v>154</v>
      </c>
      <c r="F266" t="s">
        <v>175</v>
      </c>
    </row>
    <row r="267" spans="1:6">
      <c r="A267" t="s">
        <v>88</v>
      </c>
      <c r="B267" t="s">
        <v>148</v>
      </c>
      <c r="C267">
        <v>24.83</v>
      </c>
      <c r="D267" t="s">
        <v>149</v>
      </c>
      <c r="E267" t="s">
        <v>155</v>
      </c>
      <c r="F267" t="s">
        <v>175</v>
      </c>
    </row>
    <row r="268" spans="1:6">
      <c r="A268" t="s">
        <v>88</v>
      </c>
      <c r="B268" t="s">
        <v>148</v>
      </c>
      <c r="C268">
        <v>8.49</v>
      </c>
      <c r="D268" t="s">
        <v>150</v>
      </c>
      <c r="E268" t="s">
        <v>156</v>
      </c>
      <c r="F268" t="s">
        <v>174</v>
      </c>
    </row>
    <row r="269" spans="1:6">
      <c r="A269" t="s">
        <v>88</v>
      </c>
      <c r="B269" t="s">
        <v>148</v>
      </c>
      <c r="C269">
        <v>58.54</v>
      </c>
      <c r="D269" t="s">
        <v>150</v>
      </c>
      <c r="E269" t="s">
        <v>165</v>
      </c>
      <c r="F269" t="s">
        <v>165</v>
      </c>
    </row>
    <row r="270" spans="1:6">
      <c r="A270" t="s">
        <v>89</v>
      </c>
      <c r="B270" t="s">
        <v>148</v>
      </c>
      <c r="C270">
        <v>8.49</v>
      </c>
      <c r="D270" t="s">
        <v>150</v>
      </c>
      <c r="E270" t="s">
        <v>156</v>
      </c>
      <c r="F270" t="s">
        <v>174</v>
      </c>
    </row>
    <row r="271" spans="1:6">
      <c r="A271" t="s">
        <v>90</v>
      </c>
      <c r="B271" t="s">
        <v>148</v>
      </c>
      <c r="C271">
        <v>2492.53</v>
      </c>
      <c r="D271" t="s">
        <v>149</v>
      </c>
      <c r="E271" t="s">
        <v>170</v>
      </c>
      <c r="F271" t="s">
        <v>173</v>
      </c>
    </row>
    <row r="272" spans="1:6">
      <c r="A272" t="s">
        <v>90</v>
      </c>
      <c r="B272" t="s">
        <v>148</v>
      </c>
      <c r="C272">
        <v>8.49</v>
      </c>
      <c r="D272" t="s">
        <v>150</v>
      </c>
      <c r="E272" t="s">
        <v>156</v>
      </c>
      <c r="F272" t="s">
        <v>174</v>
      </c>
    </row>
    <row r="273" spans="1:6">
      <c r="A273" t="s">
        <v>91</v>
      </c>
      <c r="B273" t="s">
        <v>148</v>
      </c>
      <c r="C273">
        <v>8.49</v>
      </c>
      <c r="D273" t="s">
        <v>150</v>
      </c>
      <c r="E273" t="s">
        <v>156</v>
      </c>
      <c r="F273" t="s">
        <v>174</v>
      </c>
    </row>
    <row r="274" spans="1:6">
      <c r="A274" t="s">
        <v>92</v>
      </c>
      <c r="B274" t="s">
        <v>148</v>
      </c>
      <c r="C274">
        <v>99.86</v>
      </c>
      <c r="D274" t="s">
        <v>151</v>
      </c>
      <c r="E274" t="s">
        <v>157</v>
      </c>
      <c r="F274" t="s">
        <v>173</v>
      </c>
    </row>
    <row r="275" spans="1:6">
      <c r="A275" t="s">
        <v>92</v>
      </c>
      <c r="B275" t="s">
        <v>148</v>
      </c>
      <c r="C275">
        <v>14.11</v>
      </c>
      <c r="D275" t="s">
        <v>151</v>
      </c>
      <c r="E275" t="s">
        <v>158</v>
      </c>
      <c r="F275" t="s">
        <v>176</v>
      </c>
    </row>
    <row r="276" spans="1:6">
      <c r="A276" t="s">
        <v>92</v>
      </c>
      <c r="B276" t="s">
        <v>148</v>
      </c>
      <c r="C276">
        <v>8.49</v>
      </c>
      <c r="D276" t="s">
        <v>150</v>
      </c>
      <c r="E276" t="s">
        <v>156</v>
      </c>
      <c r="F276" t="s">
        <v>174</v>
      </c>
    </row>
    <row r="277" spans="1:6">
      <c r="A277" t="s">
        <v>93</v>
      </c>
      <c r="B277" t="s">
        <v>148</v>
      </c>
      <c r="C277">
        <v>8.49</v>
      </c>
      <c r="D277" t="s">
        <v>150</v>
      </c>
      <c r="E277" t="s">
        <v>156</v>
      </c>
      <c r="F277" t="s">
        <v>174</v>
      </c>
    </row>
    <row r="278" spans="1:6">
      <c r="A278" t="s">
        <v>94</v>
      </c>
      <c r="B278" t="s">
        <v>148</v>
      </c>
      <c r="C278">
        <v>24.83</v>
      </c>
      <c r="D278" t="s">
        <v>149</v>
      </c>
      <c r="E278" t="s">
        <v>155</v>
      </c>
      <c r="F278" t="s">
        <v>175</v>
      </c>
    </row>
    <row r="279" spans="1:6">
      <c r="A279" t="s">
        <v>94</v>
      </c>
      <c r="B279" t="s">
        <v>148</v>
      </c>
      <c r="C279">
        <v>7.37</v>
      </c>
      <c r="D279" t="s">
        <v>149</v>
      </c>
      <c r="E279" t="s">
        <v>161</v>
      </c>
      <c r="F279" t="s">
        <v>175</v>
      </c>
    </row>
    <row r="280" spans="1:6">
      <c r="A280" t="s">
        <v>94</v>
      </c>
      <c r="B280" t="s">
        <v>148</v>
      </c>
      <c r="C280">
        <v>890.2</v>
      </c>
      <c r="D280" t="s">
        <v>149</v>
      </c>
      <c r="E280" t="s">
        <v>170</v>
      </c>
      <c r="F280" t="s">
        <v>175</v>
      </c>
    </row>
    <row r="281" spans="1:6">
      <c r="A281" t="s">
        <v>94</v>
      </c>
      <c r="B281" t="s">
        <v>148</v>
      </c>
      <c r="C281">
        <v>8.49</v>
      </c>
      <c r="D281" t="s">
        <v>150</v>
      </c>
      <c r="E281" t="s">
        <v>156</v>
      </c>
      <c r="F281" t="s">
        <v>174</v>
      </c>
    </row>
    <row r="282" spans="1:6">
      <c r="A282" t="s">
        <v>94</v>
      </c>
      <c r="B282" t="s">
        <v>148</v>
      </c>
      <c r="C282">
        <v>48.04</v>
      </c>
      <c r="D282" t="s">
        <v>150</v>
      </c>
      <c r="E282" t="s">
        <v>165</v>
      </c>
      <c r="F282" t="s">
        <v>165</v>
      </c>
    </row>
    <row r="283" spans="1:6">
      <c r="A283" t="s">
        <v>94</v>
      </c>
      <c r="B283" t="s">
        <v>148</v>
      </c>
      <c r="C283">
        <v>10.51</v>
      </c>
      <c r="D283" t="s">
        <v>152</v>
      </c>
      <c r="E283" t="s">
        <v>169</v>
      </c>
      <c r="F283" t="s">
        <v>175</v>
      </c>
    </row>
    <row r="284" spans="1:6">
      <c r="A284" t="s">
        <v>95</v>
      </c>
      <c r="B284" t="s">
        <v>148</v>
      </c>
      <c r="C284">
        <v>1478.32</v>
      </c>
      <c r="D284" t="s">
        <v>149</v>
      </c>
      <c r="E284" t="s">
        <v>154</v>
      </c>
      <c r="F284" t="s">
        <v>176</v>
      </c>
    </row>
    <row r="285" spans="1:6">
      <c r="A285" t="s">
        <v>95</v>
      </c>
      <c r="B285" t="s">
        <v>148</v>
      </c>
      <c r="C285">
        <v>48.56</v>
      </c>
      <c r="D285" t="s">
        <v>149</v>
      </c>
      <c r="E285" t="s">
        <v>155</v>
      </c>
      <c r="F285" t="s">
        <v>176</v>
      </c>
    </row>
    <row r="286" spans="1:6">
      <c r="A286" t="s">
        <v>95</v>
      </c>
      <c r="B286" t="s">
        <v>148</v>
      </c>
      <c r="C286">
        <v>8.49</v>
      </c>
      <c r="D286" t="s">
        <v>150</v>
      </c>
      <c r="E286" t="s">
        <v>156</v>
      </c>
      <c r="F286" t="s">
        <v>174</v>
      </c>
    </row>
    <row r="287" spans="1:6">
      <c r="A287" t="s">
        <v>95</v>
      </c>
      <c r="B287" t="s">
        <v>148</v>
      </c>
      <c r="C287">
        <v>52.24</v>
      </c>
      <c r="D287" t="s">
        <v>150</v>
      </c>
      <c r="E287" t="s">
        <v>165</v>
      </c>
      <c r="F287" t="s">
        <v>165</v>
      </c>
    </row>
    <row r="288" spans="1:6">
      <c r="A288" t="s">
        <v>96</v>
      </c>
      <c r="B288" t="s">
        <v>148</v>
      </c>
      <c r="C288">
        <v>703.95</v>
      </c>
      <c r="D288" t="s">
        <v>149</v>
      </c>
      <c r="E288" t="s">
        <v>154</v>
      </c>
      <c r="F288" t="s">
        <v>175</v>
      </c>
    </row>
    <row r="289" spans="1:6">
      <c r="A289" t="s">
        <v>96</v>
      </c>
      <c r="B289" t="s">
        <v>148</v>
      </c>
      <c r="C289">
        <v>8.49</v>
      </c>
      <c r="D289" t="s">
        <v>150</v>
      </c>
      <c r="E289" t="s">
        <v>156</v>
      </c>
      <c r="F289" t="s">
        <v>174</v>
      </c>
    </row>
    <row r="290" spans="1:6">
      <c r="A290" t="s">
        <v>97</v>
      </c>
      <c r="B290" t="s">
        <v>148</v>
      </c>
      <c r="C290">
        <v>48.56</v>
      </c>
      <c r="D290" t="s">
        <v>151</v>
      </c>
      <c r="E290" t="s">
        <v>157</v>
      </c>
      <c r="F290" t="s">
        <v>176</v>
      </c>
    </row>
    <row r="291" spans="1:6">
      <c r="A291" t="s">
        <v>97</v>
      </c>
      <c r="B291" t="s">
        <v>148</v>
      </c>
      <c r="C291">
        <v>14.11</v>
      </c>
      <c r="D291" t="s">
        <v>151</v>
      </c>
      <c r="E291" t="s">
        <v>158</v>
      </c>
      <c r="F291" t="s">
        <v>176</v>
      </c>
    </row>
    <row r="292" spans="1:6">
      <c r="A292" t="s">
        <v>97</v>
      </c>
      <c r="B292" t="s">
        <v>148</v>
      </c>
      <c r="C292">
        <v>781.15</v>
      </c>
      <c r="D292" t="s">
        <v>151</v>
      </c>
      <c r="E292" t="s">
        <v>159</v>
      </c>
      <c r="F292" t="s">
        <v>175</v>
      </c>
    </row>
    <row r="293" spans="1:6">
      <c r="A293" t="s">
        <v>97</v>
      </c>
      <c r="B293" t="s">
        <v>148</v>
      </c>
      <c r="C293">
        <v>31.89</v>
      </c>
      <c r="D293" t="s">
        <v>153</v>
      </c>
      <c r="E293" t="s">
        <v>164</v>
      </c>
      <c r="F293" t="s">
        <v>175</v>
      </c>
    </row>
    <row r="294" spans="1:6">
      <c r="A294" t="s">
        <v>97</v>
      </c>
      <c r="B294" t="s">
        <v>148</v>
      </c>
      <c r="C294">
        <v>8.49</v>
      </c>
      <c r="D294" t="s">
        <v>150</v>
      </c>
      <c r="E294" t="s">
        <v>156</v>
      </c>
      <c r="F294" t="s">
        <v>174</v>
      </c>
    </row>
    <row r="295" spans="1:6">
      <c r="A295" t="s">
        <v>97</v>
      </c>
      <c r="B295" t="s">
        <v>148</v>
      </c>
      <c r="C295">
        <v>10.51</v>
      </c>
      <c r="D295" t="s">
        <v>152</v>
      </c>
      <c r="E295" t="s">
        <v>169</v>
      </c>
      <c r="F295" t="s">
        <v>175</v>
      </c>
    </row>
    <row r="296" spans="1:6">
      <c r="A296" t="s">
        <v>98</v>
      </c>
      <c r="B296" t="s">
        <v>148</v>
      </c>
      <c r="C296">
        <v>617.72</v>
      </c>
      <c r="D296" t="s">
        <v>151</v>
      </c>
      <c r="E296" t="s">
        <v>168</v>
      </c>
      <c r="F296" t="s">
        <v>175</v>
      </c>
    </row>
    <row r="297" spans="1:6">
      <c r="A297" t="s">
        <v>98</v>
      </c>
      <c r="B297" t="s">
        <v>148</v>
      </c>
      <c r="C297">
        <v>24.83</v>
      </c>
      <c r="D297" t="s">
        <v>151</v>
      </c>
      <c r="E297" t="s">
        <v>157</v>
      </c>
      <c r="F297" t="s">
        <v>175</v>
      </c>
    </row>
    <row r="298" spans="1:6">
      <c r="A298" t="s">
        <v>98</v>
      </c>
      <c r="B298" t="s">
        <v>148</v>
      </c>
      <c r="C298">
        <v>7.37</v>
      </c>
      <c r="D298" t="s">
        <v>151</v>
      </c>
      <c r="E298" t="s">
        <v>158</v>
      </c>
      <c r="F298" t="s">
        <v>175</v>
      </c>
    </row>
    <row r="299" spans="1:6">
      <c r="A299" t="s">
        <v>98</v>
      </c>
      <c r="B299" t="s">
        <v>148</v>
      </c>
      <c r="C299">
        <v>6.8</v>
      </c>
      <c r="D299" t="s">
        <v>150</v>
      </c>
      <c r="E299" t="s">
        <v>156</v>
      </c>
      <c r="F299" t="s">
        <v>174</v>
      </c>
    </row>
    <row r="300" spans="1:6">
      <c r="A300" t="s">
        <v>99</v>
      </c>
      <c r="B300" t="s">
        <v>148</v>
      </c>
      <c r="C300">
        <v>24.83</v>
      </c>
      <c r="D300" t="s">
        <v>149</v>
      </c>
      <c r="E300" t="s">
        <v>155</v>
      </c>
      <c r="F300" t="s">
        <v>175</v>
      </c>
    </row>
    <row r="301" spans="1:6">
      <c r="A301" t="s">
        <v>99</v>
      </c>
      <c r="B301" t="s">
        <v>148</v>
      </c>
      <c r="C301">
        <v>7.37</v>
      </c>
      <c r="D301" t="s">
        <v>149</v>
      </c>
      <c r="E301" t="s">
        <v>161</v>
      </c>
      <c r="F301" t="s">
        <v>175</v>
      </c>
    </row>
    <row r="302" spans="1:6">
      <c r="A302" t="s">
        <v>99</v>
      </c>
      <c r="B302" t="s">
        <v>148</v>
      </c>
      <c r="C302">
        <v>838.74</v>
      </c>
      <c r="D302" t="s">
        <v>149</v>
      </c>
      <c r="E302" t="s">
        <v>162</v>
      </c>
      <c r="F302" t="s">
        <v>175</v>
      </c>
    </row>
    <row r="303" spans="1:6">
      <c r="A303" t="s">
        <v>99</v>
      </c>
      <c r="B303" t="s">
        <v>148</v>
      </c>
      <c r="C303">
        <v>7.58</v>
      </c>
      <c r="D303" t="s">
        <v>150</v>
      </c>
      <c r="E303" t="s">
        <v>156</v>
      </c>
      <c r="F303" t="s">
        <v>174</v>
      </c>
    </row>
    <row r="304" spans="1:6">
      <c r="A304" t="s">
        <v>99</v>
      </c>
      <c r="B304" t="s">
        <v>148</v>
      </c>
      <c r="C304">
        <v>32.54</v>
      </c>
      <c r="D304" t="s">
        <v>150</v>
      </c>
      <c r="E304" t="s">
        <v>165</v>
      </c>
      <c r="F304" t="s">
        <v>165</v>
      </c>
    </row>
    <row r="305" spans="1:6">
      <c r="A305" t="s">
        <v>100</v>
      </c>
      <c r="B305" t="s">
        <v>148</v>
      </c>
      <c r="C305">
        <v>24.83</v>
      </c>
      <c r="D305" t="s">
        <v>149</v>
      </c>
      <c r="E305" t="s">
        <v>155</v>
      </c>
      <c r="F305" t="s">
        <v>175</v>
      </c>
    </row>
    <row r="306" spans="1:6">
      <c r="A306" t="s">
        <v>100</v>
      </c>
      <c r="B306" t="s">
        <v>148</v>
      </c>
      <c r="C306">
        <v>7.37</v>
      </c>
      <c r="D306" t="s">
        <v>149</v>
      </c>
      <c r="E306" t="s">
        <v>161</v>
      </c>
      <c r="F306" t="s">
        <v>175</v>
      </c>
    </row>
    <row r="307" spans="1:6">
      <c r="A307" t="s">
        <v>100</v>
      </c>
      <c r="B307" t="s">
        <v>148</v>
      </c>
      <c r="C307">
        <v>890.2</v>
      </c>
      <c r="D307" t="s">
        <v>149</v>
      </c>
      <c r="E307" t="s">
        <v>170</v>
      </c>
      <c r="F307" t="s">
        <v>175</v>
      </c>
    </row>
    <row r="308" spans="1:6">
      <c r="A308" t="s">
        <v>100</v>
      </c>
      <c r="B308" t="s">
        <v>148</v>
      </c>
      <c r="C308">
        <v>8.49</v>
      </c>
      <c r="D308" t="s">
        <v>150</v>
      </c>
      <c r="E308" t="s">
        <v>156</v>
      </c>
      <c r="F308" t="s">
        <v>174</v>
      </c>
    </row>
    <row r="309" spans="1:6">
      <c r="A309" t="s">
        <v>101</v>
      </c>
      <c r="B309" t="s">
        <v>148</v>
      </c>
      <c r="C309">
        <v>8.49</v>
      </c>
      <c r="D309" t="s">
        <v>150</v>
      </c>
      <c r="E309" t="s">
        <v>156</v>
      </c>
      <c r="F309" t="s">
        <v>174</v>
      </c>
    </row>
    <row r="310" spans="1:6">
      <c r="A310" t="s">
        <v>102</v>
      </c>
      <c r="B310" t="s">
        <v>148</v>
      </c>
      <c r="C310">
        <v>838.74</v>
      </c>
      <c r="D310" t="s">
        <v>149</v>
      </c>
      <c r="E310" t="s">
        <v>162</v>
      </c>
      <c r="F310" t="s">
        <v>175</v>
      </c>
    </row>
    <row r="311" spans="1:6">
      <c r="A311" t="s">
        <v>102</v>
      </c>
      <c r="B311" t="s">
        <v>148</v>
      </c>
      <c r="C311">
        <v>16.19</v>
      </c>
      <c r="D311" t="s">
        <v>153</v>
      </c>
      <c r="E311" t="s">
        <v>163</v>
      </c>
      <c r="F311" t="s">
        <v>175</v>
      </c>
    </row>
    <row r="312" spans="1:6">
      <c r="A312" t="s">
        <v>102</v>
      </c>
      <c r="B312" t="s">
        <v>148</v>
      </c>
      <c r="C312">
        <v>31.89</v>
      </c>
      <c r="D312" t="s">
        <v>153</v>
      </c>
      <c r="E312" t="s">
        <v>164</v>
      </c>
      <c r="F312" t="s">
        <v>175</v>
      </c>
    </row>
    <row r="313" spans="1:6">
      <c r="A313" t="s">
        <v>102</v>
      </c>
      <c r="B313" t="s">
        <v>148</v>
      </c>
      <c r="C313">
        <v>8.49</v>
      </c>
      <c r="D313" t="s">
        <v>150</v>
      </c>
      <c r="E313" t="s">
        <v>156</v>
      </c>
      <c r="F313" t="s">
        <v>174</v>
      </c>
    </row>
    <row r="314" spans="1:6">
      <c r="A314" t="s">
        <v>103</v>
      </c>
      <c r="B314" t="s">
        <v>148</v>
      </c>
      <c r="C314">
        <v>1478.32</v>
      </c>
      <c r="D314" t="s">
        <v>149</v>
      </c>
      <c r="E314" t="s">
        <v>154</v>
      </c>
      <c r="F314" t="s">
        <v>176</v>
      </c>
    </row>
    <row r="315" spans="1:6">
      <c r="A315" t="s">
        <v>103</v>
      </c>
      <c r="B315" t="s">
        <v>148</v>
      </c>
      <c r="C315">
        <v>48.56</v>
      </c>
      <c r="D315" t="s">
        <v>149</v>
      </c>
      <c r="E315" t="s">
        <v>155</v>
      </c>
      <c r="F315" t="s">
        <v>176</v>
      </c>
    </row>
    <row r="316" spans="1:6">
      <c r="A316" t="s">
        <v>103</v>
      </c>
      <c r="B316" t="s">
        <v>148</v>
      </c>
      <c r="C316">
        <v>14.11</v>
      </c>
      <c r="D316" t="s">
        <v>149</v>
      </c>
      <c r="E316" t="s">
        <v>161</v>
      </c>
      <c r="F316" t="s">
        <v>176</v>
      </c>
    </row>
    <row r="317" spans="1:6">
      <c r="A317" t="s">
        <v>103</v>
      </c>
      <c r="B317" t="s">
        <v>148</v>
      </c>
      <c r="C317">
        <v>8.49</v>
      </c>
      <c r="D317" t="s">
        <v>150</v>
      </c>
      <c r="E317" t="s">
        <v>156</v>
      </c>
      <c r="F317" t="s">
        <v>174</v>
      </c>
    </row>
    <row r="318" spans="1:6">
      <c r="A318" t="s">
        <v>103</v>
      </c>
      <c r="B318" t="s">
        <v>148</v>
      </c>
      <c r="C318">
        <v>17.25</v>
      </c>
      <c r="D318" t="s">
        <v>152</v>
      </c>
      <c r="E318" t="s">
        <v>169</v>
      </c>
      <c r="F318" t="s">
        <v>177</v>
      </c>
    </row>
    <row r="319" spans="1:6">
      <c r="A319" t="s">
        <v>104</v>
      </c>
      <c r="B319" t="s">
        <v>148</v>
      </c>
      <c r="C319">
        <v>703.95</v>
      </c>
      <c r="D319" t="s">
        <v>149</v>
      </c>
      <c r="E319" t="s">
        <v>154</v>
      </c>
      <c r="F319" t="s">
        <v>175</v>
      </c>
    </row>
    <row r="320" spans="1:6">
      <c r="A320" t="s">
        <v>104</v>
      </c>
      <c r="B320" t="s">
        <v>148</v>
      </c>
      <c r="C320">
        <v>7.37</v>
      </c>
      <c r="D320" t="s">
        <v>149</v>
      </c>
      <c r="E320" t="s">
        <v>161</v>
      </c>
      <c r="F320" t="s">
        <v>175</v>
      </c>
    </row>
    <row r="321" spans="1:6">
      <c r="A321" t="s">
        <v>104</v>
      </c>
      <c r="B321" t="s">
        <v>148</v>
      </c>
      <c r="C321">
        <v>8.49</v>
      </c>
      <c r="D321" t="s">
        <v>150</v>
      </c>
      <c r="E321" t="s">
        <v>156</v>
      </c>
      <c r="F321" t="s">
        <v>174</v>
      </c>
    </row>
    <row r="322" spans="1:6">
      <c r="A322" t="s">
        <v>104</v>
      </c>
      <c r="B322" t="s">
        <v>148</v>
      </c>
      <c r="C322">
        <v>10.51</v>
      </c>
      <c r="D322" t="s">
        <v>152</v>
      </c>
      <c r="E322" t="s">
        <v>169</v>
      </c>
      <c r="F322" t="s">
        <v>175</v>
      </c>
    </row>
    <row r="323" spans="1:6">
      <c r="A323" t="s">
        <v>105</v>
      </c>
      <c r="B323" t="s">
        <v>148</v>
      </c>
      <c r="C323">
        <v>703.95</v>
      </c>
      <c r="D323" t="s">
        <v>149</v>
      </c>
      <c r="E323" t="s">
        <v>154</v>
      </c>
      <c r="F323" t="s">
        <v>175</v>
      </c>
    </row>
    <row r="324" spans="1:6">
      <c r="A324" t="s">
        <v>105</v>
      </c>
      <c r="B324" t="s">
        <v>148</v>
      </c>
      <c r="C324">
        <v>24.83</v>
      </c>
      <c r="D324" t="s">
        <v>149</v>
      </c>
      <c r="E324" t="s">
        <v>155</v>
      </c>
      <c r="F324" t="s">
        <v>175</v>
      </c>
    </row>
    <row r="325" spans="1:6">
      <c r="A325" t="s">
        <v>105</v>
      </c>
      <c r="B325" t="s">
        <v>148</v>
      </c>
      <c r="C325">
        <v>7.37</v>
      </c>
      <c r="D325" t="s">
        <v>149</v>
      </c>
      <c r="E325" t="s">
        <v>161</v>
      </c>
      <c r="F325" t="s">
        <v>175</v>
      </c>
    </row>
    <row r="326" spans="1:6">
      <c r="A326" t="s">
        <v>105</v>
      </c>
      <c r="B326" t="s">
        <v>148</v>
      </c>
      <c r="C326">
        <v>8.49</v>
      </c>
      <c r="D326" t="s">
        <v>150</v>
      </c>
      <c r="E326" t="s">
        <v>156</v>
      </c>
      <c r="F326" t="s">
        <v>174</v>
      </c>
    </row>
    <row r="327" spans="1:6">
      <c r="A327" t="s">
        <v>105</v>
      </c>
      <c r="B327" t="s">
        <v>148</v>
      </c>
      <c r="C327">
        <v>52.82</v>
      </c>
      <c r="D327" t="s">
        <v>150</v>
      </c>
      <c r="E327" t="s">
        <v>165</v>
      </c>
      <c r="F327" t="s">
        <v>165</v>
      </c>
    </row>
    <row r="328" spans="1:6">
      <c r="A328" t="s">
        <v>105</v>
      </c>
      <c r="B328" t="s">
        <v>148</v>
      </c>
      <c r="C328">
        <v>10.51</v>
      </c>
      <c r="D328" t="s">
        <v>152</v>
      </c>
      <c r="E328" t="s">
        <v>169</v>
      </c>
      <c r="F328" t="s">
        <v>175</v>
      </c>
    </row>
    <row r="329" spans="1:6">
      <c r="A329" t="s">
        <v>106</v>
      </c>
      <c r="B329" t="s">
        <v>148</v>
      </c>
      <c r="C329">
        <v>8.49</v>
      </c>
      <c r="D329" t="s">
        <v>150</v>
      </c>
      <c r="E329" t="s">
        <v>156</v>
      </c>
      <c r="F329" t="s">
        <v>174</v>
      </c>
    </row>
    <row r="330" spans="1:6">
      <c r="A330" t="s">
        <v>106</v>
      </c>
      <c r="B330" t="s">
        <v>148</v>
      </c>
      <c r="C330">
        <v>50.94</v>
      </c>
      <c r="D330" t="s">
        <v>150</v>
      </c>
      <c r="E330" t="s">
        <v>165</v>
      </c>
      <c r="F330" t="s">
        <v>165</v>
      </c>
    </row>
    <row r="331" spans="1:6">
      <c r="A331" t="s">
        <v>107</v>
      </c>
      <c r="B331" t="s">
        <v>148</v>
      </c>
      <c r="C331">
        <v>1971.04</v>
      </c>
      <c r="D331" t="s">
        <v>149</v>
      </c>
      <c r="E331" t="s">
        <v>154</v>
      </c>
      <c r="F331" t="s">
        <v>173</v>
      </c>
    </row>
    <row r="332" spans="1:6">
      <c r="A332" t="s">
        <v>107</v>
      </c>
      <c r="B332" t="s">
        <v>148</v>
      </c>
      <c r="C332">
        <v>99.86</v>
      </c>
      <c r="D332" t="s">
        <v>149</v>
      </c>
      <c r="E332" t="s">
        <v>155</v>
      </c>
      <c r="F332" t="s">
        <v>173</v>
      </c>
    </row>
    <row r="333" spans="1:6">
      <c r="A333" t="s">
        <v>107</v>
      </c>
      <c r="B333" t="s">
        <v>148</v>
      </c>
      <c r="C333">
        <v>8.49</v>
      </c>
      <c r="D333" t="s">
        <v>150</v>
      </c>
      <c r="E333" t="s">
        <v>156</v>
      </c>
      <c r="F333" t="s">
        <v>174</v>
      </c>
    </row>
    <row r="334" spans="1:6">
      <c r="A334" t="s">
        <v>108</v>
      </c>
      <c r="B334" t="s">
        <v>148</v>
      </c>
      <c r="C334">
        <v>703.95</v>
      </c>
      <c r="D334" t="s">
        <v>149</v>
      </c>
      <c r="E334" t="s">
        <v>154</v>
      </c>
      <c r="F334" t="s">
        <v>175</v>
      </c>
    </row>
    <row r="335" spans="1:6">
      <c r="A335" t="s">
        <v>108</v>
      </c>
      <c r="B335" t="s">
        <v>148</v>
      </c>
      <c r="C335">
        <v>24.83</v>
      </c>
      <c r="D335" t="s">
        <v>149</v>
      </c>
      <c r="E335" t="s">
        <v>155</v>
      </c>
      <c r="F335" t="s">
        <v>175</v>
      </c>
    </row>
    <row r="336" spans="1:6">
      <c r="A336" t="s">
        <v>108</v>
      </c>
      <c r="B336" t="s">
        <v>148</v>
      </c>
      <c r="C336">
        <v>7.37</v>
      </c>
      <c r="D336" t="s">
        <v>149</v>
      </c>
      <c r="E336" t="s">
        <v>161</v>
      </c>
      <c r="F336" t="s">
        <v>175</v>
      </c>
    </row>
    <row r="337" spans="1:6">
      <c r="A337" t="s">
        <v>108</v>
      </c>
      <c r="B337" t="s">
        <v>148</v>
      </c>
      <c r="C337">
        <v>16.19</v>
      </c>
      <c r="D337" t="s">
        <v>153</v>
      </c>
      <c r="E337" t="s">
        <v>163</v>
      </c>
      <c r="F337" t="s">
        <v>175</v>
      </c>
    </row>
    <row r="338" spans="1:6">
      <c r="A338" t="s">
        <v>108</v>
      </c>
      <c r="B338" t="s">
        <v>148</v>
      </c>
      <c r="C338">
        <v>8.49</v>
      </c>
      <c r="D338" t="s">
        <v>150</v>
      </c>
      <c r="E338" t="s">
        <v>156</v>
      </c>
      <c r="F338" t="s">
        <v>174</v>
      </c>
    </row>
    <row r="339" spans="1:6">
      <c r="A339" t="s">
        <v>108</v>
      </c>
      <c r="B339" t="s">
        <v>148</v>
      </c>
      <c r="C339">
        <v>52.76</v>
      </c>
      <c r="D339" t="s">
        <v>150</v>
      </c>
      <c r="E339" t="s">
        <v>165</v>
      </c>
      <c r="F339" t="s">
        <v>165</v>
      </c>
    </row>
    <row r="340" spans="1:6">
      <c r="A340" t="s">
        <v>108</v>
      </c>
      <c r="B340" t="s">
        <v>148</v>
      </c>
      <c r="C340">
        <v>17.23</v>
      </c>
      <c r="D340" t="s">
        <v>152</v>
      </c>
      <c r="E340" t="s">
        <v>167</v>
      </c>
      <c r="F340" t="s">
        <v>175</v>
      </c>
    </row>
    <row r="341" spans="1:6">
      <c r="A341" t="s">
        <v>109</v>
      </c>
      <c r="B341" t="s">
        <v>148</v>
      </c>
      <c r="C341">
        <v>24.83</v>
      </c>
      <c r="D341" t="s">
        <v>149</v>
      </c>
      <c r="E341" t="s">
        <v>155</v>
      </c>
      <c r="F341" t="s">
        <v>175</v>
      </c>
    </row>
    <row r="342" spans="1:6">
      <c r="A342" t="s">
        <v>109</v>
      </c>
      <c r="B342" t="s">
        <v>148</v>
      </c>
      <c r="C342">
        <v>7.37</v>
      </c>
      <c r="D342" t="s">
        <v>149</v>
      </c>
      <c r="E342" t="s">
        <v>161</v>
      </c>
      <c r="F342" t="s">
        <v>175</v>
      </c>
    </row>
    <row r="343" spans="1:6">
      <c r="A343" t="s">
        <v>109</v>
      </c>
      <c r="B343" t="s">
        <v>148</v>
      </c>
      <c r="C343">
        <v>890.2</v>
      </c>
      <c r="D343" t="s">
        <v>149</v>
      </c>
      <c r="E343" t="s">
        <v>170</v>
      </c>
      <c r="F343" t="s">
        <v>175</v>
      </c>
    </row>
    <row r="344" spans="1:6">
      <c r="A344" t="s">
        <v>109</v>
      </c>
      <c r="B344" t="s">
        <v>148</v>
      </c>
      <c r="C344">
        <v>16.19</v>
      </c>
      <c r="D344" t="s">
        <v>153</v>
      </c>
      <c r="E344" t="s">
        <v>163</v>
      </c>
      <c r="F344" t="s">
        <v>175</v>
      </c>
    </row>
    <row r="345" spans="1:6">
      <c r="A345" t="s">
        <v>109</v>
      </c>
      <c r="B345" t="s">
        <v>148</v>
      </c>
      <c r="C345">
        <v>31.89</v>
      </c>
      <c r="D345" t="s">
        <v>153</v>
      </c>
      <c r="E345" t="s">
        <v>164</v>
      </c>
      <c r="F345" t="s">
        <v>175</v>
      </c>
    </row>
    <row r="346" spans="1:6">
      <c r="A346" t="s">
        <v>109</v>
      </c>
      <c r="B346" t="s">
        <v>148</v>
      </c>
      <c r="C346">
        <v>8.49</v>
      </c>
      <c r="D346" t="s">
        <v>150</v>
      </c>
      <c r="E346" t="s">
        <v>156</v>
      </c>
      <c r="F346" t="s">
        <v>174</v>
      </c>
    </row>
    <row r="347" spans="1:6">
      <c r="A347" t="s">
        <v>109</v>
      </c>
      <c r="B347" t="s">
        <v>148</v>
      </c>
      <c r="C347">
        <v>17.23</v>
      </c>
      <c r="D347" t="s">
        <v>152</v>
      </c>
      <c r="E347" t="s">
        <v>167</v>
      </c>
      <c r="F347" t="s">
        <v>175</v>
      </c>
    </row>
    <row r="348" spans="1:6">
      <c r="A348" t="s">
        <v>110</v>
      </c>
      <c r="B348" t="s">
        <v>148</v>
      </c>
      <c r="C348">
        <v>8.49</v>
      </c>
      <c r="D348" t="s">
        <v>150</v>
      </c>
      <c r="E348" t="s">
        <v>156</v>
      </c>
      <c r="F348" t="s">
        <v>174</v>
      </c>
    </row>
    <row r="349" spans="1:6">
      <c r="A349" t="s">
        <v>111</v>
      </c>
      <c r="B349" t="s">
        <v>148</v>
      </c>
      <c r="C349">
        <v>24.83</v>
      </c>
      <c r="D349" t="s">
        <v>151</v>
      </c>
      <c r="E349" t="s">
        <v>157</v>
      </c>
      <c r="F349" t="s">
        <v>175</v>
      </c>
    </row>
    <row r="350" spans="1:6">
      <c r="A350" t="s">
        <v>111</v>
      </c>
      <c r="B350" t="s">
        <v>148</v>
      </c>
      <c r="C350">
        <v>5.53</v>
      </c>
      <c r="D350" t="s">
        <v>150</v>
      </c>
      <c r="E350" t="s">
        <v>156</v>
      </c>
      <c r="F350" t="s">
        <v>174</v>
      </c>
    </row>
    <row r="351" spans="1:6">
      <c r="A351" t="s">
        <v>112</v>
      </c>
      <c r="B351" t="s">
        <v>148</v>
      </c>
      <c r="C351">
        <v>8.49</v>
      </c>
      <c r="D351" t="s">
        <v>150</v>
      </c>
      <c r="E351" t="s">
        <v>156</v>
      </c>
      <c r="F351" t="s">
        <v>174</v>
      </c>
    </row>
    <row r="352" spans="1:6">
      <c r="A352" t="s">
        <v>113</v>
      </c>
      <c r="B352" t="s">
        <v>148</v>
      </c>
      <c r="C352">
        <v>24.83</v>
      </c>
      <c r="D352" t="s">
        <v>149</v>
      </c>
      <c r="E352" t="s">
        <v>155</v>
      </c>
      <c r="F352" t="s">
        <v>175</v>
      </c>
    </row>
    <row r="353" spans="1:6">
      <c r="A353" t="s">
        <v>113</v>
      </c>
      <c r="B353" t="s">
        <v>148</v>
      </c>
      <c r="C353">
        <v>8.49</v>
      </c>
      <c r="D353" t="s">
        <v>150</v>
      </c>
      <c r="E353" t="s">
        <v>156</v>
      </c>
      <c r="F353" t="s">
        <v>174</v>
      </c>
    </row>
    <row r="354" spans="1:6">
      <c r="A354" t="s">
        <v>114</v>
      </c>
      <c r="B354" t="s">
        <v>148</v>
      </c>
      <c r="C354">
        <v>8.49</v>
      </c>
      <c r="D354" t="s">
        <v>150</v>
      </c>
      <c r="E354" t="s">
        <v>156</v>
      </c>
      <c r="F354" t="s">
        <v>174</v>
      </c>
    </row>
    <row r="355" spans="1:6">
      <c r="A355" t="s">
        <v>115</v>
      </c>
      <c r="B355" t="s">
        <v>148</v>
      </c>
      <c r="C355">
        <v>703.95</v>
      </c>
      <c r="D355" t="s">
        <v>149</v>
      </c>
      <c r="E355" t="s">
        <v>154</v>
      </c>
      <c r="F355" t="s">
        <v>175</v>
      </c>
    </row>
    <row r="356" spans="1:6">
      <c r="A356" t="s">
        <v>115</v>
      </c>
      <c r="B356" t="s">
        <v>148</v>
      </c>
      <c r="C356">
        <v>24.83</v>
      </c>
      <c r="D356" t="s">
        <v>149</v>
      </c>
      <c r="E356" t="s">
        <v>155</v>
      </c>
      <c r="F356" t="s">
        <v>175</v>
      </c>
    </row>
    <row r="357" spans="1:6">
      <c r="A357" t="s">
        <v>115</v>
      </c>
      <c r="B357" t="s">
        <v>148</v>
      </c>
      <c r="C357">
        <v>7.37</v>
      </c>
      <c r="D357" t="s">
        <v>149</v>
      </c>
      <c r="E357" t="s">
        <v>161</v>
      </c>
      <c r="F357" t="s">
        <v>175</v>
      </c>
    </row>
    <row r="358" spans="1:6">
      <c r="A358" t="s">
        <v>115</v>
      </c>
      <c r="B358" t="s">
        <v>148</v>
      </c>
      <c r="C358">
        <v>8.49</v>
      </c>
      <c r="D358" t="s">
        <v>150</v>
      </c>
      <c r="E358" t="s">
        <v>156</v>
      </c>
      <c r="F358" t="s">
        <v>174</v>
      </c>
    </row>
    <row r="359" spans="1:6">
      <c r="A359" t="s">
        <v>116</v>
      </c>
      <c r="B359" t="s">
        <v>148</v>
      </c>
      <c r="C359">
        <v>703.95</v>
      </c>
      <c r="D359" t="s">
        <v>149</v>
      </c>
      <c r="E359" t="s">
        <v>154</v>
      </c>
      <c r="F359" t="s">
        <v>175</v>
      </c>
    </row>
    <row r="360" spans="1:6">
      <c r="A360" t="s">
        <v>116</v>
      </c>
      <c r="B360" t="s">
        <v>148</v>
      </c>
      <c r="C360">
        <v>24.83</v>
      </c>
      <c r="D360" t="s">
        <v>149</v>
      </c>
      <c r="E360" t="s">
        <v>155</v>
      </c>
      <c r="F360" t="s">
        <v>175</v>
      </c>
    </row>
    <row r="361" spans="1:6">
      <c r="A361" t="s">
        <v>116</v>
      </c>
      <c r="B361" t="s">
        <v>148</v>
      </c>
      <c r="C361">
        <v>8.49</v>
      </c>
      <c r="D361" t="s">
        <v>150</v>
      </c>
      <c r="E361" t="s">
        <v>156</v>
      </c>
      <c r="F361" t="s">
        <v>174</v>
      </c>
    </row>
    <row r="362" spans="1:6">
      <c r="A362" t="s">
        <v>116</v>
      </c>
      <c r="B362" t="s">
        <v>148</v>
      </c>
      <c r="C362">
        <v>10.51</v>
      </c>
      <c r="D362" t="s">
        <v>152</v>
      </c>
      <c r="E362" t="s">
        <v>169</v>
      </c>
      <c r="F362" t="s">
        <v>175</v>
      </c>
    </row>
    <row r="363" spans="1:6">
      <c r="A363" t="s">
        <v>117</v>
      </c>
      <c r="B363" t="s">
        <v>148</v>
      </c>
      <c r="C363">
        <v>99.86</v>
      </c>
      <c r="D363" t="s">
        <v>149</v>
      </c>
      <c r="E363" t="s">
        <v>155</v>
      </c>
      <c r="F363" t="s">
        <v>173</v>
      </c>
    </row>
    <row r="364" spans="1:6">
      <c r="A364" t="s">
        <v>117</v>
      </c>
      <c r="B364" t="s">
        <v>148</v>
      </c>
      <c r="C364">
        <v>22.08</v>
      </c>
      <c r="D364" t="s">
        <v>149</v>
      </c>
      <c r="E364" t="s">
        <v>161</v>
      </c>
      <c r="F364" t="s">
        <v>173</v>
      </c>
    </row>
    <row r="365" spans="1:6">
      <c r="A365" t="s">
        <v>117</v>
      </c>
      <c r="B365" t="s">
        <v>148</v>
      </c>
      <c r="C365">
        <v>40.17</v>
      </c>
      <c r="D365" t="s">
        <v>153</v>
      </c>
      <c r="E365" t="s">
        <v>163</v>
      </c>
      <c r="F365" t="s">
        <v>173</v>
      </c>
    </row>
    <row r="366" spans="1:6">
      <c r="A366" t="s">
        <v>117</v>
      </c>
      <c r="B366" t="s">
        <v>148</v>
      </c>
      <c r="C366">
        <v>51.39</v>
      </c>
      <c r="D366" t="s">
        <v>153</v>
      </c>
      <c r="E366" t="s">
        <v>164</v>
      </c>
      <c r="F366" t="s">
        <v>164</v>
      </c>
    </row>
    <row r="367" spans="1:6">
      <c r="A367" t="s">
        <v>117</v>
      </c>
      <c r="B367" t="s">
        <v>148</v>
      </c>
      <c r="C367">
        <v>8.49</v>
      </c>
      <c r="D367" t="s">
        <v>150</v>
      </c>
      <c r="E367" t="s">
        <v>156</v>
      </c>
      <c r="F367" t="s">
        <v>174</v>
      </c>
    </row>
    <row r="368" spans="1:6">
      <c r="A368" t="s">
        <v>117</v>
      </c>
      <c r="B368" t="s">
        <v>148</v>
      </c>
      <c r="C368">
        <v>44.07</v>
      </c>
      <c r="D368" t="s">
        <v>150</v>
      </c>
      <c r="E368" t="s">
        <v>165</v>
      </c>
      <c r="F368" t="s">
        <v>165</v>
      </c>
    </row>
    <row r="369" spans="1:6">
      <c r="A369" t="s">
        <v>118</v>
      </c>
      <c r="B369" t="s">
        <v>148</v>
      </c>
      <c r="C369">
        <v>1219.4</v>
      </c>
      <c r="D369" t="s">
        <v>151</v>
      </c>
      <c r="E369" t="s">
        <v>171</v>
      </c>
      <c r="F369" t="s">
        <v>176</v>
      </c>
    </row>
    <row r="370" spans="1:6">
      <c r="A370" t="s">
        <v>118</v>
      </c>
      <c r="B370" t="s">
        <v>148</v>
      </c>
      <c r="C370">
        <v>48.56</v>
      </c>
      <c r="D370" t="s">
        <v>151</v>
      </c>
      <c r="E370" t="s">
        <v>157</v>
      </c>
      <c r="F370" t="s">
        <v>176</v>
      </c>
    </row>
    <row r="371" spans="1:6">
      <c r="A371" t="s">
        <v>118</v>
      </c>
      <c r="B371" t="s">
        <v>148</v>
      </c>
      <c r="C371">
        <v>14.11</v>
      </c>
      <c r="D371" t="s">
        <v>151</v>
      </c>
      <c r="E371" t="s">
        <v>158</v>
      </c>
      <c r="F371" t="s">
        <v>176</v>
      </c>
    </row>
    <row r="372" spans="1:6">
      <c r="A372" t="s">
        <v>118</v>
      </c>
      <c r="B372" t="s">
        <v>148</v>
      </c>
      <c r="C372">
        <v>7.95</v>
      </c>
      <c r="D372" t="s">
        <v>150</v>
      </c>
      <c r="E372" t="s">
        <v>156</v>
      </c>
      <c r="F372" t="s">
        <v>174</v>
      </c>
    </row>
    <row r="373" spans="1:6">
      <c r="A373" t="s">
        <v>118</v>
      </c>
      <c r="B373" t="s">
        <v>148</v>
      </c>
      <c r="C373">
        <v>34.19</v>
      </c>
      <c r="D373" t="s">
        <v>150</v>
      </c>
      <c r="E373" t="s">
        <v>165</v>
      </c>
      <c r="F373" t="s">
        <v>165</v>
      </c>
    </row>
    <row r="374" spans="1:6">
      <c r="A374" t="s">
        <v>119</v>
      </c>
      <c r="B374" t="s">
        <v>148</v>
      </c>
      <c r="C374">
        <v>8.49</v>
      </c>
      <c r="D374" t="s">
        <v>150</v>
      </c>
      <c r="E374" t="s">
        <v>156</v>
      </c>
      <c r="F374" t="s">
        <v>174</v>
      </c>
    </row>
    <row r="375" spans="1:6">
      <c r="A375" t="s">
        <v>120</v>
      </c>
      <c r="B375" t="s">
        <v>148</v>
      </c>
      <c r="C375">
        <v>24.83</v>
      </c>
      <c r="D375" t="s">
        <v>149</v>
      </c>
      <c r="E375" t="s">
        <v>155</v>
      </c>
      <c r="F375" t="s">
        <v>175</v>
      </c>
    </row>
    <row r="376" spans="1:6">
      <c r="A376" t="s">
        <v>120</v>
      </c>
      <c r="B376" t="s">
        <v>148</v>
      </c>
      <c r="C376">
        <v>7.37</v>
      </c>
      <c r="D376" t="s">
        <v>149</v>
      </c>
      <c r="E376" t="s">
        <v>161</v>
      </c>
      <c r="F376" t="s">
        <v>175</v>
      </c>
    </row>
    <row r="377" spans="1:6">
      <c r="A377" t="s">
        <v>120</v>
      </c>
      <c r="B377" t="s">
        <v>148</v>
      </c>
      <c r="C377">
        <v>838.74</v>
      </c>
      <c r="D377" t="s">
        <v>149</v>
      </c>
      <c r="E377" t="s">
        <v>162</v>
      </c>
      <c r="F377" t="s">
        <v>175</v>
      </c>
    </row>
    <row r="378" spans="1:6">
      <c r="A378" t="s">
        <v>120</v>
      </c>
      <c r="B378" t="s">
        <v>148</v>
      </c>
      <c r="C378">
        <v>8.49</v>
      </c>
      <c r="D378" t="s">
        <v>150</v>
      </c>
      <c r="E378" t="s">
        <v>156</v>
      </c>
      <c r="F378" t="s">
        <v>174</v>
      </c>
    </row>
    <row r="379" spans="1:6">
      <c r="A379" t="s">
        <v>121</v>
      </c>
      <c r="B379" t="s">
        <v>148</v>
      </c>
      <c r="C379">
        <v>52.61</v>
      </c>
      <c r="D379" t="s">
        <v>153</v>
      </c>
      <c r="E379" t="s">
        <v>164</v>
      </c>
      <c r="F379" t="s">
        <v>175</v>
      </c>
    </row>
    <row r="380" spans="1:6">
      <c r="A380" t="s">
        <v>121</v>
      </c>
      <c r="B380" t="s">
        <v>148</v>
      </c>
      <c r="C380">
        <v>8.49</v>
      </c>
      <c r="D380" t="s">
        <v>150</v>
      </c>
      <c r="E380" t="s">
        <v>156</v>
      </c>
      <c r="F380" t="s">
        <v>174</v>
      </c>
    </row>
    <row r="381" spans="1:6">
      <c r="A381" t="s">
        <v>121</v>
      </c>
      <c r="B381" t="s">
        <v>148</v>
      </c>
      <c r="C381">
        <v>54.41</v>
      </c>
      <c r="D381" t="s">
        <v>150</v>
      </c>
      <c r="E381" t="s">
        <v>165</v>
      </c>
      <c r="F381" t="s">
        <v>165</v>
      </c>
    </row>
    <row r="382" spans="1:6">
      <c r="A382" t="s">
        <v>122</v>
      </c>
      <c r="B382" t="s">
        <v>148</v>
      </c>
      <c r="C382">
        <v>703.95</v>
      </c>
      <c r="D382" t="s">
        <v>149</v>
      </c>
      <c r="E382" t="s">
        <v>154</v>
      </c>
      <c r="F382" t="s">
        <v>175</v>
      </c>
    </row>
    <row r="383" spans="1:6">
      <c r="A383" t="s">
        <v>122</v>
      </c>
      <c r="B383" t="s">
        <v>148</v>
      </c>
      <c r="C383">
        <v>24.83</v>
      </c>
      <c r="D383" t="s">
        <v>149</v>
      </c>
      <c r="E383" t="s">
        <v>155</v>
      </c>
      <c r="F383" t="s">
        <v>175</v>
      </c>
    </row>
    <row r="384" spans="1:6">
      <c r="A384" t="s">
        <v>122</v>
      </c>
      <c r="B384" t="s">
        <v>148</v>
      </c>
      <c r="C384">
        <v>8.49</v>
      </c>
      <c r="D384" t="s">
        <v>150</v>
      </c>
      <c r="E384" t="s">
        <v>156</v>
      </c>
      <c r="F384" t="s">
        <v>174</v>
      </c>
    </row>
    <row r="385" spans="1:6">
      <c r="A385" t="s">
        <v>123</v>
      </c>
      <c r="B385" t="s">
        <v>148</v>
      </c>
      <c r="C385">
        <v>24.83</v>
      </c>
      <c r="D385" t="s">
        <v>151</v>
      </c>
      <c r="E385" t="s">
        <v>157</v>
      </c>
      <c r="F385" t="s">
        <v>175</v>
      </c>
    </row>
    <row r="386" spans="1:6">
      <c r="A386" t="s">
        <v>123</v>
      </c>
      <c r="B386" t="s">
        <v>148</v>
      </c>
      <c r="C386">
        <v>7.37</v>
      </c>
      <c r="D386" t="s">
        <v>151</v>
      </c>
      <c r="E386" t="s">
        <v>158</v>
      </c>
      <c r="F386" t="s">
        <v>175</v>
      </c>
    </row>
    <row r="387" spans="1:6">
      <c r="A387" t="s">
        <v>123</v>
      </c>
      <c r="B387" t="s">
        <v>148</v>
      </c>
      <c r="C387">
        <v>734.15</v>
      </c>
      <c r="D387" t="s">
        <v>151</v>
      </c>
      <c r="E387" t="s">
        <v>166</v>
      </c>
      <c r="F387" t="s">
        <v>175</v>
      </c>
    </row>
    <row r="388" spans="1:6">
      <c r="A388" t="s">
        <v>123</v>
      </c>
      <c r="B388" t="s">
        <v>148</v>
      </c>
      <c r="C388">
        <v>8.49</v>
      </c>
      <c r="D388" t="s">
        <v>150</v>
      </c>
      <c r="E388" t="s">
        <v>156</v>
      </c>
      <c r="F388" t="s">
        <v>174</v>
      </c>
    </row>
    <row r="389" spans="1:6">
      <c r="A389" t="s">
        <v>124</v>
      </c>
      <c r="B389" t="s">
        <v>148</v>
      </c>
      <c r="C389">
        <v>8.17</v>
      </c>
      <c r="D389" t="s">
        <v>150</v>
      </c>
      <c r="E389" t="s">
        <v>156</v>
      </c>
      <c r="F389" t="s">
        <v>174</v>
      </c>
    </row>
    <row r="390" spans="1:6">
      <c r="A390" t="s">
        <v>125</v>
      </c>
      <c r="B390" t="s">
        <v>148</v>
      </c>
      <c r="C390">
        <v>22.08</v>
      </c>
      <c r="D390" t="s">
        <v>149</v>
      </c>
      <c r="E390" t="s">
        <v>161</v>
      </c>
      <c r="F390" t="s">
        <v>173</v>
      </c>
    </row>
    <row r="391" spans="1:6">
      <c r="A391" t="s">
        <v>125</v>
      </c>
      <c r="B391" t="s">
        <v>148</v>
      </c>
      <c r="C391">
        <v>8.49</v>
      </c>
      <c r="D391" t="s">
        <v>150</v>
      </c>
      <c r="E391" t="s">
        <v>156</v>
      </c>
      <c r="F391" t="s">
        <v>174</v>
      </c>
    </row>
    <row r="392" spans="1:6">
      <c r="A392" t="s">
        <v>125</v>
      </c>
      <c r="B392" t="s">
        <v>148</v>
      </c>
      <c r="C392">
        <v>49.27</v>
      </c>
      <c r="D392" t="s">
        <v>150</v>
      </c>
      <c r="E392" t="s">
        <v>165</v>
      </c>
      <c r="F392" t="s">
        <v>165</v>
      </c>
    </row>
    <row r="393" spans="1:6">
      <c r="A393" t="s">
        <v>126</v>
      </c>
      <c r="B393" t="s">
        <v>148</v>
      </c>
      <c r="C393">
        <v>1478.32</v>
      </c>
      <c r="D393" t="s">
        <v>149</v>
      </c>
      <c r="E393" t="s">
        <v>154</v>
      </c>
      <c r="F393" t="s">
        <v>176</v>
      </c>
    </row>
    <row r="394" spans="1:6">
      <c r="A394" t="s">
        <v>126</v>
      </c>
      <c r="B394" t="s">
        <v>148</v>
      </c>
      <c r="C394">
        <v>48.56</v>
      </c>
      <c r="D394" t="s">
        <v>149</v>
      </c>
      <c r="E394" t="s">
        <v>155</v>
      </c>
      <c r="F394" t="s">
        <v>176</v>
      </c>
    </row>
    <row r="395" spans="1:6">
      <c r="A395" t="s">
        <v>126</v>
      </c>
      <c r="B395" t="s">
        <v>148</v>
      </c>
      <c r="C395">
        <v>14.11</v>
      </c>
      <c r="D395" t="s">
        <v>149</v>
      </c>
      <c r="E395" t="s">
        <v>161</v>
      </c>
      <c r="F395" t="s">
        <v>176</v>
      </c>
    </row>
    <row r="396" spans="1:6">
      <c r="A396" t="s">
        <v>126</v>
      </c>
      <c r="B396" t="s">
        <v>148</v>
      </c>
      <c r="C396">
        <v>8.49</v>
      </c>
      <c r="D396" t="s">
        <v>150</v>
      </c>
      <c r="E396" t="s">
        <v>156</v>
      </c>
      <c r="F396" t="s">
        <v>174</v>
      </c>
    </row>
    <row r="397" spans="1:6">
      <c r="A397" t="s">
        <v>127</v>
      </c>
      <c r="B397" t="s">
        <v>148</v>
      </c>
      <c r="C397">
        <v>7</v>
      </c>
      <c r="D397" t="s">
        <v>150</v>
      </c>
      <c r="E397" t="s">
        <v>156</v>
      </c>
      <c r="F397" t="s">
        <v>174</v>
      </c>
    </row>
    <row r="398" spans="1:6">
      <c r="A398" t="s">
        <v>128</v>
      </c>
      <c r="B398" t="s">
        <v>148</v>
      </c>
      <c r="C398">
        <v>703.95</v>
      </c>
      <c r="D398" t="s">
        <v>149</v>
      </c>
      <c r="E398" t="s">
        <v>154</v>
      </c>
      <c r="F398" t="s">
        <v>175</v>
      </c>
    </row>
    <row r="399" spans="1:6">
      <c r="A399" t="s">
        <v>128</v>
      </c>
      <c r="B399" t="s">
        <v>148</v>
      </c>
      <c r="C399">
        <v>24.83</v>
      </c>
      <c r="D399" t="s">
        <v>149</v>
      </c>
      <c r="E399" t="s">
        <v>155</v>
      </c>
      <c r="F399" t="s">
        <v>175</v>
      </c>
    </row>
    <row r="400" spans="1:6">
      <c r="A400" t="s">
        <v>128</v>
      </c>
      <c r="B400" t="s">
        <v>148</v>
      </c>
      <c r="C400">
        <v>7.37</v>
      </c>
      <c r="D400" t="s">
        <v>149</v>
      </c>
      <c r="E400" t="s">
        <v>161</v>
      </c>
      <c r="F400" t="s">
        <v>175</v>
      </c>
    </row>
    <row r="401" spans="1:6">
      <c r="A401" t="s">
        <v>128</v>
      </c>
      <c r="B401" t="s">
        <v>148</v>
      </c>
      <c r="C401">
        <v>8.49</v>
      </c>
      <c r="D401" t="s">
        <v>150</v>
      </c>
      <c r="E401" t="s">
        <v>156</v>
      </c>
      <c r="F401" t="s">
        <v>174</v>
      </c>
    </row>
    <row r="402" spans="1:6">
      <c r="A402" t="s">
        <v>129</v>
      </c>
      <c r="B402" t="s">
        <v>148</v>
      </c>
      <c r="C402">
        <v>48.56</v>
      </c>
      <c r="D402" t="s">
        <v>149</v>
      </c>
      <c r="E402" t="s">
        <v>155</v>
      </c>
      <c r="F402" t="s">
        <v>176</v>
      </c>
    </row>
    <row r="403" spans="1:6">
      <c r="A403" t="s">
        <v>129</v>
      </c>
      <c r="B403" t="s">
        <v>148</v>
      </c>
      <c r="C403">
        <v>14.11</v>
      </c>
      <c r="D403" t="s">
        <v>149</v>
      </c>
      <c r="E403" t="s">
        <v>161</v>
      </c>
      <c r="F403" t="s">
        <v>176</v>
      </c>
    </row>
    <row r="404" spans="1:6">
      <c r="A404" t="s">
        <v>129</v>
      </c>
      <c r="B404" t="s">
        <v>148</v>
      </c>
      <c r="C404">
        <v>1869.42</v>
      </c>
      <c r="D404" t="s">
        <v>149</v>
      </c>
      <c r="E404" t="s">
        <v>170</v>
      </c>
      <c r="F404" t="s">
        <v>176</v>
      </c>
    </row>
    <row r="405" spans="1:6">
      <c r="A405" t="s">
        <v>129</v>
      </c>
      <c r="B405" t="s">
        <v>148</v>
      </c>
      <c r="C405">
        <v>8.49</v>
      </c>
      <c r="D405" t="s">
        <v>150</v>
      </c>
      <c r="E405" t="s">
        <v>156</v>
      </c>
      <c r="F405" t="s">
        <v>174</v>
      </c>
    </row>
    <row r="406" spans="1:6">
      <c r="A406" t="s">
        <v>130</v>
      </c>
      <c r="B406" t="s">
        <v>148</v>
      </c>
      <c r="C406">
        <v>8.17</v>
      </c>
      <c r="D406" t="s">
        <v>150</v>
      </c>
      <c r="E406" t="s">
        <v>156</v>
      </c>
      <c r="F406" t="s">
        <v>174</v>
      </c>
    </row>
    <row r="407" spans="1:6">
      <c r="A407" t="s">
        <v>131</v>
      </c>
      <c r="B407" t="s">
        <v>148</v>
      </c>
      <c r="C407">
        <v>8.49</v>
      </c>
      <c r="D407" t="s">
        <v>150</v>
      </c>
      <c r="E407" t="s">
        <v>156</v>
      </c>
      <c r="F407" t="s">
        <v>174</v>
      </c>
    </row>
    <row r="408" spans="1:6">
      <c r="A408" t="s">
        <v>132</v>
      </c>
      <c r="B408" t="s">
        <v>148</v>
      </c>
      <c r="C408">
        <v>703.95</v>
      </c>
      <c r="D408" t="s">
        <v>149</v>
      </c>
      <c r="E408" t="s">
        <v>154</v>
      </c>
      <c r="F408" t="s">
        <v>175</v>
      </c>
    </row>
    <row r="409" spans="1:6">
      <c r="A409" t="s">
        <v>132</v>
      </c>
      <c r="B409" t="s">
        <v>148</v>
      </c>
      <c r="C409">
        <v>14.11</v>
      </c>
      <c r="D409" t="s">
        <v>149</v>
      </c>
      <c r="E409" t="s">
        <v>161</v>
      </c>
      <c r="F409" t="s">
        <v>176</v>
      </c>
    </row>
    <row r="410" spans="1:6">
      <c r="A410" t="s">
        <v>132</v>
      </c>
      <c r="B410" t="s">
        <v>148</v>
      </c>
      <c r="C410">
        <v>8.49</v>
      </c>
      <c r="D410" t="s">
        <v>150</v>
      </c>
      <c r="E410" t="s">
        <v>156</v>
      </c>
      <c r="F410" t="s">
        <v>174</v>
      </c>
    </row>
    <row r="411" spans="1:6">
      <c r="A411" t="s">
        <v>133</v>
      </c>
      <c r="B411" t="s">
        <v>148</v>
      </c>
      <c r="C411">
        <v>1971.04</v>
      </c>
      <c r="D411" t="s">
        <v>149</v>
      </c>
      <c r="E411" t="s">
        <v>154</v>
      </c>
      <c r="F411" t="s">
        <v>173</v>
      </c>
    </row>
    <row r="412" spans="1:6">
      <c r="A412" t="s">
        <v>133</v>
      </c>
      <c r="B412" t="s">
        <v>148</v>
      </c>
      <c r="C412">
        <v>22.08</v>
      </c>
      <c r="D412" t="s">
        <v>149</v>
      </c>
      <c r="E412" t="s">
        <v>161</v>
      </c>
      <c r="F412" t="s">
        <v>173</v>
      </c>
    </row>
    <row r="413" spans="1:6">
      <c r="A413" t="s">
        <v>133</v>
      </c>
      <c r="B413" t="s">
        <v>148</v>
      </c>
      <c r="C413">
        <v>8.49</v>
      </c>
      <c r="D413" t="s">
        <v>150</v>
      </c>
      <c r="E413" t="s">
        <v>156</v>
      </c>
      <c r="F413" t="s">
        <v>174</v>
      </c>
    </row>
    <row r="414" spans="1:6">
      <c r="A414" t="s">
        <v>134</v>
      </c>
      <c r="B414" t="s">
        <v>148</v>
      </c>
      <c r="C414">
        <v>703.95</v>
      </c>
      <c r="D414" t="s">
        <v>149</v>
      </c>
      <c r="E414" t="s">
        <v>154</v>
      </c>
      <c r="F414" t="s">
        <v>175</v>
      </c>
    </row>
    <row r="415" spans="1:6">
      <c r="A415" t="s">
        <v>134</v>
      </c>
      <c r="B415" t="s">
        <v>148</v>
      </c>
      <c r="C415">
        <v>24.83</v>
      </c>
      <c r="D415" t="s">
        <v>149</v>
      </c>
      <c r="E415" t="s">
        <v>155</v>
      </c>
      <c r="F415" t="s">
        <v>175</v>
      </c>
    </row>
    <row r="416" spans="1:6">
      <c r="A416" t="s">
        <v>134</v>
      </c>
      <c r="B416" t="s">
        <v>148</v>
      </c>
      <c r="C416">
        <v>7.37</v>
      </c>
      <c r="D416" t="s">
        <v>149</v>
      </c>
      <c r="E416" t="s">
        <v>161</v>
      </c>
      <c r="F416" t="s">
        <v>175</v>
      </c>
    </row>
    <row r="417" spans="1:6">
      <c r="A417" t="s">
        <v>134</v>
      </c>
      <c r="B417" t="s">
        <v>148</v>
      </c>
      <c r="C417">
        <v>8.49</v>
      </c>
      <c r="D417" t="s">
        <v>150</v>
      </c>
      <c r="E417" t="s">
        <v>156</v>
      </c>
      <c r="F417" t="s">
        <v>174</v>
      </c>
    </row>
    <row r="418" spans="1:6">
      <c r="A418" t="s">
        <v>134</v>
      </c>
      <c r="B418" t="s">
        <v>148</v>
      </c>
      <c r="C418">
        <v>10.51</v>
      </c>
      <c r="D418" t="s">
        <v>152</v>
      </c>
      <c r="E418" t="s">
        <v>169</v>
      </c>
      <c r="F418" t="s">
        <v>175</v>
      </c>
    </row>
    <row r="419" spans="1:6">
      <c r="A419" t="s">
        <v>135</v>
      </c>
      <c r="B419" t="s">
        <v>148</v>
      </c>
      <c r="C419">
        <v>8.49</v>
      </c>
      <c r="D419" t="s">
        <v>150</v>
      </c>
      <c r="E419" t="s">
        <v>156</v>
      </c>
      <c r="F419" t="s">
        <v>174</v>
      </c>
    </row>
    <row r="420" spans="1:6">
      <c r="A420" t="s">
        <v>136</v>
      </c>
      <c r="B420" t="s">
        <v>148</v>
      </c>
      <c r="C420">
        <v>1971.04</v>
      </c>
      <c r="D420" t="s">
        <v>149</v>
      </c>
      <c r="E420" t="s">
        <v>154</v>
      </c>
      <c r="F420" t="s">
        <v>173</v>
      </c>
    </row>
    <row r="421" spans="1:6">
      <c r="A421" t="s">
        <v>136</v>
      </c>
      <c r="B421" t="s">
        <v>148</v>
      </c>
      <c r="C421">
        <v>99.86</v>
      </c>
      <c r="D421" t="s">
        <v>149</v>
      </c>
      <c r="E421" t="s">
        <v>155</v>
      </c>
      <c r="F421" t="s">
        <v>173</v>
      </c>
    </row>
    <row r="422" spans="1:6">
      <c r="A422" t="s">
        <v>136</v>
      </c>
      <c r="B422" t="s">
        <v>148</v>
      </c>
      <c r="C422">
        <v>22.08</v>
      </c>
      <c r="D422" t="s">
        <v>149</v>
      </c>
      <c r="E422" t="s">
        <v>161</v>
      </c>
      <c r="F422" t="s">
        <v>173</v>
      </c>
    </row>
    <row r="423" spans="1:6">
      <c r="A423" t="s">
        <v>136</v>
      </c>
      <c r="B423" t="s">
        <v>148</v>
      </c>
      <c r="C423">
        <v>8.49</v>
      </c>
      <c r="D423" t="s">
        <v>150</v>
      </c>
      <c r="E423" t="s">
        <v>156</v>
      </c>
      <c r="F423" t="s">
        <v>174</v>
      </c>
    </row>
    <row r="424" spans="1:6">
      <c r="A424" t="s">
        <v>136</v>
      </c>
      <c r="B424" t="s">
        <v>148</v>
      </c>
      <c r="C424">
        <v>1.82</v>
      </c>
      <c r="D424" t="s">
        <v>150</v>
      </c>
      <c r="E424" t="s">
        <v>165</v>
      </c>
      <c r="F424" t="s">
        <v>165</v>
      </c>
    </row>
    <row r="425" spans="1:6">
      <c r="A425" t="s">
        <v>137</v>
      </c>
      <c r="B425" t="s">
        <v>148</v>
      </c>
      <c r="C425">
        <v>24.83</v>
      </c>
      <c r="D425" t="s">
        <v>149</v>
      </c>
      <c r="E425" t="s">
        <v>155</v>
      </c>
      <c r="F425" t="s">
        <v>175</v>
      </c>
    </row>
    <row r="426" spans="1:6">
      <c r="A426" t="s">
        <v>137</v>
      </c>
      <c r="B426" t="s">
        <v>148</v>
      </c>
      <c r="C426">
        <v>7.37</v>
      </c>
      <c r="D426" t="s">
        <v>149</v>
      </c>
      <c r="E426" t="s">
        <v>161</v>
      </c>
      <c r="F426" t="s">
        <v>175</v>
      </c>
    </row>
    <row r="427" spans="1:6">
      <c r="A427" t="s">
        <v>137</v>
      </c>
      <c r="B427" t="s">
        <v>148</v>
      </c>
      <c r="C427">
        <v>890.2</v>
      </c>
      <c r="D427" t="s">
        <v>149</v>
      </c>
      <c r="E427" t="s">
        <v>170</v>
      </c>
      <c r="F427" t="s">
        <v>175</v>
      </c>
    </row>
    <row r="428" spans="1:6">
      <c r="A428" t="s">
        <v>137</v>
      </c>
      <c r="B428" t="s">
        <v>148</v>
      </c>
      <c r="C428">
        <v>16.19</v>
      </c>
      <c r="D428" t="s">
        <v>153</v>
      </c>
      <c r="E428" t="s">
        <v>163</v>
      </c>
      <c r="F428" t="s">
        <v>175</v>
      </c>
    </row>
    <row r="429" spans="1:6">
      <c r="A429" t="s">
        <v>137</v>
      </c>
      <c r="B429" t="s">
        <v>148</v>
      </c>
      <c r="C429">
        <v>17.1</v>
      </c>
      <c r="D429" t="s">
        <v>153</v>
      </c>
      <c r="E429" t="s">
        <v>164</v>
      </c>
      <c r="F429" t="s">
        <v>175</v>
      </c>
    </row>
    <row r="430" spans="1:6">
      <c r="A430" t="s">
        <v>137</v>
      </c>
      <c r="B430" t="s">
        <v>148</v>
      </c>
      <c r="C430">
        <v>8.49</v>
      </c>
      <c r="D430" t="s">
        <v>150</v>
      </c>
      <c r="E430" t="s">
        <v>156</v>
      </c>
      <c r="F430" t="s">
        <v>174</v>
      </c>
    </row>
    <row r="431" spans="1:6">
      <c r="A431" t="s">
        <v>137</v>
      </c>
      <c r="B431" t="s">
        <v>148</v>
      </c>
      <c r="C431">
        <v>36.47</v>
      </c>
      <c r="D431" t="s">
        <v>150</v>
      </c>
      <c r="E431" t="s">
        <v>165</v>
      </c>
      <c r="F431" t="s">
        <v>165</v>
      </c>
    </row>
    <row r="432" spans="1:6">
      <c r="A432" t="s">
        <v>137</v>
      </c>
      <c r="B432" t="s">
        <v>148</v>
      </c>
      <c r="C432">
        <v>23.73</v>
      </c>
      <c r="D432" t="s">
        <v>152</v>
      </c>
      <c r="E432" t="s">
        <v>160</v>
      </c>
      <c r="F432" t="s">
        <v>175</v>
      </c>
    </row>
    <row r="433" spans="1:6">
      <c r="A433" t="s">
        <v>138</v>
      </c>
      <c r="B433" t="s">
        <v>148</v>
      </c>
      <c r="C433">
        <v>24.83</v>
      </c>
      <c r="D433" t="s">
        <v>151</v>
      </c>
      <c r="E433" t="s">
        <v>157</v>
      </c>
      <c r="F433" t="s">
        <v>175</v>
      </c>
    </row>
    <row r="434" spans="1:6">
      <c r="A434" t="s">
        <v>138</v>
      </c>
      <c r="B434" t="s">
        <v>148</v>
      </c>
      <c r="C434">
        <v>7.37</v>
      </c>
      <c r="D434" t="s">
        <v>151</v>
      </c>
      <c r="E434" t="s">
        <v>158</v>
      </c>
      <c r="F434" t="s">
        <v>175</v>
      </c>
    </row>
    <row r="435" spans="1:6">
      <c r="A435" t="s">
        <v>138</v>
      </c>
      <c r="B435" t="s">
        <v>148</v>
      </c>
      <c r="C435">
        <v>690.11</v>
      </c>
      <c r="D435" t="s">
        <v>151</v>
      </c>
      <c r="E435" t="s">
        <v>172</v>
      </c>
      <c r="F435" t="s">
        <v>175</v>
      </c>
    </row>
    <row r="436" spans="1:6">
      <c r="A436" t="s">
        <v>138</v>
      </c>
      <c r="B436" t="s">
        <v>148</v>
      </c>
      <c r="C436">
        <v>16.19</v>
      </c>
      <c r="D436" t="s">
        <v>153</v>
      </c>
      <c r="E436" t="s">
        <v>163</v>
      </c>
      <c r="F436" t="s">
        <v>175</v>
      </c>
    </row>
    <row r="437" spans="1:6">
      <c r="A437" t="s">
        <v>138</v>
      </c>
      <c r="B437" t="s">
        <v>148</v>
      </c>
      <c r="C437">
        <v>31.89</v>
      </c>
      <c r="D437" t="s">
        <v>153</v>
      </c>
      <c r="E437" t="s">
        <v>164</v>
      </c>
      <c r="F437" t="s">
        <v>175</v>
      </c>
    </row>
    <row r="438" spans="1:6">
      <c r="A438" t="s">
        <v>138</v>
      </c>
      <c r="B438" t="s">
        <v>148</v>
      </c>
      <c r="C438">
        <v>8.49</v>
      </c>
      <c r="D438" t="s">
        <v>150</v>
      </c>
      <c r="E438" t="s">
        <v>156</v>
      </c>
      <c r="F438" t="s">
        <v>174</v>
      </c>
    </row>
    <row r="439" spans="1:6">
      <c r="A439" t="s">
        <v>138</v>
      </c>
      <c r="B439" t="s">
        <v>148</v>
      </c>
      <c r="C439">
        <v>58.07</v>
      </c>
      <c r="D439" t="s">
        <v>150</v>
      </c>
      <c r="E439" t="s">
        <v>165</v>
      </c>
      <c r="F439" t="s">
        <v>165</v>
      </c>
    </row>
    <row r="440" spans="1:6">
      <c r="A440" t="s">
        <v>138</v>
      </c>
      <c r="B440" t="s">
        <v>148</v>
      </c>
      <c r="C440">
        <v>23.73</v>
      </c>
      <c r="D440" t="s">
        <v>152</v>
      </c>
      <c r="E440" t="s">
        <v>160</v>
      </c>
      <c r="F440" t="s">
        <v>175</v>
      </c>
    </row>
    <row r="441" spans="1:6">
      <c r="A441" t="s">
        <v>139</v>
      </c>
      <c r="B441" t="s">
        <v>148</v>
      </c>
      <c r="C441">
        <v>703.95</v>
      </c>
      <c r="D441" t="s">
        <v>149</v>
      </c>
      <c r="E441" t="s">
        <v>154</v>
      </c>
      <c r="F441" t="s">
        <v>175</v>
      </c>
    </row>
    <row r="442" spans="1:6">
      <c r="A442" t="s">
        <v>139</v>
      </c>
      <c r="B442" t="s">
        <v>148</v>
      </c>
      <c r="C442">
        <v>48.56</v>
      </c>
      <c r="D442" t="s">
        <v>149</v>
      </c>
      <c r="E442" t="s">
        <v>155</v>
      </c>
      <c r="F442" t="s">
        <v>176</v>
      </c>
    </row>
    <row r="443" spans="1:6">
      <c r="A443" t="s">
        <v>139</v>
      </c>
      <c r="B443" t="s">
        <v>148</v>
      </c>
      <c r="C443">
        <v>14.11</v>
      </c>
      <c r="D443" t="s">
        <v>149</v>
      </c>
      <c r="E443" t="s">
        <v>161</v>
      </c>
      <c r="F443" t="s">
        <v>176</v>
      </c>
    </row>
    <row r="444" spans="1:6">
      <c r="A444" t="s">
        <v>139</v>
      </c>
      <c r="B444" t="s">
        <v>148</v>
      </c>
      <c r="C444">
        <v>8.49</v>
      </c>
      <c r="D444" t="s">
        <v>150</v>
      </c>
      <c r="E444" t="s">
        <v>156</v>
      </c>
      <c r="F444" t="s">
        <v>174</v>
      </c>
    </row>
    <row r="445" spans="1:6">
      <c r="A445" t="s">
        <v>140</v>
      </c>
      <c r="B445" t="s">
        <v>148</v>
      </c>
      <c r="C445">
        <v>24.83</v>
      </c>
      <c r="D445" t="s">
        <v>149</v>
      </c>
      <c r="E445" t="s">
        <v>155</v>
      </c>
      <c r="F445" t="s">
        <v>175</v>
      </c>
    </row>
    <row r="446" spans="1:6">
      <c r="A446" t="s">
        <v>140</v>
      </c>
      <c r="B446" t="s">
        <v>148</v>
      </c>
      <c r="C446">
        <v>7.37</v>
      </c>
      <c r="D446" t="s">
        <v>149</v>
      </c>
      <c r="E446" t="s">
        <v>161</v>
      </c>
      <c r="F446" t="s">
        <v>175</v>
      </c>
    </row>
    <row r="447" spans="1:6">
      <c r="A447" t="s">
        <v>140</v>
      </c>
      <c r="B447" t="s">
        <v>148</v>
      </c>
      <c r="C447">
        <v>890.2</v>
      </c>
      <c r="D447" t="s">
        <v>149</v>
      </c>
      <c r="E447" t="s">
        <v>170</v>
      </c>
      <c r="F447" t="s">
        <v>175</v>
      </c>
    </row>
    <row r="448" spans="1:6">
      <c r="A448" t="s">
        <v>140</v>
      </c>
      <c r="B448" t="s">
        <v>148</v>
      </c>
      <c r="C448">
        <v>8.49</v>
      </c>
      <c r="D448" t="s">
        <v>150</v>
      </c>
      <c r="E448" t="s">
        <v>156</v>
      </c>
      <c r="F448" t="s">
        <v>174</v>
      </c>
    </row>
    <row r="449" spans="1:6">
      <c r="A449" t="s">
        <v>141</v>
      </c>
      <c r="B449" t="s">
        <v>148</v>
      </c>
      <c r="C449">
        <v>8.49</v>
      </c>
      <c r="D449" t="s">
        <v>150</v>
      </c>
      <c r="E449" t="s">
        <v>156</v>
      </c>
      <c r="F449" t="s">
        <v>174</v>
      </c>
    </row>
    <row r="450" spans="1:6">
      <c r="A450" t="s">
        <v>141</v>
      </c>
      <c r="B450" t="s">
        <v>148</v>
      </c>
      <c r="C450">
        <v>46.65</v>
      </c>
      <c r="D450" t="s">
        <v>150</v>
      </c>
      <c r="E450" t="s">
        <v>165</v>
      </c>
      <c r="F450" t="s">
        <v>165</v>
      </c>
    </row>
    <row r="451" spans="1:6">
      <c r="A451" t="s">
        <v>142</v>
      </c>
      <c r="B451" t="s">
        <v>148</v>
      </c>
      <c r="C451">
        <v>48.56</v>
      </c>
      <c r="D451" t="s">
        <v>151</v>
      </c>
      <c r="E451" t="s">
        <v>157</v>
      </c>
      <c r="F451" t="s">
        <v>176</v>
      </c>
    </row>
    <row r="452" spans="1:6">
      <c r="A452" t="s">
        <v>142</v>
      </c>
      <c r="B452" t="s">
        <v>148</v>
      </c>
      <c r="C452">
        <v>14.11</v>
      </c>
      <c r="D452" t="s">
        <v>151</v>
      </c>
      <c r="E452" t="s">
        <v>158</v>
      </c>
      <c r="F452" t="s">
        <v>176</v>
      </c>
    </row>
    <row r="453" spans="1:6">
      <c r="A453" t="s">
        <v>142</v>
      </c>
      <c r="B453" t="s">
        <v>148</v>
      </c>
      <c r="C453">
        <v>781.15</v>
      </c>
      <c r="D453" t="s">
        <v>151</v>
      </c>
      <c r="E453" t="s">
        <v>159</v>
      </c>
      <c r="F453" t="s">
        <v>175</v>
      </c>
    </row>
    <row r="454" spans="1:6">
      <c r="A454" t="s">
        <v>142</v>
      </c>
      <c r="B454" t="s">
        <v>148</v>
      </c>
      <c r="C454">
        <v>8.49</v>
      </c>
      <c r="D454" t="s">
        <v>150</v>
      </c>
      <c r="E454" t="s">
        <v>156</v>
      </c>
      <c r="F454" t="s">
        <v>174</v>
      </c>
    </row>
    <row r="455" spans="1:6">
      <c r="A455" t="s">
        <v>142</v>
      </c>
      <c r="B455" t="s">
        <v>148</v>
      </c>
      <c r="C455">
        <v>66.59999999999999</v>
      </c>
      <c r="D455" t="s">
        <v>150</v>
      </c>
      <c r="E455" t="s">
        <v>165</v>
      </c>
      <c r="F455" t="s">
        <v>165</v>
      </c>
    </row>
    <row r="456" spans="1:6">
      <c r="A456" t="s">
        <v>142</v>
      </c>
      <c r="B456" t="s">
        <v>148</v>
      </c>
      <c r="C456">
        <v>23.73</v>
      </c>
      <c r="D456" t="s">
        <v>152</v>
      </c>
      <c r="E456" t="s">
        <v>160</v>
      </c>
      <c r="F456" t="s">
        <v>175</v>
      </c>
    </row>
    <row r="457" spans="1:6">
      <c r="A457">
        <f>SUBTOTAL(109,[EE])</f>
        <v>0</v>
      </c>
      <c r="B457">
        <f>SUBTOTAL(109,[Period])</f>
        <v>0</v>
      </c>
      <c r="C457">
        <f>SUBTOTAL(109,[Premium])</f>
        <v>0</v>
      </c>
      <c r="D457">
        <f>SUBTOTAL(109,[Provider Name])</f>
        <v>0</v>
      </c>
      <c r="E457">
        <f>SUBTOTAL(109,[Plan])</f>
        <v>0</v>
      </c>
      <c r="F457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2023-12-11T02:53:42Z</dcterms:created>
  <dcterms:modified xsi:type="dcterms:W3CDTF">2023-12-11T02:53:42Z</dcterms:modified>
</cp:coreProperties>
</file>