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<sst xmlns="http://schemas.openxmlformats.org/spreadsheetml/2006/main" count="114" uniqueCount="36">
  <si>
    <t>Description</t>
  </si>
  <si>
    <t>Amount</t>
  </si>
  <si>
    <t>Employees</t>
  </si>
  <si>
    <t>Accident</t>
  </si>
  <si>
    <t>Critical Illness</t>
  </si>
  <si>
    <t>Group STD</t>
  </si>
  <si>
    <t>Standard Life</t>
  </si>
  <si>
    <t>Voluntary STD</t>
  </si>
  <si>
    <t>LBMC Employment Partners, LLC</t>
  </si>
  <si>
    <t>Monthly Client Summary</t>
  </si>
  <si>
    <t>September 2023</t>
  </si>
  <si>
    <t>SH Winston Cherry, LLC (8740K)</t>
  </si>
  <si>
    <t>EE</t>
  </si>
  <si>
    <t>CATES, DAMEN</t>
  </si>
  <si>
    <t>Cheeseboro, Kannapolis</t>
  </si>
  <si>
    <t>HICKMAN, ELMETA</t>
  </si>
  <si>
    <t>MCDANIELS WOODLE, DENIA</t>
  </si>
  <si>
    <t>SMITH, MARY</t>
  </si>
  <si>
    <t>WILLIAMS, EBONY</t>
  </si>
  <si>
    <t>WOOD, MEGAN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</si>
  <si>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</si>
  <si>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</si>
  <si>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</si>
  <si>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</si>
  <si>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</si>
  <si>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</si>
  <si>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</si>
  <si>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Colonial Life</t>
  </si>
  <si>
    <t>Lincoln Employer Paid Short Term Disability</t>
  </si>
  <si>
    <t>Lincoln Standard Life 1x</t>
  </si>
  <si>
    <t>Lincoln Voluntary Short Term Disability</t>
  </si>
  <si>
    <t>Colonial Accident Plan</t>
  </si>
  <si>
    <t>Colonial Critical Illness</t>
  </si>
  <si>
    <t>Lincoln Standard Life</t>
  </si>
  <si>
    <t>Employee</t>
  </si>
  <si>
    <t>SH Winston Cherry,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</si>
</sst>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867207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267132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1181532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6" totalsRowCount="1">
  <autoFilter ref="A8:F15"/>
  <tableColumns count="6">
    <tableColumn id="1" name="EE"/>
    <tableColumn id="2" name="Accident" totalsRowFunction="sum"/>
    <tableColumn id="3" name="Critical Illness" totalsRowFunction="sum"/>
    <tableColumn id="4" name="Group STD" totalsRowFunction="sum"/>
    <tableColumn id="5" name="Standard Life" totalsRowFunction="sum"/>
    <tableColumn id="6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1" totalsRowCount="1">
  <autoFilter ref="A8:F20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1" width="21.7109375" customWidth="1"/>
    <col min="2" max="2" width="11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16.19</v>
      </c>
      <c r="C9">
        <v>1</v>
      </c>
    </row>
    <row r="10" spans="1:4">
      <c r="A10" t="s">
        <v>4</v>
      </c>
      <c r="B10">
        <v>8</v>
      </c>
      <c r="C10">
        <v>1</v>
      </c>
    </row>
    <row r="11" spans="1:4">
      <c r="A11" t="s">
        <v>5</v>
      </c>
      <c r="B11">
        <v>120.51</v>
      </c>
      <c r="C11">
        <v>2</v>
      </c>
    </row>
    <row r="12" spans="1:4">
      <c r="A12" t="s">
        <v>6</v>
      </c>
      <c r="B12">
        <v>38.22</v>
      </c>
      <c r="C12">
        <v>7</v>
      </c>
    </row>
    <row r="13" spans="1:4">
      <c r="A13" t="s">
        <v>7</v>
      </c>
      <c r="B13">
        <v>24.53</v>
      </c>
      <c r="C13">
        <v>1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6"/>
  <sheetViews>
    <sheetView workbookViewId="0"/>
  </sheetViews>
  <sheetFormatPr defaultRowHeight="15"/>
  <cols>
    <col min="1" max="1" width="28.7109375" customWidth="1"/>
    <col min="2" max="2" width="13.7109375" customWidth="1"/>
    <col min="3" max="3" width="21.7109375" customWidth="1"/>
    <col min="4" max="4" width="14.7109375" customWidth="1"/>
    <col min="5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D9">
        <v>73.04000000000001</v>
      </c>
      <c r="E9">
        <v>7</v>
      </c>
    </row>
    <row r="10" spans="1:6">
      <c r="A10" t="s">
        <v>14</v>
      </c>
      <c r="E10">
        <v>3.92</v>
      </c>
      <c r="F10">
        <v>24.53</v>
      </c>
    </row>
    <row r="11" spans="1:6">
      <c r="A11" t="s">
        <v>15</v>
      </c>
      <c r="E11">
        <v>4.2</v>
      </c>
    </row>
    <row r="12" spans="1:6">
      <c r="A12" t="s">
        <v>16</v>
      </c>
      <c r="E12">
        <v>4.2</v>
      </c>
    </row>
    <row r="13" spans="1:6">
      <c r="A13" t="s">
        <v>17</v>
      </c>
      <c r="E13">
        <v>5.59</v>
      </c>
    </row>
    <row r="14" spans="1:6">
      <c r="A14" t="s">
        <v>18</v>
      </c>
      <c r="E14">
        <v>6.31</v>
      </c>
    </row>
    <row r="15" spans="1:6">
      <c r="A15" t="s">
        <v>19</v>
      </c>
      <c r="B15">
        <v>16.19</v>
      </c>
      <c r="C15">
        <v>8</v>
      </c>
      <c r="D15">
        <v>47.47</v>
      </c>
      <c r="E15">
        <v>7</v>
      </c>
    </row>
    <row r="16" spans="1:6">
      <c r="B16">
        <f>SUBTOTAL(109,[Accident])</f>
        <v>0</v>
      </c>
      <c r="C16">
        <f>SUBTOTAL(109,[Critical Illness])</f>
        <v>0</v>
      </c>
      <c r="D16">
        <f>SUBTOTAL(109,[Group STD])</f>
        <v>0</v>
      </c>
      <c r="E16">
        <f>SUBTOTAL(109,[Standard Life])</f>
        <v>0</v>
      </c>
      <c r="F16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1"/>
  <sheetViews>
    <sheetView workbookViewId="0"/>
  </sheetViews>
  <sheetFormatPr defaultRowHeight="15"/>
  <cols>
    <col min="1" max="2" width="28.7109375" customWidth="1"/>
    <col min="3" max="3" width="12.7109375" customWidth="1"/>
    <col min="4" max="4" width="28.7109375" customWidth="1"/>
    <col min="5" max="5" width="48.7109375" customWidth="1"/>
    <col min="6" max="6" width="44.7109375" customWidth="1"/>
  </cols>
  <sheetData>
    <row r="2" spans="1:6">
      <c r="D2" s="1" t="s">
        <v>35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13</v>
      </c>
      <c r="B9" t="s">
        <v>25</v>
      </c>
      <c r="C9">
        <v>73.04000000000001</v>
      </c>
      <c r="D9" t="s">
        <v>26</v>
      </c>
      <c r="E9" t="s">
        <v>28</v>
      </c>
      <c r="F9" t="s">
        <v>30</v>
      </c>
    </row>
    <row r="10" spans="1:6">
      <c r="A10" t="s">
        <v>13</v>
      </c>
      <c r="B10" t="s">
        <v>25</v>
      </c>
      <c r="C10">
        <v>7</v>
      </c>
      <c r="D10" t="s">
        <v>26</v>
      </c>
      <c r="E10" t="s">
        <v>29</v>
      </c>
      <c r="F10" t="s">
        <v>33</v>
      </c>
    </row>
    <row r="11" spans="1:6">
      <c r="A11" t="s">
        <v>14</v>
      </c>
      <c r="B11" t="s">
        <v>25</v>
      </c>
      <c r="C11">
        <v>3.92</v>
      </c>
      <c r="D11" t="s">
        <v>26</v>
      </c>
      <c r="E11" t="s">
        <v>29</v>
      </c>
      <c r="F11" t="s">
        <v>33</v>
      </c>
    </row>
    <row r="12" spans="1:6">
      <c r="A12" t="s">
        <v>14</v>
      </c>
      <c r="B12" t="s">
        <v>25</v>
      </c>
      <c r="C12">
        <v>24.53</v>
      </c>
      <c r="D12" t="s">
        <v>26</v>
      </c>
      <c r="E12" t="s">
        <v>30</v>
      </c>
      <c r="F12" t="s">
        <v>30</v>
      </c>
    </row>
    <row r="13" spans="1:6">
      <c r="A13" t="s">
        <v>15</v>
      </c>
      <c r="B13" t="s">
        <v>25</v>
      </c>
      <c r="C13">
        <v>4.2</v>
      </c>
      <c r="D13" t="s">
        <v>26</v>
      </c>
      <c r="E13" t="s">
        <v>29</v>
      </c>
      <c r="F13" t="s">
        <v>33</v>
      </c>
    </row>
    <row r="14" spans="1:6">
      <c r="A14" t="s">
        <v>16</v>
      </c>
      <c r="B14" t="s">
        <v>25</v>
      </c>
      <c r="C14">
        <v>4.2</v>
      </c>
      <c r="D14" t="s">
        <v>26</v>
      </c>
      <c r="E14" t="s">
        <v>29</v>
      </c>
      <c r="F14" t="s">
        <v>33</v>
      </c>
    </row>
    <row r="15" spans="1:6">
      <c r="A15" t="s">
        <v>17</v>
      </c>
      <c r="B15" t="s">
        <v>25</v>
      </c>
      <c r="C15">
        <v>5.59</v>
      </c>
      <c r="D15" t="s">
        <v>26</v>
      </c>
      <c r="E15" t="s">
        <v>29</v>
      </c>
      <c r="F15" t="s">
        <v>33</v>
      </c>
    </row>
    <row r="16" spans="1:6">
      <c r="A16" t="s">
        <v>18</v>
      </c>
      <c r="B16" t="s">
        <v>25</v>
      </c>
      <c r="C16">
        <v>6.31</v>
      </c>
      <c r="D16" t="s">
        <v>26</v>
      </c>
      <c r="E16" t="s">
        <v>29</v>
      </c>
      <c r="F16" t="s">
        <v>33</v>
      </c>
    </row>
    <row r="17" spans="1:6">
      <c r="A17" t="s">
        <v>19</v>
      </c>
      <c r="B17" t="s">
        <v>25</v>
      </c>
      <c r="C17">
        <v>16.19</v>
      </c>
      <c r="D17" t="s">
        <v>27</v>
      </c>
      <c r="E17" t="s">
        <v>31</v>
      </c>
      <c r="F17" t="s">
        <v>34</v>
      </c>
    </row>
    <row r="18" spans="1:6">
      <c r="A18" t="s">
        <v>19</v>
      </c>
      <c r="B18" t="s">
        <v>25</v>
      </c>
      <c r="C18">
        <v>8</v>
      </c>
      <c r="D18" t="s">
        <v>27</v>
      </c>
      <c r="E18" t="s">
        <v>32</v>
      </c>
      <c r="F18" t="s">
        <v>34</v>
      </c>
    </row>
    <row r="19" spans="1:6">
      <c r="A19" t="s">
        <v>19</v>
      </c>
      <c r="B19" t="s">
        <v>25</v>
      </c>
      <c r="C19">
        <v>47.47</v>
      </c>
      <c r="D19" t="s">
        <v>26</v>
      </c>
      <c r="E19" t="s">
        <v>28</v>
      </c>
      <c r="F19" t="s">
        <v>30</v>
      </c>
    </row>
    <row r="20" spans="1:6">
      <c r="A20" t="s">
        <v>19</v>
      </c>
      <c r="B20" t="s">
        <v>25</v>
      </c>
      <c r="C20">
        <v>7</v>
      </c>
      <c r="D20" t="s">
        <v>26</v>
      </c>
      <c r="E20" t="s">
        <v>29</v>
      </c>
      <c r="F20" t="s">
        <v>33</v>
      </c>
    </row>
    <row r="21" spans="1:6">
      <c r="A21">
        <f>SUBTOTAL(109,[EE])</f>
        <v>0</v>
      </c>
      <c r="B21">
        <f>SUBTOTAL(109,[Period])</f>
        <v>0</v>
      </c>
      <c r="C21">
        <f>SUBTOTAL(109,[Premium])</f>
        <v>0</v>
      </c>
      <c r="D21">
        <f>SUBTOTAL(109,[Provider Name])</f>
        <v>0</v>
      </c>
      <c r="E21">
        <f>SUBTOTAL(109,[Plan])</f>
        <v>0</v>
      </c>
      <c r="F21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2023-12-11T02:53:00Z</dcterms:created>
  <dcterms:modified xsi:type="dcterms:W3CDTF">2023-12-11T02:53:00Z</dcterms:modified>
</cp:coreProperties>
</file>