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odoo13\import_journal_entry_it\sample_import_file\"/>
    </mc:Choice>
  </mc:AlternateContent>
  <xr:revisionPtr revIDLastSave="0" documentId="13_ncr:1_{4C75438E-2E15-494B-9A45-050E6AE09F15}" xr6:coauthVersionLast="45" xr6:coauthVersionMax="45" xr10:uidLastSave="{00000000-0000-0000-0000-000000000000}"/>
  <bookViews>
    <workbookView xWindow="20370" yWindow="-120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Hoja1!$A$1:$Z$15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2" i="1"/>
  <c r="Z13" i="1"/>
  <c r="Z14" i="1" l="1"/>
  <c r="Z11" i="1"/>
  <c r="Z10" i="1"/>
  <c r="Z9" i="1"/>
  <c r="Z7" i="1"/>
  <c r="Z6" i="1"/>
  <c r="Z5" i="1"/>
  <c r="Z3" i="1"/>
  <c r="Z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<sst xmlns="http://schemas.openxmlformats.org/spreadsheetml/2006/main" count="176" uniqueCount="48">
  <si>
    <t>account_id</t>
  </si>
  <si>
    <t>debit</t>
  </si>
  <si>
    <t>credit</t>
  </si>
  <si>
    <t>amount_currency</t>
  </si>
  <si>
    <t>tc</t>
  </si>
  <si>
    <t>partner_id</t>
  </si>
  <si>
    <t>nro_comp</t>
  </si>
  <si>
    <t>date_maturity</t>
  </si>
  <si>
    <t>name</t>
  </si>
  <si>
    <t>analytic_account_id</t>
  </si>
  <si>
    <t>USD</t>
  </si>
  <si>
    <t>date</t>
  </si>
  <si>
    <t>ref</t>
  </si>
  <si>
    <t>glosa</t>
  </si>
  <si>
    <t>journal_id</t>
  </si>
  <si>
    <t>01</t>
  </si>
  <si>
    <t>tax_ids</t>
  </si>
  <si>
    <t>amount_tax</t>
  </si>
  <si>
    <t>invoice_date</t>
  </si>
  <si>
    <t>currency_id_aml</t>
  </si>
  <si>
    <t>VENTA-G</t>
  </si>
  <si>
    <t>number</t>
  </si>
  <si>
    <t>amount_mn</t>
  </si>
  <si>
    <t>amount_me</t>
  </si>
  <si>
    <t>07-000001</t>
  </si>
  <si>
    <t>07-000002</t>
  </si>
  <si>
    <t>07-000003</t>
  </si>
  <si>
    <t>07-000004</t>
  </si>
  <si>
    <t>03</t>
  </si>
  <si>
    <t>F001-00000759</t>
  </si>
  <si>
    <t>B001-00000760</t>
  </si>
  <si>
    <t>F001-00000760</t>
  </si>
  <si>
    <t>F001-00000761</t>
  </si>
  <si>
    <t>IVEN</t>
  </si>
  <si>
    <t>VENTAS IMPORTADAS</t>
  </si>
  <si>
    <t>PEN</t>
  </si>
  <si>
    <t>7012100</t>
  </si>
  <si>
    <t>4011100</t>
  </si>
  <si>
    <t>1212001</t>
  </si>
  <si>
    <t>IGV-V</t>
  </si>
  <si>
    <t>AQP</t>
  </si>
  <si>
    <t>tc_aml</t>
  </si>
  <si>
    <t>partner_id_aml</t>
  </si>
  <si>
    <t>td_aml</t>
  </si>
  <si>
    <t>td</t>
  </si>
  <si>
    <t>currency_id</t>
  </si>
  <si>
    <t>amount_tax_me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</si>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</sst>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49" fontId="0" fillId="0" borderId="0" xfId="0" quotePrefix="1" applyNumberFormat="1" applyFill="1"/>
    <xf numFmtId="0" fontId="0" fillId="0" borderId="0" xfId="0" quotePrefix="1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0" fontId="4" fillId="3" borderId="1" xfId="2"/>
    <xf numFmtId="164" fontId="4" fillId="3" borderId="1" xfId="2" applyNumberFormat="1"/>
    <xf numFmtId="0" fontId="3" fillId="2" borderId="0" xfId="1"/>
    <xf numFmtId="0" fontId="3" fillId="2" borderId="1" xfId="1" applyBorder="1"/>
    <xf numFmtId="49" fontId="2" fillId="0" borderId="0" xfId="0" applyNumberFormat="1" applyFont="1"/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showWhiteSpace="0" zoomScaleNormal="100" workbookViewId="0">
      <selection activeCell="D8" sqref="D8"/>
    </sheetView>
  </sheetViews>
  <sheetFormatPr baseColWidth="10" defaultRowHeight="15" x14ac:dyDescent="0.25"/>
  <cols>
    <col min="1" max="1" width="9.7109375" style="2" bestFit="1" customWidth="1"/>
    <col min="2" max="2" width="3" bestFit="1" customWidth="1"/>
    <col min="3" max="3" width="13.85546875" bestFit="1" customWidth="1"/>
    <col min="4" max="4" width="10.7109375" bestFit="1" customWidth="1"/>
    <col min="5" max="5" width="12.42578125" bestFit="1" customWidth="1"/>
    <col min="6" max="6" width="12" bestFit="1" customWidth="1"/>
    <col min="7" max="7" width="10" bestFit="1" customWidth="1"/>
    <col min="8" max="8" width="20.42578125" bestFit="1" customWidth="1"/>
    <col min="9" max="9" width="11.28515625" bestFit="1" customWidth="1"/>
    <col min="10" max="10" width="6" style="7" bestFit="1" customWidth="1"/>
    <col min="11" max="12" width="11.7109375" bestFit="1" customWidth="1"/>
    <col min="13" max="13" width="10.5703125" bestFit="1" customWidth="1"/>
    <col min="14" max="14" width="7.140625" bestFit="1" customWidth="1"/>
    <col min="15" max="15" width="14.5703125" bestFit="1" customWidth="1"/>
    <col min="16" max="17" width="10.7109375" customWidth="1"/>
    <col min="18" max="18" width="15.5703125" bestFit="1" customWidth="1"/>
    <col min="19" max="19" width="16.5703125" bestFit="1" customWidth="1"/>
    <col min="20" max="20" width="6.85546875" bestFit="1" customWidth="1"/>
    <col min="21" max="21" width="13.7109375" customWidth="1"/>
    <col min="22" max="22" width="13.5703125" bestFit="1" customWidth="1"/>
    <col min="23" max="23" width="32.140625" bestFit="1" customWidth="1"/>
    <col min="24" max="24" width="18.5703125" bestFit="1" customWidth="1"/>
    <col min="27" max="27" width="15.42578125" bestFit="1" customWidth="1"/>
  </cols>
  <sheetData>
    <row r="1" spans="1:27" x14ac:dyDescent="0.25">
      <c r="A1" s="10" t="s">
        <v>21</v>
      </c>
      <c r="B1" s="10" t="s">
        <v>44</v>
      </c>
      <c r="C1" s="10" t="s">
        <v>12</v>
      </c>
      <c r="D1" s="10" t="s">
        <v>11</v>
      </c>
      <c r="E1" s="10" t="s">
        <v>18</v>
      </c>
      <c r="F1" s="10" t="s">
        <v>5</v>
      </c>
      <c r="G1" s="10" t="s">
        <v>14</v>
      </c>
      <c r="H1" s="10" t="s">
        <v>13</v>
      </c>
      <c r="I1" s="10" t="s">
        <v>45</v>
      </c>
      <c r="J1" s="11" t="s">
        <v>4</v>
      </c>
      <c r="K1" s="10" t="s">
        <v>22</v>
      </c>
      <c r="L1" s="10" t="s">
        <v>23</v>
      </c>
      <c r="M1" s="12" t="s">
        <v>0</v>
      </c>
      <c r="N1" s="13" t="s">
        <v>43</v>
      </c>
      <c r="O1" s="13" t="s">
        <v>42</v>
      </c>
      <c r="P1" s="12" t="s">
        <v>1</v>
      </c>
      <c r="Q1" s="12" t="s">
        <v>2</v>
      </c>
      <c r="R1" s="12" t="s">
        <v>19</v>
      </c>
      <c r="S1" s="12" t="s">
        <v>3</v>
      </c>
      <c r="T1" s="12" t="s">
        <v>41</v>
      </c>
      <c r="U1" s="12" t="s">
        <v>6</v>
      </c>
      <c r="V1" s="12" t="s">
        <v>7</v>
      </c>
      <c r="W1" s="12" t="s">
        <v>8</v>
      </c>
      <c r="X1" s="12" t="s">
        <v>9</v>
      </c>
      <c r="Y1" s="12" t="s">
        <v>16</v>
      </c>
      <c r="Z1" s="12" t="s">
        <v>17</v>
      </c>
      <c r="AA1" s="12" t="s">
        <v>46</v>
      </c>
    </row>
    <row r="2" spans="1:27" x14ac:dyDescent="0.25">
      <c r="A2" s="5" t="s">
        <v>24</v>
      </c>
      <c r="B2" s="4" t="s">
        <v>15</v>
      </c>
      <c r="C2" s="2" t="s">
        <v>29</v>
      </c>
      <c r="D2" s="3">
        <v>44027</v>
      </c>
      <c r="E2" s="3">
        <v>44027</v>
      </c>
      <c r="F2" s="14">
        <v>20542259117</v>
      </c>
      <c r="G2" s="2" t="s">
        <v>33</v>
      </c>
      <c r="H2" s="2" t="s">
        <v>34</v>
      </c>
      <c r="I2" s="2" t="s">
        <v>35</v>
      </c>
      <c r="J2" s="6">
        <v>1</v>
      </c>
      <c r="K2" s="2"/>
      <c r="L2" s="2"/>
      <c r="M2" s="4" t="s">
        <v>36</v>
      </c>
      <c r="N2" s="4" t="s">
        <v>15</v>
      </c>
      <c r="O2" s="14">
        <v>20542259117</v>
      </c>
      <c r="P2" s="8">
        <v>0</v>
      </c>
      <c r="Q2" s="8">
        <v>5000</v>
      </c>
      <c r="R2" s="2"/>
      <c r="S2" s="8">
        <v>0</v>
      </c>
      <c r="T2" s="6">
        <v>1</v>
      </c>
      <c r="V2" s="1">
        <f>E2+10</f>
        <v>44037</v>
      </c>
      <c r="W2" t="s">
        <v>34</v>
      </c>
      <c r="X2" t="s">
        <v>40</v>
      </c>
      <c r="Y2" t="s">
        <v>20</v>
      </c>
      <c r="Z2" s="9">
        <f>-Q2</f>
        <v>-5000</v>
      </c>
      <c r="AA2" s="9">
        <f>S2</f>
        <v>0</v>
      </c>
    </row>
    <row r="3" spans="1:27" x14ac:dyDescent="0.25">
      <c r="A3" s="5" t="s">
        <v>24</v>
      </c>
      <c r="B3" s="4" t="s">
        <v>15</v>
      </c>
      <c r="C3" s="2" t="s">
        <v>29</v>
      </c>
      <c r="D3" s="3">
        <v>44027</v>
      </c>
      <c r="E3" s="3">
        <v>44027</v>
      </c>
      <c r="F3" s="14">
        <v>20542259117</v>
      </c>
      <c r="G3" s="2" t="s">
        <v>33</v>
      </c>
      <c r="H3" s="2" t="s">
        <v>34</v>
      </c>
      <c r="I3" s="2" t="s">
        <v>35</v>
      </c>
      <c r="J3" s="6">
        <v>1</v>
      </c>
      <c r="K3" s="2"/>
      <c r="L3" s="2"/>
      <c r="M3" s="4" t="s">
        <v>37</v>
      </c>
      <c r="N3" s="4" t="s">
        <v>15</v>
      </c>
      <c r="O3" s="14">
        <v>20542259117</v>
      </c>
      <c r="P3" s="8">
        <v>0</v>
      </c>
      <c r="Q3" s="8">
        <v>900</v>
      </c>
      <c r="R3" s="2"/>
      <c r="S3" s="8">
        <v>0</v>
      </c>
      <c r="T3" s="6">
        <v>1</v>
      </c>
      <c r="V3" s="1">
        <f t="shared" ref="V3:V15" si="0">E3+10</f>
        <v>44037</v>
      </c>
      <c r="W3" t="s">
        <v>34</v>
      </c>
      <c r="Y3" s="2" t="s">
        <v>39</v>
      </c>
      <c r="Z3" s="9">
        <f>-Q3</f>
        <v>-900</v>
      </c>
      <c r="AA3" s="9">
        <f t="shared" ref="AA3:AA15" si="1">S3</f>
        <v>0</v>
      </c>
    </row>
    <row r="4" spans="1:27" x14ac:dyDescent="0.25">
      <c r="A4" s="5" t="s">
        <v>24</v>
      </c>
      <c r="B4" s="4" t="s">
        <v>15</v>
      </c>
      <c r="C4" s="2" t="s">
        <v>29</v>
      </c>
      <c r="D4" s="3">
        <v>44027</v>
      </c>
      <c r="E4" s="3">
        <v>44027</v>
      </c>
      <c r="F4" s="14">
        <v>20542259117</v>
      </c>
      <c r="G4" s="2" t="s">
        <v>33</v>
      </c>
      <c r="H4" s="2" t="s">
        <v>34</v>
      </c>
      <c r="I4" s="2" t="s">
        <v>35</v>
      </c>
      <c r="J4" s="6">
        <v>1</v>
      </c>
      <c r="K4" s="2"/>
      <c r="L4" s="2"/>
      <c r="M4" s="4" t="s">
        <v>38</v>
      </c>
      <c r="N4" s="4" t="s">
        <v>15</v>
      </c>
      <c r="O4" s="14">
        <v>20542259117</v>
      </c>
      <c r="P4" s="8">
        <v>5900</v>
      </c>
      <c r="Q4" s="8">
        <v>0</v>
      </c>
      <c r="R4" s="2"/>
      <c r="S4" s="8">
        <v>0</v>
      </c>
      <c r="T4" s="6">
        <v>1</v>
      </c>
      <c r="V4" s="1">
        <f t="shared" si="0"/>
        <v>44037</v>
      </c>
      <c r="W4" t="s">
        <v>34</v>
      </c>
      <c r="AA4" s="9">
        <f t="shared" si="1"/>
        <v>0</v>
      </c>
    </row>
    <row r="5" spans="1:27" x14ac:dyDescent="0.25">
      <c r="A5" s="5" t="s">
        <v>25</v>
      </c>
      <c r="B5" s="4" t="s">
        <v>28</v>
      </c>
      <c r="C5" s="2" t="s">
        <v>30</v>
      </c>
      <c r="D5" s="3">
        <v>44028</v>
      </c>
      <c r="E5" s="3">
        <v>44028</v>
      </c>
      <c r="F5" s="14">
        <v>20100188628</v>
      </c>
      <c r="G5" s="2" t="s">
        <v>33</v>
      </c>
      <c r="H5" s="2" t="s">
        <v>34</v>
      </c>
      <c r="I5" s="2" t="s">
        <v>35</v>
      </c>
      <c r="J5" s="6">
        <v>1</v>
      </c>
      <c r="K5" s="2"/>
      <c r="L5" s="2"/>
      <c r="M5" s="4" t="s">
        <v>36</v>
      </c>
      <c r="N5" s="4" t="s">
        <v>28</v>
      </c>
      <c r="O5" s="14">
        <v>20100188628</v>
      </c>
      <c r="P5" s="8">
        <v>0</v>
      </c>
      <c r="Q5" s="8">
        <v>2500</v>
      </c>
      <c r="R5" s="2"/>
      <c r="S5" s="8">
        <v>0</v>
      </c>
      <c r="T5" s="6">
        <v>1</v>
      </c>
      <c r="V5" s="1">
        <f t="shared" si="0"/>
        <v>44038</v>
      </c>
      <c r="W5" t="s">
        <v>34</v>
      </c>
      <c r="X5" t="s">
        <v>40</v>
      </c>
      <c r="Y5" t="s">
        <v>20</v>
      </c>
      <c r="Z5" s="9">
        <f t="shared" ref="Z5:AA14" si="2">-Q5</f>
        <v>-2500</v>
      </c>
      <c r="AA5" s="9">
        <f t="shared" si="1"/>
        <v>0</v>
      </c>
    </row>
    <row r="6" spans="1:27" x14ac:dyDescent="0.25">
      <c r="A6" s="5" t="s">
        <v>25</v>
      </c>
      <c r="B6" s="4" t="s">
        <v>28</v>
      </c>
      <c r="C6" s="2" t="s">
        <v>30</v>
      </c>
      <c r="D6" s="3">
        <v>44028</v>
      </c>
      <c r="E6" s="3">
        <v>44028</v>
      </c>
      <c r="F6" s="14">
        <v>20100188628</v>
      </c>
      <c r="G6" s="2" t="s">
        <v>33</v>
      </c>
      <c r="H6" s="2" t="s">
        <v>34</v>
      </c>
      <c r="I6" s="2" t="s">
        <v>35</v>
      </c>
      <c r="J6" s="6">
        <v>1</v>
      </c>
      <c r="K6" s="2"/>
      <c r="L6" s="2"/>
      <c r="M6" s="4" t="s">
        <v>36</v>
      </c>
      <c r="N6" s="4" t="s">
        <v>28</v>
      </c>
      <c r="O6" s="14">
        <v>20100188628</v>
      </c>
      <c r="P6" s="8">
        <v>0</v>
      </c>
      <c r="Q6" s="8">
        <v>2500</v>
      </c>
      <c r="R6" s="2"/>
      <c r="S6" s="8">
        <v>0</v>
      </c>
      <c r="T6" s="6">
        <v>1</v>
      </c>
      <c r="V6" s="1">
        <f t="shared" si="0"/>
        <v>44038</v>
      </c>
      <c r="W6" t="s">
        <v>34</v>
      </c>
      <c r="X6" t="s">
        <v>40</v>
      </c>
      <c r="Y6" t="s">
        <v>20</v>
      </c>
      <c r="Z6" s="9">
        <f t="shared" si="2"/>
        <v>-2500</v>
      </c>
      <c r="AA6" s="9">
        <f t="shared" si="1"/>
        <v>0</v>
      </c>
    </row>
    <row r="7" spans="1:27" x14ac:dyDescent="0.25">
      <c r="A7" s="5" t="s">
        <v>25</v>
      </c>
      <c r="B7" s="4" t="s">
        <v>28</v>
      </c>
      <c r="C7" s="2" t="s">
        <v>30</v>
      </c>
      <c r="D7" s="3">
        <v>44028</v>
      </c>
      <c r="E7" s="3">
        <v>44028</v>
      </c>
      <c r="F7" s="14">
        <v>20100188628</v>
      </c>
      <c r="G7" s="2" t="s">
        <v>33</v>
      </c>
      <c r="H7" s="2" t="s">
        <v>34</v>
      </c>
      <c r="I7" s="2" t="s">
        <v>35</v>
      </c>
      <c r="J7" s="6">
        <v>1</v>
      </c>
      <c r="K7" s="2"/>
      <c r="L7" s="2"/>
      <c r="M7" s="4" t="s">
        <v>37</v>
      </c>
      <c r="N7" s="4" t="s">
        <v>28</v>
      </c>
      <c r="O7" s="14">
        <v>20100188628</v>
      </c>
      <c r="P7" s="8">
        <v>0</v>
      </c>
      <c r="Q7" s="8">
        <v>900</v>
      </c>
      <c r="R7" s="2"/>
      <c r="S7" s="8">
        <v>0</v>
      </c>
      <c r="T7" s="6">
        <v>1</v>
      </c>
      <c r="V7" s="1">
        <f t="shared" si="0"/>
        <v>44038</v>
      </c>
      <c r="W7" t="s">
        <v>34</v>
      </c>
      <c r="Y7" s="2" t="s">
        <v>39</v>
      </c>
      <c r="Z7" s="9">
        <f t="shared" si="2"/>
        <v>-900</v>
      </c>
      <c r="AA7" s="9">
        <f t="shared" si="1"/>
        <v>0</v>
      </c>
    </row>
    <row r="8" spans="1:27" x14ac:dyDescent="0.25">
      <c r="A8" s="5" t="s">
        <v>25</v>
      </c>
      <c r="B8" s="4" t="s">
        <v>28</v>
      </c>
      <c r="C8" s="2" t="s">
        <v>30</v>
      </c>
      <c r="D8" s="3">
        <v>44028</v>
      </c>
      <c r="E8" s="3">
        <v>44028</v>
      </c>
      <c r="F8" s="14">
        <v>20100188628</v>
      </c>
      <c r="G8" s="2" t="s">
        <v>33</v>
      </c>
      <c r="H8" s="2" t="s">
        <v>34</v>
      </c>
      <c r="I8" s="2" t="s">
        <v>35</v>
      </c>
      <c r="J8" s="6">
        <v>1</v>
      </c>
      <c r="K8" s="2"/>
      <c r="L8" s="2"/>
      <c r="M8" s="4" t="s">
        <v>38</v>
      </c>
      <c r="N8" s="4" t="s">
        <v>28</v>
      </c>
      <c r="O8" s="14">
        <v>20100188628</v>
      </c>
      <c r="P8" s="8">
        <v>5900</v>
      </c>
      <c r="Q8" s="8">
        <v>0</v>
      </c>
      <c r="R8" s="2"/>
      <c r="S8" s="8">
        <v>0</v>
      </c>
      <c r="T8" s="6">
        <v>1</v>
      </c>
      <c r="V8" s="1">
        <f t="shared" si="0"/>
        <v>44038</v>
      </c>
      <c r="W8" t="s">
        <v>34</v>
      </c>
      <c r="AA8" s="9">
        <f t="shared" si="1"/>
        <v>0</v>
      </c>
    </row>
    <row r="9" spans="1:27" x14ac:dyDescent="0.25">
      <c r="A9" s="5" t="s">
        <v>26</v>
      </c>
      <c r="B9" s="4" t="s">
        <v>15</v>
      </c>
      <c r="C9" s="2" t="s">
        <v>31</v>
      </c>
      <c r="D9" s="3">
        <v>44028</v>
      </c>
      <c r="E9" s="3">
        <v>44028</v>
      </c>
      <c r="F9" s="14">
        <v>20131312955</v>
      </c>
      <c r="G9" s="2" t="s">
        <v>33</v>
      </c>
      <c r="H9" s="2" t="s">
        <v>34</v>
      </c>
      <c r="I9" s="2" t="s">
        <v>35</v>
      </c>
      <c r="J9" s="6">
        <v>1</v>
      </c>
      <c r="K9" s="2"/>
      <c r="L9" s="2"/>
      <c r="M9" s="4" t="s">
        <v>36</v>
      </c>
      <c r="N9" s="4" t="s">
        <v>15</v>
      </c>
      <c r="O9" s="14">
        <v>20131312955</v>
      </c>
      <c r="P9" s="8">
        <v>0</v>
      </c>
      <c r="Q9" s="8">
        <v>1500</v>
      </c>
      <c r="R9" s="2"/>
      <c r="S9" s="8">
        <v>0</v>
      </c>
      <c r="T9" s="6">
        <v>1</v>
      </c>
      <c r="V9" s="1">
        <f t="shared" si="0"/>
        <v>44038</v>
      </c>
      <c r="W9" t="s">
        <v>34</v>
      </c>
      <c r="X9" t="s">
        <v>40</v>
      </c>
      <c r="Y9" t="s">
        <v>20</v>
      </c>
      <c r="Z9" s="9">
        <f t="shared" si="2"/>
        <v>-1500</v>
      </c>
      <c r="AA9" s="9">
        <f t="shared" si="1"/>
        <v>0</v>
      </c>
    </row>
    <row r="10" spans="1:27" x14ac:dyDescent="0.25">
      <c r="A10" s="5" t="s">
        <v>26</v>
      </c>
      <c r="B10" s="4" t="s">
        <v>15</v>
      </c>
      <c r="C10" s="2" t="s">
        <v>31</v>
      </c>
      <c r="D10" s="3">
        <v>44028</v>
      </c>
      <c r="E10" s="3">
        <v>44028</v>
      </c>
      <c r="F10" s="14">
        <v>20131312955</v>
      </c>
      <c r="G10" s="2" t="s">
        <v>33</v>
      </c>
      <c r="H10" s="2" t="s">
        <v>34</v>
      </c>
      <c r="I10" s="2" t="s">
        <v>35</v>
      </c>
      <c r="J10" s="6">
        <v>1</v>
      </c>
      <c r="K10" s="2"/>
      <c r="L10" s="2"/>
      <c r="M10" s="4" t="s">
        <v>36</v>
      </c>
      <c r="N10" s="4" t="s">
        <v>15</v>
      </c>
      <c r="O10" s="14">
        <v>20131312955</v>
      </c>
      <c r="P10" s="8">
        <v>0</v>
      </c>
      <c r="Q10" s="8">
        <v>1500</v>
      </c>
      <c r="R10" s="2"/>
      <c r="S10" s="8">
        <v>0</v>
      </c>
      <c r="T10" s="6">
        <v>1</v>
      </c>
      <c r="V10" s="1">
        <f t="shared" si="0"/>
        <v>44038</v>
      </c>
      <c r="W10" t="s">
        <v>34</v>
      </c>
      <c r="X10" t="s">
        <v>40</v>
      </c>
      <c r="Y10" t="s">
        <v>20</v>
      </c>
      <c r="Z10" s="9">
        <f t="shared" si="2"/>
        <v>-1500</v>
      </c>
      <c r="AA10" s="9">
        <f t="shared" si="1"/>
        <v>0</v>
      </c>
    </row>
    <row r="11" spans="1:27" x14ac:dyDescent="0.25">
      <c r="A11" s="5" t="s">
        <v>26</v>
      </c>
      <c r="B11" s="4" t="s">
        <v>15</v>
      </c>
      <c r="C11" s="2" t="s">
        <v>31</v>
      </c>
      <c r="D11" s="3">
        <v>44028</v>
      </c>
      <c r="E11" s="3">
        <v>44028</v>
      </c>
      <c r="F11" s="14">
        <v>20131312955</v>
      </c>
      <c r="G11" s="2" t="s">
        <v>33</v>
      </c>
      <c r="H11" s="2" t="s">
        <v>34</v>
      </c>
      <c r="I11" s="2" t="s">
        <v>35</v>
      </c>
      <c r="J11" s="6">
        <v>1</v>
      </c>
      <c r="K11" s="2"/>
      <c r="L11" s="2"/>
      <c r="M11" s="4" t="s">
        <v>37</v>
      </c>
      <c r="N11" s="4" t="s">
        <v>15</v>
      </c>
      <c r="O11" s="14">
        <v>20131312955</v>
      </c>
      <c r="P11" s="8">
        <v>0</v>
      </c>
      <c r="Q11" s="8">
        <v>540</v>
      </c>
      <c r="R11" s="2"/>
      <c r="S11" s="8">
        <v>0</v>
      </c>
      <c r="T11" s="6">
        <v>1</v>
      </c>
      <c r="V11" s="1">
        <f t="shared" si="0"/>
        <v>44038</v>
      </c>
      <c r="W11" t="s">
        <v>34</v>
      </c>
      <c r="Y11" s="2" t="s">
        <v>39</v>
      </c>
      <c r="Z11" s="9">
        <f t="shared" si="2"/>
        <v>-540</v>
      </c>
      <c r="AA11" s="9">
        <f t="shared" si="1"/>
        <v>0</v>
      </c>
    </row>
    <row r="12" spans="1:27" x14ac:dyDescent="0.25">
      <c r="A12" s="5" t="s">
        <v>26</v>
      </c>
      <c r="B12" s="4" t="s">
        <v>15</v>
      </c>
      <c r="C12" s="2" t="s">
        <v>31</v>
      </c>
      <c r="D12" s="3">
        <v>44028</v>
      </c>
      <c r="E12" s="3">
        <v>44028</v>
      </c>
      <c r="F12" s="14">
        <v>20131312955</v>
      </c>
      <c r="G12" s="2" t="s">
        <v>33</v>
      </c>
      <c r="H12" s="2" t="s">
        <v>34</v>
      </c>
      <c r="I12" s="2" t="s">
        <v>35</v>
      </c>
      <c r="J12" s="6">
        <v>1</v>
      </c>
      <c r="K12" s="2"/>
      <c r="L12" s="2"/>
      <c r="M12" s="4" t="s">
        <v>38</v>
      </c>
      <c r="N12" s="4" t="s">
        <v>15</v>
      </c>
      <c r="O12" s="14">
        <v>20131312955</v>
      </c>
      <c r="P12" s="8">
        <v>3540</v>
      </c>
      <c r="Q12" s="8">
        <v>0</v>
      </c>
      <c r="R12" s="2"/>
      <c r="S12" s="8">
        <v>0</v>
      </c>
      <c r="T12" s="6">
        <v>1</v>
      </c>
      <c r="V12" s="1">
        <f t="shared" si="0"/>
        <v>44038</v>
      </c>
      <c r="W12" t="s">
        <v>34</v>
      </c>
      <c r="AA12" s="9">
        <f t="shared" si="1"/>
        <v>0</v>
      </c>
    </row>
    <row r="13" spans="1:27" x14ac:dyDescent="0.25">
      <c r="A13" s="5" t="s">
        <v>27</v>
      </c>
      <c r="B13" s="4" t="s">
        <v>15</v>
      </c>
      <c r="C13" s="2" t="s">
        <v>32</v>
      </c>
      <c r="D13" s="3">
        <v>44029</v>
      </c>
      <c r="E13" s="3">
        <v>44029</v>
      </c>
      <c r="F13" s="14">
        <v>10292274063</v>
      </c>
      <c r="G13" s="2" t="s">
        <v>33</v>
      </c>
      <c r="H13" s="2" t="s">
        <v>34</v>
      </c>
      <c r="I13" s="2" t="s">
        <v>10</v>
      </c>
      <c r="J13" s="6">
        <v>3.452</v>
      </c>
      <c r="K13" s="2"/>
      <c r="L13" s="2"/>
      <c r="M13" s="4" t="s">
        <v>36</v>
      </c>
      <c r="N13" s="4" t="s">
        <v>15</v>
      </c>
      <c r="O13" s="14">
        <v>10292274063</v>
      </c>
      <c r="P13" s="8">
        <v>0</v>
      </c>
      <c r="Q13" s="8">
        <v>3000</v>
      </c>
      <c r="R13" s="2" t="s">
        <v>10</v>
      </c>
      <c r="S13" s="2">
        <v>-869.06</v>
      </c>
      <c r="T13" s="6">
        <v>3.452</v>
      </c>
      <c r="U13" s="2" t="s">
        <v>32</v>
      </c>
      <c r="V13" s="1">
        <f t="shared" si="0"/>
        <v>44039</v>
      </c>
      <c r="W13" t="s">
        <v>34</v>
      </c>
      <c r="X13" t="s">
        <v>40</v>
      </c>
      <c r="Y13" t="s">
        <v>20</v>
      </c>
      <c r="Z13" s="9">
        <f>-Q13</f>
        <v>-3000</v>
      </c>
      <c r="AA13" s="9">
        <f t="shared" si="1"/>
        <v>-869.06</v>
      </c>
    </row>
    <row r="14" spans="1:27" x14ac:dyDescent="0.25">
      <c r="A14" s="5" t="s">
        <v>27</v>
      </c>
      <c r="B14" s="4" t="s">
        <v>15</v>
      </c>
      <c r="C14" s="2" t="s">
        <v>32</v>
      </c>
      <c r="D14" s="3">
        <v>44029</v>
      </c>
      <c r="E14" s="3">
        <v>44029</v>
      </c>
      <c r="F14" s="14">
        <v>10292274063</v>
      </c>
      <c r="G14" s="2" t="s">
        <v>33</v>
      </c>
      <c r="H14" s="2" t="s">
        <v>34</v>
      </c>
      <c r="I14" s="2" t="s">
        <v>10</v>
      </c>
      <c r="J14" s="6">
        <v>3.452</v>
      </c>
      <c r="K14" s="2"/>
      <c r="L14" s="2"/>
      <c r="M14" s="4" t="s">
        <v>37</v>
      </c>
      <c r="N14" s="4" t="s">
        <v>15</v>
      </c>
      <c r="O14" s="14">
        <v>10292274063</v>
      </c>
      <c r="P14" s="8">
        <v>0</v>
      </c>
      <c r="Q14" s="8">
        <v>540</v>
      </c>
      <c r="R14" s="2" t="s">
        <v>10</v>
      </c>
      <c r="S14" s="2">
        <v>-156.43</v>
      </c>
      <c r="T14" s="6">
        <v>3.452</v>
      </c>
      <c r="U14" s="2" t="s">
        <v>32</v>
      </c>
      <c r="V14" s="1">
        <f t="shared" si="0"/>
        <v>44039</v>
      </c>
      <c r="W14" t="s">
        <v>34</v>
      </c>
      <c r="Y14" s="2" t="s">
        <v>39</v>
      </c>
      <c r="Z14" s="9">
        <f t="shared" si="2"/>
        <v>-540</v>
      </c>
      <c r="AA14" s="9">
        <f t="shared" si="1"/>
        <v>-156.43</v>
      </c>
    </row>
    <row r="15" spans="1:27" x14ac:dyDescent="0.25">
      <c r="A15" s="5" t="s">
        <v>27</v>
      </c>
      <c r="B15" s="4" t="s">
        <v>15</v>
      </c>
      <c r="C15" s="2" t="s">
        <v>32</v>
      </c>
      <c r="D15" s="3">
        <v>44029</v>
      </c>
      <c r="E15" s="3">
        <v>44029</v>
      </c>
      <c r="F15" s="14">
        <v>10292274063</v>
      </c>
      <c r="G15" s="2" t="s">
        <v>33</v>
      </c>
      <c r="H15" s="2" t="s">
        <v>34</v>
      </c>
      <c r="I15" s="2" t="s">
        <v>10</v>
      </c>
      <c r="J15" s="6">
        <v>3.452</v>
      </c>
      <c r="K15" s="2"/>
      <c r="L15" s="2"/>
      <c r="M15" s="4" t="s">
        <v>38</v>
      </c>
      <c r="N15" s="4" t="s">
        <v>15</v>
      </c>
      <c r="O15" s="14">
        <v>10292274063</v>
      </c>
      <c r="P15" s="8">
        <v>3540</v>
      </c>
      <c r="Q15" s="8">
        <v>0</v>
      </c>
      <c r="R15" s="2" t="s">
        <v>10</v>
      </c>
      <c r="S15" s="2">
        <v>1025.49</v>
      </c>
      <c r="T15" s="6">
        <v>3.452</v>
      </c>
      <c r="U15" s="2" t="s">
        <v>32</v>
      </c>
      <c r="V15" s="1">
        <f t="shared" si="0"/>
        <v>44039</v>
      </c>
      <c r="W15" t="s">
        <v>34</v>
      </c>
      <c r="AA15" s="9"/>
    </row>
    <row r="16" spans="1:27" x14ac:dyDescent="0.25">
      <c r="A16" s="5"/>
      <c r="B16" s="4"/>
      <c r="C16" s="2"/>
      <c r="D16" s="3"/>
      <c r="E16" s="3"/>
      <c r="F16" s="4"/>
      <c r="G16" s="2"/>
      <c r="H16" s="2"/>
      <c r="I16" s="2"/>
      <c r="J16" s="6"/>
      <c r="K16" s="2"/>
      <c r="L16" s="2"/>
      <c r="M16" s="4"/>
      <c r="N16" s="4"/>
      <c r="O16" s="4"/>
      <c r="P16" s="2"/>
      <c r="Q16" s="2"/>
      <c r="R16" s="2"/>
      <c r="S16" s="2"/>
      <c r="T16" s="2"/>
      <c r="V16" s="1"/>
    </row>
    <row r="17" spans="1:22" x14ac:dyDescent="0.25">
      <c r="A17" s="5"/>
      <c r="B17" s="4"/>
      <c r="C17" s="2"/>
      <c r="D17" s="3"/>
      <c r="E17" s="3"/>
      <c r="F17" s="4"/>
      <c r="G17" s="2"/>
      <c r="H17" s="2"/>
      <c r="I17" s="2"/>
      <c r="J17" s="6"/>
      <c r="K17" s="2"/>
      <c r="L17" s="2"/>
      <c r="M17" s="4"/>
      <c r="N17" s="4"/>
      <c r="O17" s="4"/>
      <c r="P17" s="2"/>
      <c r="Q17" s="2"/>
      <c r="R17" s="2"/>
      <c r="S17" s="2"/>
      <c r="T17" s="2"/>
      <c r="V17" s="1"/>
    </row>
    <row r="18" spans="1:22" x14ac:dyDescent="0.25">
      <c r="A18" s="5"/>
      <c r="B18" s="4"/>
      <c r="C18" s="2"/>
      <c r="D18" s="3"/>
      <c r="E18" s="3"/>
      <c r="F18" s="4"/>
      <c r="G18" s="2"/>
      <c r="H18" s="2"/>
      <c r="I18" s="2"/>
      <c r="J18" s="6"/>
      <c r="K18" s="2"/>
      <c r="L18" s="2"/>
      <c r="M18" s="4"/>
      <c r="N18" s="4"/>
      <c r="O18" s="4"/>
      <c r="P18" s="2"/>
      <c r="Q18" s="2"/>
      <c r="R18" s="2"/>
      <c r="S18" s="2"/>
      <c r="T18" s="2"/>
      <c r="V18" s="1"/>
    </row>
    <row r="20" spans="1:22" x14ac:dyDescent="0.25">
      <c r="J20" s="7" t="s">
        <v>47</v>
      </c>
    </row>
  </sheetData>
  <phoneticPr fontId="1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2020-07-10T15:27:29Z</dcterms:created>
  <dcterms:modified xsi:type="dcterms:W3CDTF">2020-09-29T18:53:12Z</dcterms:modified>
</cp:coreProperties>
</file>