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0" windowWidth="24880" windowHeight="15600" tabRatio="500" activeTab="3"/>
  </bookViews>
  <sheets>
    <sheet name="About" sheetId="1" r:id="rId1"/>
    <sheet name="Charts" sheetId="2" r:id="rId2"/>
    <sheet name="Color groups" sheetId="3" r:id="rId3"/>
    <sheet name="Indicators" sheetId="4" r:id="rId4"/>
    <sheet name="Indicators - duplicates" sheetId="5" r:id="rId5"/>
    <sheet name="v"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99" i="4" l="1"/>
  <c r="E98" i="4"/>
  <c r="E97" i="4"/>
  <c r="E96" i="4"/>
  <c r="E95" i="4"/>
  <c r="E94" i="4"/>
  <c r="C3" i="3"/>
  <c r="C2" i="3"/>
  <c r="B1" i="2"/>
  <c r="B11" i="1"/>
  <c r="B7" i="1"/>
  <c r="B5" i="1"/>
  <c r="B2" i="1"/>
</calcChain>
</file>

<file path=xl/sharedStrings.xml><?xml version="1.0" encoding="utf-8"?>
<sst xmlns="http://schemas.openxmlformats.org/spreadsheetml/2006/main" count="5295" uniqueCount="2786">
  <si>
    <t>Dataset name</t>
  </si>
  <si>
    <t>Default chart</t>
  </si>
  <si>
    <t>Name</t>
  </si>
  <si>
    <t>Gapminder World</t>
  </si>
  <si>
    <t>Collection webpage</t>
  </si>
  <si>
    <t>Other chart</t>
  </si>
  <si>
    <t>Third chart</t>
  </si>
  <si>
    <t>Tooltip</t>
  </si>
  <si>
    <t>Grouping</t>
  </si>
  <si>
    <t>Geographic regions</t>
  </si>
  <si>
    <t>Regions of the world</t>
  </si>
  <si>
    <t>Income groups</t>
  </si>
  <si>
    <t>Skin color</t>
  </si>
  <si>
    <t>How rich are you?</t>
  </si>
  <si>
    <t>0x31BBFF</t>
  </si>
  <si>
    <t>Language</t>
  </si>
  <si>
    <t>English</t>
  </si>
  <si>
    <t>Collection list</t>
  </si>
  <si>
    <t>Landlocked</t>
  </si>
  <si>
    <t>Does the country have a coast?</t>
  </si>
  <si>
    <t>http://spreadsheets.google.com/pub?key=rBwKBodk7Y08pGiA4OAfzUA</t>
  </si>
  <si>
    <t>Not in use</t>
  </si>
  <si>
    <t>Entity name match</t>
  </si>
  <si>
    <t>G77 and OECD countries</t>
  </si>
  <si>
    <t>Member of the G77 (developing country) group or OECD?</t>
  </si>
  <si>
    <t>http://spreadsheets.google.com/pub?key=tVI_UCwI1enCk4p61fWxUig</t>
  </si>
  <si>
    <t>Help link</t>
  </si>
  <si>
    <t>Link to help pages</t>
  </si>
  <si>
    <t>Contributor (person):</t>
  </si>
  <si>
    <t>Gapminder Foundation</t>
  </si>
  <si>
    <t>Geographic regions in 4 colors</t>
  </si>
  <si>
    <t xml:space="preserve">Contributor organization: </t>
  </si>
  <si>
    <t>Contributor homepage:</t>
  </si>
  <si>
    <t>Using 4 colors to describe the geographic regions of the world</t>
  </si>
  <si>
    <t>Contributor contact:</t>
  </si>
  <si>
    <t>http://spreadsheets.google.com/spreadsheet/pub?key=0ArfEDsV3bBwCdHlocWJBM1Uyd1ZPeHduU3c4WGplMEE</t>
  </si>
  <si>
    <t>gapminder@gmail.com</t>
  </si>
  <si>
    <t>Menu level1</t>
  </si>
  <si>
    <t>Menu level 2</t>
  </si>
  <si>
    <t>Indicator url</t>
  </si>
  <si>
    <t>Download</t>
  </si>
  <si>
    <t>ddf_id</t>
  </si>
  <si>
    <t>Main religion 2008</t>
  </si>
  <si>
    <t>The religion of more than 50% of the religious population, non-religious excluded.</t>
  </si>
  <si>
    <t>http://spreadsheets.google.com/spreadsheet/pub?key=0ArtujvvFrPjVdHUzTGVicFJZQ1NjaFhqelV5SDNxMVE</t>
  </si>
  <si>
    <t>Scale</t>
  </si>
  <si>
    <t>ddf_name</t>
  </si>
  <si>
    <t>Babies per woman</t>
  </si>
  <si>
    <t>ddf_unit</t>
  </si>
  <si>
    <t>interpolation</t>
  </si>
  <si>
    <t>Income per person</t>
  </si>
  <si>
    <t>Children per woman (total fertility)</t>
  </si>
  <si>
    <t>VERSION</t>
  </si>
  <si>
    <t>Life expectancy</t>
  </si>
  <si>
    <t>DATA_COLLECTION_1_EN</t>
  </si>
  <si>
    <t xml:space="preserve">Total fertility rate. The number of children that would be born to each woman with prevailing age-specific fertility rates. </t>
  </si>
  <si>
    <t>GDP/capita growth</t>
  </si>
  <si>
    <t>Trade balance</t>
  </si>
  <si>
    <t>Population growth</t>
  </si>
  <si>
    <t>Murder</t>
  </si>
  <si>
    <t>Municipal water withdrawal</t>
  </si>
  <si>
    <t>Newly HIV infected</t>
  </si>
  <si>
    <t>http://spreadsheets.google.com/pub?key=phAwcNAVuyj0TAlJeCEzcGQ</t>
  </si>
  <si>
    <t>Download indicator to excel</t>
  </si>
  <si>
    <t>children_per_woman_total_fertility</t>
  </si>
  <si>
    <t>lin</t>
  </si>
  <si>
    <t>CO2 emissions (tonnes per person)</t>
  </si>
  <si>
    <t xml:space="preserve">Carbon dioxide emissions from the burning of fossil fuels (metric tonnes of CO2 per person). </t>
  </si>
  <si>
    <t>http://spreadsheets.google.com/pub?key=phAwcNAVuyj1gkNuUEXOGag</t>
  </si>
  <si>
    <t>co2_emissions_tonnes_per_person</t>
  </si>
  <si>
    <t>CO2 emissions</t>
  </si>
  <si>
    <t>tons per 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</si>
  <si>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</si>
  <si>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</si>
  <si>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</si>
  <si>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</si>
  <si>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</si>
  <si>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$/year (GDP/capita)</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</si>
  <si>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</si>
  <si>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</si>
  <si>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</si>
  <si>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</si>
  <si>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Child mortality rate</t>
  </si>
  <si>
    <t>deaths under age 5 per 1000 births</t>
  </si>
  <si>
    <t>Life expectancy (years)</t>
  </si>
  <si>
    <t xml:space="preserve">The average number of years a newborn child would live if current mortality patterns were to stay the same. </t>
  </si>
  <si>
    <t>http://spreadsheets.google.com/pub?key=phAwcNAVuyj2tPLxKvvnNPA</t>
  </si>
  <si>
    <t>life_expectancy_years</t>
  </si>
  <si>
    <t>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</si>
  <si>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</si>
  <si>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</si>
  <si>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</si>
  <si>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</si>
  <si>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</si>
  <si>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</si>
  <si>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</si>
  <si>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</si>
  <si>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</si>
  <si>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</si>
  <si>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</si>
  <si>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per person</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</si>
  <si>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</si>
  <si>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</si>
  <si>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</si>
  <si>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</si>
  <si>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Aid given, % of 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</si>
  <si>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</si>
  <si>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</si>
  <si>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</si>
  <si>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</si>
  <si>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</si>
  <si>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</si>
  <si>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</si>
  <si>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Water and sanitation aid given</t>
  </si>
  <si>
    <t>% of 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</si>
  <si>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</si>
  <si>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</si>
  <si>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</si>
  <si>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</si>
  <si>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Economical infrastructure aid given</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</si>
  <si>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</si>
  <si>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</si>
  <si>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</si>
  <si>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</si>
  <si>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Production sector aid given</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</si>
  <si>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</si>
  <si>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</si>
  <si>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</si>
  <si>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</si>
  <si>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Multisector cross-cutting aid given</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</si>
  <si>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</si>
  <si>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</si>
  <si>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</si>
  <si>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</si>
  <si>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Education aid given</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</si>
  <si>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</si>
  <si>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</si>
  <si>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</si>
  <si>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</si>
  <si>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Health aid given</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</si>
  <si>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</si>
  <si>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</si>
  <si>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</si>
  <si>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</si>
  <si>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Population policies aid given</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</si>
  <si>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</si>
  <si>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</si>
  <si>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</si>
  <si>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</si>
  <si>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Government and society aid given</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</si>
  <si>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</si>
  <si>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</si>
  <si>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</si>
  <si>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</si>
  <si>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Other social services aid given</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</si>
  <si>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</si>
  <si>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</si>
  <si>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</si>
  <si>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</si>
  <si>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</si>
  <si>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</si>
  <si>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</si>
  <si>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</si>
  <si>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</si>
  <si>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per person</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</si>
  <si>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</si>
  <si>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</si>
  <si>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</si>
  <si>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</si>
  <si>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Aid received, % of 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</si>
  <si>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</si>
  <si>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</si>
  <si>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</si>
  <si>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</si>
  <si>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</si>
  <si>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Dollar billionaires per million</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</si>
  <si>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</si>
  <si>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</si>
  <si>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</si>
  <si>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</si>
  <si>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Average age of $ billionaires</t>
  </si>
  <si>
    <t>Total number of dollar billionaires</t>
  </si>
  <si>
    <t>Total number of billionaires in the country of their citizenship, provided by Forbes.com</t>
  </si>
  <si>
    <t>http://spreadsheets.google.com/pub?key=tNWhbu-1UIPPxtmRHtnINOQ</t>
  </si>
  <si>
    <t>total_number_of_dollar_billionaires</t>
  </si>
  <si>
    <t>Dollar 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</si>
  <si>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</si>
  <si>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</si>
  <si>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</si>
  <si>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</si>
  <si>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</si>
  <si>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Debt to foreigners</t>
  </si>
  <si>
    <t>public &amp; private, % of GNI</t>
  </si>
  <si>
    <t>Total reserves (% of debt to foreigners)</t>
  </si>
  <si>
    <t>Total reserves (% of external debt)</t>
  </si>
  <si>
    <t>https://docs.google.com/spreadsheet/pub?key=0AkBd6lyS3EmpdC1iMVRuVUFUd08tVDM0ZDF0cnFtekE</t>
  </si>
  <si>
    <t>total_reserves_percent_of_debt_to_foreigners</t>
  </si>
  <si>
    <t>Total reserves</t>
  </si>
  <si>
    <t>% of debt to foreigners</t>
  </si>
  <si>
    <t>Total GDP (US$, inflation-adjusted)</t>
  </si>
  <si>
    <t>Total GDP (constant exchange rate US$)</t>
  </si>
  <si>
    <t>Incomes &amp; growth</t>
  </si>
  <si>
    <t>http://spreadsheets.google.com/pub?key=pyj6tScZqmEfI4sLVvEQtHw</t>
  </si>
  <si>
    <t>total_gdp_us_inflation_adjusted</t>
  </si>
  <si>
    <t>Total GDP</t>
  </si>
  <si>
    <t>GDP/capita (US$, inflation-adjusted)</t>
  </si>
  <si>
    <t>GDP per capita in exchange rate terms and adjusted for inflation (2000 US$)</t>
  </si>
  <si>
    <t>https://docs.google.com/spreadsheet/pub?key=0AkBd6lyS3EmpdHo5S0J6ekhVOF9QaVhod05QSGV4T3c</t>
  </si>
  <si>
    <t>gdppercapita_us_inflation_adjusted</t>
  </si>
  <si>
    <t>GDP/capita</t>
  </si>
  <si>
    <t>GDP/employee (US$, inflation-adjusted)</t>
  </si>
  <si>
    <t>The average Gross Domestic Products per each employee during the given year, counted by constant 1990 US$.</t>
  </si>
  <si>
    <t>http://spreadsheets.google.com/pub?key=rcTO3doih5lvJCjgLSvlajA</t>
  </si>
  <si>
    <t>gdpperemployee_us_inflation_adjusted</t>
  </si>
  <si>
    <t>GDP/employee</t>
  </si>
  <si>
    <t>GDP/working hour (US$, inflation-adjusted)</t>
  </si>
  <si>
    <t>The average Gross Domestic Products per hour per person, counted by constant 1990 US$.</t>
  </si>
  <si>
    <t>http://spreadsheets.google.com/pub?key=r6kTHMinnVedj8gPsUtfZ0g</t>
  </si>
  <si>
    <t>gdpperworking_hour_us_inflation_adjusted</t>
  </si>
  <si>
    <t>GDP/working hour</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</si>
  <si>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</si>
  <si>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</si>
  <si>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</si>
  <si>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</si>
  <si>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</si>
  <si>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</si>
  <si>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</si>
  <si>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</si>
  <si>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</si>
  <si>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</si>
  <si>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 per 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</si>
  <si>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</si>
  <si>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</si>
  <si>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</si>
  <si>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</si>
  <si>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Total GNI</t>
  </si>
  <si>
    <t>PPP, current international $</t>
  </si>
  <si>
    <t>GNI per capita (constant 2000 US$)</t>
  </si>
  <si>
    <t>https://docs.google.com/spreadsheet/pub?key=0ArfEDsV3bBwCdFdqZ0NOdjluMmoyUTBTWTRjWWQzQVE</t>
  </si>
  <si>
    <t>GNI/capita</t>
  </si>
  <si>
    <t>GNI/capita (Atlas method, current US$)</t>
  </si>
  <si>
    <t>GNI per capita, Atlas method (current US$)</t>
  </si>
  <si>
    <t>https://docs.google.com/spreadsheet/pub?key=0ArfEDsV3bBwCdFVrVDZQUnRwZ2lqT2lPMXcySXZwRmc</t>
  </si>
  <si>
    <t>gnipercapita_atlasmethod_current_us</t>
  </si>
  <si>
    <t>GNI/capita (Atlas method)</t>
  </si>
  <si>
    <t>GNI/per capita (PPP, current international $)</t>
  </si>
  <si>
    <t>GNI per capita, PPP (current international $)</t>
  </si>
  <si>
    <t>https://docs.google.com/spreadsheet/pub?key=0ArfEDsV3bBwCdGhJcHAwanc2aFdZeXl1WTVZQnJjb1E</t>
  </si>
  <si>
    <t>gnipercapita_ppp_current_international</t>
  </si>
  <si>
    <t>GNI/capita PPP</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</si>
  <si>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</si>
  <si>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</si>
  <si>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</si>
  <si>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</si>
  <si>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Gini coefficient</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</si>
  <si>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</si>
  <si>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</si>
  <si>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</si>
  <si>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</si>
  <si>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of richest 10%</t>
  </si>
  <si>
    <t>share</t>
  </si>
  <si>
    <t>Income share of richest 20%</t>
  </si>
  <si>
    <t>http://spreadsheets.google.com/pub?key=tLnCxItXzRSu9gH-5PyEFDw</t>
  </si>
  <si>
    <t>income_share_of_richest_20percent</t>
  </si>
  <si>
    <t>Income of richest 20%</t>
  </si>
  <si>
    <t>Income share of 2nd richest 20%</t>
  </si>
  <si>
    <t>http://spreadsheets.google.com/pub?key=twSOUYrIFh2W2snDUt7VaQg</t>
  </si>
  <si>
    <t>income_share_of_2nd_richest_20percent</t>
  </si>
  <si>
    <t>Income of 2nd richest 20%</t>
  </si>
  <si>
    <t>Income share of middle 20%</t>
  </si>
  <si>
    <t>http://spreadsheets.google.com/pub?key=t_-14NtXH6xZX48xHG75z5w</t>
  </si>
  <si>
    <t>income_share_of_middle_20percent</t>
  </si>
  <si>
    <t>Income of middle 20%</t>
  </si>
  <si>
    <t>Income share of 2nd poorest 20%</t>
  </si>
  <si>
    <t>http://spreadsheets.google.com/pub?key=tXRyZGCfHsWMmr53VFxrqTw</t>
  </si>
  <si>
    <t>income_share_of_2nd_poorest_20percent</t>
  </si>
  <si>
    <t>Income of 2nd poorest 20%</t>
  </si>
  <si>
    <t>Income share of poorest 20%</t>
  </si>
  <si>
    <t>http://spreadsheets.google.com/pub?key=pyj6tScZqmEdIyrBS31XAaw</t>
  </si>
  <si>
    <t>income_share_of_poorest_20percent</t>
  </si>
  <si>
    <t>Income of poorest 20%</t>
  </si>
  <si>
    <t>Income share of poorest 10%</t>
  </si>
  <si>
    <t>http://spreadsheets.google.com/pub?key=trzLWJQU4SZMDpeVg3XnL5A</t>
  </si>
  <si>
    <t>income_share_of_poorest_10percent</t>
  </si>
  <si>
    <t>Income of poorest 10%</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</si>
  <si>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</si>
  <si>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</si>
  <si>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</si>
  <si>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</si>
  <si>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</si>
  <si>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Inflation</t>
  </si>
  <si>
    <t>annual %</t>
  </si>
  <si>
    <t>Central bank discount rate (annual %)</t>
  </si>
  <si>
    <t>http://spreadsheets.google.com/pub?key=pyj6tScZqmEejn8qHNmm4LQ</t>
  </si>
  <si>
    <t>central_bank_discount_rate_annual_percent</t>
  </si>
  <si>
    <t>Central bank discount rate</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</si>
  <si>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</si>
  <si>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</si>
  <si>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</si>
  <si>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</si>
  <si>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Investments</t>
  </si>
  <si>
    <t>% of 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</si>
  <si>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</si>
  <si>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</si>
  <si>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</si>
  <si>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</si>
  <si>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Tax revenue</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</si>
  <si>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</si>
  <si>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</si>
  <si>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</si>
  <si>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</si>
  <si>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investment inflows</t>
  </si>
  <si>
    <t>direct, % of 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</si>
  <si>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</si>
  <si>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</si>
  <si>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</si>
  <si>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</si>
  <si>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Foreign investment outflows</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</si>
  <si>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</si>
  <si>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</si>
  <si>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</si>
  <si>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</si>
  <si>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 applications</t>
  </si>
  <si>
    <t>total</t>
  </si>
  <si>
    <t>Patents granted (total)</t>
  </si>
  <si>
    <t>http://spreadsheets.google.com/pub?key=pyj6tScZqmEdMioz5VJKXHw</t>
  </si>
  <si>
    <t>patents_granted_total</t>
  </si>
  <si>
    <t>Patents granted</t>
  </si>
  <si>
    <t>Patents in force (total)</t>
  </si>
  <si>
    <t>http://spreadsheets.google.com/pub?key=pyj6tScZqmEe371ZVZl73eA</t>
  </si>
  <si>
    <t>patents_in_force_total</t>
  </si>
  <si>
    <t>Patents in force</t>
  </si>
  <si>
    <t>The percentage of people living on less than $2 (2005 purchasing power parity dollars).</t>
  </si>
  <si>
    <t>http://spreadsheets.google.com/pub?key=tBrbR3BlR_12WlTIlSTpu6g</t>
  </si>
  <si>
    <t>Poverty</t>
  </si>
  <si>
    <t>% people below $2 a 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</si>
  <si>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</si>
  <si>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</si>
  <si>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</si>
  <si>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</si>
  <si>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Rural poverty</t>
  </si>
  <si>
    <t>%</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</si>
  <si>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</si>
  <si>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</si>
  <si>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</si>
  <si>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</si>
  <si>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Urban poverty</t>
  </si>
  <si>
    <t>The percentage of people living on less than $1.25 (2005 purchasing power parity dollars).</t>
  </si>
  <si>
    <t>http://spreadsheets.google.com/pub?key=t1YAVXUoD3iJKy2mSq2Padw</t>
  </si>
  <si>
    <t>Extreme poverty</t>
  </si>
  <si>
    <t>% people below $1.25 a 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</si>
  <si>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</si>
  <si>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</si>
  <si>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</si>
  <si>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</si>
  <si>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</si>
  <si>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Agriculture</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</si>
  <si>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</si>
  <si>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</si>
  <si>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</si>
  <si>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</si>
  <si>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Industry</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</si>
  <si>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</si>
  <si>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</si>
  <si>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</si>
  <si>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</si>
  <si>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Services</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</si>
  <si>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</si>
  <si>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</si>
  <si>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</si>
  <si>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</si>
  <si>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Exports</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</si>
  <si>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</si>
  <si>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</si>
  <si>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</si>
  <si>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</si>
  <si>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Imports</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</si>
  <si>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</si>
  <si>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</si>
  <si>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</si>
  <si>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</si>
  <si>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exports</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</si>
  <si>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</si>
  <si>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</si>
  <si>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</si>
  <si>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</si>
  <si>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Arms imports</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</si>
  <si>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</si>
  <si>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</si>
  <si>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</si>
  <si>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</si>
  <si>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Total GDP, PPP</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</si>
  <si>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</si>
  <si>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</si>
  <si>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</si>
  <si>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</si>
  <si>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High-technology exports</t>
  </si>
  <si>
    <t>% of manufactured 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</si>
  <si>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</si>
  <si>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</si>
  <si>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</si>
  <si>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</si>
  <si>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Merchandise trade</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</si>
  <si>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</si>
  <si>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</si>
  <si>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</si>
  <si>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</si>
  <si>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 not infl.-adjusted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</si>
  <si>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</si>
  <si>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</si>
  <si>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</si>
  <si>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</si>
  <si>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Trade balance share of GDP</t>
  </si>
  <si>
    <t>Hourly compensation (US$)</t>
  </si>
  <si>
    <t xml:space="preserve">Amount of financial compensation for each non-working hour, counted by US$. </t>
  </si>
  <si>
    <t>http://spreadsheets.google.com/pub?key=rEF20Sw6Sy7tn4DKsKSDDMQ</t>
  </si>
  <si>
    <t>hourly_compensation_us</t>
  </si>
  <si>
    <t>Hourly compensation</t>
  </si>
  <si>
    <t>Working hours per week</t>
  </si>
  <si>
    <t>Total amount of yearly working hours devided by 52 weeks.</t>
  </si>
  <si>
    <t>http://spreadsheets.google.com/pub?key=rdCufG2vozTpKw7TBGbyoWw</t>
  </si>
  <si>
    <t>working_hours_per_week</t>
  </si>
  <si>
    <t>Working hours</t>
  </si>
  <si>
    <t>per 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</si>
  <si>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</si>
  <si>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</si>
  <si>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</si>
  <si>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</si>
  <si>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Market value of listed companies</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</si>
  <si>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</si>
  <si>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</si>
  <si>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</si>
  <si>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</si>
  <si>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</si>
  <si>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</si>
  <si>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Military expenditure</t>
  </si>
  <si>
    <t>Math achievement - 4th grade</t>
  </si>
  <si>
    <t>Average score in the international TIMSS test for children in the 4th grade.</t>
  </si>
  <si>
    <t>Education</t>
  </si>
  <si>
    <t>Achievement</t>
  </si>
  <si>
    <t>http://spreadsheets.google.com/pub?key=phAwcNAVuyj3Iw3kqbjJTZQ</t>
  </si>
  <si>
    <t>math_achievement_4th_grade</t>
  </si>
  <si>
    <t>Math achievement, 4th grade</t>
  </si>
  <si>
    <t>TIMSS test score</t>
  </si>
  <si>
    <t>Math achievement - 8th grade</t>
  </si>
  <si>
    <t>Average score in the international TIMSS test for childeren in the 8th grade.</t>
  </si>
  <si>
    <t>http://spreadsheets.google.com/pub?key=phAwcNAVuyj3fwfA8XA25Eg</t>
  </si>
  <si>
    <t>math_achievement_8th_grade</t>
  </si>
  <si>
    <t>Math achievement, 8th 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</si>
  <si>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</si>
  <si>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</si>
  <si>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</si>
  <si>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</si>
  <si>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</si>
  <si>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girls/boys in school</t>
  </si>
  <si>
    <t>primary and secondary education, %</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</si>
  <si>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</si>
  <si>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</si>
  <si>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</si>
  <si>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</si>
  <si>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Ratio of young literate females to males</t>
  </si>
  <si>
    <t>%, ages 15-24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</si>
  <si>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</si>
  <si>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</si>
  <si>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</si>
  <si>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</si>
  <si>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</si>
  <si>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of adult females</t>
  </si>
  <si>
    <t>%, ages 15+</t>
  </si>
  <si>
    <t>Literacy rate, adult male (% of males ages 15 and above)</t>
  </si>
  <si>
    <t>http://spreadsheets.google.com/pub?key=pyj6tScZqmEd4fn4YYOvuOg</t>
  </si>
  <si>
    <t>literacy_rate_adult_male_percent_of_males_ages_15_and_above</t>
  </si>
  <si>
    <t>Literacy of adult males</t>
  </si>
  <si>
    <t>Literacy rate, adult total (% of people ages 15 and above)</t>
  </si>
  <si>
    <t>http://spreadsheets.google.com/pub?key=pyj6tScZqmEdrsBnj2ROXAg</t>
  </si>
  <si>
    <t>literacy_rate_adult_total_percent_of_people_ages_15_and_above</t>
  </si>
  <si>
    <t>Literacy of adults</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</si>
  <si>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</si>
  <si>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</si>
  <si>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</si>
  <si>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</si>
  <si>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of youth females</t>
  </si>
  <si>
    <t>Literacy rate, youth male (% of males ages 15-24)</t>
  </si>
  <si>
    <t>http://spreadsheets.google.com/pub?key=pyj6tScZqmEe7OxrqKcSWfw</t>
  </si>
  <si>
    <t>literacy_rate_youth_male_percent_of_males_ages_15_24</t>
  </si>
  <si>
    <t>Literacy of youth males</t>
  </si>
  <si>
    <t>Literacy rate, youth total (% of people ages 15-24)</t>
  </si>
  <si>
    <t>http://spreadsheets.google.com/pub?key=pyj6tScZqmEepmgV0TLjBag</t>
  </si>
  <si>
    <t>literacy_rate_youth_total_percent_of_people_ages_15_24</t>
  </si>
  <si>
    <t>Literacy of youth</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</si>
  <si>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</si>
  <si>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</si>
  <si>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</si>
  <si>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</si>
  <si>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</si>
  <si>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primary school</t>
  </si>
  <si>
    <t>Children out of school, primary, female</t>
  </si>
  <si>
    <t>https://docs.google.com/spreadsheet/pub?key=0AkBd6lyS3EmpdFNPaEhiUDJ0QWZYOEwwQlBSTmtza1E</t>
  </si>
  <si>
    <t>children_out_of_school_primary_female</t>
  </si>
  <si>
    <t>Children out of primary school, female</t>
  </si>
  <si>
    <t>Children out of school, primary, male</t>
  </si>
  <si>
    <t>https://docs.google.com/spreadsheet/pub?key=0AkBd6lyS3EmpdFd5cnQzNU5IYm1vTWtrTWRIX3UxbHc</t>
  </si>
  <si>
    <t>children_out_of_school_primary_male</t>
  </si>
  <si>
    <t>Children out of primary school, 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</si>
  <si>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</si>
  <si>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</si>
  <si>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</si>
  <si>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</si>
  <si>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t>
  </si>
  <si>
    <t>% of relevant age 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</si>
  <si>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</si>
  <si>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</si>
  <si>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</si>
  <si>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</si>
  <si>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</si>
  <si>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</si>
  <si>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</si>
  <si>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</si>
  <si>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</si>
  <si>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Primary school completion: 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</si>
  <si>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</si>
  <si>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</si>
  <si>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</si>
  <si>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</si>
  <si>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</si>
  <si>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primary</t>
  </si>
  <si>
    <t>% of GDP/capita</t>
  </si>
  <si>
    <t>Expenditure per student, secondary (% of GDP per person)</t>
  </si>
  <si>
    <t>https://docs.google.com/spreadsheet/pub?key=0AkBd6lyS3EmpdDBuUVIzbWwtaU5helpJVG5BMmxyX1E</t>
  </si>
  <si>
    <t>expenditure_per_student_secondary_percent_of_gdp_per_person</t>
  </si>
  <si>
    <t>Expenditure per student, secondary</t>
  </si>
  <si>
    <t>Expenditure per student, tertiary (% of GDP per person)</t>
  </si>
  <si>
    <t>https://docs.google.com/spreadsheet/pub?key=0AkBd6lyS3EmpdDJxdlN6cEtYMjMxdC1XdGdKOXR2bkE</t>
  </si>
  <si>
    <t>expenditure_per_student_tertiary_percent_of_gdp_per_person</t>
  </si>
  <si>
    <t>Expenditure per student, tertiary</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</si>
  <si>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</si>
  <si>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</si>
  <si>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</si>
  <si>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</si>
  <si>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women 25+</t>
  </si>
  <si>
    <t>Mean years in school (men 25 years and older)</t>
  </si>
  <si>
    <t>mean_years_in_school_men_25_years_and_older</t>
  </si>
  <si>
    <t>Mean years in school, men 25+</t>
  </si>
  <si>
    <t>Mean years in school (women 25 to 34 years)</t>
  </si>
  <si>
    <t>mean_years_in_school_women_25_to_34_years</t>
  </si>
  <si>
    <t>Mean years in school, women 25-34</t>
  </si>
  <si>
    <t>Mean years in school (men 25 to 34 years)</t>
  </si>
  <si>
    <t>mean_years_in_school_men_25_to_34_years</t>
  </si>
  <si>
    <t>Mean years in school, men 25-34</t>
  </si>
  <si>
    <t>Mean years in school (women of reproductive age 15 to 44)</t>
  </si>
  <si>
    <t>mean_years_in_school_women_of_reproductive_age_15_to_44</t>
  </si>
  <si>
    <t>Mean years in school, women 15-44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</si>
  <si>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</si>
  <si>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</si>
  <si>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</si>
  <si>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Mean years in school, women/men, 25-34</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</si>
  <si>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</si>
  <si>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</si>
  <si>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</si>
  <si>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</si>
  <si>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</si>
  <si>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</si>
  <si>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t>
  </si>
  <si>
    <t>tons in oil eqv</t>
  </si>
  <si>
    <t>Energy use, per person</t>
  </si>
  <si>
    <t>https://docs.google.com/spreadsheet/pub?key=0AkBd6lyS3EmpdHRmYjJWLVF0SjlQY1N5Vm9yU0xxaGc</t>
  </si>
  <si>
    <t>energy_use_per_person</t>
  </si>
  <si>
    <t>Energy use per 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</si>
  <si>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</si>
  <si>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</si>
  <si>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</si>
  <si>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</si>
  <si>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</si>
  <si>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</si>
  <si>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</si>
  <si>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</si>
  <si>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</si>
  <si>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Energy production per person</t>
  </si>
  <si>
    <t>Pump price for gasoline (US$ per liter)</t>
  </si>
  <si>
    <t xml:space="preserve">Fuel prices refer to the pump prices of the most widely sold grade of gasoline. </t>
  </si>
  <si>
    <t>http://spreadsheets.google.com/pub?key=pyj6tScZqmEdz8B4njtoHPA</t>
  </si>
  <si>
    <t>pump_price_for_gasoline_us_per_liter</t>
  </si>
  <si>
    <t>Pump price for gasoline</t>
  </si>
  <si>
    <t>$/liter</t>
  </si>
  <si>
    <t>Coal consumption, total</t>
  </si>
  <si>
    <t>Total amount of coal consumption (tonnes oil equivalent)</t>
  </si>
  <si>
    <t>Coal</t>
  </si>
  <si>
    <t>http://spreadsheets.google.com/pub?key=0Auk0ddvGIrGqcHlqNnRTY1pxbUVjMVRtTWlGZG1PVmc</t>
  </si>
  <si>
    <t>coal_consumption_total</t>
  </si>
  <si>
    <t>Coal consumption</t>
  </si>
  <si>
    <t>Coal consumption, per person</t>
  </si>
  <si>
    <t>Coal consumption per person (tonnes oil equivalent)</t>
  </si>
  <si>
    <t>http://spreadsheets.google.com/pub?key=0Auk0ddvGIrGqcHlqNnRTY1pxbUVka1hObHlPbTlmUUE</t>
  </si>
  <si>
    <t>coal_consumption_per_cap</t>
  </si>
  <si>
    <t>Coal consumption per person</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</si>
  <si>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</si>
  <si>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</si>
  <si>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</si>
  <si>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</si>
  <si>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</si>
  <si>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per person</t>
  </si>
  <si>
    <t>kWh</t>
  </si>
  <si>
    <t>Electricity use, total</t>
  </si>
  <si>
    <t>The total amount of electricity consumed during the given year, counted in kilowatt-hours (kWh).</t>
  </si>
  <si>
    <t>http://spreadsheets.google.com/pub?key=tEu78F4acf0u6MRyhg5-9qQ</t>
  </si>
  <si>
    <t>electricity_use_total</t>
  </si>
  <si>
    <t>Electricity use</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</si>
  <si>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</si>
  <si>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</si>
  <si>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</si>
  <si>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</si>
  <si>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per person</t>
  </si>
  <si>
    <t>Residential electricity use, total</t>
  </si>
  <si>
    <t>The total amount of residential electricity consumed during the given year, counted in kilowatt-hours (kWh).</t>
  </si>
  <si>
    <t>http://spreadsheets.google.com/pub?key=teUZEfKw52HewO3D0YrQ5HA</t>
  </si>
  <si>
    <t>residential_electricity_use_total</t>
  </si>
  <si>
    <t>Residential electricity use</t>
  </si>
  <si>
    <t>http://spreadsheets.google.com/pub?key=tAwlNo30o6vVgDUk0EmDolQ</t>
  </si>
  <si>
    <t>Electricity generation, total</t>
  </si>
  <si>
    <t>Electricity generation (kilowatt-hours)</t>
  </si>
  <si>
    <t>http://spreadsheets.google.com/pub?key=pyj6tScZqmEehRG-9mMHYdg</t>
  </si>
  <si>
    <t>electricity_generation_total</t>
  </si>
  <si>
    <t>Electricity generation</t>
  </si>
  <si>
    <t>Electricity generation, per person</t>
  </si>
  <si>
    <t>Electricity generation per person (kilowatt-hours)</t>
  </si>
  <si>
    <t>http://spreadsheets.google.com/pub?key=pyj6tScZqmEeMtYNdMyLKOw</t>
  </si>
  <si>
    <t>electricity_generation_per_person</t>
  </si>
  <si>
    <t>Electricity generation per 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</si>
  <si>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</si>
  <si>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</si>
  <si>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</si>
  <si>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</si>
  <si>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</si>
  <si>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 electricity production</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</si>
  <si>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</si>
  <si>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</si>
  <si>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</si>
  <si>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</si>
  <si>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Hydro electricity production per 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</si>
  <si>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</si>
  <si>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</si>
  <si>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</si>
  <si>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</si>
  <si>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</si>
  <si>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</si>
  <si>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</si>
  <si>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</si>
  <si>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</si>
  <si>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</si>
  <si>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Nuclear electricity production per person</t>
  </si>
  <si>
    <t>Natural gas production, total</t>
  </si>
  <si>
    <t>Natural gas production (tonnes oil equivalent)</t>
  </si>
  <si>
    <t>Natural gas</t>
  </si>
  <si>
    <t>http://spreadsheets.google.com/pub?key=pyj6tScZqmEfv2K6dZmskWg</t>
  </si>
  <si>
    <t>natural_gas_production_total</t>
  </si>
  <si>
    <t>Natural gas production</t>
  </si>
  <si>
    <t>Natural gas production, per person</t>
  </si>
  <si>
    <t>Natural gas production per person (tonnes oil equivalent)</t>
  </si>
  <si>
    <t>http://spreadsheets.google.com/pub?key=pyj6tScZqmEf0IBo_AGrgKA</t>
  </si>
  <si>
    <t>natural_gas_production_per_person</t>
  </si>
  <si>
    <t>Natural gas production per person</t>
  </si>
  <si>
    <t>Natural gas proven reserves, per person</t>
  </si>
  <si>
    <t>Natural gas proven reserves per person (tonnes oil equivalent)</t>
  </si>
  <si>
    <t>http://spreadsheets.google.com/pub?key=pyj6tScZqmEfZd6DbNF1MKA</t>
  </si>
  <si>
    <t>natural_gas_proven_reserves_per_person</t>
  </si>
  <si>
    <t>Natural gas proven reserves per person</t>
  </si>
  <si>
    <t>Natural gas proved reserves, total</t>
  </si>
  <si>
    <t>Proven reserves of natural gas (tonnes oil equivalent)</t>
  </si>
  <si>
    <t>http://spreadsheets.google.com/pub?key=pyj6tScZqmEc5qiv87tr3NA</t>
  </si>
  <si>
    <t>natural_gas_proved_reserves_total</t>
  </si>
  <si>
    <t>Natural gas proved reserves</t>
  </si>
  <si>
    <t>Oil production, per person</t>
  </si>
  <si>
    <t>Crude oil production per person (tonnes oil equivalent)</t>
  </si>
  <si>
    <t>Oil</t>
  </si>
  <si>
    <t>http://spreadsheets.google.com/pub?key=pyj6tScZqmEeUgUuvuJTONQ</t>
  </si>
  <si>
    <t>oil_production_per_person</t>
  </si>
  <si>
    <t>Oil production per person</t>
  </si>
  <si>
    <t>tons</t>
  </si>
  <si>
    <t>Oil production, total</t>
  </si>
  <si>
    <t>Total amount of crude oil production (tonnes oil equivalent)</t>
  </si>
  <si>
    <t>http://spreadsheets.google.com/pub?key=pyj6tScZqmEdNIa3ckVXaCQ</t>
  </si>
  <si>
    <t>oil_production_total</t>
  </si>
  <si>
    <t>Oil production</t>
  </si>
  <si>
    <t>Oil proven reserves, per person</t>
  </si>
  <si>
    <t>Oil proven reserves per person (tonnes oil equivalent)</t>
  </si>
  <si>
    <t>http://spreadsheets.google.com/pub?key=pyj6tScZqmEfrI4YlDJDUag</t>
  </si>
  <si>
    <t>oil_proven_reserves_per_person</t>
  </si>
  <si>
    <t>Oil proven reserves per person</t>
  </si>
  <si>
    <t>Oil proved reserves, total</t>
  </si>
  <si>
    <t>Proven reserves of oil (tonnes oil equivalent)</t>
  </si>
  <si>
    <t>http://spreadsheets.google.com/pub?key=pyj6tScZqmEfJfS1WYrLeBA</t>
  </si>
  <si>
    <t>oil_proved_reserves_total</t>
  </si>
  <si>
    <t>Oil proved reserves</t>
  </si>
  <si>
    <t>Oil consumption, total</t>
  </si>
  <si>
    <t>Total amount of crude oil consumption (tonnes oil equivalent)</t>
  </si>
  <si>
    <t>http://spreadsheets.google.com/pub?key=pyj6tScZqmEcm0fIa0IVtKw</t>
  </si>
  <si>
    <t>oil_consumption_total</t>
  </si>
  <si>
    <t>Oil consumption</t>
  </si>
  <si>
    <t>Oil consumption, per person</t>
  </si>
  <si>
    <t>Oil Consumption per capita (tonnes per year per person)</t>
  </si>
  <si>
    <t>http://spreadsheets.google.com/pub?key=0ArfEDsV3bBwCdERNZmlfUGM5YVE3bmEwODdlRDFqSkE</t>
  </si>
  <si>
    <t>oil_consumption_per_cap</t>
  </si>
  <si>
    <t>Oil consumption per person</t>
  </si>
  <si>
    <t>Drought - deaths annual number</t>
  </si>
  <si>
    <t>Number of people killed in drought during the given year.</t>
  </si>
  <si>
    <t>Environment</t>
  </si>
  <si>
    <t>Disasters</t>
  </si>
  <si>
    <t>http://spreadsheets.google.com/pub?key=rvRwTPi0n_94EScVA3YjLeg</t>
  </si>
  <si>
    <t>drought_deaths_annual_number</t>
  </si>
  <si>
    <t>Drought deaths</t>
  </si>
  <si>
    <t>annual</t>
  </si>
  <si>
    <t>Earthquake - deaths annual number</t>
  </si>
  <si>
    <t>Number of people killed in earthquake during the given year.</t>
  </si>
  <si>
    <t>http://spreadsheets.google.com/pub?key=rvbbs7uxQc7swJ4RR2BcQfA</t>
  </si>
  <si>
    <t>earthquake_deaths_annual_number</t>
  </si>
  <si>
    <t>Earthquake deaths</t>
  </si>
  <si>
    <t>Epidemic - deaths annual number</t>
  </si>
  <si>
    <t>Number of people killed in epidemic during the given year.</t>
  </si>
  <si>
    <t>http://spreadsheets.google.com/pub?key=rvtZF_JC0OI27tL66o6hiMQ</t>
  </si>
  <si>
    <t>epidemic_deaths_annual_number</t>
  </si>
  <si>
    <t>Epidemic deaths</t>
  </si>
  <si>
    <t>Extreme temperature - deaths annual number</t>
  </si>
  <si>
    <t>Number of people killed in extreme temperature during the given year.</t>
  </si>
  <si>
    <t>http://spreadsheets.google.com/pub?key=r4WUTsck3NfccM6UsKlGF7g</t>
  </si>
  <si>
    <t>extreme_temperature_deaths_annual_number</t>
  </si>
  <si>
    <t>Extreme temperature deaths</t>
  </si>
  <si>
    <t>Flood - deaths annual number</t>
  </si>
  <si>
    <t>Number of people killed in flood during the given year.</t>
  </si>
  <si>
    <t>http://spreadsheets.google.com/pub?key=rtESPUlrTyLEoHpURqE8RAg</t>
  </si>
  <si>
    <t>flood_deaths_annual_number</t>
  </si>
  <si>
    <t>Flood deaths</t>
  </si>
  <si>
    <t>Storm - deaths annual number</t>
  </si>
  <si>
    <t>Number of people killed in storm during the given year.</t>
  </si>
  <si>
    <t>http://spreadsheets.google.com/pub?key=r0JePjBgBQqtuh5wh1Wz9CA</t>
  </si>
  <si>
    <t>storm_deaths_annual_number</t>
  </si>
  <si>
    <t>Storm deaths</t>
  </si>
  <si>
    <t>Tsunami - deaths annual number</t>
  </si>
  <si>
    <t>Number of people killed in tsunami during the given year.</t>
  </si>
  <si>
    <t>http://spreadsheets.google.com/pub?key=rdBew79hTeXcIXhB1VCTPfg</t>
  </si>
  <si>
    <t>tsunami_deaths_annual_number</t>
  </si>
  <si>
    <t>Tsunami deaths</t>
  </si>
  <si>
    <t>Plane crash - deaths annual number</t>
  </si>
  <si>
    <t>Number of people killed in air accidents during the given year.</t>
  </si>
  <si>
    <t>http://spreadsheets.google.com/pub?key=rSv5aMDwESiKg-yA__-tRFg</t>
  </si>
  <si>
    <t>plane_crash_deaths_annual_number</t>
  </si>
  <si>
    <t>Plane crash deaths</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</si>
  <si>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</si>
  <si>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</si>
  <si>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</si>
  <si>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</si>
  <si>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drought_affected_annual_number</t>
  </si>
  <si>
    <t>Drought affected</t>
  </si>
  <si>
    <t>Earthquake - affected annual number</t>
  </si>
  <si>
    <t>Total number of people getting affected, injured or killed in earthquake during the given year.</t>
  </si>
  <si>
    <t>http://spreadsheets.google.com/pub?key=rG_BjsDwyS2n7DANNH3i5vQ</t>
  </si>
  <si>
    <t>earthquake_affected_annual_number</t>
  </si>
  <si>
    <t>Earthquake affected</t>
  </si>
  <si>
    <t>Epidemic - affected annual number</t>
  </si>
  <si>
    <t>Total number of people getting affected, injured or killed in epidemic during the given year.</t>
  </si>
  <si>
    <t>http://spreadsheets.google.com/pub?key=r6H8dfVPu2CJ2nzI8X0jurw</t>
  </si>
  <si>
    <t>epidemic_affected_annual_number</t>
  </si>
  <si>
    <t>Epidemic affected</t>
  </si>
  <si>
    <t>Extreme temperature - affected annual number</t>
  </si>
  <si>
    <t>Total number of people getting affected, injured or killed in extreme temperature during the given year.</t>
  </si>
  <si>
    <t>http://spreadsheets.google.com/pub?key=ryPd-H6Kn3wcHC50zyImqUg</t>
  </si>
  <si>
    <t>extreme_temperature_affected_annual_number</t>
  </si>
  <si>
    <t>Extreme temperature affected</t>
  </si>
  <si>
    <t>Flood - affected annual number</t>
  </si>
  <si>
    <t>Total number of people getting affected, injured or killed in flood during the given year.</t>
  </si>
  <si>
    <t>http://spreadsheets.google.com/pub?key=rsCDusOObseaoBUdarzw7Kw</t>
  </si>
  <si>
    <t>flood_affected_annual_number</t>
  </si>
  <si>
    <t>Flood affected</t>
  </si>
  <si>
    <t>Storm - affected annual number</t>
  </si>
  <si>
    <t>Total number of people getting affected, injured or killed in storm during the given year.</t>
  </si>
  <si>
    <t>http://spreadsheets.google.com/pub?key=rAxnmm4ZL2HrYjIqJX0Ch-w</t>
  </si>
  <si>
    <t>storm_affected_annual_number</t>
  </si>
  <si>
    <t>Storm affected</t>
  </si>
  <si>
    <t>Tsunami - affected annual number</t>
  </si>
  <si>
    <t>Total number of people getting affected, injured or killed in tsunami during the given year.</t>
  </si>
  <si>
    <t>http://spreadsheets.google.com/pub?key=rskN46tpbe6Iy3K_ULk1_cQ</t>
  </si>
  <si>
    <t>tsunami_affected_annual_number</t>
  </si>
  <si>
    <t>Tsunami affected</t>
  </si>
  <si>
    <t>Plane crash - affected annual number</t>
  </si>
  <si>
    <t>Total number of people getting affected, injured or killed in air accidents during the given year.</t>
  </si>
  <si>
    <t>http://spreadsheets.google.com/pub?key=rhbS3kWOfMzvY4ofUFoeFJg</t>
  </si>
  <si>
    <t>plane_crash_affected_annual_number</t>
  </si>
  <si>
    <t>Plane crash affected</t>
  </si>
  <si>
    <t>Measures the amount of CO2 (kg) emitted for every dollar of GDP (constant purchasing power parity-adjusted) produced.</t>
  </si>
  <si>
    <t>Emissions</t>
  </si>
  <si>
    <t>https://docs.google.com/spreadsheet/pub?key=0AkBd6lyS3EmpdEVUcEJVRzlFWWRRcjhveGlrQzdwdUE</t>
  </si>
  <si>
    <t>CO2 intensity of economic output</t>
  </si>
  <si>
    <t>kg CO2 per $ of 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</si>
  <si>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</si>
  <si>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</si>
  <si>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</si>
  <si>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</si>
  <si>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Cumulative CO2 emissions</t>
  </si>
  <si>
    <t>Sulfur emissions per person (kg)</t>
  </si>
  <si>
    <t xml:space="preserve">Sulfur emissions per person. Associated with acid rain. (Kilograms of sulfur per person and year). </t>
  </si>
  <si>
    <t>http://spreadsheets.google.com/pub?key=phAwcNAVuyj0uBndTxZAXNQ</t>
  </si>
  <si>
    <t>sulfur_emissions_per_person_kg</t>
  </si>
  <si>
    <t>Sulfur emissions per person</t>
  </si>
  <si>
    <t>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</si>
  <si>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</si>
  <si>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</si>
  <si>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</si>
  <si>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</si>
  <si>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</si>
  <si>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CO2 emissions (2012 version)</t>
  </si>
  <si>
    <t>kilotons</t>
  </si>
  <si>
    <t>Total sulfur emission (kilotonnes)</t>
  </si>
  <si>
    <t xml:space="preserve">Total sulfur emissions per year. Associated with acid rain. 1000 tonnes of sulfur per year. </t>
  </si>
  <si>
    <t>http://spreadsheets.google.com/pub?key=t9SYWh7siLJDzyZYN1R4HfQ</t>
  </si>
  <si>
    <t>total_sulfur_emission_kilotonnes</t>
  </si>
  <si>
    <t>Sulfur emission</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</si>
  <si>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</si>
  <si>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</si>
  <si>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</si>
  <si>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</si>
  <si>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</si>
  <si>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Forest total area</t>
  </si>
  <si>
    <t>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</si>
  <si>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</si>
  <si>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</si>
  <si>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</si>
  <si>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</si>
  <si>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Primary forest area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</si>
  <si>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</si>
  <si>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</si>
  <si>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</si>
  <si>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</si>
  <si>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Planted forest area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</si>
  <si>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</si>
  <si>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</si>
  <si>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</si>
  <si>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</si>
  <si>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Wood removal</t>
  </si>
  <si>
    <t>cubic 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</si>
  <si>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</si>
  <si>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</si>
  <si>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</si>
  <si>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</si>
  <si>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Forest coverage</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</si>
  <si>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</si>
  <si>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</si>
  <si>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</si>
  <si>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</si>
  <si>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Biomass stock in forest</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</si>
  <si>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</si>
  <si>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</si>
  <si>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</si>
  <si>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</si>
  <si>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 forest land</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</si>
  <si>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</si>
  <si>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</si>
  <si>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</si>
  <si>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</si>
  <si>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Private other wooded land</t>
  </si>
  <si>
    <t>Forest products removal, total ($)</t>
  </si>
  <si>
    <t>Total annual value of forest products in current USD, including both wood and non-wood removal during that year.</t>
  </si>
  <si>
    <t>http://spreadsheets.google.com/pub?key=pp59adS3CHWf66stZ2oNUAA</t>
  </si>
  <si>
    <t>forest_products_removal_total_dollar</t>
  </si>
  <si>
    <t>Forest products removal, total</t>
  </si>
  <si>
    <t>Forest products removal, per ha ($)</t>
  </si>
  <si>
    <t>Total annual value of forest products in current USD per hectares, including both wood and non-wood removal during that year.</t>
  </si>
  <si>
    <t>http://spreadsheets.google.com/pub?key=pp59adS3CHWd9CVdfFx1dEw</t>
  </si>
  <si>
    <t>forest_products_removal_per_ha_dollar</t>
  </si>
  <si>
    <t>Forest products removal, per ha</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</si>
  <si>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</si>
  <si>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</si>
  <si>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</si>
  <si>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</si>
  <si>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</si>
  <si>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Agricultural land</t>
  </si>
  <si>
    <t>% of land area</t>
  </si>
  <si>
    <t>Forest area (sq. km)</t>
  </si>
  <si>
    <t>Forest area is land under natural or planted stands of trees, whether productive or not.</t>
  </si>
  <si>
    <t>https://docs.google.com/spreadsheet/pub?key=0AkBd6lyS3EmpdFRuaV91Mm9JeUhwR1hHRXJhV3ZBQkE</t>
  </si>
  <si>
    <t>forest_area_sq_km</t>
  </si>
  <si>
    <t>Forest area</t>
  </si>
  <si>
    <t>sq. km</t>
  </si>
  <si>
    <t>Surface area (sq. km)</t>
  </si>
  <si>
    <t>A country's total area, including areas under inland bodies of water and some coastal waterways.</t>
  </si>
  <si>
    <t>https://docs.google.com/spreadsheet/pub?key=0AkBd6lyS3EmpdFFWcWdEM0RXT1lRZ0wwRVNsakZCaWc</t>
  </si>
  <si>
    <t>surface_area_sq_km</t>
  </si>
  <si>
    <t>Surface area</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</si>
  <si>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</si>
  <si>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</si>
  <si>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</si>
  <si>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</si>
  <si>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</si>
  <si>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Renewable water</t>
  </si>
  <si>
    <t>cu meters per 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</si>
  <si>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</si>
  <si>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</si>
  <si>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</si>
  <si>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</si>
  <si>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Internal renewable water</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</si>
  <si>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</si>
  <si>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</si>
  <si>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</si>
  <si>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</si>
  <si>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Water withdrawal</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</si>
  <si>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</si>
  <si>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</si>
  <si>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</si>
  <si>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</si>
  <si>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</si>
  <si>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</si>
  <si>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</si>
  <si>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</si>
  <si>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Agricultural water withdrawal share</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</si>
  <si>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</si>
  <si>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</si>
  <si>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</si>
  <si>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</si>
  <si>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Industrial water withdrawal share</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</si>
  <si>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</si>
  <si>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</si>
  <si>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</si>
  <si>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</si>
  <si>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Municipal water withdrawal share</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</si>
  <si>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</si>
  <si>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</si>
  <si>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</si>
  <si>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</si>
  <si>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Desalinated water produced</t>
  </si>
  <si>
    <t>billion cu 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</si>
  <si>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</si>
  <si>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</si>
  <si>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</si>
  <si>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</si>
  <si>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Total water withdrawal</t>
  </si>
  <si>
    <t>Infant mortality rate (per 1,000 births)</t>
  </si>
  <si>
    <t xml:space="preserve">Deaths of children during first year of life (per 1000 live births). </t>
  </si>
  <si>
    <t>Health</t>
  </si>
  <si>
    <t>Newborn &amp; Infants</t>
  </si>
  <si>
    <t>http://spreadsheets.google.com/pub?key=phAwcNAVuyj0NpF2PTov2Cw</t>
  </si>
  <si>
    <t>infant_mortality_rate_per_1000_births</t>
  </si>
  <si>
    <t>Infant mortality</t>
  </si>
  <si>
    <t>deaths under age 1 per 1000 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</si>
  <si>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</si>
  <si>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</si>
  <si>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</si>
  <si>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</si>
  <si>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</si>
  <si>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</si>
  <si>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</si>
  <si>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</si>
  <si>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All causes deaths in newborn</t>
  </si>
  <si>
    <t>per 1 000 births</t>
  </si>
  <si>
    <t>Birth asphyxia deaths in newborn (per 1,000 births)</t>
  </si>
  <si>
    <t>http://spreadsheets.google.com/pub?key=t_0WcTuc94YT9cJVvy1tmUg</t>
  </si>
  <si>
    <t>birth_asphyxia_deaths_in_newborn_per_1000_births</t>
  </si>
  <si>
    <t>Birth asphyxia deaths in newborn</t>
  </si>
  <si>
    <t>Congenital deaths in newborn (per 1,000 births)</t>
  </si>
  <si>
    <t>http://spreadsheets.google.com/pub?key=tneegXfZGHA0-nLG25ypnyg</t>
  </si>
  <si>
    <t>congenital_deaths_in_newborn_per_1000_births</t>
  </si>
  <si>
    <t>Congenital deaths in newborn</t>
  </si>
  <si>
    <t>Diarrhoeal deaths in newborn (per 1,000 births)</t>
  </si>
  <si>
    <t>http://spreadsheets.google.com/pub?key=tX7NQAP_5H4TOS1OEnxdxYw</t>
  </si>
  <si>
    <t>diarrhoeal_deaths_in_newborn_per_1000_births</t>
  </si>
  <si>
    <t>Diarrhoeal deaths in newborn</t>
  </si>
  <si>
    <t>Pneumonia deaths in newborn (per 1,000 births)</t>
  </si>
  <si>
    <t>http://spreadsheets.google.com/pub?key=tOXHWd6PcUGK3Dg-k2N8Clw</t>
  </si>
  <si>
    <t>pneumonia_deaths_in_newborn_per_1000_births</t>
  </si>
  <si>
    <t>Pneumonia deaths in newborn</t>
  </si>
  <si>
    <t>Prematurity deaths in newborn (per 1,000 births)</t>
  </si>
  <si>
    <t>http://spreadsheets.google.com/pub?key=tVMPnbOfGdvTRrtbuIbRw5w</t>
  </si>
  <si>
    <t>prematurity_deaths_in_newborn_per_1000_births</t>
  </si>
  <si>
    <t>Prematurity deaths in newborn</t>
  </si>
  <si>
    <t>Sepsis deaths in newborn (per 1,000 births)</t>
  </si>
  <si>
    <t>http://spreadsheets.google.com/pub?key=tGVRSoAJtdwQ30CqCSexKJA</t>
  </si>
  <si>
    <t>sepsis_deaths_in_newborn_per_1000_births</t>
  </si>
  <si>
    <t>Sepsis deaths in newborn</t>
  </si>
  <si>
    <t>Tetanus deaths in newborn (per 1,000 births)</t>
  </si>
  <si>
    <t>http://spreadsheets.google.com/pub?key=t1E7e32tlIxtJU9UhnR9nJg</t>
  </si>
  <si>
    <t>tetanus_deaths_in_newborn_per_1000_births</t>
  </si>
  <si>
    <t>Tetanus deaths in newborn</t>
  </si>
  <si>
    <t>Other deaths in newborn (per 1,000 births)</t>
  </si>
  <si>
    <t>http://spreadsheets.google.com/pub?key=tiYIen5OQP0fKiQbg6g8VyA</t>
  </si>
  <si>
    <t>other_deaths_in_newborn_per_1000_births</t>
  </si>
  <si>
    <t>Other deaths in newborn</t>
  </si>
  <si>
    <t>http://spreadsheets.google.com/pub?key=tLiJLI_rimqrdQRWdamPPRQ</t>
  </si>
  <si>
    <t>All causes deaths in newborn (total deaths)</t>
  </si>
  <si>
    <t>http://spreadsheets.google.com/pub?key=tBVcAKWEbc2s687q6D9yuYg</t>
  </si>
  <si>
    <t>all_causes_deaths_in_newborn_total_deaths</t>
  </si>
  <si>
    <t>All causes deaths in newborn, total</t>
  </si>
  <si>
    <t>Birth asphyxia deaths in newborn (total deaths)</t>
  </si>
  <si>
    <t>http://spreadsheets.google.com/pub?key=twrll6eL8GeIU4P71aTakmg</t>
  </si>
  <si>
    <t>birth_asphyxia_deaths_in_newborn_total_deaths</t>
  </si>
  <si>
    <t>Birth asphyxia deaths in newborn, total</t>
  </si>
  <si>
    <t>Congenital deaths in newborn (total deaths)</t>
  </si>
  <si>
    <t>http://spreadsheets.google.com/pub?key=tUvFsKz2lGL-GtPmw47VLdg</t>
  </si>
  <si>
    <t>congenital_deaths_in_newborn_total_deaths</t>
  </si>
  <si>
    <t>Congenital deaths in newborn, total</t>
  </si>
  <si>
    <t>Diarrhoeal deaths in newborn (total deaths)</t>
  </si>
  <si>
    <t>http://spreadsheets.google.com/pub?key=tKZcnGP_XImMXRZ4tZqtjMg</t>
  </si>
  <si>
    <t>diarrhoeal_deaths_in_newborn_total_deaths</t>
  </si>
  <si>
    <t>Diarrhoeal deaths in newborn, total</t>
  </si>
  <si>
    <t>Pneumonia deaths in newborn (total deaths)</t>
  </si>
  <si>
    <t>http://spreadsheets.google.com/pub?key=tjvbVGhVx7YCk1uguLrkaag</t>
  </si>
  <si>
    <t>pneumonia_deaths_in_newborn_total_deaths</t>
  </si>
  <si>
    <t>Pneumonia deaths in newborn, total</t>
  </si>
  <si>
    <t>Prematurity deaths in newborn (total deaths)</t>
  </si>
  <si>
    <t>http://spreadsheets.google.com/pub?key=tVyFL3CyRTuGEnRQErDeSLQ</t>
  </si>
  <si>
    <t>prematurity_deaths_in_newborn_total_deaths</t>
  </si>
  <si>
    <t>Prematurity deaths in newborn, total</t>
  </si>
  <si>
    <t>Sepsis deaths in newborn (total deaths)</t>
  </si>
  <si>
    <t>http://spreadsheets.google.com/pub?key=tRA1VmW2ZQ7sCsoD7AHIilg</t>
  </si>
  <si>
    <t>sepsis_deaths_in_newborn_total_deaths</t>
  </si>
  <si>
    <t>Sepsis deaths in newborn, total</t>
  </si>
  <si>
    <t>Tetanus deaths in newborn (total deaths)</t>
  </si>
  <si>
    <t>http://spreadsheets.google.com/pub?key=tB6Gkh4rLC9yB2TXfHSApIA</t>
  </si>
  <si>
    <t>tetanus_deaths_in_newborn_total_deaths</t>
  </si>
  <si>
    <t>Tetanus deaths in newborn, total</t>
  </si>
  <si>
    <t>Other deaths in newborn (total deaths)</t>
  </si>
  <si>
    <t>http://spreadsheets.google.com/pub?key=tyPO4OLCIZtK5zcdkafcHMA</t>
  </si>
  <si>
    <t>other_deaths_in_newborn_total_deaths</t>
  </si>
  <si>
    <t>Other deaths in newborn, total</t>
  </si>
  <si>
    <t>All causes deaths in children 1-59 months (per 1,000 births)</t>
  </si>
  <si>
    <t>Causes of child deaths</t>
  </si>
  <si>
    <t>http://spreadsheets.google.com/pub?key=t9FP3_OPrE2ug_I_iNsbePg</t>
  </si>
  <si>
    <t>all_causes_deaths_in_children_1_59_months_per_1000_births</t>
  </si>
  <si>
    <t>All causes deaths in children</t>
  </si>
  <si>
    <t>1-59 months, per 1 000 births</t>
  </si>
  <si>
    <t>Diarrhoeal deaths in children 1-59 months (per 1,000 births)</t>
  </si>
  <si>
    <t>http://spreadsheets.google.com/pub?key=tADSStUzP0ADEPYqsIfVHMQ</t>
  </si>
  <si>
    <t>diarrhoeal_deaths_in_children_1_59_months_per_1000_births</t>
  </si>
  <si>
    <t>Diarrhoeal deaths in children</t>
  </si>
  <si>
    <t>HIV deaths in children 1-59 months (per 1,000 births)</t>
  </si>
  <si>
    <t>http://spreadsheets.google.com/pub?key=t4C4M_ynK9Ho8tGRj6a5U5w</t>
  </si>
  <si>
    <t>hiv_deaths_in_children_1_59_months_per_1000_births</t>
  </si>
  <si>
    <t>HIV deaths in children</t>
  </si>
  <si>
    <t>Injury deaths in children 1-59 months (per 1,000 births)</t>
  </si>
  <si>
    <t>http://spreadsheets.google.com/pub?key=tfOi0Ji7pJDJbxJVqwJXj9g</t>
  </si>
  <si>
    <t>injury_deaths_in_children_1_59_months_per_1000_births</t>
  </si>
  <si>
    <t>Injury deaths in children</t>
  </si>
  <si>
    <t>Malaria deaths in children 1-59 months (per 1,000 births)</t>
  </si>
  <si>
    <t>http://spreadsheets.google.com/pub?key=tunqKEwokfnJMDA1g7W8KwA</t>
  </si>
  <si>
    <t>malaria_deaths_in_children_1_59_months_per_1000_births</t>
  </si>
  <si>
    <t>Malaria deaths in children</t>
  </si>
  <si>
    <t>Measles deaths in children 1-59 months (per 1,000 births)</t>
  </si>
  <si>
    <t>http://spreadsheets.google.com/pub?key=tfyKUbGu10P_WOgHSOHhCJg</t>
  </si>
  <si>
    <t>measles_deaths_in_children_1_59_months_per_1000_births</t>
  </si>
  <si>
    <t>Measles deaths in children</t>
  </si>
  <si>
    <t>Meningitis deaths in children 1-59 months (per 1,000 births)</t>
  </si>
  <si>
    <t>http://spreadsheets.google.com/pub?key=tZhYsw0sliDInwowT0iWTLQ</t>
  </si>
  <si>
    <t>meningitis_deaths_in_children_1_59_months_per_1000_births</t>
  </si>
  <si>
    <t>Meningitis deaths in children</t>
  </si>
  <si>
    <t>NCD deaths in children 1-59 months (per 1,000 births)</t>
  </si>
  <si>
    <t>http://spreadsheets.google.com/pub?key=tqAEpy6pMtN7ULlF6uIzEog</t>
  </si>
  <si>
    <t>ncd_deaths_in_children_1_59_months_per_1000_births</t>
  </si>
  <si>
    <t>NCD deaths in children</t>
  </si>
  <si>
    <t>Pertussis deaths in children 1-59 months (per 1,000 births)</t>
  </si>
  <si>
    <t>http://spreadsheets.google.com/pub?key=t4RbfeK6Dtt2srxw4REoXxQ</t>
  </si>
  <si>
    <t>pertussis_deaths_in_children_1_59_months_per_1000_births</t>
  </si>
  <si>
    <t>Pertussis deaths in children</t>
  </si>
  <si>
    <t>Pneumonia deaths in children 1-59 months (per 1,000 births)</t>
  </si>
  <si>
    <t>http://spreadsheets.google.com/pub?key=tCe8N5KXAYCJteQokAqVM_A</t>
  </si>
  <si>
    <t>pneumonia_deaths_in_children_1_59_months_per_1000_births</t>
  </si>
  <si>
    <t>Pneumonia deaths in children</t>
  </si>
  <si>
    <t>Other infections deaths in children 1-59 months (per 1,000 births)</t>
  </si>
  <si>
    <t>http://spreadsheets.google.com/pub?key=tVAqgYwCDZfcq9jSCI87SAw</t>
  </si>
  <si>
    <t>other_infections_deaths_in_children_1_59_months_per_1000_birt</t>
  </si>
  <si>
    <t>Other infections deaths in children</t>
  </si>
  <si>
    <t>http://spreadsheets.google.com/pub?key=tFrUv6vnhhO4Jr1czdG_p0Q</t>
  </si>
  <si>
    <t>All causes deaths in children 1-59 months (total deaths)</t>
  </si>
  <si>
    <t>http://spreadsheets.google.com/pub?key=taYeez4Mkk8OvdH-q4QAxxQ</t>
  </si>
  <si>
    <t>all_causes_deaths_in_children_1_59_months_total_deaths</t>
  </si>
  <si>
    <t>All causes deaths in children, total</t>
  </si>
  <si>
    <t>1-59 months</t>
  </si>
  <si>
    <t>Diarrhoeal deaths in children 1-59 months (total deaths)</t>
  </si>
  <si>
    <t>http://spreadsheets.google.com/pub?key=tDzIq4iIDwNtYthN_QYZwZg</t>
  </si>
  <si>
    <t>diarrhoeal_deaths_in_children_1_59_months_total_deaths</t>
  </si>
  <si>
    <t>Diarrhoeal deaths in children, total</t>
  </si>
  <si>
    <t>HIV deaths in children 1-59 months (total deaths)</t>
  </si>
  <si>
    <t>http://spreadsheets.google.com/pub?key=tQe6yinBBauXLvBFroZEL3Q</t>
  </si>
  <si>
    <t>hiv_deaths_in_children_1_59_months_total_deaths</t>
  </si>
  <si>
    <t>HIV deaths in children, total</t>
  </si>
  <si>
    <t>Injury deaths in children 1-59 months (total deaths)</t>
  </si>
  <si>
    <t>http://spreadsheets.google.com/pub?key=tnRIpcH0InZUFz7f2ziXKog</t>
  </si>
  <si>
    <t>injury_deaths_in_children_1_59_months_total_deaths</t>
  </si>
  <si>
    <t>Injury deaths in children, total</t>
  </si>
  <si>
    <t>Malaria deaths in children 1-59 months (total deaths)</t>
  </si>
  <si>
    <t>http://spreadsheets.google.com/pub?key=t1Vf-4rkGlG20pYzuGib3hw</t>
  </si>
  <si>
    <t>malaria_deaths_in_children_1_59_months_total_deaths</t>
  </si>
  <si>
    <t>Malaria deaths in children, total</t>
  </si>
  <si>
    <t>Measles deaths in children 1-59 months (total deaths)</t>
  </si>
  <si>
    <t>http://spreadsheets.google.com/pub?key=tYZAce4wGXEp5Jve3AI7yWQ</t>
  </si>
  <si>
    <t>measles_deaths_in_children_1_59_months_total_deaths</t>
  </si>
  <si>
    <t>Measles deaths in children, total</t>
  </si>
  <si>
    <t>Meningitis deaths in children 1-59 months (total deaths)</t>
  </si>
  <si>
    <t>http://spreadsheets.google.com/pub?key=tX-vHLzEZ7mqfk1vf6SbUXA</t>
  </si>
  <si>
    <t>meningitis_deaths_in_children_1_59_months_total_deaths</t>
  </si>
  <si>
    <t>Meningitis deaths in children, total</t>
  </si>
  <si>
    <t>NCD deaths in children 1-59 months (total deaths)</t>
  </si>
  <si>
    <t>http://spreadsheets.google.com/pub?key=tfmFGk3PIvTgimegQiHOtSQ</t>
  </si>
  <si>
    <t>ncd_deaths_in_children_1_59_months_total_deaths</t>
  </si>
  <si>
    <t>NCD deaths in children, total</t>
  </si>
  <si>
    <t>Pertussis deaths in children 1-59 months (total deaths)</t>
  </si>
  <si>
    <t>http://spreadsheets.google.com/pub?key=tdOlzqGxVdDnnCpfWyyGX1A</t>
  </si>
  <si>
    <t>pertussis_deaths_in_children_1_59_months_total_deaths</t>
  </si>
  <si>
    <t>Pertussis deaths in children, total</t>
  </si>
  <si>
    <t>Pneumonia deaths in children 1-59 months (total deaths)</t>
  </si>
  <si>
    <t>http://spreadsheets.google.com/pub?key=tcYkTk6KMHsrXzcM9WyUxbw</t>
  </si>
  <si>
    <t>pneumonia_deaths_in_children_1_59_months_total_deaths</t>
  </si>
  <si>
    <t>Pneumonia deaths in children, total</t>
  </si>
  <si>
    <t>Other infections deaths in children 1-59 months (total deaths)</t>
  </si>
  <si>
    <t>http://spreadsheets.google.com/pub?key=tiehFos6jB-lekEAH028deA</t>
  </si>
  <si>
    <t>other_infections_deaths_in_children_1_59_months_total_deaths</t>
  </si>
  <si>
    <t>Other infections deaths in children, total</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</si>
  <si>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</si>
  <si>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</si>
  <si>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</si>
  <si>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</si>
  <si>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</si>
  <si>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Breast, new cases</t>
  </si>
  <si>
    <t>per 100 000 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</si>
  <si>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</si>
  <si>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</si>
  <si>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</si>
  <si>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</si>
  <si>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Cervical, new cases</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</si>
  <si>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</si>
  <si>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</si>
  <si>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</si>
  <si>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</si>
  <si>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Colon&amp;Rectum, new cases</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</si>
  <si>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</si>
  <si>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</si>
  <si>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</si>
  <si>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</si>
  <si>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Liver, new cases</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</si>
  <si>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</si>
  <si>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</si>
  <si>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</si>
  <si>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</si>
  <si>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Lung, new cases</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</si>
  <si>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</si>
  <si>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</si>
  <si>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</si>
  <si>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</si>
  <si>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Stomach, new cases</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</si>
  <si>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</si>
  <si>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</si>
  <si>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</si>
  <si>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</si>
  <si>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</si>
  <si>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Breast, new cases, total</t>
  </si>
  <si>
    <t>Cervical cancer, number of new female cases</t>
  </si>
  <si>
    <t>Total number of new female cases of cervical cancer during the certain year.</t>
  </si>
  <si>
    <t>http://spreadsheets.google.com/pub?key=phAwcNAVuyj0g-SgNTI23GQ</t>
  </si>
  <si>
    <t>cervical_cancer_number_of_new_female_cases</t>
  </si>
  <si>
    <t>Cervical , new cases, total</t>
  </si>
  <si>
    <t>Colon&amp;Rectum cancer, number of new female cases</t>
  </si>
  <si>
    <t>Total number of new female cases of colon&amp;rectum cancer during the certain year.</t>
  </si>
  <si>
    <t>http://spreadsheets.google.com/pub?key=phAwcNAVuyj2L5YHqVxRTLA</t>
  </si>
  <si>
    <t>colonandrectum_cancer_number_of_new_female_cases</t>
  </si>
  <si>
    <t>Colon&amp;Rectum, new cases, total</t>
  </si>
  <si>
    <t>Liver cancer, number of new female cases</t>
  </si>
  <si>
    <t>Total number of new female cases of liver cancer during the certain year.</t>
  </si>
  <si>
    <t>http://spreadsheets.google.com/pub?key=phAwcNAVuyj1_IYQtrqQCKQ</t>
  </si>
  <si>
    <t>liver_cancer_number_of_new_female_cases</t>
  </si>
  <si>
    <t>Liver, new cases, total</t>
  </si>
  <si>
    <t>Lung cancer, number of new female cases</t>
  </si>
  <si>
    <t>Total number of new female cases of lung cancer during the certain year.</t>
  </si>
  <si>
    <t>http://spreadsheets.google.com/pub?key=phAwcNAVuyj2oQAW8_53cVQ</t>
  </si>
  <si>
    <t>lung_cancer_number_of_new_female_cases</t>
  </si>
  <si>
    <t>Lung, new cases, total</t>
  </si>
  <si>
    <t>Stomach cancer, number of new female cases</t>
  </si>
  <si>
    <t>Total number of new female cases of stomach cancer during the certain year.</t>
  </si>
  <si>
    <t>http://spreadsheets.google.com/pub?key=phAwcNAVuyj1aXfw3aV83TA</t>
  </si>
  <si>
    <t>stomach_cancer_number_of_new_female_cases</t>
  </si>
  <si>
    <t>Stomach, new cases, total</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</si>
  <si>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</si>
  <si>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</si>
  <si>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</si>
  <si>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</si>
  <si>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</si>
  <si>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Breast, deaths</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</si>
  <si>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</si>
  <si>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</si>
  <si>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</si>
  <si>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</si>
  <si>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Cervical, deaths</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</si>
  <si>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</si>
  <si>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</si>
  <si>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</si>
  <si>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</si>
  <si>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Colon&amp;Rectum, deaths</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</si>
  <si>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</si>
  <si>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</si>
  <si>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</si>
  <si>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</si>
  <si>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Liver, deaths</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</si>
  <si>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</si>
  <si>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</si>
  <si>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</si>
  <si>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</si>
  <si>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Lung, deaths</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</si>
  <si>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</si>
  <si>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</si>
  <si>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</si>
  <si>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</si>
  <si>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Stomach, deaths</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</si>
  <si>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</si>
  <si>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</si>
  <si>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</si>
  <si>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</si>
  <si>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</si>
  <si>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Breast, deaths total</t>
  </si>
  <si>
    <t>Cervical cancer, number of female deaths</t>
  </si>
  <si>
    <t xml:space="preserve">Total number of female deaths due to cervical cancer during the certain year. </t>
  </si>
  <si>
    <t>http://spreadsheets.google.com/pub?key=phAwcNAVuyj2KBU_veE9AQg</t>
  </si>
  <si>
    <t>cervical_cancer_number_of_female_deaths</t>
  </si>
  <si>
    <t>Cervical, deaths total</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</si>
  <si>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</si>
  <si>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</si>
  <si>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</si>
  <si>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</si>
  <si>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Colon&amp;Rectum, deaths total</t>
  </si>
  <si>
    <t>Liver cancer, number of female deaths</t>
  </si>
  <si>
    <t xml:space="preserve">Total number of female deaths due to liver cancer during the certain year. </t>
  </si>
  <si>
    <t>http://spreadsheets.google.com/pub?key=phAwcNAVuyj2LwNOwMSnJQA</t>
  </si>
  <si>
    <t>liver_cancer_number_of_female_deaths</t>
  </si>
  <si>
    <t>Liver, deaths total</t>
  </si>
  <si>
    <t>Lung cancer, number of female deaths</t>
  </si>
  <si>
    <t xml:space="preserve">Total number of female deaths due to lung cancer during the certain year. </t>
  </si>
  <si>
    <t>http://spreadsheets.google.com/pub?key=phAwcNAVuyj0RMyUI1QFfaA</t>
  </si>
  <si>
    <t>lung_cancer_number_of_female_deaths</t>
  </si>
  <si>
    <t>Lung, deaths total</t>
  </si>
  <si>
    <t>Stomach cancer, number of female deaths</t>
  </si>
  <si>
    <t xml:space="preserve">Total number of female deaths due to stomach cancer during the certain year. </t>
  </si>
  <si>
    <t>http://spreadsheets.google.com/pub?key=phAwcNAVuyj1o1rJNFHpQZw</t>
  </si>
  <si>
    <t>stomach_cancer_number_of_female_deaths</t>
  </si>
  <si>
    <t>Stomach, deaths total</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</si>
  <si>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</si>
  <si>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</si>
  <si>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</si>
  <si>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</si>
  <si>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</si>
  <si>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per 100 000 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</si>
  <si>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</si>
  <si>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</si>
  <si>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</si>
  <si>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</si>
  <si>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</si>
  <si>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</si>
  <si>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</si>
  <si>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</si>
  <si>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</si>
  <si>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</si>
  <si>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</si>
  <si>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</si>
  <si>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Prostate, new cases</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</si>
  <si>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</si>
  <si>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</si>
  <si>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</si>
  <si>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</si>
  <si>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</si>
  <si>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</si>
  <si>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</si>
  <si>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</si>
  <si>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</si>
  <si>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</si>
  <si>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</si>
  <si>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</si>
  <si>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</si>
  <si>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</si>
  <si>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</si>
  <si>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</si>
  <si>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</si>
  <si>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</si>
  <si>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</si>
  <si>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</si>
  <si>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</si>
  <si>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Prostate, new cases, total</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</si>
  <si>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</si>
  <si>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</si>
  <si>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</si>
  <si>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</si>
  <si>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</si>
  <si>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</si>
  <si>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</si>
  <si>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</si>
  <si>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</si>
  <si>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</si>
  <si>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</si>
  <si>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</si>
  <si>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</si>
  <si>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</si>
  <si>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</si>
  <si>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</si>
  <si>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</si>
  <si>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</si>
  <si>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</si>
  <si>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</si>
  <si>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</si>
  <si>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Prostate, deaths</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</si>
  <si>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</si>
  <si>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</si>
  <si>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</si>
  <si>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</si>
  <si>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</si>
  <si>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</si>
  <si>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</si>
  <si>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</si>
  <si>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</si>
  <si>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Colon&amp;Rectum, deaths, total</t>
  </si>
  <si>
    <t>Liver cancer, number of male deaths</t>
  </si>
  <si>
    <t xml:space="preserve">Total number of male deaths due to liver cancer during the certain year. </t>
  </si>
  <si>
    <t>http://spreadsheets.google.com/pub?key=phAwcNAVuyj1RD88c3w1vNg</t>
  </si>
  <si>
    <t>liver_cancer_number_of_male_deaths</t>
  </si>
  <si>
    <t>Liver, deaths, total</t>
  </si>
  <si>
    <t>Lung cancer, number of male deaths</t>
  </si>
  <si>
    <t xml:space="preserve">Total number of male deaths due to lung cancer during the certain year. </t>
  </si>
  <si>
    <t>http://spreadsheets.google.com/pub?key=phAwcNAVuyj2Az43qu-dQJQ</t>
  </si>
  <si>
    <t>lung_cancer_number_of_male_deaths</t>
  </si>
  <si>
    <t>Lung, deaths, total</t>
  </si>
  <si>
    <t>Prostate cancer, number of male deaths</t>
  </si>
  <si>
    <t xml:space="preserve">Total number of male deaths due to prostate cancer during the certain year. </t>
  </si>
  <si>
    <t>http://spreadsheets.google.com/pub?key=phAwcNAVuyj1ImYURLRHPRA</t>
  </si>
  <si>
    <t>prostate_cancer_number_of_male_deaths</t>
  </si>
  <si>
    <t>Prostate, deaths, total</t>
  </si>
  <si>
    <t>Stomach cancer, number of male deaths</t>
  </si>
  <si>
    <t xml:space="preserve">Total number of male deaths due to stomach cancer during the certain year. </t>
  </si>
  <si>
    <t>http://spreadsheets.google.com/pub?key=phAwcNAVuyj2NmCvOcsjpag</t>
  </si>
  <si>
    <t>stomach_cancer_number_of_male_deaths</t>
  </si>
  <si>
    <t>Stomach, deaths, total</t>
  </si>
  <si>
    <t>Total health spending (% of GDP)</t>
  </si>
  <si>
    <t>The sum of public and private health expenditure as a percentage of GDP.</t>
  </si>
  <si>
    <t>Health Economics</t>
  </si>
  <si>
    <t>http://spreadsheets.google.com/pub?key=phAwcNAVuyj3XYThRy0yJMA</t>
  </si>
  <si>
    <t>total_health_spending_percent_of_gdp</t>
  </si>
  <si>
    <t>Total health spending</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</si>
  <si>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</si>
  <si>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</si>
  <si>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</si>
  <si>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</si>
  <si>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Gov. share in health spending</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</si>
  <si>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</si>
  <si>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</si>
  <si>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</si>
  <si>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</si>
  <si>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Private share in health spending</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</si>
  <si>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</si>
  <si>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</si>
  <si>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</si>
  <si>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</si>
  <si>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Out-of-pocket share in health spending</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</si>
  <si>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</si>
  <si>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</si>
  <si>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</si>
  <si>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</si>
  <si>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Gov. health spending</t>
  </si>
  <si>
    <t>% of total gov. spending</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</si>
  <si>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</si>
  <si>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</si>
  <si>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</si>
  <si>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</si>
  <si>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total_health_spending_per_person_international_dollar</t>
  </si>
  <si>
    <t>Total health spending per person (intl. $)</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</si>
  <si>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</si>
  <si>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</si>
  <si>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</si>
  <si>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government_health_spending_per_person_international_dollar</t>
  </si>
  <si>
    <t>Gov. health spending per person (intl. $)</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</si>
  <si>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</si>
  <si>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</si>
  <si>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</si>
  <si>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</si>
  <si>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</si>
  <si>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</si>
  <si>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</si>
  <si>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</si>
  <si>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Gov. health spending per person (US$)</t>
  </si>
  <si>
    <t>Medical Doctors (per 1,000 people)</t>
  </si>
  <si>
    <t xml:space="preserve">Medical Doctors (physicians) working in any medical field per 1,000 people. </t>
  </si>
  <si>
    <t>http://spreadsheets.google.com/pub?key=phAwcNAVuyj2yo1IzJQmbZg</t>
  </si>
  <si>
    <t>medical_doctors_per_1000_people</t>
  </si>
  <si>
    <t>Medical Doctors</t>
  </si>
  <si>
    <t>per 1 000 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</si>
  <si>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</si>
  <si>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</si>
  <si>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</si>
  <si>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</si>
  <si>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</si>
  <si>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People living with HIV</t>
  </si>
  <si>
    <t>total, all 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</si>
  <si>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</si>
  <si>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</si>
  <si>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</si>
  <si>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</si>
  <si>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Adults with HIV share</t>
  </si>
  <si>
    <t>%, age 15-49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</si>
  <si>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</si>
  <si>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</si>
  <si>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</si>
  <si>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</si>
  <si>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Total newly HIV infected</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</si>
  <si>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</si>
  <si>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</si>
  <si>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</si>
  <si>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</si>
  <si>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Adults newly HIV infected share</t>
  </si>
  <si>
    <t>Annual HIV deaths (number, all ages)</t>
  </si>
  <si>
    <t>The total number of people that were estimated as died from HIV/AIDS during the given year.</t>
  </si>
  <si>
    <t>https://spreadsheets.google.com/pub?key=0ArfEDsV3bBwCdHZJdFBhYVlvck43d1R6ZFYzUWpiLWc</t>
  </si>
  <si>
    <t>annual_hiv_deaths_number_all_ages</t>
  </si>
  <si>
    <t>Annual HIV deaths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</si>
  <si>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</si>
  <si>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</si>
  <si>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</si>
  <si>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</si>
  <si>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ART coverage %</t>
  </si>
  <si>
    <t>CD4 &lt; 350</t>
  </si>
  <si>
    <t>Malaria cases per 100,000 - reported</t>
  </si>
  <si>
    <t>Number of malaria cases in every 100,000 residents during the given year.</t>
  </si>
  <si>
    <t>Malaria</t>
  </si>
  <si>
    <t>http://spreadsheets.google.com/pub?key=pp59adS3CHWcGnFB9pe14OA</t>
  </si>
  <si>
    <t>malaria_cases_per_100000_reported</t>
  </si>
  <si>
    <t>Malaria cases per 100 000</t>
  </si>
  <si>
    <t>reported</t>
  </si>
  <si>
    <t>Malaria deaths per 100,000 - reported</t>
  </si>
  <si>
    <t>Number of malaria deaths in every 100,000 residents during the given year.</t>
  </si>
  <si>
    <t>http://spreadsheets.google.com/pub?key=pp59adS3CHWfGZUVJ2L-dCw</t>
  </si>
  <si>
    <t>malaria_deaths_per_100000_reported</t>
  </si>
  <si>
    <t>Malaria deaths per 100 000</t>
  </si>
  <si>
    <t>Malaria number of cases - reported</t>
  </si>
  <si>
    <t>Total number of malaria cases reported during the given year.</t>
  </si>
  <si>
    <t>http://spreadsheets.google.com/pub?key=pp59adS3CHWczfPHQMiqxCg</t>
  </si>
  <si>
    <t>malaria_number_of_cases_reported</t>
  </si>
  <si>
    <t>Malaria number of cases</t>
  </si>
  <si>
    <t>Malaria number of deaths - reported</t>
  </si>
  <si>
    <t>Total number of malaria deaths reported during the given year.</t>
  </si>
  <si>
    <t>http://spreadsheets.google.com/pub?key=pp59adS3CHWfZGL9qouvTbQ</t>
  </si>
  <si>
    <t>malaria_number_of_deaths_reported</t>
  </si>
  <si>
    <t>Malaria number of deaths</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</si>
  <si>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</si>
  <si>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</si>
  <si>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</si>
  <si>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</si>
  <si>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</si>
  <si>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Births attended by skilled health staff</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</si>
  <si>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</si>
  <si>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</si>
  <si>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</si>
  <si>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</si>
  <si>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Contraceptive use</t>
  </si>
  <si>
    <t>% of women ages 15-49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</si>
  <si>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</si>
  <si>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</si>
  <si>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</si>
  <si>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</si>
  <si>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mortality ratio</t>
  </si>
  <si>
    <t>per 100 000 live 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</si>
  <si>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</si>
  <si>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</si>
  <si>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</si>
  <si>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</si>
  <si>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t>
  </si>
  <si>
    <t>total 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</si>
  <si>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</si>
  <si>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</si>
  <si>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</si>
  <si>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</si>
  <si>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Maternal deaths, lifetime risk</t>
  </si>
  <si>
    <t>per 1 000</t>
  </si>
  <si>
    <t>Stillbirths (per 1,000 births)</t>
  </si>
  <si>
    <t>The number of stillbirths per 1000 births (live births plus stillbirths).</t>
  </si>
  <si>
    <t>http://spreadsheets.google.com/pub?key=tgJHpDEY4S7hxJpELGJueWA</t>
  </si>
  <si>
    <t>stillbirths_per_1000_births</t>
  </si>
  <si>
    <t>Stillbirths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</si>
  <si>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</si>
  <si>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</si>
  <si>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</si>
  <si>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</si>
  <si>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</si>
  <si>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Suicides</t>
  </si>
  <si>
    <t>per 100 000 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</si>
  <si>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</si>
  <si>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</si>
  <si>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</si>
  <si>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</si>
  <si>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</si>
  <si>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Malnutrition of children</t>
  </si>
  <si>
    <t>%, age 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</si>
  <si>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</si>
  <si>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</si>
  <si>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</si>
  <si>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</si>
  <si>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Sugar per person</t>
  </si>
  <si>
    <t>grams/day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</si>
  <si>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</si>
  <si>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</si>
  <si>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</si>
  <si>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</si>
  <si>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Food supply</t>
  </si>
  <si>
    <t>kcal / person &amp; 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</si>
  <si>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</si>
  <si>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</si>
  <si>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</si>
  <si>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</si>
  <si>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</si>
  <si>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Alcohol consumption per adult</t>
  </si>
  <si>
    <t>litres, age 15+</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</si>
  <si>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</si>
  <si>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</si>
  <si>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</si>
  <si>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</si>
  <si>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Smoking adults</t>
  </si>
  <si>
    <t>%, age 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</si>
  <si>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</si>
  <si>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</si>
  <si>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</si>
  <si>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t>
  </si>
  <si>
    <t>Smoking women</t>
  </si>
  <si>
    <t>% of wome, 15+</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</si>
  <si>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</si>
  <si>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</si>
  <si>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</si>
  <si>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t>
  </si>
  <si>
    <t>Smoking men</t>
  </si>
  <si>
    <t>% of men, 15+</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</si>
  <si>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</si>
  <si>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</si>
  <si>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</si>
  <si>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</si>
  <si>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men</t>
  </si>
  <si>
    <t>(BMI), Kg/m2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</si>
  <si>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</si>
  <si>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</si>
  <si>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</si>
  <si>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</si>
  <si>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Body Mass Index women</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</si>
  <si>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</si>
  <si>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</si>
  <si>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</si>
  <si>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</si>
  <si>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men</t>
  </si>
  <si>
    <t>(SBP), 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</si>
  <si>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</si>
  <si>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</si>
  <si>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</si>
  <si>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</si>
  <si>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Blood pressure women</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</si>
  <si>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</si>
  <si>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</si>
  <si>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</si>
  <si>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</si>
  <si>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men</t>
  </si>
  <si>
    <t>fat in blood, mmol/L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</si>
  <si>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</si>
  <si>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</si>
  <si>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</si>
  <si>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</si>
  <si>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Cholesterol women</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</si>
  <si>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</si>
  <si>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</si>
  <si>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</si>
  <si>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</si>
  <si>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infectious_tb_new_cases_per_100000_estimated</t>
  </si>
  <si>
    <t>Infectious TB, est. new cases share</t>
  </si>
  <si>
    <t>per 100 000</t>
  </si>
  <si>
    <t>Infectious TB, new cases per 100,000 - reported</t>
  </si>
  <si>
    <t>Reported number of new TB cases (infectious) among 100,000 residents during the given year.</t>
  </si>
  <si>
    <t>http://spreadsheets.google.com/pub?key=r0pD5wznwEUJ0ipdxAWQjiA</t>
  </si>
  <si>
    <t>infectious_tb_new_cases_per_100000_reported</t>
  </si>
  <si>
    <t>Infectious TB, reported new cases share</t>
  </si>
  <si>
    <t>Infectious TB, number of new cases - estimated</t>
  </si>
  <si>
    <t>Estimated number of new TB cases (infectious) during the given year.</t>
  </si>
  <si>
    <t>http://spreadsheets.google.com/pub?key=rOPfJcbTTIyS-vxDWbkfNLA</t>
  </si>
  <si>
    <t>infectious_tb_number_of_new_cases_estimated</t>
  </si>
  <si>
    <t>Infectious TB, est. new cases total</t>
  </si>
  <si>
    <t>Infectious TB, number of new cases - reported</t>
  </si>
  <si>
    <t>Reported number of new TB cases (infectious) during the given year.</t>
  </si>
  <si>
    <t>http://spreadsheets.google.com/pub?key=rcbx0R-TXbkqRCyvKzn08fg</t>
  </si>
  <si>
    <t>infectious_tb_number_of_new_cases_reported</t>
  </si>
  <si>
    <t>Infectious TB, reported new cases, total</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</si>
  <si>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</si>
  <si>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</si>
  <si>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</si>
  <si>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</si>
  <si>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</si>
  <si>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</si>
  <si>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</si>
  <si>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</si>
  <si>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infectious_tb_detection_rate_percent_dots_only</t>
  </si>
  <si>
    <t>Infectious TB, detection rate - DOTS 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</si>
  <si>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</si>
  <si>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</si>
  <si>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</si>
  <si>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</si>
  <si>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Infectious TB, treatments</t>
  </si>
  <si>
    <t>(DOTS) completed %</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</si>
  <si>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</si>
  <si>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</si>
  <si>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</si>
  <si>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</si>
  <si>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TB programme coverage</t>
  </si>
  <si>
    <t>(DOTS) % of population</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</si>
  <si>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</si>
  <si>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</si>
  <si>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</si>
  <si>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</si>
  <si>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all_forms_of_tb_new_cases_per_100000_estimated</t>
  </si>
  <si>
    <t>All forms TB, est. new cases share</t>
  </si>
  <si>
    <t>All forms of TB, existing cases per 100,000 - estimated</t>
  </si>
  <si>
    <t>Estimated number of existing TB cases (all forms) among 100,000 residents during the given year.</t>
  </si>
  <si>
    <t>http://spreadsheets.google.com/pub?key=rZNoyaocUmUGuFyRgjJUpig</t>
  </si>
  <si>
    <t>all_forms_of_tb_existing_cases_per_100000_estimated</t>
  </si>
  <si>
    <t>All forms TB, est. existing cases share</t>
  </si>
  <si>
    <t>All forms of TB, deaths per 100,000 - estimated</t>
  </si>
  <si>
    <t>Estimated number of deaths caused by TB (all forms) among 100,000 residents during the given year.</t>
  </si>
  <si>
    <t>http://spreadsheets.google.com/pub?key=rWM9yEzjpGJvcJlUAIm35tA</t>
  </si>
  <si>
    <t>all_forms_of_tb_deaths_per_100000_estimated</t>
  </si>
  <si>
    <t>All forms TB, est. deaths share</t>
  </si>
  <si>
    <t>All forms of TB, new cases per 100,000 - reported</t>
  </si>
  <si>
    <t>Reported number of new and relapsed TB cases (all forms) among 100,000 residents during the given year.</t>
  </si>
  <si>
    <t>http://spreadsheets.google.com/pub?key=rYICvtvVz28fVyQuG_ote2w</t>
  </si>
  <si>
    <t>all_forms_of_tb_new_cases_per_100000_reported</t>
  </si>
  <si>
    <t>All forms TB, reported new cases share</t>
  </si>
  <si>
    <t>All forms of TB, number of new cases - estimated</t>
  </si>
  <si>
    <t>Estimated number of new TB cases (all forms) during the given year.</t>
  </si>
  <si>
    <t>http://spreadsheets.google.com/pub?key=rhZayTbvH3ZLlSN64OuRYFg</t>
  </si>
  <si>
    <t>all_forms_of_tb_number_of_new_cases_estimated</t>
  </si>
  <si>
    <t>All forms TB, est. new cases total</t>
  </si>
  <si>
    <t>All forms of TB, number of existing cases - estimated</t>
  </si>
  <si>
    <t>Estimated number of existing TB cases (all forms) during the given year.</t>
  </si>
  <si>
    <t>http://spreadsheets.google.com/pub?key=rOCGMcGcrZs-dfeTEC792ZQ</t>
  </si>
  <si>
    <t>all_forms_of_tb_number_of_existing_cases_estimated</t>
  </si>
  <si>
    <t>All forms TB, est. existing cases total</t>
  </si>
  <si>
    <t>All forms of TB, number of deaths - estimated</t>
  </si>
  <si>
    <t>Estimated number of deaths caused by TB (all forms) during the given year.</t>
  </si>
  <si>
    <t>http://spreadsheets.google.com/pub?key=rrQ_y5fqQPlznp5mJGXWr-A</t>
  </si>
  <si>
    <t>all_forms_of_tb_number_of_deaths_estimated</t>
  </si>
  <si>
    <t>All forms TB, est. deaths total</t>
  </si>
  <si>
    <t>All forms of TB, number of new cases - reported</t>
  </si>
  <si>
    <t>Reported number of new and relapsed TB cases (all forms) during the given year.</t>
  </si>
  <si>
    <t>http://spreadsheets.google.com/pub?key=r5UikGjnZlemlelKY0NX9Pg</t>
  </si>
  <si>
    <t>all_forms_of_tb_number_of_new_cases_reported</t>
  </si>
  <si>
    <t>All forms TB, reported new cases total</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</si>
  <si>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</si>
  <si>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</si>
  <si>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</si>
  <si>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t>
  </si>
  <si>
    <t>All forms TB, detection rate</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</si>
  <si>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</si>
  <si>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</si>
  <si>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</si>
  <si>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all_forms_of_tb_detection_rate_percent_dots_only</t>
  </si>
  <si>
    <t>All forms TB, detection rate - DOTS 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</si>
  <si>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</si>
  <si>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</si>
  <si>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</si>
  <si>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</si>
  <si>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tb_with_hivplus_new_cases_per_100000_estimated</t>
  </si>
  <si>
    <t>TB with HIV+, est. new cases share</t>
  </si>
  <si>
    <t>TB with HIV+, existing cases per 100,000 - estimated</t>
  </si>
  <si>
    <t>Estimated number of existing TB cases (with HIV+) among 100,000 residents during the given year.</t>
  </si>
  <si>
    <t>http://spreadsheets.google.com/pub?key=rQV47xgPGa3qOPHoLiVon-w</t>
  </si>
  <si>
    <t>tb_with_hivplus_existing_cases_per_100000_estimated</t>
  </si>
  <si>
    <t>TB with HIV+, est. existing cases share</t>
  </si>
  <si>
    <t>TB with HIV+, deaths per 100,000 - estimated</t>
  </si>
  <si>
    <t>Estimated number of deaths caused by TB (with HIV+) among 100,000 residents during the given year.</t>
  </si>
  <si>
    <t>http://spreadsheets.google.com/pub?key=rUBCConMMLm9CxPXUGm325A</t>
  </si>
  <si>
    <t>tb_with_hivplus_deaths_per_100000_estimated</t>
  </si>
  <si>
    <t>TB with HIV+, est. deaths share</t>
  </si>
  <si>
    <t>TB with HIV+, number of new cases - estimated</t>
  </si>
  <si>
    <t>Estimated number of new TB cases (with HIV+) during the given year.</t>
  </si>
  <si>
    <t>http://spreadsheets.google.com/pub?key=rERPF4iYruK0DhAw_0tb5nA</t>
  </si>
  <si>
    <t>tb_with_hivplus_number_of_new_cases_estimated</t>
  </si>
  <si>
    <t>TB with HIV+, est. new cases total</t>
  </si>
  <si>
    <t>TB with HIV+, number of existing cases - estimated</t>
  </si>
  <si>
    <t>Estimated number of existing TB cases (with HIV+) during the given year.</t>
  </si>
  <si>
    <t>http://spreadsheets.google.com/pub?key=reiGJwoabnMOrPeFima_9ng</t>
  </si>
  <si>
    <t>tb_with_hivplus_number_of_existing_cases_estimated</t>
  </si>
  <si>
    <t>TB with HIV+, est. existing cases total</t>
  </si>
  <si>
    <t>TB with HIV+, number of deaths - estimated</t>
  </si>
  <si>
    <t>Estimated number of deaths caused by TB (with HIV+) during the given year.</t>
  </si>
  <si>
    <t>http://spreadsheets.google.com/pub?key=rFAkC0Ae7oXxrVqosJ4NWUA</t>
  </si>
  <si>
    <t>tb_with_hivplus_number_of_deaths_estimated</t>
  </si>
  <si>
    <t>TB with HIV+, est. deaths total</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</si>
  <si>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</si>
  <si>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</si>
  <si>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</si>
  <si>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</si>
  <si>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</si>
  <si>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Bad teeth per child</t>
  </si>
  <si>
    <t>12 years old</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</si>
  <si>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</si>
  <si>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</si>
  <si>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</si>
  <si>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</si>
  <si>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</si>
  <si>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DTP3 immunized</t>
  </si>
  <si>
    <t>% of one-year-olds</t>
  </si>
  <si>
    <t>HepB3 immunized (% of one-year-olds)</t>
  </si>
  <si>
    <t>Percentage of 1 year old children who have received 3 doses of hepatitis B3 vaccine during the year.</t>
  </si>
  <si>
    <t>http://spreadsheets.google.com/pub?key=t7pU8fR9_ZzRFIMF3FX47YQ</t>
  </si>
  <si>
    <t>hepb3_immunized_percent_of_one_year_olds</t>
  </si>
  <si>
    <t>HepB3 immunized</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</si>
  <si>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</si>
  <si>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</si>
  <si>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</si>
  <si>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</si>
  <si>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Hib3 immunized</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</si>
  <si>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</si>
  <si>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</si>
  <si>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</si>
  <si>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</si>
  <si>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MCV immunized</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</si>
  <si>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</si>
  <si>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</si>
  <si>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</si>
  <si>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</si>
  <si>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PAB immunized</t>
  </si>
  <si>
    <t>% of 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</si>
  <si>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</si>
  <si>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</si>
  <si>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</si>
  <si>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</si>
  <si>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</si>
  <si>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</si>
  <si>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t>
  </si>
  <si>
    <t>total subscribers</t>
  </si>
  <si>
    <t>Broadband subscribers (per 100 people)</t>
  </si>
  <si>
    <t>https://docs.google.com/spreadsheet/pub?key=0AkBd6lyS3EmpdHdmMGVNNnV1SHBONDRTdTJzTVBKQXc</t>
  </si>
  <si>
    <t>broadband_subscribers_per_100_people</t>
  </si>
  <si>
    <t>Broadband per 100 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</si>
  <si>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</si>
  <si>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</si>
  <si>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</si>
  <si>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</si>
  <si>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</si>
  <si>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</si>
  <si>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</si>
  <si>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</si>
  <si>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</si>
  <si>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Cell phones per 100 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</si>
  <si>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</si>
  <si>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</si>
  <si>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</si>
  <si>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</si>
  <si>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Fixed line and mobile phone subscribers</t>
  </si>
  <si>
    <t>per 100 people</t>
  </si>
  <si>
    <t>Internet users (total)</t>
  </si>
  <si>
    <t>Internet users are people with access to the worldwide network.</t>
  </si>
  <si>
    <t>https://docs.google.com/spreadsheet/pub?key=0AkBd6lyS3EmpdC1PcWJUZldDelFyQXdaOEtDUG9HSUE</t>
  </si>
  <si>
    <t>internet_users_total_number</t>
  </si>
  <si>
    <t>Internet users</t>
  </si>
  <si>
    <t>Internet users (per 100 people)</t>
  </si>
  <si>
    <t>https://docs.google.com/spreadsheet/pub?key=0AkBd6lyS3EmpdGwzSGV5OE9FOGhURlhTdEQtMW1TNkE</t>
  </si>
  <si>
    <t>internet_users_per_100_people</t>
  </si>
  <si>
    <t>Internet users per 100 people</t>
  </si>
  <si>
    <t>Personal computers (total)</t>
  </si>
  <si>
    <t>http://spreadsheets.google.com/pub?key=pyj6tScZqmEfUXdC83YSzfw</t>
  </si>
  <si>
    <t>personal_computers_total</t>
  </si>
  <si>
    <t>Computers</t>
  </si>
  <si>
    <t>Personal computers (per 100 people)</t>
  </si>
  <si>
    <t>http://spreadsheets.google.com/pub?key=pyj6tScZqmEdFW4nUY4gQdA</t>
  </si>
  <si>
    <t>personal_computers_per_100_people</t>
  </si>
  <si>
    <t>Computers per 100 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</si>
  <si>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</si>
  <si>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</si>
  <si>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</si>
  <si>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</si>
  <si>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</si>
  <si>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overall</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</si>
  <si>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</si>
  <si>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</si>
  <si>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</si>
  <si>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</si>
  <si>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urban</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</si>
  <si>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</si>
  <si>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</si>
  <si>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</si>
  <si>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</si>
  <si>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Improved sanitation, rural</t>
  </si>
  <si>
    <t>Roads, paved (% of total roads)</t>
  </si>
  <si>
    <t>Traffic</t>
  </si>
  <si>
    <t>https://docs.google.com/spreadsheet/pub?key=0AkBd6lyS3EmpdDBKd2V5VmxkYlJuUHAtOURzUkZzNEE</t>
  </si>
  <si>
    <t>roads_paved_percent_of_total_roads</t>
  </si>
  <si>
    <t>Roads paved</t>
  </si>
  <si>
    <t>% of total 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</si>
  <si>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</si>
  <si>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</si>
  <si>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</si>
  <si>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</si>
  <si>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overall</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</si>
  <si>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</si>
  <si>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</si>
  <si>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</si>
  <si>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</si>
  <si>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urban</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</si>
  <si>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</si>
  <si>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</si>
  <si>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</si>
  <si>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</si>
  <si>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Improved water source, rural</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</si>
  <si>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</si>
  <si>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</si>
  <si>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</si>
  <si>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</si>
  <si>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</si>
  <si>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</si>
  <si>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0-4</t>
  </si>
  <si>
    <t>both sexes %</t>
  </si>
  <si>
    <t>Population aged 5-9 years, both sexes (%)</t>
  </si>
  <si>
    <t>Number of both sexes aged 5-9 years divided by total population</t>
  </si>
  <si>
    <t>http://spreadsheets.google.com/pub?key=rC5UskPU6PRVlmN7eXoridw</t>
  </si>
  <si>
    <t>population_aged_5_9_years_both_sexes_percent</t>
  </si>
  <si>
    <t>Population aged 5-9</t>
  </si>
  <si>
    <t>Population aged 10-14 years, both sexes (%)</t>
  </si>
  <si>
    <t>Number of both sexes aged 10-14 years divided by total population</t>
  </si>
  <si>
    <t>http://spreadsheets.google.com/pub?key=rmViJSkPd4xZneV2Q6gzFwQ</t>
  </si>
  <si>
    <t>population_aged_10_14_years_both_sexes_percent</t>
  </si>
  <si>
    <t>Population aged 10-14</t>
  </si>
  <si>
    <t>Population aged 15-19 years, both sexes (%)</t>
  </si>
  <si>
    <t>Number of both sexes aged 15-19 years divided by total population</t>
  </si>
  <si>
    <t>http://spreadsheets.google.com/pub?key=r4VUu4a4AaWqXXoAsFz-z-Q</t>
  </si>
  <si>
    <t>population_aged_15_19_years_both_sexes_percent</t>
  </si>
  <si>
    <t>Population aged 15-19</t>
  </si>
  <si>
    <t>Population aged 20-39 years, both sexes (%)</t>
  </si>
  <si>
    <t>Number of both sexes aged 20-39 years divided by total population</t>
  </si>
  <si>
    <t>http://spreadsheets.google.com/pub?key=rTU20DXn0Bi7bTwW5T6J3gg</t>
  </si>
  <si>
    <t>population_aged_20_39_years_both_sexes_percent</t>
  </si>
  <si>
    <t>Population aged 20-39</t>
  </si>
  <si>
    <t>Population aged 40-59 years, both sexes (%)</t>
  </si>
  <si>
    <t>Number of both sexes aged 40-59 years divided by total population</t>
  </si>
  <si>
    <t>http://spreadsheets.google.com/pub?key=rLwpdKbW2OykBbvVxhYKrhA</t>
  </si>
  <si>
    <t>population_aged_40_59_years_both_sexes_percent</t>
  </si>
  <si>
    <t>Population aged 40-59</t>
  </si>
  <si>
    <t>Population aged 60+ years, both sexes (%)</t>
  </si>
  <si>
    <t>Number of both sexes aged above 60 years divided by total population</t>
  </si>
  <si>
    <t>http://spreadsheets.google.com/pub?key=rH6TEe8f_WNq_8x9pWZ3W0A</t>
  </si>
  <si>
    <t>population_aged_60plus_years_both_sexes_percent</t>
  </si>
  <si>
    <t>Population aged 60+</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</si>
  <si>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</si>
  <si>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</si>
  <si>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</si>
  <si>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</si>
  <si>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</si>
  <si>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</si>
  <si>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</si>
  <si>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</si>
  <si>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</si>
  <si>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</si>
  <si>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</si>
  <si>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</si>
  <si>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</si>
  <si>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</si>
  <si>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</si>
  <si>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</si>
  <si>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</si>
  <si>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</si>
  <si>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</si>
  <si>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</si>
  <si>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</si>
  <si>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</si>
  <si>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</si>
  <si>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</si>
  <si>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</si>
  <si>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</si>
  <si>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</si>
  <si>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</si>
  <si>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</si>
  <si>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</si>
  <si>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</si>
  <si>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</si>
  <si>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</si>
  <si>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</si>
  <si>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0-4, female</t>
  </si>
  <si>
    <t>Population aged 5-9 years, female (%)</t>
  </si>
  <si>
    <t>Number of women aged 5-9 years divided by total number of women</t>
  </si>
  <si>
    <t>http://spreadsheets.google.com/pub?key=re3efChATTYAT5bRqoaChXA</t>
  </si>
  <si>
    <t>population_aged_5_9_years_female_percent</t>
  </si>
  <si>
    <t>Population aged 5-9, female</t>
  </si>
  <si>
    <t>Population aged 10-14 years, female (%)</t>
  </si>
  <si>
    <t>Number of women aged 10-14 years divided by total number of women</t>
  </si>
  <si>
    <t>http://spreadsheets.google.com/pub?key=rJwVmwTFzheqVUzYWwSqXlA</t>
  </si>
  <si>
    <t>population_aged_10_14_years_female_percent</t>
  </si>
  <si>
    <t>Population aged 10-14, female</t>
  </si>
  <si>
    <t>Population aged 15-19 years, female (%)</t>
  </si>
  <si>
    <t>Number of women aged 15-19 years divided by total number of women</t>
  </si>
  <si>
    <t>http://spreadsheets.google.com/pub?key=rYEHWlJHaLjHtcsSpRRJeig</t>
  </si>
  <si>
    <t>population_aged_15_19_years_female_percent</t>
  </si>
  <si>
    <t>Population aged 15-19, female</t>
  </si>
  <si>
    <t>Population aged 20-39 years, female (%)</t>
  </si>
  <si>
    <t>Number of women aged 20-39 years divided by total number of women</t>
  </si>
  <si>
    <t>http://spreadsheets.google.com/pub?key=rWpQHQIQdntj6BEK8OIuWYw</t>
  </si>
  <si>
    <t>population_aged_20_39_years_female_percent</t>
  </si>
  <si>
    <t>Population aged 20-39, female</t>
  </si>
  <si>
    <t>Population aged 40-59 years, female (%)</t>
  </si>
  <si>
    <t>Number of women aged 40-59 years divided by total number of women</t>
  </si>
  <si>
    <t>http://spreadsheets.google.com/pub?key=rElErbmOnSM6om03a1uinKQ</t>
  </si>
  <si>
    <t>population_aged_40_59_years_female_percent</t>
  </si>
  <si>
    <t>Population aged 40-59, female</t>
  </si>
  <si>
    <t>Population aged 60+ years, female (%)</t>
  </si>
  <si>
    <t>Number of women aged above 60 years divided by total number of women</t>
  </si>
  <si>
    <t>http://spreadsheets.google.com/pub?key=rjhBvpeRgCxBq0EnQVN6b0w</t>
  </si>
  <si>
    <t>population_aged_60plus_years_female_percent</t>
  </si>
  <si>
    <t>Population aged 60+, female</t>
  </si>
  <si>
    <t>Population aged 0-4 years, male (%)</t>
  </si>
  <si>
    <t>Number of men aged 0-4 years divided by total number of men</t>
  </si>
  <si>
    <t>Male by age (%)</t>
  </si>
  <si>
    <t>http://spreadsheets.google.com/pub?key=rIpDsoI9lVTCh_PRqm66Tcw</t>
  </si>
  <si>
    <t>population_aged_0_4_years_male_percent</t>
  </si>
  <si>
    <t>Population aged 0-4, male</t>
  </si>
  <si>
    <t>Population aged 5-9 years, male (%)</t>
  </si>
  <si>
    <t>Number of men aged 5-9 years divided by total number of men</t>
  </si>
  <si>
    <t>http://spreadsheets.google.com/pub?key=rgyZrNmSfXcPJQxJK7IxnEw</t>
  </si>
  <si>
    <t>population_aged_5_9_years_male_percent</t>
  </si>
  <si>
    <t>Population aged 5-9, male</t>
  </si>
  <si>
    <t>Population aged 10-14 years, male (%)</t>
  </si>
  <si>
    <t>Number of men aged 10-14 years divided by total number of men</t>
  </si>
  <si>
    <t>http://spreadsheets.google.com/pub?key=rmQZ_H88rIhF3315QBZpcIQ</t>
  </si>
  <si>
    <t>population_aged_10_14_years_male_percent</t>
  </si>
  <si>
    <t>Population aged 10-14, male</t>
  </si>
  <si>
    <t>Population aged 15-19 years, male (%)</t>
  </si>
  <si>
    <t>Number of men aged 15-19 years divided by total number of men</t>
  </si>
  <si>
    <t>http://spreadsheets.google.com/pub?key=rYfw4UJZSizLRtgDs73d5jA</t>
  </si>
  <si>
    <t>population_aged_15_19_years_male_percent</t>
  </si>
  <si>
    <t>Population aged 15-19, male</t>
  </si>
  <si>
    <t>Population aged 20-39 years, male (%)</t>
  </si>
  <si>
    <t>Number of men aged 20-39 years divided by total number of men</t>
  </si>
  <si>
    <t>http://spreadsheets.google.com/pub?key=rab1GmqpzJkWd4MF0hieVgA</t>
  </si>
  <si>
    <t>population_aged_20_39_years_male_percent</t>
  </si>
  <si>
    <t>Population aged 20-39, male</t>
  </si>
  <si>
    <t>Population aged 40-59 years, male (%)</t>
  </si>
  <si>
    <t>Number of men aged 40-59 years divided by total number of men</t>
  </si>
  <si>
    <t>http://spreadsheets.google.com/pub?key=rcQkob1yAm-to1scz51flgw</t>
  </si>
  <si>
    <t>population_aged_40_59_years_male_percent</t>
  </si>
  <si>
    <t>Population aged 40-59, male</t>
  </si>
  <si>
    <t>Population aged 60+ years, male (%)</t>
  </si>
  <si>
    <t>Number of men aged above 60 years divided by total number of men</t>
  </si>
  <si>
    <t>http://spreadsheets.google.com/pub?key=rSkhGgUVN74knEhSAhBSSKA</t>
  </si>
  <si>
    <t>population_aged_60plus_years_male_percent</t>
  </si>
  <si>
    <t>Population aged 60+, male</t>
  </si>
  <si>
    <t>Population growth (annual %)</t>
  </si>
  <si>
    <t>Annual de facto population growth rate.</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</si>
  <si>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</si>
  <si>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</si>
  <si>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</si>
  <si>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</si>
  <si>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</si>
  <si>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</si>
  <si>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birth rate</t>
  </si>
  <si>
    <t>births per 1000 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</si>
  <si>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</si>
  <si>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</si>
  <si>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</si>
  <si>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</si>
  <si>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Crude death rate</t>
  </si>
  <si>
    <t>deaths per 1000 population</t>
  </si>
  <si>
    <t>Teen fertility rate (births per 1,000 women ages 15-19)</t>
  </si>
  <si>
    <t xml:space="preserve">The number of births per 1,000 women ages 15-19. </t>
  </si>
  <si>
    <t>http://spreadsheets.google.com/pub?key=pyj6tScZqmEdIphYUHxcdLg</t>
  </si>
  <si>
    <t>teen_fertility_rate_births_per_1000_women_ages_15_19</t>
  </si>
  <si>
    <t>Teen fertility rate</t>
  </si>
  <si>
    <t>births per 1000 women ages 15-19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</si>
  <si>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</si>
  <si>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</si>
  <si>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</si>
  <si>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</si>
  <si>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New births</t>
  </si>
  <si>
    <t>total number, estimated</t>
  </si>
  <si>
    <t>Sex ratio (all age groups)</t>
  </si>
  <si>
    <t>Sex ratio (male divided by female, per 100) among total population of all age groups.</t>
  </si>
  <si>
    <t>Sex ratio</t>
  </si>
  <si>
    <t>http://spreadsheets.google.com/pub?key=tAQ31_cAELrHqNc2qa13uHw</t>
  </si>
  <si>
    <t>sex_ratio_all_age_groups</t>
  </si>
  <si>
    <t>all age groups</t>
  </si>
  <si>
    <t>Sex ratio (0-14 years)</t>
  </si>
  <si>
    <t>Sex ratio (male divided by female, per 100) among population between 0 and 14 years old.</t>
  </si>
  <si>
    <t>http://spreadsheets.google.com/pub?key=tfWSVJPJHn3u7e_7MUaCbnw</t>
  </si>
  <si>
    <t>sex_ratio_0_14_years</t>
  </si>
  <si>
    <t>Sex ratio, age 0-14</t>
  </si>
  <si>
    <t>Sex ratio (15-24 years)</t>
  </si>
  <si>
    <t>Sex ratio (male divided by female, per 100) among population between 15 and 24 years old.</t>
  </si>
  <si>
    <t>http://spreadsheets.google.com/pub?key=ta-Da73B_Z7lKOZo8o-Ykvw</t>
  </si>
  <si>
    <t>sex_ratio_15_24_years</t>
  </si>
  <si>
    <t>Sex ratio, age 15-24</t>
  </si>
  <si>
    <t>Sex ratio (15-49 years)</t>
  </si>
  <si>
    <t>Sex ratio (male divided by female, per 100) among population between 15 and 49 years old.</t>
  </si>
  <si>
    <t>http://spreadsheets.google.com/pub?key=tF_P_4G0g5bR3lYmQT9Tv4w</t>
  </si>
  <si>
    <t>sex_ratio_15_49_years</t>
  </si>
  <si>
    <t>Sex ratio, age 15-49</t>
  </si>
  <si>
    <t>Sex ratio (above 50 years)</t>
  </si>
  <si>
    <t>Sex ratio (male divided by female, per 100) among population above 50 years old.</t>
  </si>
  <si>
    <t>http://spreadsheets.google.com/pub?key=tQP1KnoWcjjtz3wmq0bnGNA</t>
  </si>
  <si>
    <t>sex_ratio_above_50_years</t>
  </si>
  <si>
    <t>Sex ratio, age 50+</t>
  </si>
  <si>
    <t>Population in urban agglomerations &gt; 1 million (% of total population)</t>
  </si>
  <si>
    <t>Urbanization</t>
  </si>
  <si>
    <t>http://spreadsheets.google.com/pub?key=pyj6tScZqmEdwXv1tqzV4Xg</t>
  </si>
  <si>
    <t>population_in_urban_agglomerations_m_1_million_percent_of_total</t>
  </si>
  <si>
    <t>Population in urban agglomerations &gt; 1 million</t>
  </si>
  <si>
    <t>% of total population</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</si>
  <si>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</si>
  <si>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</si>
  <si>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</si>
  <si>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</si>
  <si>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</si>
  <si>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</si>
  <si>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</si>
  <si>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share</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</si>
  <si>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</si>
  <si>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</si>
  <si>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</si>
  <si>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</si>
  <si>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Urban population growth</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</si>
  <si>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</si>
  <si>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</si>
  <si>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</si>
  <si>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</si>
  <si>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Children and elderly</t>
  </si>
  <si>
    <t>per 100 adults</t>
  </si>
  <si>
    <t>Median age (years)</t>
  </si>
  <si>
    <t>The median age of total population (years).</t>
  </si>
  <si>
    <t>http://spreadsheets.google.com/pub?key=tH113JLeGr5DhWgtqN2FxWg</t>
  </si>
  <si>
    <t>median_age_years</t>
  </si>
  <si>
    <t>Median age</t>
  </si>
  <si>
    <t>Population density (per square km)</t>
  </si>
  <si>
    <t>Average number of people on each square km of the land in the given country.</t>
  </si>
  <si>
    <t>http://spreadsheets.google.com/pub?key=tVY51lNaCL9m9xPqf29oFAA</t>
  </si>
  <si>
    <t>population_density_per_square_km</t>
  </si>
  <si>
    <t>Population density</t>
  </si>
  <si>
    <t>per square km</t>
  </si>
  <si>
    <t>Population, total</t>
  </si>
  <si>
    <t>Total population</t>
  </si>
  <si>
    <t>http://spreadsheets.google.com/pub?key=phAwcNAVuyj0XOoBL_n5tAQ</t>
  </si>
  <si>
    <t>population_total</t>
  </si>
  <si>
    <t>people</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</si>
  <si>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</si>
  <si>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</si>
  <si>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</si>
  <si>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</si>
  <si>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Age at 1st marriage</t>
  </si>
  <si>
    <t>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</si>
  <si>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</si>
  <si>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</si>
  <si>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</si>
  <si>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</si>
  <si>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</si>
  <si>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</si>
  <si>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</si>
  <si>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</si>
  <si>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Corruption Perception Index</t>
  </si>
  <si>
    <t>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</si>
  <si>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</si>
  <si>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</si>
  <si>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</si>
  <si>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</si>
  <si>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Democracy score</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</si>
  <si>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</si>
  <si>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</si>
  <si>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</si>
  <si>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</si>
  <si>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Human Development Index</t>
  </si>
  <si>
    <t>HDI</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</si>
  <si>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</si>
  <si>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</si>
  <si>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</si>
  <si>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</si>
  <si>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</si>
  <si>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</si>
  <si>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Agriculture workers</t>
  </si>
  <si>
    <t>% of labour force</t>
  </si>
  <si>
    <t>Industry workers (% of labour force)</t>
  </si>
  <si>
    <t>Percentage of all labour force that works in industry sector.</t>
  </si>
  <si>
    <t>http://spreadsheets.google.com/pub?key=rqcJTExcUqNdolB-7flqebQ</t>
  </si>
  <si>
    <t>industry_workers_percent_of_labour_force</t>
  </si>
  <si>
    <t>Industry workers</t>
  </si>
  <si>
    <t>Service workers (% of labour force)</t>
  </si>
  <si>
    <t>Percentage of all labour force that works in service sector.</t>
  </si>
  <si>
    <t>http://spreadsheets.google.com/pub?key=r4orIwujZpT-z3Exd_9ARpQ</t>
  </si>
  <si>
    <t>service_workers_percent_of_labour_force</t>
  </si>
  <si>
    <t>Service workers</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</si>
  <si>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</si>
  <si>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</si>
  <si>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</si>
  <si>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</si>
  <si>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agriculture workers</t>
  </si>
  <si>
    <t>% of female labour 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</si>
  <si>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</si>
  <si>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</si>
  <si>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</si>
  <si>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</si>
  <si>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industry workers</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</si>
  <si>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</si>
  <si>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</si>
  <si>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</si>
  <si>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</si>
  <si>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Female service workers</t>
  </si>
  <si>
    <t>Male agriculture workers (% of male labour force)</t>
  </si>
  <si>
    <t>Percentage of all male labour force that works in agriculture sector.</t>
  </si>
  <si>
    <t>http://spreadsheets.google.com/pub?key=rtt_ihBgyYafmDJpThQecoA</t>
  </si>
  <si>
    <t>male_agriculture_workers_percent_of_male_labour_force</t>
  </si>
  <si>
    <t>Male agriculture workers</t>
  </si>
  <si>
    <t>% of male labour force</t>
  </si>
  <si>
    <t>Male industry workers (% of male labour force)</t>
  </si>
  <si>
    <t>Percentage of all male labour force that works in industry sector.</t>
  </si>
  <si>
    <t>http://spreadsheets.google.com/pub?key=rmLnlLnnm2kjBbNsBZYxqow</t>
  </si>
  <si>
    <t>male_industry_workers_percent_of_male_labour_force</t>
  </si>
  <si>
    <t>Male industry workers</t>
  </si>
  <si>
    <t>Male service workers (% of male labour force)</t>
  </si>
  <si>
    <t>Percentage of all male labour force that works in service sector.</t>
  </si>
  <si>
    <t>http://spreadsheets.google.com/pub?key=ravxsZdBslM5zF5HwDsX30g</t>
  </si>
  <si>
    <t>male_service_workers_percent_of_male_labour_force</t>
  </si>
  <si>
    <t>Male service workers</t>
  </si>
  <si>
    <t>Family workers (% of labour force)</t>
  </si>
  <si>
    <t>Percentage of all labour force that works as contributing family workers.</t>
  </si>
  <si>
    <t>Employment by status</t>
  </si>
  <si>
    <t>http://spreadsheets.google.com/pub?key=rW7k_DdDKlGgJhzYRuNvguw</t>
  </si>
  <si>
    <t>family_workers_percent_of_labour_force</t>
  </si>
  <si>
    <t>Family workers</t>
  </si>
  <si>
    <t>Salaried workers (% of labour force)</t>
  </si>
  <si>
    <t>Percentage of all labour force that earns a salary from working.</t>
  </si>
  <si>
    <t>http://spreadsheets.google.com/pub?key=rcO6CXqmEjV-wS-29qejCpw</t>
  </si>
  <si>
    <t>salaried_workers_percent_of_labour_force</t>
  </si>
  <si>
    <t>Salaried workers</t>
  </si>
  <si>
    <t>Self-employed (% of labour force)</t>
  </si>
  <si>
    <t>Percentage of all labour force that works as self-employed workers.</t>
  </si>
  <si>
    <t>http://spreadsheets.google.com/pub?key=rSrvaPPzWvOyTMb9_dfJDtQ</t>
  </si>
  <si>
    <t>self_employed_percent_of_labour_force</t>
  </si>
  <si>
    <t>Self-employed</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</si>
  <si>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</si>
  <si>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</si>
  <si>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</si>
  <si>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</si>
  <si>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family workers</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</si>
  <si>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</si>
  <si>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</si>
  <si>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</si>
  <si>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</si>
  <si>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salaried workers</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</si>
  <si>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</si>
  <si>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</si>
  <si>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</si>
  <si>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</si>
  <si>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Female self-employed</t>
  </si>
  <si>
    <t>Male family workers (% of male labour force)</t>
  </si>
  <si>
    <t>Percentage of all male labour force that works as contributing family workers.</t>
  </si>
  <si>
    <t>http://spreadsheets.google.com/pub?key=rJMlhr2YOvL2EE5NhpbfYAg</t>
  </si>
  <si>
    <t>male_family_workers_percent_of_male_labour_force</t>
  </si>
  <si>
    <t>Male family workers</t>
  </si>
  <si>
    <t>Male salaried workers (% of male labour force)</t>
  </si>
  <si>
    <t>Percentage of all male labour force that earns a salary from working.</t>
  </si>
  <si>
    <t>http://spreadsheets.google.com/pub?key=riwXFQrsUhb96BT2yFC9rFw</t>
  </si>
  <si>
    <t>male_salaried_workers_percent_of_male_labour_force</t>
  </si>
  <si>
    <t>Male salaried workers</t>
  </si>
  <si>
    <t>Male self-employed (% of male labour force)</t>
  </si>
  <si>
    <t>Percentage of all male labour force that works as self-employed workers.</t>
  </si>
  <si>
    <t>http://spreadsheets.google.com/pub?key=raAOA9AFRPzq5ilAm5Qa65Q</t>
  </si>
  <si>
    <t>male_self_employed_percent_of_male_labour_force</t>
  </si>
  <si>
    <t>Male self-employed</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</si>
  <si>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</si>
  <si>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</si>
  <si>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</si>
  <si>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</si>
  <si>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</si>
  <si>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15-24 employed</t>
  </si>
  <si>
    <t>Aged 15+ employment rate (%)</t>
  </si>
  <si>
    <t>Percentage of total population, age group 15+, that has been employed during the given year.</t>
  </si>
  <si>
    <t>http://spreadsheets.google.com/pub?key=rV0ksExNqh6V_h40f0_nFjg</t>
  </si>
  <si>
    <t>aged_15plus_employment_rate_percent</t>
  </si>
  <si>
    <t>Aged 15+ employed</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</si>
  <si>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</si>
  <si>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</si>
  <si>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</si>
  <si>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</si>
  <si>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15-24 employed</t>
  </si>
  <si>
    <t>Females aged 15+ employment rate (%)</t>
  </si>
  <si>
    <t>Percentage of female population, age group 15+, that has been employed during the given year.</t>
  </si>
  <si>
    <t>http://spreadsheets.google.com/pub?key=rOXvRa2ZC2oXqBn7gz62IMg</t>
  </si>
  <si>
    <t>females_aged_15plus_employment_rate_percent</t>
  </si>
  <si>
    <t>Females aged 15+ employed</t>
  </si>
  <si>
    <t>Males aged 15-24 employment rate (%)</t>
  </si>
  <si>
    <t>Percentage of male population, age group 15-24, that has been employed during the given year.</t>
  </si>
  <si>
    <t>http://spreadsheets.google.com/pub?key=rCyfwvThkbHVlNVw48vHybg</t>
  </si>
  <si>
    <t>males_aged_15_24_employment_rate_percent</t>
  </si>
  <si>
    <t>Males aged 15-24 employed</t>
  </si>
  <si>
    <t>Males aged 15+ employment rate (%)</t>
  </si>
  <si>
    <t>Percentage of male population, age group 15+, that has been employed during the given year.</t>
  </si>
  <si>
    <t>http://spreadsheets.google.com/pub?key=rTRt7Z5m9i9D9-vvipvdx2w</t>
  </si>
  <si>
    <t>males_aged_15plus_employment_rate_percent</t>
  </si>
  <si>
    <t>Males aged 15+ employed</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</si>
  <si>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</si>
  <si>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</si>
  <si>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</si>
  <si>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</si>
  <si>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</si>
  <si>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15-64 labour force participation rate</t>
  </si>
  <si>
    <t>Aged 25-54 labour force participation rate (%)</t>
  </si>
  <si>
    <t>For age group 25-54, percentage of all labour to total population.</t>
  </si>
  <si>
    <t>http://spreadsheets.google.com/pub?key=rTrB-PY0sfM_gdAQ20XovfA</t>
  </si>
  <si>
    <t>aged_25_54_labour_force_participation_rate_percent</t>
  </si>
  <si>
    <t>Aged 25-54 labour force participation rate</t>
  </si>
  <si>
    <t>Aged 15+ labour force participation rate (%)</t>
  </si>
  <si>
    <t>For age group 15+, percentage of all labour to total population.</t>
  </si>
  <si>
    <t>http://spreadsheets.google.com/pub?key=ryyQX_1TXlohXWOSUswhIKg</t>
  </si>
  <si>
    <t>aged_15plus_labour_force_participation_rate_percent</t>
  </si>
  <si>
    <t>Aged 15+ labour force participation rate</t>
  </si>
  <si>
    <t>Aged 65+ labour force participation rate (%)</t>
  </si>
  <si>
    <t>For age group 65+, percentage of all labour to total population.</t>
  </si>
  <si>
    <t>http://spreadsheets.google.com/pub?key=r1hlZB_n1rpXTij11Kw7lTQ</t>
  </si>
  <si>
    <t>aged_65plus_labour_force_participation_rate_percent</t>
  </si>
  <si>
    <t>Aged 65+ labour force participation rate</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</si>
  <si>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</si>
  <si>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</si>
  <si>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</si>
  <si>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</si>
  <si>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15-64 labour force participation rate</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</si>
  <si>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</si>
  <si>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</si>
  <si>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</si>
  <si>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</si>
  <si>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25-54 labour force participation rate</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</si>
  <si>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</si>
  <si>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</si>
  <si>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</si>
  <si>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</si>
  <si>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15+ labour force participation rate</t>
  </si>
  <si>
    <t>Females aged 65+ labour force participation rate (%)</t>
  </si>
  <si>
    <t>For age group 65+, percentage of female labour to total female population.</t>
  </si>
  <si>
    <t>http://spreadsheets.google.com/pub?key=rEZ0xOSmU7UuX7iOyL0Xp3g</t>
  </si>
  <si>
    <t>females_aged_65plus_labour_force_participation_rate_percent</t>
  </si>
  <si>
    <t>Females aged 65+ labour force participation rate</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</si>
  <si>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</si>
  <si>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</si>
  <si>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</si>
  <si>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</si>
  <si>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15-64 labour force participation rate</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</si>
  <si>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</si>
  <si>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</si>
  <si>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</si>
  <si>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</si>
  <si>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25-54 labour force participation rate</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</si>
  <si>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</si>
  <si>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</si>
  <si>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</si>
  <si>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</si>
  <si>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15+ labour force participation rate</t>
  </si>
  <si>
    <t>Males aged 65+ labour force participation rate (%)</t>
  </si>
  <si>
    <t>For age group 65+, percentage of male labour to total female population.</t>
  </si>
  <si>
    <t>http://spreadsheets.google.com/pub?key=r_hbrX2qsjHphzAAlwsxhRA</t>
  </si>
  <si>
    <t>males_aged_65plus_labour_force_participation_rate_percent</t>
  </si>
  <si>
    <t>Males aged 65+ labour force participation rate</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</si>
  <si>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</si>
  <si>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</si>
  <si>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</si>
  <si>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</si>
  <si>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</si>
  <si>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15-24 unemployment rate</t>
  </si>
  <si>
    <t>Aged 25-54 unemployment rate (%)</t>
  </si>
  <si>
    <t>Percentage of total population, age group 25-54, that has been registered as unemployed during the given year.</t>
  </si>
  <si>
    <t>http://spreadsheets.google.com/pub?key=rEMA-cbNPaOtpDyxTcwugnw</t>
  </si>
  <si>
    <t>aged_25_54_unemployment_rate_percent</t>
  </si>
  <si>
    <t>Aged 25-54 unemployment rate</t>
  </si>
  <si>
    <t>Aged 15+ unemployment rate (%)</t>
  </si>
  <si>
    <t>Percentage of total population, age group above 15, that has been registered as unemployed during the given year.</t>
  </si>
  <si>
    <t>http://spreadsheets.google.com/pub?key=rlD36wGmkwFt3ED558waCTQ</t>
  </si>
  <si>
    <t>aged_15plus_unemployment_rate_percent</t>
  </si>
  <si>
    <t>Aged 15+ unemployment rate</t>
  </si>
  <si>
    <t>Aged 55+ unemployment rate (%)</t>
  </si>
  <si>
    <t>Percentage of total population, age group above 55, that has been registered as unemployed during the given year.</t>
  </si>
  <si>
    <t>http://spreadsheets.google.com/pub?key=rNn0y3e0bCpaqTM_8BVZBdg</t>
  </si>
  <si>
    <t>aged_55plus_unemployment_rate_percent</t>
  </si>
  <si>
    <t>Aged 55+ unemployment rate</t>
  </si>
  <si>
    <t>Long term unemployment rate (%)</t>
  </si>
  <si>
    <t>Percentage of total population that has been registered as long-term unemployed during the given year.</t>
  </si>
  <si>
    <t>http://spreadsheets.google.com/pub?key=rCRqVXC95LeKm_EvLrFNXKw</t>
  </si>
  <si>
    <t>long_term_unemployment_rate_percent</t>
  </si>
  <si>
    <t>Long term unemployment rate</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</si>
  <si>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</si>
  <si>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</si>
  <si>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</si>
  <si>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</si>
  <si>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15-24, unemployment rate</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</si>
  <si>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</si>
  <si>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</si>
  <si>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</si>
  <si>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</si>
  <si>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25-54, unemployment rate</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</si>
  <si>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</si>
  <si>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</si>
  <si>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</si>
  <si>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</si>
  <si>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15+, unemployment rate</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</si>
  <si>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</si>
  <si>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</si>
  <si>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</si>
  <si>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</si>
  <si>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Females aged 55+, unemployment rate</t>
  </si>
  <si>
    <t>Female long term unemployment rate (%)</t>
  </si>
  <si>
    <t>Percentage of female population that has been registered as long-term unemployed during the given year.</t>
  </si>
  <si>
    <t>http://spreadsheets.google.com/pub?key=rT5EpK40a19zVodp1HV1xGw</t>
  </si>
  <si>
    <t>female_long_term_unemployment_rate_percent</t>
  </si>
  <si>
    <t>Female long term unemployment rate</t>
  </si>
  <si>
    <t>Males aged 15-24, unemployment rate (%)</t>
  </si>
  <si>
    <t>Percentage of men, age group 15-24, that has been registered as unemployed during the given year.</t>
  </si>
  <si>
    <t>http://spreadsheets.google.com/pub?key=rGS7_GpdXrYyjhKkAFcLHGA</t>
  </si>
  <si>
    <t>males_aged_15_24_unemployment_rate_percent</t>
  </si>
  <si>
    <t>Males aged 15-24, unemployment rate</t>
  </si>
  <si>
    <t>Males aged 25-54, unemployment rate (%)</t>
  </si>
  <si>
    <t>Percentage of men, age group 25-54, that has been registered as unemployed during the given year.</t>
  </si>
  <si>
    <t>http://spreadsheets.google.com/pub?key=rjkDFSPV2pw9Pbnz2kpiqPQ</t>
  </si>
  <si>
    <t>males_aged_25_54_unemployment_rate_percent</t>
  </si>
  <si>
    <t>Males aged 25-54, unemployment rate</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</si>
  <si>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</si>
  <si>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</si>
  <si>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</si>
  <si>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</si>
  <si>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15+, unemployment rate</t>
  </si>
  <si>
    <t>Males aged 55+, unemployment rate (%)</t>
  </si>
  <si>
    <t>Percentage of men, age group above 55, that has been registered as unemployed during the given year.</t>
  </si>
  <si>
    <t>http://spreadsheets.google.com/pub?key=rSMPg9BmVRsqE8_k1ARUudA</t>
  </si>
  <si>
    <t>males_aged_55plus_unemployment_rate_percent</t>
  </si>
  <si>
    <t>Males aged 55+, unemployment rate</t>
  </si>
  <si>
    <t>Male long term unemployment rate (%)</t>
  </si>
  <si>
    <t>Percentage of male population that has been registered as long-term unemployed during the given year.</t>
  </si>
  <si>
    <t>http://spreadsheets.google.com/pub?key=rezDaYxOOBEFgR4TiPN9qtw</t>
  </si>
  <si>
    <t>male_long_term_unemployment_rate_percent</t>
  </si>
  <si>
    <t>Male long term unemployment rate</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</si>
  <si>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</si>
  <si>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</si>
  <si>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</si>
  <si>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</si>
  <si>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</si>
  <si>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CME</t>
  </si>
  <si>
    <t>per 1 000 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</si>
  <si>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</si>
  <si>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</si>
  <si>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</si>
  <si>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</si>
  <si>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Under-five mortality from IHME</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</si>
  <si>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</si>
  <si>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</si>
  <si>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</si>
  <si>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</si>
  <si>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(3) of Income per person</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</si>
  <si>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</si>
  <si>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</si>
  <si>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</si>
  <si>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</si>
  <si>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Old version (8) of Income per person</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</si>
  <si>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</si>
  <si>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</si>
  <si>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</si>
  <si>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</si>
  <si>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Alternative GDP/capita from PWT</t>
  </si>
  <si>
    <t>PPP$, inflation-adjusted</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</si>
  <si>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</si>
  <si>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</si>
  <si>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</si>
  <si>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</si>
  <si>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</si>
  <si>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</si>
  <si>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</si>
  <si>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</si>
  <si>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</si>
  <si>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Alternative poverty</t>
  </si>
  <si>
    <t>% below nationally defined poverty line</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</si>
  <si>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</si>
  <si>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</si>
  <si>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</si>
  <si>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</si>
  <si>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</si>
  <si>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</si>
  <si>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</si>
  <si>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</si>
  <si>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</si>
  <si>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</si>
  <si>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</si>
  <si>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</si>
  <si>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</si>
  <si>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</si>
  <si>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</si>
  <si>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</si>
  <si>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</si>
  <si>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Estimate or projection of child mortality</t>
  </si>
  <si>
    <t>age 5-, from 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</si>
  <si>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</si>
  <si>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</si>
  <si>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</si>
  <si>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</si>
  <si>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</si>
  <si>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</si>
  <si>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</si>
  <si>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</si>
  <si>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</si>
  <si>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</si>
  <si>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</si>
  <si>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</si>
  <si>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</si>
  <si>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Economic growth over past 10 yr</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</si>
  <si>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</si>
  <si>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</si>
  <si>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</si>
  <si>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</si>
  <si>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</si>
  <si>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</si>
  <si>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</si>
  <si>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</si>
  <si>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</si>
  <si>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</si>
  <si>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</si>
  <si>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with projections</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</si>
  <si>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</si>
  <si>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</si>
  <si>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</si>
  <si>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</si>
  <si>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</si>
  <si>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</si>
  <si>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</si>
  <si>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</si>
  <si>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fertility, with 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</si>
  <si>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</si>
  <si>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</si>
  <si>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</si>
  <si>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</si>
  <si>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</si>
  <si>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</si>
  <si>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</si>
  <si>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</si>
  <si>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Female population</t>
  </si>
  <si>
    <t>Male population, with projections</t>
  </si>
  <si>
    <t>Total number of male population, data after 2010 is based on the medium estimates from UN population division.</t>
  </si>
  <si>
    <t>http://spreadsheets.google.com/pub?key=tZMsbTkrY0k4OkkkXEfp6pA</t>
  </si>
  <si>
    <t>male_population_with_projections</t>
  </si>
  <si>
    <t>Male population</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</si>
  <si>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</si>
  <si>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</si>
  <si>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</si>
  <si>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</si>
  <si>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annual %, with 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</si>
  <si>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</si>
  <si>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</si>
  <si>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</si>
  <si>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</si>
  <si>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</si>
  <si>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</si>
  <si>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</si>
  <si>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</si>
  <si>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</si>
  <si>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</si>
  <si>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</si>
  <si>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</si>
  <si>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</si>
  <si>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Traffic deaths</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</si>
  <si>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</si>
  <si>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</si>
  <si>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</si>
  <si>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</si>
  <si>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</si>
  <si>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Burns deaths</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</si>
  <si>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</si>
  <si>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</si>
  <si>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</si>
  <si>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</si>
  <si>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Drownings</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</si>
  <si>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</si>
  <si>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</si>
  <si>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</si>
  <si>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</si>
  <si>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Falls, deaths</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</si>
  <si>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</si>
  <si>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</si>
  <si>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</si>
  <si>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</si>
  <si>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Poisonings, deaths</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</si>
  <si>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</si>
  <si>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</si>
  <si>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</si>
  <si>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</si>
  <si>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Cars, trucks, buses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</si>
  <si>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</si>
  <si>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</si>
  <si>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</si>
  <si>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</si>
  <si>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</si>
  <si>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women</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</si>
  <si>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</si>
  <si>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</si>
  <si>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</si>
  <si>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</si>
  <si>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Traffic deaths men</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</si>
  <si>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</si>
  <si>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</si>
  <si>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</si>
  <si>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</si>
  <si>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women</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</si>
  <si>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</si>
  <si>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</si>
  <si>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</si>
  <si>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</si>
  <si>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Suicide men</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</si>
  <si>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</si>
  <si>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</si>
  <si>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</si>
  <si>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</si>
  <si>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women</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</si>
  <si>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</si>
  <si>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</si>
  <si>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</si>
  <si>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</si>
  <si>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Murdered men</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</si>
  <si>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</si>
  <si>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</si>
  <si>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</si>
  <si>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</si>
  <si>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Car deaths</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</si>
  <si>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</si>
  <si>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</si>
  <si>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</si>
  <si>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</si>
  <si>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Motorcycle deaths</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</si>
  <si>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</si>
  <si>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</si>
  <si>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</si>
  <si>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</si>
  <si>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children 0-14</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</si>
  <si>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</si>
  <si>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</si>
  <si>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</si>
  <si>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</si>
  <si>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15-29</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</si>
  <si>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</si>
  <si>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</si>
  <si>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</si>
  <si>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</si>
  <si>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30-44</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</si>
  <si>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</si>
  <si>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</si>
  <si>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</si>
  <si>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</si>
  <si>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45-59</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</si>
  <si>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</si>
  <si>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</si>
  <si>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</si>
  <si>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</si>
  <si>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Murdered 60+</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</si>
  <si>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</si>
  <si>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</si>
  <si>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</si>
  <si>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</si>
  <si>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0-14</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</si>
  <si>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</si>
  <si>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</si>
  <si>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</si>
  <si>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</si>
  <si>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15-29</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</si>
  <si>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</si>
  <si>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</si>
  <si>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</si>
  <si>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</si>
  <si>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30-44</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</si>
  <si>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</si>
  <si>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</si>
  <si>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</si>
  <si>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</si>
  <si>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45-59</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</si>
  <si>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</si>
  <si>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</si>
  <si>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</si>
  <si>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</si>
  <si>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Suicide age 60+</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</si>
  <si>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</si>
  <si>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</si>
  <si>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</si>
  <si>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</si>
  <si>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0-14</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</si>
  <si>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</si>
  <si>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</si>
  <si>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</si>
  <si>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</si>
  <si>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15-29</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</si>
  <si>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</si>
  <si>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</si>
  <si>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</si>
  <si>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</si>
  <si>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30-44</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</si>
  <si>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</si>
  <si>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</si>
  <si>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</si>
  <si>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</si>
  <si>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45-59</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</si>
  <si>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</si>
  <si>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</si>
  <si>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</si>
  <si>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</si>
  <si>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Traffic mortality 60+</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</si>
  <si>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</si>
  <si>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</si>
  <si>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</si>
  <si>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</si>
  <si>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</si>
  <si>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</si>
  <si>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</si>
  <si>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Maternal mortality (WHO)</t>
  </si>
  <si>
    <t>deaths per 100 000 live births</t>
  </si>
  <si>
    <t>Battle deaths (per 100 000)</t>
  </si>
  <si>
    <t>Battle deaths, age-adjusted mortality per 100 000 standard population.</t>
  </si>
  <si>
    <t>http://spreadsheets.google.com/pub?key=0AgogXXPMARyldElMWEl4RFVTemlMbzJqRU50ZDJ3SHc</t>
  </si>
  <si>
    <t>battle_deaths_per_100_000</t>
  </si>
  <si>
    <t>Battle deaths</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</si>
  <si>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</si>
  <si>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</si>
  <si>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</si>
  <si>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</si>
  <si>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</si>
  <si>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</si>
  <si>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</si>
  <si>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</si>
  <si>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</si>
  <si>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Armed forces share</t>
  </si>
  <si>
    <t>% of labor force</t>
  </si>
  <si>
    <t>Murder (total deaths)</t>
  </si>
  <si>
    <t>Total number of estimated deaths from interpersonal violence</t>
  </si>
  <si>
    <t>http://spreadsheets.google.com/pub?key=tIgjxaAg3M6kuHRcQTjEgsQ</t>
  </si>
  <si>
    <t>murder_total_deaths</t>
  </si>
  <si>
    <t>Murder total deaths</t>
  </si>
  <si>
    <t>Suicide (total deaths)</t>
  </si>
  <si>
    <t>Total number of estimated deaths from self-inflicted injury</t>
  </si>
  <si>
    <t>http://spreadsheets.google.com/pub?key=tOS388dWYzO1_FANUaiwKuA</t>
  </si>
  <si>
    <t>suicide_total_deaths</t>
  </si>
  <si>
    <t>Suicide</t>
  </si>
  <si>
    <t>total 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</si>
  <si>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</si>
  <si>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</si>
  <si>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</si>
  <si>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</si>
  <si>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</si>
  <si>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</si>
  <si>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</si>
  <si>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</si>
  <si>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debt_servicing_costs_percent_of_exports_and_net_income_from_abroad</t>
  </si>
  <si>
    <t>Debt servicing costs</t>
  </si>
  <si>
    <t>% of exports and net income from abroad</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</si>
  <si>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</si>
  <si>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</si>
  <si>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</si>
  <si>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</si>
  <si>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External debt, total</t>
  </si>
  <si>
    <t>US$, not inflation-adjusted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</si>
  <si>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</si>
  <si>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</si>
  <si>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</si>
  <si>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</si>
  <si>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Present value of debt</t>
  </si>
  <si>
    <t>% of 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</si>
  <si>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</si>
  <si>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</si>
  <si>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</si>
  <si>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</si>
  <si>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Exports unit value</t>
  </si>
  <si>
    <t>index, 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</si>
  <si>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</si>
  <si>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</si>
  <si>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</si>
  <si>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</si>
  <si>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Imports unit value</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</si>
  <si>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</si>
  <si>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</si>
  <si>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</si>
  <si>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net_barter_terms_of_trade_2000_100</t>
  </si>
  <si>
    <t>Net barter terms of trade</t>
  </si>
  <si>
    <t>2000 = 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</si>
  <si>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</si>
  <si>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</si>
  <si>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</si>
  <si>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</si>
  <si>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</si>
  <si>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</si>
  <si>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</si>
  <si>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</si>
  <si>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</si>
  <si>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WDI 20120905 The percentage of people living on less than $1.25 (2005 purchasing power parity dollars).</t>
  </si>
  <si>
    <t>https://docs.google.com/spreadsheet/pub?key=0ArfEDsV3bBwCdDhjcXdjbURLMFFVcVFPYThhYmtvZXc</t>
  </si>
  <si>
    <t>Extreme poverty (2012-09-05)</t>
  </si>
  <si>
    <t>Alternative GDP per capita PPP, WB</t>
  </si>
  <si>
    <t>GDP per capita PPP, in 2005 i$ from World Bank.</t>
  </si>
  <si>
    <t>https://docs.google.com/spreadsheet/pub?key=0ArtujvvFrPjVdERlTHZFQ2ZaUkpySHpQMF82UmdlcUE</t>
  </si>
  <si>
    <t>alternative_gdp_per_capita_ppp_wb</t>
  </si>
  <si>
    <t>Alternative GDP/capita PPP, WB</t>
  </si>
  <si>
    <t>Alternative GDP per capita PPP, PWT 7.1</t>
  </si>
  <si>
    <t>GDP per capita PPP, in 2005 i$ from PWT 7.1</t>
  </si>
  <si>
    <t>https://docs.google.com/spreadsheet/pub?key=0ArtujvvFrPjVdEhhbV90QlJ3RFM0TW83dHd6RXBiX3c</t>
  </si>
  <si>
    <t>alternative_gdp_per_capita_ppp_pwt_7_1</t>
  </si>
  <si>
    <t>Alternative GDP/capita PPP, 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</si>
  <si>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</si>
  <si>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</si>
  <si>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</si>
  <si>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</si>
  <si>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</si>
  <si>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</si>
  <si>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</si>
  <si>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</si>
  <si>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energy_supply_per_person_toe</t>
  </si>
  <si>
    <t>Energy supply per person</t>
  </si>
  <si>
    <t>tons in oil eqv.</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</si>
  <si>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</si>
  <si>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</si>
  <si>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</si>
  <si>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energy_from_solid_biofuels_percent</t>
  </si>
  <si>
    <t>Energy from solid biofuels</t>
  </si>
  <si>
    <t>Residential energy use (%)</t>
  </si>
  <si>
    <t>Percent of total emergy consumption that is used as "residential consumption"</t>
  </si>
  <si>
    <t>https://docs.google.com/spreadsheet/pub?key=0ArfEDsV3bBwCdEV1RkJqTEItQnJYVXJlZzVuc3Y3Mmc</t>
  </si>
  <si>
    <t>residential_energy_use_percent</t>
  </si>
  <si>
    <t>Residential energy use</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</si>
  <si>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</si>
  <si>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</si>
  <si>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</si>
  <si>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</si>
  <si>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life_expectancy_at_birth_data_from_ihme</t>
  </si>
  <si>
    <t>Life expectancy at birth (IHME)</t>
  </si>
  <si>
    <t>Children per woman, temporary update</t>
  </si>
  <si>
    <t>Children per woman (TFR), temporary update</t>
  </si>
  <si>
    <t>https://docs.google.com/spreadsheet/pub?key=0ArfEDsV3bBwCdFJCTm43NGc0SzdYeHBpZWZGb1V0ckE</t>
  </si>
  <si>
    <t>children_per_woman_temporary_update</t>
  </si>
  <si>
    <t>Children per woman temporary update</t>
  </si>
  <si>
    <t>Alternative GDP per capita PPP, PWT 8.0</t>
  </si>
  <si>
    <t>GDP per capita PPP, in 2005 i$ from PWT 8.0 (based on rgdpe)</t>
  </si>
  <si>
    <t>https://docs.google.com/spreadsheet/pub?key=0ArfEDsV3bBwCdGhmWXFMY0hNcDFiTEt3ZVE4b21wRlE</t>
  </si>
  <si>
    <t>alternative_gdp_per_capita_ppp_pwt_8_0</t>
  </si>
  <si>
    <t>Alternative GDP/capita PPP PWT 8.0</t>
  </si>
  <si>
    <t>Life expectancy, male</t>
  </si>
  <si>
    <t>Life expectancy at birth, male, with projections</t>
  </si>
  <si>
    <t>https://docs.google.com/spreadsheet/pub?key=1iHsRp1TARpgh2CbuZGP5fj6jeY3Iz5cBLKTDlukVSHI</t>
  </si>
  <si>
    <t>life_expectancy_male</t>
  </si>
  <si>
    <t>Life expectancy, female</t>
  </si>
  <si>
    <t>Life expectancy at birth, female, with projections</t>
  </si>
  <si>
    <t>https://docs.google.com/spreadsheet/pub?key=12VhzicKNQCt8I4gmtBmulpfzDfnGjvFPr38g2wDcEGU</t>
  </si>
  <si>
    <t>life_expectancy_female</t>
  </si>
  <si>
    <t>GDP total, yearly growth</t>
  </si>
  <si>
    <t>Based on gapminder's GDP per capita, PPP</t>
  </si>
  <si>
    <t>https://docs.google.com/spreadsheet/pub?key=1LklNUuBgFLNcGyG63kqjyze7N8_fDlNLAWZG4YKwJXc</t>
  </si>
  <si>
    <t>gdp_total_yearly_growth</t>
  </si>
  <si>
    <t>GDP total yearly growth</t>
  </si>
  <si>
    <t>% of total GDP</t>
  </si>
  <si>
    <t>GDP per capita, yearly growth</t>
  </si>
  <si>
    <t>https://docs.google.com/spreadsheet/pub?key=1tAnT0EeP67_DoOJCXb3Wd0hqjVMe0KWHPwUH22-BNmQ</t>
  </si>
  <si>
    <t>gdp_per_capita_yearly_growth</t>
  </si>
  <si>
    <t>GDP/capita yearly growth</t>
  </si>
  <si>
    <t>Yearly CO2 emissions (1000 tonnes)</t>
  </si>
  <si>
    <t>https://docs.google.com/spreadsheet/pub?key=16USvgw1H-rXCK0ZMmDkyMPd1FXQNpjCj6HCMIn-fmFQ</t>
  </si>
  <si>
    <t>yearly_co2_emissions_1000_tonnes</t>
  </si>
  <si>
    <t>Yearly CO2 emissions</t>
  </si>
  <si>
    <t>1000 tons</t>
  </si>
  <si>
    <t>Child mortality (0-5 year-olds). More years. Version 7.</t>
  </si>
  <si>
    <t>Death of children under five years of age per 1,000 live births. More years are included in this indicator.</t>
  </si>
  <si>
    <t>http://spreadsheets.google.com/pub?key=1qOyLQJxO8zBHvldD1tS1s9dYIHuCe8u72JZQ_LjI9qI</t>
  </si>
  <si>
    <t>child_mortality_0_5_year_olds_more_years_version_7</t>
  </si>
  <si>
    <t>Child mortality (More years, v.7)</t>
  </si>
  <si>
    <t>deaths under age 5 per 1 000 births</t>
  </si>
  <si>
    <t>Number of people in poverty</t>
  </si>
  <si>
    <t>Number of the poor population in millions living on less than $1.25 a day at 2005 international prices. Povcal data</t>
  </si>
  <si>
    <t>https://docs.google.com/spreadsheet/pub?key=1edXplIOkF3Y5OuEWp_aVapd92-OD5aVFAPECZLgP8cA</t>
  </si>
  <si>
    <t>number_of_people_in_poverty</t>
  </si>
  <si>
    <t>millions</t>
  </si>
  <si>
    <t>Income per person, long series</t>
  </si>
  <si>
    <t>Income per person, version 15, including historical data &amp; projections</t>
  </si>
  <si>
    <t>https://docs.google.com/spreadsheet/pub?key=1SKMoV61HUNwWfYNCZs2M9zgMWqVrs9YrbJxs5HQbJSQ</t>
  </si>
  <si>
    <t>income_per_person_long_series</t>
  </si>
  <si>
    <t>Income per person (long series)</t>
  </si>
  <si>
    <t>Newborn mortality rate per 1000</t>
  </si>
  <si>
    <t>Neonatal mortality rate. Children dying within the first 28 days per 1000 live births.</t>
  </si>
  <si>
    <t>https://docs.google.com/spreadsheet/pub?key=1S3Kcw96vp5-fZbaM7Lck_06IbJ8DagThGI5KHnzeSps</t>
  </si>
  <si>
    <t>newborn_mortality_rate_per_1000</t>
  </si>
  <si>
    <t>Newborn deaths</t>
  </si>
  <si>
    <t>Neonatal deaths Children dying within the first 28 days.</t>
  </si>
  <si>
    <t>https://docs.google.com/spreadsheet/pub?key=1iTvolhgIMta3MmsoPkGnewJiaybev3MvR9e_7mxZ48o</t>
  </si>
  <si>
    <t>newborn_deaths</t>
  </si>
  <si>
    <t>CO2 intensity of economic output (kg CO2 per 2011 PPP $ of GDP)</t>
  </si>
  <si>
    <t>co2_intensity_of_economic_output_kg_co2_per_2011_ppp_of_gdp</t>
  </si>
  <si>
    <t>20120905_extreme_poverty_percent_people_below_190_a_day</t>
  </si>
  <si>
    <t>Extreme poverty (% people below $1.90 a day) version 20120905</t>
  </si>
  <si>
    <t>gnipercapita_constant_2010_us</t>
  </si>
  <si>
    <t>GNI/capita (constant 2010 US$)</t>
  </si>
  <si>
    <t>poverty_percent_people_below_310_a_day</t>
  </si>
  <si>
    <t>Poverty (% people below $3.10 a day)</t>
  </si>
  <si>
    <t>extreme_poverty_percent_people_below_190_a_day</t>
  </si>
  <si>
    <t>Extreme poverty (% people below $1.90 a day)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</si>
</sst>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b/>
      <sz val="10"/>
      <color rgb="FF010000"/>
      <name val="Arial"/>
    </font>
    <font>
      <sz val="10"/>
      <color rgb="FF010000"/>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sz val="10"/>
      <name val="Arial"/>
    </font>
    <font>
      <u/>
      <sz val="10"/>
      <color rgb="FF0000FF"/>
      <name val="Arial"/>
    </font>
    <font>
      <sz val="10"/>
      <name val="Arial"/>
    </font>
    <font>
      <u/>
      <sz val="10"/>
      <color rgb="FF0000FF"/>
      <name val="Arial"/>
    </font>
    <font>
      <u/>
      <sz val="10"/>
      <color rgb="FF0000FF"/>
      <name val="Arial"/>
    </font>
    <font>
      <u/>
      <sz val="10"/>
      <color rgb="FF0000FF"/>
      <name val="Arial"/>
    </font>
    <font>
      <u/>
      <sz val="10"/>
      <color rgb="FF0000FF"/>
      <name val="Arial"/>
    </font>
    <font>
      <sz val="10"/>
      <color rgb="FF000000"/>
      <name val="Verdana"/>
    </font>
    <font>
      <sz val="11"/>
      <color rgb="FF010000"/>
      <name val="Arial"/>
    </font>
    <font>
      <u/>
      <sz val="10"/>
      <color rgb="FF010000"/>
      <name val="Arial"/>
    </font>
    <font>
      <u/>
      <sz val="10"/>
      <color theme="11"/>
      <name val="Arial"/>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45">
    <xf numFmtId="0" fontId="0" fillId="0" borderId="0" xfId="0" applyFont="1" applyAlignment="1">
      <alignment wrapText="1"/>
    </xf>
    <xf numFmtId="0" fontId="1" fillId="2" borderId="0" xfId="0" applyFont="1" applyFill="1" applyAlignment="1">
      <alignment horizontal="left" wrapText="1"/>
    </xf>
    <xf numFmtId="0" fontId="2" fillId="2" borderId="0" xfId="0" applyFont="1" applyFill="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5" fillId="0" borderId="0" xfId="0" applyFont="1" applyAlignment="1">
      <alignment wrapText="1"/>
    </xf>
    <xf numFmtId="0" fontId="2" fillId="3" borderId="0" xfId="0" applyFont="1" applyFill="1" applyAlignment="1">
      <alignment horizontal="left" wrapText="1"/>
    </xf>
    <xf numFmtId="0" fontId="6" fillId="0" borderId="0" xfId="0" applyFont="1" applyAlignment="1">
      <alignment wrapText="1"/>
    </xf>
    <xf numFmtId="0" fontId="5" fillId="3" borderId="0" xfId="0" applyFont="1" applyFill="1" applyAlignment="1">
      <alignment wrapText="1"/>
    </xf>
    <xf numFmtId="0" fontId="5" fillId="3" borderId="0" xfId="0" applyFont="1" applyFill="1" applyAlignment="1">
      <alignment wrapText="1"/>
    </xf>
    <xf numFmtId="0" fontId="7" fillId="0" borderId="0" xfId="0" applyFont="1" applyAlignment="1">
      <alignment wrapText="1"/>
    </xf>
    <xf numFmtId="0" fontId="8" fillId="0" borderId="0" xfId="0" applyFont="1" applyAlignment="1">
      <alignment wrapText="1"/>
    </xf>
    <xf numFmtId="0" fontId="8" fillId="3" borderId="0" xfId="0" applyFont="1" applyFill="1" applyAlignment="1">
      <alignment wrapText="1"/>
    </xf>
    <xf numFmtId="0" fontId="9" fillId="3" borderId="0" xfId="0" applyFont="1" applyFill="1" applyAlignment="1">
      <alignment horizontal="left" wrapText="1"/>
    </xf>
    <xf numFmtId="0" fontId="5" fillId="3" borderId="0" xfId="0" applyFont="1" applyFill="1" applyAlignment="1">
      <alignment wrapText="1"/>
    </xf>
    <xf numFmtId="0" fontId="7" fillId="0" borderId="0" xfId="0" applyFont="1" applyAlignment="1">
      <alignment wrapText="1"/>
    </xf>
    <xf numFmtId="0" fontId="7" fillId="3" borderId="0" xfId="0" applyFont="1" applyFill="1" applyAlignment="1">
      <alignment horizontal="left" wrapText="1"/>
    </xf>
    <xf numFmtId="0" fontId="10" fillId="3" borderId="0" xfId="0" applyFont="1" applyFill="1" applyAlignment="1">
      <alignment horizontal="left" wrapText="1"/>
    </xf>
    <xf numFmtId="0" fontId="7" fillId="0" borderId="0" xfId="0" applyFont="1" applyAlignment="1">
      <alignment wrapText="1"/>
    </xf>
    <xf numFmtId="0" fontId="2" fillId="3" borderId="0" xfId="0" applyFont="1" applyFill="1" applyAlignment="1">
      <alignment horizontal="left" vertical="top" wrapText="1"/>
    </xf>
    <xf numFmtId="0" fontId="11" fillId="3" borderId="0" xfId="0" applyFont="1" applyFill="1" applyAlignment="1">
      <alignment horizontal="left" wrapText="1"/>
    </xf>
    <xf numFmtId="0" fontId="12" fillId="3" borderId="0" xfId="0" applyFont="1" applyFill="1" applyAlignment="1">
      <alignment wrapText="1"/>
    </xf>
    <xf numFmtId="0" fontId="8" fillId="3" borderId="0" xfId="0" applyFont="1" applyFill="1" applyAlignment="1">
      <alignment wrapText="1"/>
    </xf>
    <xf numFmtId="0" fontId="13" fillId="3" borderId="0" xfId="0" applyFont="1" applyFill="1" applyAlignment="1">
      <alignment horizontal="left" wrapText="1"/>
    </xf>
    <xf numFmtId="0" fontId="5" fillId="3" borderId="0" xfId="0" applyFont="1" applyFill="1" applyAlignment="1">
      <alignment horizontal="left" vertical="center"/>
    </xf>
    <xf numFmtId="0" fontId="2" fillId="3" borderId="0" xfId="0" applyFont="1" applyFill="1" applyAlignment="1">
      <alignment horizontal="left" wrapText="1"/>
    </xf>
    <xf numFmtId="0" fontId="5" fillId="3" borderId="0" xfId="0" applyFont="1" applyFill="1" applyAlignment="1">
      <alignment horizontal="left" wrapText="1"/>
    </xf>
    <xf numFmtId="0" fontId="2" fillId="3" borderId="0" xfId="0" applyFont="1" applyFill="1" applyAlignment="1">
      <alignment horizontal="left"/>
    </xf>
    <xf numFmtId="0" fontId="14" fillId="3" borderId="0" xfId="0" applyFont="1" applyFill="1" applyAlignment="1">
      <alignment horizontal="left"/>
    </xf>
    <xf numFmtId="0" fontId="15" fillId="3" borderId="0" xfId="0" applyFont="1" applyFill="1" applyAlignment="1">
      <alignment horizontal="left" vertical="center"/>
    </xf>
    <xf numFmtId="0" fontId="2" fillId="3" borderId="0" xfId="0" applyFont="1" applyFill="1" applyAlignment="1">
      <alignment horizontal="left" wrapText="1"/>
    </xf>
    <xf numFmtId="0" fontId="5" fillId="3" borderId="0" xfId="0" applyFont="1" applyFill="1" applyAlignment="1"/>
    <xf numFmtId="0" fontId="16" fillId="3" borderId="0" xfId="0" applyFont="1" applyFill="1" applyAlignment="1">
      <alignment horizontal="left" wrapText="1"/>
    </xf>
    <xf numFmtId="0" fontId="2" fillId="3" borderId="0" xfId="0" applyFont="1" applyFill="1" applyAlignment="1">
      <alignment wrapText="1"/>
    </xf>
    <xf numFmtId="0" fontId="2" fillId="3"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2" fillId="3" borderId="0" xfId="0" applyFont="1" applyFill="1" applyAlignment="1">
      <alignment horizontal="left" wrapText="1"/>
    </xf>
    <xf numFmtId="0" fontId="10" fillId="3" borderId="0" xfId="0" applyFont="1" applyFill="1" applyAlignment="1">
      <alignment wrapText="1"/>
    </xf>
    <xf numFmtId="0" fontId="0" fillId="3" borderId="1" xfId="0" applyFont="1" applyFill="1" applyBorder="1" applyAlignment="1"/>
    <xf numFmtId="0" fontId="17" fillId="3" borderId="0" xfId="0" applyFont="1" applyFill="1" applyAlignment="1">
      <alignment wrapText="1"/>
    </xf>
    <xf numFmtId="0" fontId="0" fillId="3" borderId="1" xfId="0" applyFont="1" applyFill="1" applyBorder="1"/>
    <xf numFmtId="0" fontId="0" fillId="3" borderId="0" xfId="0" applyFont="1" applyFill="1" applyAlignment="1">
      <alignment wrapText="1"/>
    </xf>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eadsheets.google.com/pub?key=phAwcNAVuyj0yLKJFnZ8neg" TargetMode="External"/><Relationship Id="rId4" Type="http://schemas.openxmlformats.org/officeDocument/2006/relationships/hyperlink" Target="http://www.gapminder.org/" TargetMode="External"/><Relationship Id="rId1" Type="http://schemas.openxmlformats.org/officeDocument/2006/relationships/hyperlink" Target="http://www.gapminder.org/" TargetMode="External"/><Relationship Id="rId2" Type="http://schemas.openxmlformats.org/officeDocument/2006/relationships/hyperlink" Target="http://spreadsheets.google.com/pub?key=p1I0ZWlSQESIzR_FG8r5zZ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eadsheets.google.com/pub?key=rBwKBodk7Y08pGiA4OAfzUA" TargetMode="External"/><Relationship Id="rId4" Type="http://schemas.openxmlformats.org/officeDocument/2006/relationships/hyperlink" Target="http://spreadsheets.google.com/pub?key=tVI_UCwI1enCk4p61fWxUig" TargetMode="External"/><Relationship Id="rId5" Type="http://schemas.openxmlformats.org/officeDocument/2006/relationships/hyperlink" Target="http://spreadsheets.google.com/spreadsheet/pub?key=0ArfEDsV3bBwCdHlocWJBM1Uyd1ZPeHduU3c4WGplMEE" TargetMode="External"/><Relationship Id="rId6" Type="http://schemas.openxmlformats.org/officeDocument/2006/relationships/hyperlink" Target="http://spreadsheets.google.com/spreadsheet/pub?key=0ArtujvvFrPjVdHUzTGVicFJZQ1NjaFhqelV5SDNxMVE" TargetMode="External"/><Relationship Id="rId1" Type="http://schemas.openxmlformats.org/officeDocument/2006/relationships/hyperlink" Target="http://spreadsheets.google.com/pub?key=phT4mwjvEuGBtdf1ZeO7_PQ" TargetMode="External"/><Relationship Id="rId2" Type="http://schemas.openxmlformats.org/officeDocument/2006/relationships/hyperlink" Target="http://spreadsheets.google.com/pub?key=phT4mwjvEuGCSmAe5aq7HKw" TargetMode="External"/></Relationships>
</file>

<file path=xl/worksheets/_rels/sheet4.xml.rels><?xml version="1.0" encoding="UTF-8" standalone="yes"?>
<Relationships xmlns="http://schemas.openxmlformats.org/package/2006/relationships"><Relationship Id="rId459" Type="http://schemas.openxmlformats.org/officeDocument/2006/relationships/hyperlink" Target="http://spreadsheets.google.com/pub?key=tSUr_yZVbM6a3AGJEq_Z2Pw" TargetMode="External"/><Relationship Id="rId510" Type="http://schemas.openxmlformats.org/officeDocument/2006/relationships/hyperlink" Target="http://spreadsheets.google.com/pub?key=0AgogXXPMARyldElMWEl4RFVTemlMbzJqRU50ZDJ3SHc" TargetMode="External"/><Relationship Id="rId511" Type="http://schemas.openxmlformats.org/officeDocument/2006/relationships/hyperlink" Target="https://spreadsheets.google.com/pub?key=0Asm_G8nr4TCSdG1nNjk5RzItcUp6N2dSdHUwOENXa0E" TargetMode="External"/><Relationship Id="rId512" Type="http://schemas.openxmlformats.org/officeDocument/2006/relationships/hyperlink" Target="https://spreadsheets.google.com/pub?key=0Asm_G8nr4TCSdFFoVWRjcUdKZDFydGdGNXkzS2ZRbHc" TargetMode="External"/><Relationship Id="rId20" Type="http://schemas.openxmlformats.org/officeDocument/2006/relationships/hyperlink" Target="http://spreadsheets.google.com/pub?key=tzK6dx2JltRfVXFI1ADh84w" TargetMode="External"/><Relationship Id="rId21" Type="http://schemas.openxmlformats.org/officeDocument/2006/relationships/hyperlink" Target="http://spreadsheets.google.com/pub?key=tAQpQeQkuyA1-ZovdDJ7JAw" TargetMode="External"/><Relationship Id="rId22" Type="http://schemas.openxmlformats.org/officeDocument/2006/relationships/hyperlink" Target="http://spreadsheets.google.com/pub?key=t_KhYe1qTGh4c90N61AUDSg" TargetMode="External"/><Relationship Id="rId23" Type="http://schemas.openxmlformats.org/officeDocument/2006/relationships/hyperlink" Target="http://spreadsheets.google.com/pub?key=tNWhbu-1UIPPxtmRHtnINOQ" TargetMode="External"/><Relationship Id="rId24" Type="http://schemas.openxmlformats.org/officeDocument/2006/relationships/hyperlink" Target="https://docs.google.com/spreadsheet/pub?key=0AkBd6lyS3EmpdDlSTTVWUkU3Z254aEhERmVuQWZaeWc" TargetMode="External"/><Relationship Id="rId25" Type="http://schemas.openxmlformats.org/officeDocument/2006/relationships/hyperlink" Target="https://docs.google.com/spreadsheet/pub?key=0AkBd6lyS3EmpdC1iMVRuVUFUd08tVDM0ZDF0cnFtekE" TargetMode="External"/><Relationship Id="rId26" Type="http://schemas.openxmlformats.org/officeDocument/2006/relationships/hyperlink" Target="http://spreadsheets.google.com/pub?key=pyj6tScZqmEfI4sLVvEQtHw" TargetMode="External"/><Relationship Id="rId27" Type="http://schemas.openxmlformats.org/officeDocument/2006/relationships/hyperlink" Target="https://docs.google.com/spreadsheet/pub?key=0AkBd6lyS3EmpdHo5S0J6ekhVOF9QaVhod05QSGV4T3c" TargetMode="External"/><Relationship Id="rId28" Type="http://schemas.openxmlformats.org/officeDocument/2006/relationships/hyperlink" Target="http://spreadsheets.google.com/pub?key=rcTO3doih5lvJCjgLSvlajA" TargetMode="External"/><Relationship Id="rId29" Type="http://schemas.openxmlformats.org/officeDocument/2006/relationships/hyperlink" Target="http://spreadsheets.google.com/pub?key=r6kTHMinnVedj8gPsUtfZ0g" TargetMode="External"/><Relationship Id="rId513" Type="http://schemas.openxmlformats.org/officeDocument/2006/relationships/hyperlink" Target="http://spreadsheets.google.com/pub?key=tIgjxaAg3M6kuHRcQTjEgsQ" TargetMode="External"/><Relationship Id="rId514" Type="http://schemas.openxmlformats.org/officeDocument/2006/relationships/hyperlink" Target="http://spreadsheets.google.com/pub?key=tOS388dWYzO1_FANUaiwKuA" TargetMode="External"/><Relationship Id="rId515" Type="http://schemas.openxmlformats.org/officeDocument/2006/relationships/hyperlink" Target="http://spreadsheets.google.com/pub?key=tW9t1f9EQpvS4U04kWnk-og" TargetMode="External"/><Relationship Id="rId516" Type="http://schemas.openxmlformats.org/officeDocument/2006/relationships/hyperlink" Target="http://spreadsheets.google.com/pub?key=pyj6tScZqmEd-30XcArAJHA" TargetMode="External"/><Relationship Id="rId517" Type="http://schemas.openxmlformats.org/officeDocument/2006/relationships/hyperlink" Target="http://spreadsheets.google.com/pub?key=pyj6tScZqmEdQY2PxSsxxJQ" TargetMode="External"/><Relationship Id="rId518" Type="http://schemas.openxmlformats.org/officeDocument/2006/relationships/hyperlink" Target="http://spreadsheets.google.com/pub?key=pyj6tScZqmEeUceHo3wTOaQ" TargetMode="External"/><Relationship Id="rId519" Type="http://schemas.openxmlformats.org/officeDocument/2006/relationships/hyperlink" Target="http://spreadsheets.google.com/pub?key=pyj6tScZqmEddLKU1fnfSSA" TargetMode="External"/><Relationship Id="rId170" Type="http://schemas.openxmlformats.org/officeDocument/2006/relationships/hyperlink" Target="http://spreadsheets.google.com/pub?key=phAwcNAVuyj0NpF2PTov2Cw" TargetMode="External"/><Relationship Id="rId171" Type="http://schemas.openxmlformats.org/officeDocument/2006/relationships/hyperlink" Target="http://spreadsheets.google.com/pub?key=0ArfEDsV3bBwCdDdTQUtvNEJhb0RjRjU0WUtET1R0Vnc" TargetMode="External"/><Relationship Id="rId172" Type="http://schemas.openxmlformats.org/officeDocument/2006/relationships/hyperlink" Target="http://spreadsheets.google.com/pub?key=tbpc_fYEqPzaE7pDWBG84Rw" TargetMode="External"/><Relationship Id="rId173" Type="http://schemas.openxmlformats.org/officeDocument/2006/relationships/hyperlink" Target="http://spreadsheets.google.com/pub?key=t_0WcTuc94YT9cJVvy1tmUg" TargetMode="External"/><Relationship Id="rId174" Type="http://schemas.openxmlformats.org/officeDocument/2006/relationships/hyperlink" Target="http://spreadsheets.google.com/pub?key=tneegXfZGHA0-nLG25ypnyg" TargetMode="External"/><Relationship Id="rId175" Type="http://schemas.openxmlformats.org/officeDocument/2006/relationships/hyperlink" Target="http://spreadsheets.google.com/pub?key=tX7NQAP_5H4TOS1OEnxdxYw" TargetMode="External"/><Relationship Id="rId176" Type="http://schemas.openxmlformats.org/officeDocument/2006/relationships/hyperlink" Target="http://spreadsheets.google.com/pub?key=tOXHWd6PcUGK3Dg-k2N8Clw" TargetMode="External"/><Relationship Id="rId177" Type="http://schemas.openxmlformats.org/officeDocument/2006/relationships/hyperlink" Target="http://spreadsheets.google.com/pub?key=tVMPnbOfGdvTRrtbuIbRw5w" TargetMode="External"/><Relationship Id="rId178" Type="http://schemas.openxmlformats.org/officeDocument/2006/relationships/hyperlink" Target="http://spreadsheets.google.com/pub?key=tGVRSoAJtdwQ30CqCSexKJA" TargetMode="External"/><Relationship Id="rId179" Type="http://schemas.openxmlformats.org/officeDocument/2006/relationships/hyperlink" Target="http://spreadsheets.google.com/pub?key=t1E7e32tlIxtJU9UhnR9nJg" TargetMode="External"/><Relationship Id="rId230" Type="http://schemas.openxmlformats.org/officeDocument/2006/relationships/hyperlink" Target="http://spreadsheets.google.com/pub?key=phAwcNAVuyj3bdzmKAvdUSw" TargetMode="External"/><Relationship Id="rId231" Type="http://schemas.openxmlformats.org/officeDocument/2006/relationships/hyperlink" Target="http://spreadsheets.google.com/pub?key=phAwcNAVuyj2ItBsVpK9VBA" TargetMode="External"/><Relationship Id="rId232" Type="http://schemas.openxmlformats.org/officeDocument/2006/relationships/hyperlink" Target="http://spreadsheets.google.com/pub?key=phAwcNAVuyj2hZorcv6aVLA" TargetMode="External"/><Relationship Id="rId233" Type="http://schemas.openxmlformats.org/officeDocument/2006/relationships/hyperlink" Target="http://spreadsheets.google.com/pub?key=phAwcNAVuyj0RpUEQPgGcZQ" TargetMode="External"/><Relationship Id="rId234" Type="http://schemas.openxmlformats.org/officeDocument/2006/relationships/hyperlink" Target="https://spreadsheets.google.com/pub?key=ts7TQEIg0amXovCDzQxV5EA" TargetMode="External"/><Relationship Id="rId235" Type="http://schemas.openxmlformats.org/officeDocument/2006/relationships/hyperlink" Target="http://spreadsheets.google.com/pub?key=phAwcNAVuyj07QB-Apx8RfQ" TargetMode="External"/><Relationship Id="rId236" Type="http://schemas.openxmlformats.org/officeDocument/2006/relationships/hyperlink" Target="http://spreadsheets.google.com/pub?key=phAwcNAVuyj2KBU_veE9AQg" TargetMode="External"/><Relationship Id="rId237" Type="http://schemas.openxmlformats.org/officeDocument/2006/relationships/hyperlink" Target="http://spreadsheets.google.com/pub?key=phAwcNAVuyj0ndPkFlozzXQ" TargetMode="External"/><Relationship Id="rId238" Type="http://schemas.openxmlformats.org/officeDocument/2006/relationships/hyperlink" Target="http://spreadsheets.google.com/pub?key=phAwcNAVuyj2LwNOwMSnJQA" TargetMode="External"/><Relationship Id="rId239" Type="http://schemas.openxmlformats.org/officeDocument/2006/relationships/hyperlink" Target="http://spreadsheets.google.com/pub?key=phAwcNAVuyj0RMyUI1QFfaA" TargetMode="External"/><Relationship Id="rId460" Type="http://schemas.openxmlformats.org/officeDocument/2006/relationships/hyperlink" Target="http://spreadsheets.google.com/pub?key=0ArfEDsV3bBwCdGlGLVd4OGVfcVdScVBSS0JLVHpiMlE" TargetMode="External"/><Relationship Id="rId461" Type="http://schemas.openxmlformats.org/officeDocument/2006/relationships/hyperlink" Target="http://spreadsheets.google.com/pub?key=pyj6tScZqmEd1R9UmohEIaA" TargetMode="External"/><Relationship Id="rId462" Type="http://schemas.openxmlformats.org/officeDocument/2006/relationships/hyperlink" Target="http://spreadsheets.google.com/pub?key=phAwcNAVuyj0atjJIuxy-KQ" TargetMode="External"/><Relationship Id="rId463" Type="http://schemas.openxmlformats.org/officeDocument/2006/relationships/hyperlink" Target="http://spreadsheets.google.com/pub?key=p8SIY47PNEw6vGCNzlYJ5eA" TargetMode="External"/><Relationship Id="rId464" Type="http://schemas.openxmlformats.org/officeDocument/2006/relationships/hyperlink" Target="http://spreadsheets.google.com/pub?key=phAwcNAVuyj1ONZlWMf9KQA" TargetMode="External"/><Relationship Id="rId465" Type="http://schemas.openxmlformats.org/officeDocument/2006/relationships/hyperlink" Target="http://spreadsheets.google.com/pub?key=p8SIY47PNEw4vx1GOsJM7bA" TargetMode="External"/><Relationship Id="rId466" Type="http://schemas.openxmlformats.org/officeDocument/2006/relationships/hyperlink" Target="http://spreadsheets.google.com/pub?key=thlR4hyNMEnaVyV_uxRzjfQ" TargetMode="External"/><Relationship Id="rId467" Type="http://schemas.openxmlformats.org/officeDocument/2006/relationships/hyperlink" Target="http://spreadsheets.google.com/pub?key=thDxsgSWvLGW4M1qUBby7OQ" TargetMode="External"/><Relationship Id="rId468" Type="http://schemas.openxmlformats.org/officeDocument/2006/relationships/hyperlink" Target="http://spreadsheets.google.com/pub?key=tkdAnkbHJxPAlRX6P1mAh8w" TargetMode="External"/><Relationship Id="rId469" Type="http://schemas.openxmlformats.org/officeDocument/2006/relationships/hyperlink" Target="http://spreadsheets.google.com/pub?key=rAIffGKCmiCdzTl1C0AR2nw" TargetMode="External"/><Relationship Id="rId520" Type="http://schemas.openxmlformats.org/officeDocument/2006/relationships/hyperlink" Target="http://spreadsheets.google.com/pub?key=pyj6tScZqmEcL6zpB3Sj1Wg" TargetMode="External"/><Relationship Id="rId521" Type="http://schemas.openxmlformats.org/officeDocument/2006/relationships/hyperlink" Target="http://spreadsheets.google.com/pub?key=pyj6tScZqmEe5SueBIj6eSw" TargetMode="External"/><Relationship Id="rId522" Type="http://schemas.openxmlformats.org/officeDocument/2006/relationships/hyperlink" Target="http://spreadsheets.google.com/spreadsheet/pub?key=0ArtujvvFrPjVdDRQTUhzNmVySlp6djRtLWh4eS1sNHc" TargetMode="External"/><Relationship Id="rId30" Type="http://schemas.openxmlformats.org/officeDocument/2006/relationships/hyperlink" Target="http://spreadsheets.google.com/pub?key=tvllZwGIbhwxLD7EXFhPeXQ" TargetMode="External"/><Relationship Id="rId31" Type="http://schemas.openxmlformats.org/officeDocument/2006/relationships/hyperlink" Target="https://docs.google.com/spreadsheet/pub?key=0AkBd6lyS3EmpdEdDWHhBcFpjMUo4MGE2X2Q4WXFQRGc" TargetMode="External"/><Relationship Id="rId32" Type="http://schemas.openxmlformats.org/officeDocument/2006/relationships/hyperlink" Target="https://docs.google.com/spreadsheet/pub?key=0ArfEDsV3bBwCdFl6cDkxcmZxM0pVNXBUYjE1ZmNqVUE" TargetMode="External"/><Relationship Id="rId33" Type="http://schemas.openxmlformats.org/officeDocument/2006/relationships/hyperlink" Target="https://docs.google.com/spreadsheet/pub?key=0ArfEDsV3bBwCdFdqZ0NOdjluMmoyUTBTWTRjWWQzQVE" TargetMode="External"/><Relationship Id="rId34" Type="http://schemas.openxmlformats.org/officeDocument/2006/relationships/hyperlink" Target="https://docs.google.com/spreadsheet/pub?key=0ArfEDsV3bBwCdFVrVDZQUnRwZ2lqT2lPMXcySXZwRmc" TargetMode="External"/><Relationship Id="rId35" Type="http://schemas.openxmlformats.org/officeDocument/2006/relationships/hyperlink" Target="https://docs.google.com/spreadsheet/pub?key=0ArfEDsV3bBwCdGhJcHAwanc2aFdZeXl1WTVZQnJjb1E" TargetMode="External"/><Relationship Id="rId36" Type="http://schemas.openxmlformats.org/officeDocument/2006/relationships/hyperlink" Target="http://spreadsheets.google.com/pub?key=pyj6tScZqmEcjeKHnZq6RIg" TargetMode="External"/><Relationship Id="rId37" Type="http://schemas.openxmlformats.org/officeDocument/2006/relationships/hyperlink" Target="http://spreadsheets.google.com/pub?key=tmKvydPl_roGIQBrMYA6C4g" TargetMode="External"/><Relationship Id="rId38" Type="http://schemas.openxmlformats.org/officeDocument/2006/relationships/hyperlink" Target="http://spreadsheets.google.com/pub?key=tLnCxItXzRSu9gH-5PyEFDw" TargetMode="External"/><Relationship Id="rId39" Type="http://schemas.openxmlformats.org/officeDocument/2006/relationships/hyperlink" Target="http://spreadsheets.google.com/pub?key=twSOUYrIFh2W2snDUt7VaQg" TargetMode="External"/><Relationship Id="rId523" Type="http://schemas.openxmlformats.org/officeDocument/2006/relationships/hyperlink" Target="http://spreadsheets.google.com/spreadsheet/pub?key=0ArtujvvFrPjVdGdFWmhqOEVXcUZha1hJWXAtWHlDSFE" TargetMode="External"/><Relationship Id="rId524" Type="http://schemas.openxmlformats.org/officeDocument/2006/relationships/hyperlink" Target="https://docs.google.com/spreadsheet/pub?key=0ArfEDsV3bBwCdDhjcXdjbURLMFFVcVFPYThhYmtvZXc" TargetMode="External"/><Relationship Id="rId525" Type="http://schemas.openxmlformats.org/officeDocument/2006/relationships/hyperlink" Target="https://docs.google.com/spreadsheet/pub?key=0ArtujvvFrPjVdERlTHZFQ2ZaUkpySHpQMF82UmdlcUE" TargetMode="External"/><Relationship Id="rId526" Type="http://schemas.openxmlformats.org/officeDocument/2006/relationships/hyperlink" Target="https://docs.google.com/spreadsheet/pub?key=0ArtujvvFrPjVdEhhbV90QlJ3RFM0TW83dHd6RXBiX3c" TargetMode="External"/><Relationship Id="rId527" Type="http://schemas.openxmlformats.org/officeDocument/2006/relationships/hyperlink" Target="https://docs.google.com/spreadsheet/pub?key=0ArfEDsV3bBwCdGhSY2trbEVpYnNsMENqendaVm5ucnc" TargetMode="External"/><Relationship Id="rId528" Type="http://schemas.openxmlformats.org/officeDocument/2006/relationships/hyperlink" Target="https://docs.google.com/spreadsheet/pub?key=0ArfEDsV3bBwCdFFjMFlMeS02N1NGNjJabl8wamVtdHc" TargetMode="External"/><Relationship Id="rId529" Type="http://schemas.openxmlformats.org/officeDocument/2006/relationships/hyperlink" Target="https://docs.google.com/spreadsheet/pub?key=0ArfEDsV3bBwCdFdaNHA3R1BzcG9GSlkwMXdnMHpScVE" TargetMode="External"/><Relationship Id="rId180" Type="http://schemas.openxmlformats.org/officeDocument/2006/relationships/hyperlink" Target="http://spreadsheets.google.com/pub?key=tiYIen5OQP0fKiQbg6g8VyA" TargetMode="External"/><Relationship Id="rId181" Type="http://schemas.openxmlformats.org/officeDocument/2006/relationships/hyperlink" Target="http://spreadsheets.google.com/pub?key=tLiJLI_rimqrdQRWdamPPRQ" TargetMode="External"/><Relationship Id="rId182" Type="http://schemas.openxmlformats.org/officeDocument/2006/relationships/hyperlink" Target="http://spreadsheets.google.com/pub?key=tBVcAKWEbc2s687q6D9yuYg" TargetMode="External"/><Relationship Id="rId183" Type="http://schemas.openxmlformats.org/officeDocument/2006/relationships/hyperlink" Target="http://spreadsheets.google.com/pub?key=twrll6eL8GeIU4P71aTakmg" TargetMode="External"/><Relationship Id="rId184" Type="http://schemas.openxmlformats.org/officeDocument/2006/relationships/hyperlink" Target="http://spreadsheets.google.com/pub?key=tUvFsKz2lGL-GtPmw47VLdg" TargetMode="External"/><Relationship Id="rId185" Type="http://schemas.openxmlformats.org/officeDocument/2006/relationships/hyperlink" Target="http://spreadsheets.google.com/pub?key=tKZcnGP_XImMXRZ4tZqtjMg" TargetMode="External"/><Relationship Id="rId186" Type="http://schemas.openxmlformats.org/officeDocument/2006/relationships/hyperlink" Target="http://spreadsheets.google.com/pub?key=tjvbVGhVx7YCk1uguLrkaag" TargetMode="External"/><Relationship Id="rId187" Type="http://schemas.openxmlformats.org/officeDocument/2006/relationships/hyperlink" Target="http://spreadsheets.google.com/pub?key=tVyFL3CyRTuGEnRQErDeSLQ" TargetMode="External"/><Relationship Id="rId188" Type="http://schemas.openxmlformats.org/officeDocument/2006/relationships/hyperlink" Target="http://spreadsheets.google.com/pub?key=tRA1VmW2ZQ7sCsoD7AHIilg" TargetMode="External"/><Relationship Id="rId189" Type="http://schemas.openxmlformats.org/officeDocument/2006/relationships/hyperlink" Target="http://spreadsheets.google.com/pub?key=tB6Gkh4rLC9yB2TXfHSApIA" TargetMode="External"/><Relationship Id="rId240" Type="http://schemas.openxmlformats.org/officeDocument/2006/relationships/hyperlink" Target="http://spreadsheets.google.com/pub?key=phAwcNAVuyj1o1rJNFHpQZw" TargetMode="External"/><Relationship Id="rId241" Type="http://schemas.openxmlformats.org/officeDocument/2006/relationships/hyperlink" Target="http://spreadsheets.google.com/pub?key=phAwcNAVuyj2UBFFaFy3Ebg" TargetMode="External"/><Relationship Id="rId242" Type="http://schemas.openxmlformats.org/officeDocument/2006/relationships/hyperlink" Target="http://spreadsheets.google.com/pub?key=phAwcNAVuyj1u0KpZbsopCA" TargetMode="External"/><Relationship Id="rId243" Type="http://schemas.openxmlformats.org/officeDocument/2006/relationships/hyperlink" Target="http://spreadsheets.google.com/pub?key=phAwcNAVuyj1kCRbsnNcTVg" TargetMode="External"/><Relationship Id="rId244" Type="http://schemas.openxmlformats.org/officeDocument/2006/relationships/hyperlink" Target="http://spreadsheets.google.com/pub?key=phAwcNAVuyj3qX39HWaQjEg" TargetMode="External"/><Relationship Id="rId245" Type="http://schemas.openxmlformats.org/officeDocument/2006/relationships/hyperlink" Target="http://spreadsheets.google.com/pub?key=phAwcNAVuyj1XKvT6zwrMPw" TargetMode="External"/><Relationship Id="rId246" Type="http://schemas.openxmlformats.org/officeDocument/2006/relationships/hyperlink" Target="http://spreadsheets.google.com/pub?key=tYvQLeBTuoKsyofvwGqS-9w" TargetMode="External"/><Relationship Id="rId247" Type="http://schemas.openxmlformats.org/officeDocument/2006/relationships/hyperlink" Target="http://spreadsheets.google.com/pub?key=phAwcNAVuyj3nBOvEwrkMTA" TargetMode="External"/><Relationship Id="rId248" Type="http://schemas.openxmlformats.org/officeDocument/2006/relationships/hyperlink" Target="http://spreadsheets.google.com/pub?key=phAwcNAVuyj2LIYJXVW9EVw" TargetMode="External"/><Relationship Id="rId249" Type="http://schemas.openxmlformats.org/officeDocument/2006/relationships/hyperlink" Target="http://spreadsheets.google.com/pub?key=phAwcNAVuyj0sd0z2MGpeeA" TargetMode="External"/><Relationship Id="rId300" Type="http://schemas.openxmlformats.org/officeDocument/2006/relationships/hyperlink" Target="https://spreadsheets.google.com/pub?key=0ArfEDsV3bBwCdGt0elo2dzJMVVQ3WmFGSmdhc09LRlE" TargetMode="External"/><Relationship Id="rId301" Type="http://schemas.openxmlformats.org/officeDocument/2006/relationships/hyperlink" Target="https://spreadsheets.google.com/pub?key=0ArfEDsV3bBwCdHNwRm9DN1FnT3hXWWZVSncxMkZyS2c" TargetMode="External"/><Relationship Id="rId302" Type="http://schemas.openxmlformats.org/officeDocument/2006/relationships/hyperlink" Target="https://spreadsheets.google.com/pub?key=0ArfEDsV3bBwCdHBzUVVSMDlTX1ZCUnNJQ3ZFdkFXVFE" TargetMode="External"/><Relationship Id="rId303" Type="http://schemas.openxmlformats.org/officeDocument/2006/relationships/hyperlink" Target="https://spreadsheets.google.com/pub?key=0ArfEDsV3bBwCdDU5SnRoQ0xlZWhwRUZ6RFNQV042enc" TargetMode="External"/><Relationship Id="rId304" Type="http://schemas.openxmlformats.org/officeDocument/2006/relationships/hyperlink" Target="https://spreadsheets.google.com/pub?key=0ArfEDsV3bBwCdGJHcHZkSUdBcU56aS1OT3lLeU4tRHc" TargetMode="External"/><Relationship Id="rId305" Type="http://schemas.openxmlformats.org/officeDocument/2006/relationships/hyperlink" Target="http://spreadsheets.google.com/pub?key=rVyfxaPK4dJ9B6ZdgG34F-g" TargetMode="External"/><Relationship Id="rId306" Type="http://schemas.openxmlformats.org/officeDocument/2006/relationships/hyperlink" Target="http://spreadsheets.google.com/pub?key=r0pD5wznwEUJ0ipdxAWQjiA" TargetMode="External"/><Relationship Id="rId307" Type="http://schemas.openxmlformats.org/officeDocument/2006/relationships/hyperlink" Target="http://spreadsheets.google.com/pub?key=rOPfJcbTTIyS-vxDWbkfNLA" TargetMode="External"/><Relationship Id="rId308" Type="http://schemas.openxmlformats.org/officeDocument/2006/relationships/hyperlink" Target="http://spreadsheets.google.com/pub?key=rcbx0R-TXbkqRCyvKzn08fg" TargetMode="External"/><Relationship Id="rId309" Type="http://schemas.openxmlformats.org/officeDocument/2006/relationships/hyperlink" Target="http://spreadsheets.google.com/pub?key=rDb6EYc4YUTBRfXlBvjHYlg" TargetMode="External"/><Relationship Id="rId470" Type="http://schemas.openxmlformats.org/officeDocument/2006/relationships/hyperlink" Target="http://spreadsheets.google.com/pub?key=rX3Jfop_ebuY-chuMpCgmRg" TargetMode="External"/><Relationship Id="rId471" Type="http://schemas.openxmlformats.org/officeDocument/2006/relationships/hyperlink" Target="http://spreadsheets.google.com/pub?key=tiAiXcrneZrUnnJ9dBU-PAw" TargetMode="External"/><Relationship Id="rId472" Type="http://schemas.openxmlformats.org/officeDocument/2006/relationships/hyperlink" Target="http://spreadsheets.google.com/pub?key=tGdhNYGTGtunwzkKJ9aRhsA" TargetMode="External"/><Relationship Id="rId473" Type="http://schemas.openxmlformats.org/officeDocument/2006/relationships/hyperlink" Target="http://spreadsheets.google.com/pub?key=tL0jLxFBF9TbXIN_39b1qcQ" TargetMode="External"/><Relationship Id="rId474" Type="http://schemas.openxmlformats.org/officeDocument/2006/relationships/hyperlink" Target="http://spreadsheets.google.com/pub?key=t6nZVbvqsF-BbyheqUxerZQ" TargetMode="External"/><Relationship Id="rId475" Type="http://schemas.openxmlformats.org/officeDocument/2006/relationships/hyperlink" Target="http://spreadsheets.google.com/pub?key=tZMsbTkrY0k4OkkkXEfp6pA" TargetMode="External"/><Relationship Id="rId476" Type="http://schemas.openxmlformats.org/officeDocument/2006/relationships/hyperlink" Target="http://spreadsheets.google.com/pub?key=rZrHzR__kZfmw6L_xUx7cwg" TargetMode="External"/><Relationship Id="rId477" Type="http://schemas.openxmlformats.org/officeDocument/2006/relationships/hyperlink" Target="http://spreadsheets.google.com/pub?key=phAwcNAVuyj2t4ep52YXjSg" TargetMode="External"/><Relationship Id="rId478" Type="http://schemas.openxmlformats.org/officeDocument/2006/relationships/hyperlink" Target="http://spreadsheets.google.com/pub?key=phAwcNAVuyj02SA7cGjnRbA" TargetMode="External"/><Relationship Id="rId479" Type="http://schemas.openxmlformats.org/officeDocument/2006/relationships/hyperlink" Target="http://spreadsheets.google.com/pub?key=tK87SOy-oZlfW99UDD7L3hw" TargetMode="External"/><Relationship Id="rId530" Type="http://schemas.openxmlformats.org/officeDocument/2006/relationships/hyperlink" Target="https://docs.google.com/spreadsheet/pub?key=0ArfEDsV3bBwCdEV1RkJqTEItQnJYVXJlZzVuc3Y3Mmc" TargetMode="External"/><Relationship Id="rId531" Type="http://schemas.openxmlformats.org/officeDocument/2006/relationships/hyperlink" Target="https://docs.google.com/spreadsheet/pub?key=0ArfEDsV3bBwCdG9jSHA0WklHU0dqUnBCVUpVOXFzQUE" TargetMode="External"/><Relationship Id="rId532" Type="http://schemas.openxmlformats.org/officeDocument/2006/relationships/hyperlink" Target="https://docs.google.com/spreadsheet/pub?key=0ArfEDsV3bBwCdFJCTm43NGc0SzdYeHBpZWZGb1V0ckE" TargetMode="External"/><Relationship Id="rId40" Type="http://schemas.openxmlformats.org/officeDocument/2006/relationships/hyperlink" Target="http://spreadsheets.google.com/pub?key=t_-14NtXH6xZX48xHG75z5w" TargetMode="External"/><Relationship Id="rId41" Type="http://schemas.openxmlformats.org/officeDocument/2006/relationships/hyperlink" Target="http://spreadsheets.google.com/pub?key=tXRyZGCfHsWMmr53VFxrqTw" TargetMode="External"/><Relationship Id="rId42" Type="http://schemas.openxmlformats.org/officeDocument/2006/relationships/hyperlink" Target="http://spreadsheets.google.com/pub?key=pyj6tScZqmEdIyrBS31XAaw" TargetMode="External"/><Relationship Id="rId43" Type="http://schemas.openxmlformats.org/officeDocument/2006/relationships/hyperlink" Target="http://spreadsheets.google.com/pub?key=trzLWJQU4SZMDpeVg3XnL5A" TargetMode="External"/><Relationship Id="rId44" Type="http://schemas.openxmlformats.org/officeDocument/2006/relationships/hyperlink" Target="https://docs.google.com/spreadsheet/pub?key=0AkBd6lyS3EmpdGJoOUJXalk3STFYUG85MkxlbnQxMmc" TargetMode="External"/><Relationship Id="rId45" Type="http://schemas.openxmlformats.org/officeDocument/2006/relationships/hyperlink" Target="http://spreadsheets.google.com/pub?key=pyj6tScZqmEejn8qHNmm4LQ" TargetMode="External"/><Relationship Id="rId46" Type="http://schemas.openxmlformats.org/officeDocument/2006/relationships/hyperlink" Target="https://docs.google.com/spreadsheet/pub?key=0AkBd6lyS3EmpdG9sVVF6dHpGdnhQU3BkMlAtNHFwVkE" TargetMode="External"/><Relationship Id="rId47" Type="http://schemas.openxmlformats.org/officeDocument/2006/relationships/hyperlink" Target="https://docs.google.com/spreadsheet/pub?key=0AkBd6lyS3EmpdFgzT1ZJWW4tdDB4Q2NETTVoTG1ZYlE" TargetMode="External"/><Relationship Id="rId48" Type="http://schemas.openxmlformats.org/officeDocument/2006/relationships/hyperlink" Target="https://docs.google.com/spreadsheet/pub?key=0AkBd6lyS3EmpdE03VFhRMnBpMGZhQ19Vbk9pMGU5VUE" TargetMode="External"/><Relationship Id="rId49" Type="http://schemas.openxmlformats.org/officeDocument/2006/relationships/hyperlink" Target="https://docs.google.com/spreadsheet/pub?key=0AkBd6lyS3EmpdHQtSzBhVXA2WTNrVDFleUZvZ0doTUE" TargetMode="External"/><Relationship Id="rId533" Type="http://schemas.openxmlformats.org/officeDocument/2006/relationships/hyperlink" Target="https://docs.google.com/spreadsheet/pub?key=0ArfEDsV3bBwCdGhmWXFMY0hNcDFiTEt3ZVE4b21wRlE" TargetMode="External"/><Relationship Id="rId534" Type="http://schemas.openxmlformats.org/officeDocument/2006/relationships/hyperlink" Target="https://docs.google.com/spreadsheet/pub?key=1iHsRp1TARpgh2CbuZGP5fj6jeY3Iz5cBLKTDlukVSHI" TargetMode="External"/><Relationship Id="rId1" Type="http://schemas.openxmlformats.org/officeDocument/2006/relationships/hyperlink" Target="http://spreadsheets.google.com/pub?key=phAwcNAVuyj0TAlJeCEzcGQ" TargetMode="External"/><Relationship Id="rId2" Type="http://schemas.openxmlformats.org/officeDocument/2006/relationships/hyperlink" Target="http://spreadsheets.google.com/pub?key=phAwcNAVuyj1gkNuUEXOGag" TargetMode="External"/><Relationship Id="rId3" Type="http://schemas.openxmlformats.org/officeDocument/2006/relationships/hyperlink" Target="http://spreadsheets.google.com/pub?key=0ArfEDsV3bBwCcGhBd2NOQVZ1eWowNVpSNjl1c3lRSWc" TargetMode="External"/><Relationship Id="rId4" Type="http://schemas.openxmlformats.org/officeDocument/2006/relationships/hyperlink" Target="http://spreadsheets.google.com/pub?key=phAwcNAVuyj2tPLxKvvnNPA" TargetMode="External"/><Relationship Id="rId5" Type="http://schemas.openxmlformats.org/officeDocument/2006/relationships/hyperlink" Target="http://spreadsheets.google.com/pub?key=tFOn62dEO9QCyIKK6kgSYRQ" TargetMode="External"/><Relationship Id="rId6" Type="http://schemas.openxmlformats.org/officeDocument/2006/relationships/hyperlink" Target="http://spreadsheets.google.com/pub?key=tGTst0WEm8V8zI9LOYvGmTg" TargetMode="External"/><Relationship Id="rId7" Type="http://schemas.openxmlformats.org/officeDocument/2006/relationships/hyperlink" Target="http://spreadsheets.google.com/pub?key=tQR7RhlZdPjBkVCDPPF4zUg" TargetMode="External"/><Relationship Id="rId8" Type="http://schemas.openxmlformats.org/officeDocument/2006/relationships/hyperlink" Target="http://spreadsheets.google.com/pub?key=tnDimTzGwU_BbmtOMHOUFFQ" TargetMode="External"/><Relationship Id="rId9" Type="http://schemas.openxmlformats.org/officeDocument/2006/relationships/hyperlink" Target="http://spreadsheets.google.com/pub?key=tXn3DSfvsYujaBP9bvH6acg" TargetMode="External"/><Relationship Id="rId190" Type="http://schemas.openxmlformats.org/officeDocument/2006/relationships/hyperlink" Target="http://spreadsheets.google.com/pub?key=tyPO4OLCIZtK5zcdkafcHMA" TargetMode="External"/><Relationship Id="rId191" Type="http://schemas.openxmlformats.org/officeDocument/2006/relationships/hyperlink" Target="http://spreadsheets.google.com/pub?key=t9FP3_OPrE2ug_I_iNsbePg" TargetMode="External"/><Relationship Id="rId192" Type="http://schemas.openxmlformats.org/officeDocument/2006/relationships/hyperlink" Target="http://spreadsheets.google.com/pub?key=tADSStUzP0ADEPYqsIfVHMQ" TargetMode="External"/><Relationship Id="rId193" Type="http://schemas.openxmlformats.org/officeDocument/2006/relationships/hyperlink" Target="http://spreadsheets.google.com/pub?key=t4C4M_ynK9Ho8tGRj6a5U5w" TargetMode="External"/><Relationship Id="rId194" Type="http://schemas.openxmlformats.org/officeDocument/2006/relationships/hyperlink" Target="http://spreadsheets.google.com/pub?key=tfOi0Ji7pJDJbxJVqwJXj9g" TargetMode="External"/><Relationship Id="rId195" Type="http://schemas.openxmlformats.org/officeDocument/2006/relationships/hyperlink" Target="http://spreadsheets.google.com/pub?key=tunqKEwokfnJMDA1g7W8KwA" TargetMode="External"/><Relationship Id="rId196" Type="http://schemas.openxmlformats.org/officeDocument/2006/relationships/hyperlink" Target="http://spreadsheets.google.com/pub?key=tfyKUbGu10P_WOgHSOHhCJg" TargetMode="External"/><Relationship Id="rId197" Type="http://schemas.openxmlformats.org/officeDocument/2006/relationships/hyperlink" Target="http://spreadsheets.google.com/pub?key=tZhYsw0sliDInwowT0iWTLQ" TargetMode="External"/><Relationship Id="rId198" Type="http://schemas.openxmlformats.org/officeDocument/2006/relationships/hyperlink" Target="http://spreadsheets.google.com/pub?key=tqAEpy6pMtN7ULlF6uIzEog" TargetMode="External"/><Relationship Id="rId199" Type="http://schemas.openxmlformats.org/officeDocument/2006/relationships/hyperlink" Target="http://spreadsheets.google.com/pub?key=t4RbfeK6Dtt2srxw4REoXxQ" TargetMode="External"/><Relationship Id="rId535" Type="http://schemas.openxmlformats.org/officeDocument/2006/relationships/hyperlink" Target="https://docs.google.com/spreadsheet/pub?key=12VhzicKNQCt8I4gmtBmulpfzDfnGjvFPr38g2wDcEGU" TargetMode="External"/><Relationship Id="rId250" Type="http://schemas.openxmlformats.org/officeDocument/2006/relationships/hyperlink" Target="http://spreadsheets.google.com/pub?key=phAwcNAVuyj2vXUZJKI0XHA" TargetMode="External"/><Relationship Id="rId251" Type="http://schemas.openxmlformats.org/officeDocument/2006/relationships/hyperlink" Target="http://spreadsheets.google.com/pub?key=phAwcNAVuyj3XF3cD2lbecA" TargetMode="External"/><Relationship Id="rId252" Type="http://schemas.openxmlformats.org/officeDocument/2006/relationships/hyperlink" Target="https://spreadsheets.google.com/pub?key=tIL264Nlw0AlIWlXuCWWNmQ" TargetMode="External"/><Relationship Id="rId253" Type="http://schemas.openxmlformats.org/officeDocument/2006/relationships/hyperlink" Target="http://spreadsheets.google.com/pub?key=phAwcNAVuyj0VhkB8-rRHQg" TargetMode="External"/><Relationship Id="rId254" Type="http://schemas.openxmlformats.org/officeDocument/2006/relationships/hyperlink" Target="http://spreadsheets.google.com/pub?key=phAwcNAVuyj3rojF8TmZtOw" TargetMode="External"/><Relationship Id="rId255" Type="http://schemas.openxmlformats.org/officeDocument/2006/relationships/hyperlink" Target="http://spreadsheets.google.com/pub?key=phAwcNAVuyj2_ibAjsuNgYA" TargetMode="External"/><Relationship Id="rId256" Type="http://schemas.openxmlformats.org/officeDocument/2006/relationships/hyperlink" Target="http://spreadsheets.google.com/pub?key=phAwcNAVuyj2S9phBhTP3dw" TargetMode="External"/><Relationship Id="rId257" Type="http://schemas.openxmlformats.org/officeDocument/2006/relationships/hyperlink" Target="http://spreadsheets.google.com/pub?key=phAwcNAVuyj3ky4_oAkatBw" TargetMode="External"/><Relationship Id="rId258" Type="http://schemas.openxmlformats.org/officeDocument/2006/relationships/hyperlink" Target="https://spreadsheets.google.com/pub?key=tFc2tyrcWLcUyGhq6mTAbDg" TargetMode="External"/><Relationship Id="rId259" Type="http://schemas.openxmlformats.org/officeDocument/2006/relationships/hyperlink" Target="http://spreadsheets.google.com/pub?key=phAwcNAVuyj0-sqkfnD4rGA" TargetMode="External"/><Relationship Id="rId536" Type="http://schemas.openxmlformats.org/officeDocument/2006/relationships/hyperlink" Target="https://docs.google.com/spreadsheet/pub?key=1LklNUuBgFLNcGyG63kqjyze7N8_fDlNLAWZG4YKwJXc" TargetMode="External"/><Relationship Id="rId537" Type="http://schemas.openxmlformats.org/officeDocument/2006/relationships/hyperlink" Target="https://docs.google.com/spreadsheet/pub?key=16USvgw1H-rXCK0ZMmDkyMPd1FXQNpjCj6HCMIn-fmFQ" TargetMode="External"/><Relationship Id="rId538" Type="http://schemas.openxmlformats.org/officeDocument/2006/relationships/hyperlink" Target="http://spreadsheets.google.com/pub?key=1qOyLQJxO8zBHvldD1tS1s9dYIHuCe8u72JZQ_LjI9qI" TargetMode="External"/><Relationship Id="rId539" Type="http://schemas.openxmlformats.org/officeDocument/2006/relationships/hyperlink" Target="https://docs.google.com/spreadsheet/pub?key=1edXplIOkF3Y5OuEWp_aVapd92-OD5aVFAPECZLgP8cA" TargetMode="External"/><Relationship Id="rId310" Type="http://schemas.openxmlformats.org/officeDocument/2006/relationships/hyperlink" Target="http://spreadsheets.google.com/pub?key=rjGHot8B6YSt3kPYEG8nANA" TargetMode="External"/><Relationship Id="rId311" Type="http://schemas.openxmlformats.org/officeDocument/2006/relationships/hyperlink" Target="http://spreadsheets.google.com/pub?key=rewICFMTvBuer8UoJIK0yUg" TargetMode="External"/><Relationship Id="rId312" Type="http://schemas.openxmlformats.org/officeDocument/2006/relationships/hyperlink" Target="http://spreadsheets.google.com/pub?key=rKfjGaPxqirPDe8gnTVKuIw" TargetMode="External"/><Relationship Id="rId313" Type="http://schemas.openxmlformats.org/officeDocument/2006/relationships/hyperlink" Target="http://spreadsheets.google.com/pub?key=rMF2H57_Vd8TdobvtNhYuwg" TargetMode="External"/><Relationship Id="rId314" Type="http://schemas.openxmlformats.org/officeDocument/2006/relationships/hyperlink" Target="http://spreadsheets.google.com/pub?key=rMsQHawTObBb6_U2ESjKXYw" TargetMode="External"/><Relationship Id="rId315" Type="http://schemas.openxmlformats.org/officeDocument/2006/relationships/hyperlink" Target="http://spreadsheets.google.com/pub?key=rZNoyaocUmUGuFyRgjJUpig" TargetMode="External"/><Relationship Id="rId316" Type="http://schemas.openxmlformats.org/officeDocument/2006/relationships/hyperlink" Target="http://spreadsheets.google.com/pub?key=rWM9yEzjpGJvcJlUAIm35tA" TargetMode="External"/><Relationship Id="rId317" Type="http://schemas.openxmlformats.org/officeDocument/2006/relationships/hyperlink" Target="http://spreadsheets.google.com/pub?key=rYICvtvVz28fVyQuG_ote2w" TargetMode="External"/><Relationship Id="rId318" Type="http://schemas.openxmlformats.org/officeDocument/2006/relationships/hyperlink" Target="http://spreadsheets.google.com/pub?key=rhZayTbvH3ZLlSN64OuRYFg" TargetMode="External"/><Relationship Id="rId319" Type="http://schemas.openxmlformats.org/officeDocument/2006/relationships/hyperlink" Target="http://spreadsheets.google.com/pub?key=rOCGMcGcrZs-dfeTEC792ZQ" TargetMode="External"/><Relationship Id="rId480" Type="http://schemas.openxmlformats.org/officeDocument/2006/relationships/hyperlink" Target="http://spreadsheets.google.com/pub?key=0AgogXXPMARyldGloTm9wekpDcUdMUjhlYWFKaHdnVWc" TargetMode="External"/><Relationship Id="rId481" Type="http://schemas.openxmlformats.org/officeDocument/2006/relationships/hyperlink" Target="http://spreadsheets.google.com/pub?key=0AgogXXPMARyldF9ZRnhuWWljUXJHRDRpb0cyaHNLSUE" TargetMode="External"/><Relationship Id="rId482" Type="http://schemas.openxmlformats.org/officeDocument/2006/relationships/hyperlink" Target="http://spreadsheets.google.com/pub?key=0AgogXXPMARyldEJZajRXMWZPTE9nUXFBNUdPcG5yT2c" TargetMode="External"/><Relationship Id="rId483" Type="http://schemas.openxmlformats.org/officeDocument/2006/relationships/hyperlink" Target="http://spreadsheets.google.com/pub?key=0AgogXXPMARyldGhVLXVsSTB0aDY2eXdLaEt1T0psdXc" TargetMode="External"/><Relationship Id="rId484" Type="http://schemas.openxmlformats.org/officeDocument/2006/relationships/hyperlink" Target="http://spreadsheets.google.com/pub?key=tu0H0unnUriNvMXwH_qOqzw" TargetMode="External"/><Relationship Id="rId485" Type="http://schemas.openxmlformats.org/officeDocument/2006/relationships/hyperlink" Target="http://spreadsheets.google.com/pub?key=t4pYrpNzP-JeR7zSjOyDofQ" TargetMode="External"/><Relationship Id="rId486" Type="http://schemas.openxmlformats.org/officeDocument/2006/relationships/hyperlink" Target="http://spreadsheets.google.com/pub?key=tUaaG6Pu9zT_BVIsLvGLQdA" TargetMode="External"/><Relationship Id="rId487" Type="http://schemas.openxmlformats.org/officeDocument/2006/relationships/hyperlink" Target="http://spreadsheets.google.com/pub?key=tUD6kmYmB_Bp85SRdEn1Krg" TargetMode="External"/><Relationship Id="rId488" Type="http://schemas.openxmlformats.org/officeDocument/2006/relationships/hyperlink" Target="http://spreadsheets.google.com/pub?key=tB8ge4cxd8TL7yIV4ALm5NA" TargetMode="External"/><Relationship Id="rId489" Type="http://schemas.openxmlformats.org/officeDocument/2006/relationships/hyperlink" Target="http://spreadsheets.google.com/pub?key=tyeSLo9Zpmw_e05IR3EoReg" TargetMode="External"/><Relationship Id="rId540" Type="http://schemas.openxmlformats.org/officeDocument/2006/relationships/hyperlink" Target="https://docs.google.com/spreadsheet/pub?key=1SKMoV61HUNwWfYNCZs2M9zgMWqVrs9YrbJxs5HQbJSQ" TargetMode="External"/><Relationship Id="rId541" Type="http://schemas.openxmlformats.org/officeDocument/2006/relationships/hyperlink" Target="https://docs.google.com/spreadsheet/pub?key=1S3Kcw96vp5-fZbaM7Lck_06IbJ8DagThGI5KHnzeSps" TargetMode="External"/><Relationship Id="rId542" Type="http://schemas.openxmlformats.org/officeDocument/2006/relationships/hyperlink" Target="https://docs.google.com/spreadsheet/pub?key=1iTvolhgIMta3MmsoPkGnewJiaybev3MvR9e_7mxZ48o" TargetMode="External"/><Relationship Id="rId50" Type="http://schemas.openxmlformats.org/officeDocument/2006/relationships/hyperlink" Target="http://spreadsheets.google.com/pub?key=pyj6tScZqmEd5FA9xlfO9eA" TargetMode="External"/><Relationship Id="rId51" Type="http://schemas.openxmlformats.org/officeDocument/2006/relationships/hyperlink" Target="http://spreadsheets.google.com/pub?key=pyj6tScZqmEdMioz5VJKXHw" TargetMode="External"/><Relationship Id="rId52" Type="http://schemas.openxmlformats.org/officeDocument/2006/relationships/hyperlink" Target="http://spreadsheets.google.com/pub?key=pyj6tScZqmEe371ZVZl73eA" TargetMode="External"/><Relationship Id="rId53" Type="http://schemas.openxmlformats.org/officeDocument/2006/relationships/hyperlink" Target="http://spreadsheets.google.com/pub?key=tBrbR3BlR_12WlTIlSTpu6g" TargetMode="External"/><Relationship Id="rId54" Type="http://schemas.openxmlformats.org/officeDocument/2006/relationships/hyperlink" Target="http://spreadsheets.google.com/pub?key=trbzCrl1eb6QJG5D8j1-qQw" TargetMode="External"/><Relationship Id="rId55" Type="http://schemas.openxmlformats.org/officeDocument/2006/relationships/hyperlink" Target="http://spreadsheets.google.com/pub?key=tublssyj-uqIY25OoRupbCw" TargetMode="External"/><Relationship Id="rId56" Type="http://schemas.openxmlformats.org/officeDocument/2006/relationships/hyperlink" Target="http://spreadsheets.google.com/pub?key=t1YAVXUoD3iJKy2mSq2Padw" TargetMode="External"/><Relationship Id="rId57" Type="http://schemas.openxmlformats.org/officeDocument/2006/relationships/hyperlink" Target="https://docs.google.com/spreadsheet/pub?key=0AkBd6lyS3EmpdFhPbDdCTTYxM1dGc21UdE9sSkp1WEE" TargetMode="External"/><Relationship Id="rId58" Type="http://schemas.openxmlformats.org/officeDocument/2006/relationships/hyperlink" Target="https://docs.google.com/spreadsheet/pub?key=0AkBd6lyS3EmpdHA2UEFOYTlUTWtzV29xbHFuMU00SFE" TargetMode="External"/><Relationship Id="rId59" Type="http://schemas.openxmlformats.org/officeDocument/2006/relationships/hyperlink" Target="https://docs.google.com/spreadsheet/pub?key=0AkBd6lyS3EmpdHk4eXd4RG5Rb1gtUTB0cUJ3M21qdGc" TargetMode="External"/><Relationship Id="rId260" Type="http://schemas.openxmlformats.org/officeDocument/2006/relationships/hyperlink" Target="http://spreadsheets.google.com/pub?key=phAwcNAVuyj1RD88c3w1vNg" TargetMode="External"/><Relationship Id="rId261" Type="http://schemas.openxmlformats.org/officeDocument/2006/relationships/hyperlink" Target="http://spreadsheets.google.com/pub?key=phAwcNAVuyj2Az43qu-dQJQ" TargetMode="External"/><Relationship Id="rId262" Type="http://schemas.openxmlformats.org/officeDocument/2006/relationships/hyperlink" Target="http://spreadsheets.google.com/pub?key=phAwcNAVuyj1ImYURLRHPRA" TargetMode="External"/><Relationship Id="rId263" Type="http://schemas.openxmlformats.org/officeDocument/2006/relationships/hyperlink" Target="http://spreadsheets.google.com/pub?key=phAwcNAVuyj2NmCvOcsjpag" TargetMode="External"/><Relationship Id="rId264" Type="http://schemas.openxmlformats.org/officeDocument/2006/relationships/hyperlink" Target="http://spreadsheets.google.com/pub?key=phAwcNAVuyj3XYThRy0yJMA" TargetMode="External"/><Relationship Id="rId265" Type="http://schemas.openxmlformats.org/officeDocument/2006/relationships/hyperlink" Target="http://spreadsheets.google.com/pub?key=pyj6tScZqmEcJI3KBJnrlDQ" TargetMode="External"/><Relationship Id="rId266" Type="http://schemas.openxmlformats.org/officeDocument/2006/relationships/hyperlink" Target="http://spreadsheets.google.com/pub?key=pyj6tScZqmEcXBFxQw8cFaw" TargetMode="External"/><Relationship Id="rId267" Type="http://schemas.openxmlformats.org/officeDocument/2006/relationships/hyperlink" Target="http://spreadsheets.google.com/pub?key=tXf6_OUYVmyEMZo0g4DQw6w" TargetMode="External"/><Relationship Id="rId268" Type="http://schemas.openxmlformats.org/officeDocument/2006/relationships/hyperlink" Target="http://spreadsheets.google.com/pub?key=pyj6tScZqmEd7K-YgYOkGFQ" TargetMode="External"/><Relationship Id="rId269" Type="http://schemas.openxmlformats.org/officeDocument/2006/relationships/hyperlink" Target="http://spreadsheets.google.com/pub?key=tJwP0x54AZ-X-bGL-RebrpA" TargetMode="External"/><Relationship Id="rId320" Type="http://schemas.openxmlformats.org/officeDocument/2006/relationships/hyperlink" Target="http://spreadsheets.google.com/pub?key=rrQ_y5fqQPlznp5mJGXWr-A" TargetMode="External"/><Relationship Id="rId321" Type="http://schemas.openxmlformats.org/officeDocument/2006/relationships/hyperlink" Target="http://spreadsheets.google.com/pub?key=r5UikGjnZlemlelKY0NX9Pg" TargetMode="External"/><Relationship Id="rId322" Type="http://schemas.openxmlformats.org/officeDocument/2006/relationships/hyperlink" Target="http://spreadsheets.google.com/pub?key=ru195-zJ0rsx5axPIvm_bRA" TargetMode="External"/><Relationship Id="rId323" Type="http://schemas.openxmlformats.org/officeDocument/2006/relationships/hyperlink" Target="http://spreadsheets.google.com/pub?key=rutVwqgB14uRV_f2dRbqhUA" TargetMode="External"/><Relationship Id="rId324" Type="http://schemas.openxmlformats.org/officeDocument/2006/relationships/hyperlink" Target="http://spreadsheets.google.com/pub?key=rj8WsGGNXkijP447qnY5RLg" TargetMode="External"/><Relationship Id="rId325" Type="http://schemas.openxmlformats.org/officeDocument/2006/relationships/hyperlink" Target="http://spreadsheets.google.com/pub?key=rRCxDI3hB9E9zvc8qSe11qg" TargetMode="External"/><Relationship Id="rId326" Type="http://schemas.openxmlformats.org/officeDocument/2006/relationships/hyperlink" Target="http://spreadsheets.google.com/pub?key=rQV47xgPGa3qOPHoLiVon-w" TargetMode="External"/><Relationship Id="rId327" Type="http://schemas.openxmlformats.org/officeDocument/2006/relationships/hyperlink" Target="http://spreadsheets.google.com/pub?key=rUBCConMMLm9CxPXUGm325A" TargetMode="External"/><Relationship Id="rId328" Type="http://schemas.openxmlformats.org/officeDocument/2006/relationships/hyperlink" Target="http://spreadsheets.google.com/pub?key=rERPF4iYruK0DhAw_0tb5nA" TargetMode="External"/><Relationship Id="rId329" Type="http://schemas.openxmlformats.org/officeDocument/2006/relationships/hyperlink" Target="http://spreadsheets.google.com/pub?key=reiGJwoabnMOrPeFima_9ng" TargetMode="External"/><Relationship Id="rId490" Type="http://schemas.openxmlformats.org/officeDocument/2006/relationships/hyperlink" Target="http://spreadsheets.google.com/pub?key=tHgVOu-6TYQ6Kig0Ur3Y-kw" TargetMode="External"/><Relationship Id="rId491" Type="http://schemas.openxmlformats.org/officeDocument/2006/relationships/hyperlink" Target="http://spreadsheets.google.com/pub?key=tLf-4GD5z0QxqsDoUz4vOlg" TargetMode="External"/><Relationship Id="rId492" Type="http://schemas.openxmlformats.org/officeDocument/2006/relationships/hyperlink" Target="http://spreadsheets.google.com/pub?key=t7-m0musxnWbugcQ9ECH4KA" TargetMode="External"/><Relationship Id="rId493" Type="http://schemas.openxmlformats.org/officeDocument/2006/relationships/hyperlink" Target="http://spreadsheets.google.com/pub?key=0AgogXXPMARyldC1rcTI5OU50Mnc1djdkNXpnWUFrZmc" TargetMode="External"/><Relationship Id="rId494" Type="http://schemas.openxmlformats.org/officeDocument/2006/relationships/hyperlink" Target="https://spreadsheets.google.com/pub?key=0AgogXXPMARyldDFGSGhtOWt0cS1JbEIzS29EZzlQRXc" TargetMode="External"/><Relationship Id="rId495" Type="http://schemas.openxmlformats.org/officeDocument/2006/relationships/hyperlink" Target="https://spreadsheets.google.com/pub?key=0AgogXXPMARyldG51d0o2T0JQWXFTMUlydWFsSTZMeFE" TargetMode="External"/><Relationship Id="rId496" Type="http://schemas.openxmlformats.org/officeDocument/2006/relationships/hyperlink" Target="https://spreadsheets.google.com/pub?key=0AgogXXPMARyldElCSWl6TkpaZ1JpcXVxa2tmUGhxbFE" TargetMode="External"/><Relationship Id="rId497" Type="http://schemas.openxmlformats.org/officeDocument/2006/relationships/hyperlink" Target="https://spreadsheets.google.com/pub?key=0AgogXXPMARyldGF1WHhpZFVQTWswclJHdjE3MkZ4c3c" TargetMode="External"/><Relationship Id="rId498" Type="http://schemas.openxmlformats.org/officeDocument/2006/relationships/hyperlink" Target="http://spreadsheets.google.com/pub?key=0AgogXXPMARyldGhJdkhTSHNEYTFKQjRrMlBwZXk1TkE" TargetMode="External"/><Relationship Id="rId499" Type="http://schemas.openxmlformats.org/officeDocument/2006/relationships/hyperlink" Target="https://spreadsheets.google.com/pub?key=0AgogXXPMARyldHNWNkNVR2Zwalc2U04zTjE5MDZlUkE" TargetMode="External"/><Relationship Id="rId100" Type="http://schemas.openxmlformats.org/officeDocument/2006/relationships/hyperlink" Target="https://docs.google.com/spreadsheet/pub?key=0AkBd6lyS3EmpdFNZMXZwcjNPY2c3MWwxbWIwVFgyd0E" TargetMode="External"/><Relationship Id="rId101" Type="http://schemas.openxmlformats.org/officeDocument/2006/relationships/hyperlink" Target="https://docs.google.com/spreadsheet/pub?key=0AkBd6lyS3EmpdHJ6UTV4MkEyN0NYdnJJOG1oYUxmTWc" TargetMode="External"/><Relationship Id="rId102" Type="http://schemas.openxmlformats.org/officeDocument/2006/relationships/hyperlink" Target="http://spreadsheets.google.com/pub?key=pyj6tScZqmEdz8B4njtoHPA" TargetMode="External"/><Relationship Id="rId103" Type="http://schemas.openxmlformats.org/officeDocument/2006/relationships/hyperlink" Target="http://spreadsheets.google.com/pub?key=0Auk0ddvGIrGqcHlqNnRTY1pxbUVjMVRtTWlGZG1PVmc" TargetMode="External"/><Relationship Id="rId104" Type="http://schemas.openxmlformats.org/officeDocument/2006/relationships/hyperlink" Target="http://spreadsheets.google.com/pub?key=0Auk0ddvGIrGqcHlqNnRTY1pxbUVka1hObHlPbTlmUUE" TargetMode="External"/><Relationship Id="rId105" Type="http://schemas.openxmlformats.org/officeDocument/2006/relationships/hyperlink" Target="http://spreadsheets.google.com/pub?key=tiVeyAJd7iRWorOwl_ARWEQ" TargetMode="External"/><Relationship Id="rId106" Type="http://schemas.openxmlformats.org/officeDocument/2006/relationships/hyperlink" Target="http://spreadsheets.google.com/pub?key=tEu78F4acf0u6MRyhg5-9qQ" TargetMode="External"/><Relationship Id="rId107" Type="http://schemas.openxmlformats.org/officeDocument/2006/relationships/hyperlink" Target="http://spreadsheets.google.com/pub?key=t7SFNscT9Ex0s9i3av7PxRQ" TargetMode="External"/><Relationship Id="rId108" Type="http://schemas.openxmlformats.org/officeDocument/2006/relationships/hyperlink" Target="http://spreadsheets.google.com/pub?key=teUZEfKw52HewO3D0YrQ5HA" TargetMode="External"/><Relationship Id="rId109" Type="http://schemas.openxmlformats.org/officeDocument/2006/relationships/hyperlink" Target="http://spreadsheets.google.com/pub?key=tAwlNo30o6vVgDUk0EmDolQ" TargetMode="External"/><Relationship Id="rId60" Type="http://schemas.openxmlformats.org/officeDocument/2006/relationships/hyperlink" Target="https://docs.google.com/spreadsheet/pub?key=0AkBd6lyS3EmpdHZSTVMxaVdxQlFLR3NMbnBEWnVuTXc" TargetMode="External"/><Relationship Id="rId61" Type="http://schemas.openxmlformats.org/officeDocument/2006/relationships/hyperlink" Target="https://docs.google.com/spreadsheet/pub?key=0AkBd6lyS3EmpdEhLMVdnUjZ0d05WWkhjT0FjSDIwQmc" TargetMode="External"/><Relationship Id="rId62" Type="http://schemas.openxmlformats.org/officeDocument/2006/relationships/hyperlink" Target="https://docs.google.com/spreadsheet/pub?key=0AkBd6lyS3EmpdGpkU3BSVmw5UXhTMWd6UFc1eXI3Rnc" TargetMode="External"/><Relationship Id="rId63" Type="http://schemas.openxmlformats.org/officeDocument/2006/relationships/hyperlink" Target="https://docs.google.com/spreadsheet/pub?key=0AkBd6lyS3EmpdEljeENrOXlFXzR3Rm8xT0drTV9YclE" TargetMode="External"/><Relationship Id="rId64" Type="http://schemas.openxmlformats.org/officeDocument/2006/relationships/hyperlink" Target="https://spreadsheets.google.com/pub?key=0Asm_G8nr4TCSdDh2NWQtVDJhYlVsTElFRjJIYkNlSnc" TargetMode="External"/><Relationship Id="rId65" Type="http://schemas.openxmlformats.org/officeDocument/2006/relationships/hyperlink" Target="https://docs.google.com/spreadsheet/pub?key=0AkBd6lyS3EmpdEZkTFJZR2RNMVFuRmUzbktyTkoxREE" TargetMode="External"/><Relationship Id="rId66" Type="http://schemas.openxmlformats.org/officeDocument/2006/relationships/hyperlink" Target="https://docs.google.com/spreadsheet/pub?key=0AkBd6lyS3EmpdDJFSzRHa3g1Q29BOWlla0tTOEFyVGc" TargetMode="External"/><Relationship Id="rId67" Type="http://schemas.openxmlformats.org/officeDocument/2006/relationships/hyperlink" Target="https://docs.google.com/spreadsheet/pub?key=0AkBd6lyS3EmpdEF6VzlKTzNCNjRnT0ZzMDg5a1d1Z3c" TargetMode="External"/><Relationship Id="rId68" Type="http://schemas.openxmlformats.org/officeDocument/2006/relationships/hyperlink" Target="https://docs.google.com/spreadsheet/pub?key=0AkBd6lyS3EmpdFpGU185SkpmZ2V4ajNPZHFaaEwtU1E" TargetMode="External"/><Relationship Id="rId69" Type="http://schemas.openxmlformats.org/officeDocument/2006/relationships/hyperlink" Target="http://spreadsheets.google.com/pub?key=rEF20Sw6Sy7tn4DKsKSDDMQ" TargetMode="External"/><Relationship Id="rId270" Type="http://schemas.openxmlformats.org/officeDocument/2006/relationships/hyperlink" Target="http://spreadsheets.google.com/pub?key=tR3MM-UTZ0B44BKxxWeAZaQ" TargetMode="External"/><Relationship Id="rId271" Type="http://schemas.openxmlformats.org/officeDocument/2006/relationships/hyperlink" Target="http://spreadsheets.google.com/pub?key=tZ3uHUdw0H__Siyj78GXsGg" TargetMode="External"/><Relationship Id="rId272" Type="http://schemas.openxmlformats.org/officeDocument/2006/relationships/hyperlink" Target="http://spreadsheets.google.com/pub?key=pyj6tScZqmEeL79qOoKtofQ" TargetMode="External"/><Relationship Id="rId273" Type="http://schemas.openxmlformats.org/officeDocument/2006/relationships/hyperlink" Target="http://spreadsheets.google.com/pub?key=tBwBBkViOJoycBhLnWHqwSQ" TargetMode="External"/><Relationship Id="rId274" Type="http://schemas.openxmlformats.org/officeDocument/2006/relationships/hyperlink" Target="http://spreadsheets.google.com/pub?key=phAwcNAVuyj2yo1IzJQmbZg" TargetMode="External"/><Relationship Id="rId275" Type="http://schemas.openxmlformats.org/officeDocument/2006/relationships/hyperlink" Target="http://spreadsheets.google.com/pub?key=pyj6tScZqmEe1GaiYJX2qGA" TargetMode="External"/><Relationship Id="rId276" Type="http://schemas.openxmlformats.org/officeDocument/2006/relationships/hyperlink" Target="http://spreadsheets.google.com/pub?key=pyj6tScZqmEfbZyl0qjbiRQ" TargetMode="External"/><Relationship Id="rId277" Type="http://schemas.openxmlformats.org/officeDocument/2006/relationships/hyperlink" Target="https://spreadsheets.google.com/pub?key=0ArfEDsV3bBwCdFk2WGhwakxTQkt4NUtTdFJDSlFHQ3c" TargetMode="External"/><Relationship Id="rId278" Type="http://schemas.openxmlformats.org/officeDocument/2006/relationships/hyperlink" Target="https://spreadsheets.google.com/pub?key=0ArfEDsV3bBwCdDREUkRSRDJtQmFNTE1TYmRYX1pFNEE" TargetMode="External"/><Relationship Id="rId279" Type="http://schemas.openxmlformats.org/officeDocument/2006/relationships/hyperlink" Target="https://spreadsheets.google.com/pub?key=0ArfEDsV3bBwCdHZJdFBhYVlvck43d1R6ZFYzUWpiLWc" TargetMode="External"/><Relationship Id="rId330" Type="http://schemas.openxmlformats.org/officeDocument/2006/relationships/hyperlink" Target="http://spreadsheets.google.com/pub?key=rFAkC0Ae7oXxrVqosJ4NWUA" TargetMode="External"/><Relationship Id="rId331" Type="http://schemas.openxmlformats.org/officeDocument/2006/relationships/hyperlink" Target="http://spreadsheets.google.com/pub?key=phAwcNAVuyj3Os9LVO_pRDA" TargetMode="External"/><Relationship Id="rId332" Type="http://schemas.openxmlformats.org/officeDocument/2006/relationships/hyperlink" Target="http://spreadsheets.google.com/pub?key=txVTyScWObTBNuMmkNtLh1w" TargetMode="External"/><Relationship Id="rId333" Type="http://schemas.openxmlformats.org/officeDocument/2006/relationships/hyperlink" Target="http://spreadsheets.google.com/pub?key=t7pU8fR9_ZzRFIMF3FX47YQ" TargetMode="External"/><Relationship Id="rId334" Type="http://schemas.openxmlformats.org/officeDocument/2006/relationships/hyperlink" Target="http://spreadsheets.google.com/pub?key=thClNiXoQqfJDzTv0SYIHZg" TargetMode="External"/><Relationship Id="rId335" Type="http://schemas.openxmlformats.org/officeDocument/2006/relationships/hyperlink" Target="http://spreadsheets.google.com/pub?key=pyj6tScZqmEenS18Yjl_SOQ" TargetMode="External"/><Relationship Id="rId336" Type="http://schemas.openxmlformats.org/officeDocument/2006/relationships/hyperlink" Target="http://spreadsheets.google.com/pub?key=tnvxVX8aOAl0dwDNujbELPQ" TargetMode="External"/><Relationship Id="rId337" Type="http://schemas.openxmlformats.org/officeDocument/2006/relationships/hyperlink" Target="https://docs.google.com/spreadsheet/pub?key=0AkBd6lyS3EmpdEpMTHBoMmNzcDVCNVRHWE5zSVJVRHc" TargetMode="External"/><Relationship Id="rId338" Type="http://schemas.openxmlformats.org/officeDocument/2006/relationships/hyperlink" Target="https://docs.google.com/spreadsheet/pub?key=0AkBd6lyS3EmpdHdmMGVNNnV1SHBONDRTdTJzTVBKQXc" TargetMode="External"/><Relationship Id="rId339" Type="http://schemas.openxmlformats.org/officeDocument/2006/relationships/hyperlink" Target="https://docs.google.com/spreadsheet/pub?key=0AkBd6lyS3EmpdEhWLWtqNzljbWg4ZXV6M09JQXNGaUE" TargetMode="External"/><Relationship Id="rId110" Type="http://schemas.openxmlformats.org/officeDocument/2006/relationships/hyperlink" Target="http://spreadsheets.google.com/pub?key=pyj6tScZqmEehRG-9mMHYdg" TargetMode="External"/><Relationship Id="rId111" Type="http://schemas.openxmlformats.org/officeDocument/2006/relationships/hyperlink" Target="http://spreadsheets.google.com/pub?key=pyj6tScZqmEeMtYNdMyLKOw" TargetMode="External"/><Relationship Id="rId112" Type="http://schemas.openxmlformats.org/officeDocument/2006/relationships/hyperlink" Target="http://spreadsheets.google.com/pub?key=t1MShlv870O6LmFNEHazdEg" TargetMode="External"/><Relationship Id="rId113" Type="http://schemas.openxmlformats.org/officeDocument/2006/relationships/hyperlink" Target="http://spreadsheets.google.com/pub?key=tSjVrGemv30eCh3jPZkXYCQ" TargetMode="External"/><Relationship Id="rId114" Type="http://schemas.openxmlformats.org/officeDocument/2006/relationships/hyperlink" Target="http://spreadsheets.google.com/pub?key=trRb8ZIaBOD4KzikShshZ2g" TargetMode="External"/><Relationship Id="rId115" Type="http://schemas.openxmlformats.org/officeDocument/2006/relationships/hyperlink" Target="http://spreadsheets.google.com/pub?key=t28UhT9IaWINamciSiJIS7w" TargetMode="External"/><Relationship Id="rId70" Type="http://schemas.openxmlformats.org/officeDocument/2006/relationships/hyperlink" Target="http://spreadsheets.google.com/pub?key=rdCufG2vozTpKw7TBGbyoWw" TargetMode="External"/><Relationship Id="rId71" Type="http://schemas.openxmlformats.org/officeDocument/2006/relationships/hyperlink" Target="http://spreadsheets.google.com/pub?key=pyj6tScZqmEfMkeuokDLVIQ" TargetMode="External"/><Relationship Id="rId72" Type="http://schemas.openxmlformats.org/officeDocument/2006/relationships/hyperlink" Target="https://docs.google.com/spreadsheet/pub?key=0AkBd6lyS3EmpdDNPQjFBT2s5Zko3U2V0NFQzS3owRnc" TargetMode="External"/><Relationship Id="rId73" Type="http://schemas.openxmlformats.org/officeDocument/2006/relationships/hyperlink" Target="http://spreadsheets.google.com/pub?key=phAwcNAVuyj3Iw3kqbjJTZQ" TargetMode="External"/><Relationship Id="rId74" Type="http://schemas.openxmlformats.org/officeDocument/2006/relationships/hyperlink" Target="http://spreadsheets.google.com/pub?key=phAwcNAVuyj3fwfA8XA25Eg" TargetMode="External"/><Relationship Id="rId75" Type="http://schemas.openxmlformats.org/officeDocument/2006/relationships/hyperlink" Target="http://spreadsheets.google.com/pub?key=pyj6tScZqmEcWM3hb0x-BZA" TargetMode="External"/><Relationship Id="rId76" Type="http://schemas.openxmlformats.org/officeDocument/2006/relationships/hyperlink" Target="https://docs.google.com/spreadsheet/pub?key=0AkBd6lyS3EmpdE8xR0dUWDI4ME02SjQ5bi1NYnFHN0E" TargetMode="External"/><Relationship Id="rId77" Type="http://schemas.openxmlformats.org/officeDocument/2006/relationships/hyperlink" Target="http://spreadsheets.google.com/pub?key=pyj6tScZqmEc96gAEE60-Zg" TargetMode="External"/><Relationship Id="rId78" Type="http://schemas.openxmlformats.org/officeDocument/2006/relationships/hyperlink" Target="http://spreadsheets.google.com/pub?key=pyj6tScZqmEd4fn4YYOvuOg" TargetMode="External"/><Relationship Id="rId79" Type="http://schemas.openxmlformats.org/officeDocument/2006/relationships/hyperlink" Target="http://spreadsheets.google.com/pub?key=pyj6tScZqmEdrsBnj2ROXAg" TargetMode="External"/><Relationship Id="rId116" Type="http://schemas.openxmlformats.org/officeDocument/2006/relationships/hyperlink" Target="http://spreadsheets.google.com/pub?key=pyj6tScZqmEfv2K6dZmskWg" TargetMode="External"/><Relationship Id="rId117" Type="http://schemas.openxmlformats.org/officeDocument/2006/relationships/hyperlink" Target="http://spreadsheets.google.com/pub?key=pyj6tScZqmEf0IBo_AGrgKA" TargetMode="External"/><Relationship Id="rId118" Type="http://schemas.openxmlformats.org/officeDocument/2006/relationships/hyperlink" Target="http://spreadsheets.google.com/pub?key=pyj6tScZqmEfZd6DbNF1MKA" TargetMode="External"/><Relationship Id="rId119" Type="http://schemas.openxmlformats.org/officeDocument/2006/relationships/hyperlink" Target="http://spreadsheets.google.com/pub?key=pyj6tScZqmEc5qiv87tr3NA" TargetMode="External"/><Relationship Id="rId280" Type="http://schemas.openxmlformats.org/officeDocument/2006/relationships/hyperlink" Target="https://spreadsheets.google.com/pub?key=0ArfEDsV3bBwCdHMzRDA5Z1RjWkJIWkNfdWNBVFR6b1E" TargetMode="External"/><Relationship Id="rId281" Type="http://schemas.openxmlformats.org/officeDocument/2006/relationships/hyperlink" Target="http://spreadsheets.google.com/pub?key=pp59adS3CHWcGnFB9pe14OA" TargetMode="External"/><Relationship Id="rId282" Type="http://schemas.openxmlformats.org/officeDocument/2006/relationships/hyperlink" Target="http://spreadsheets.google.com/pub?key=pp59adS3CHWfGZUVJ2L-dCw" TargetMode="External"/><Relationship Id="rId283" Type="http://schemas.openxmlformats.org/officeDocument/2006/relationships/hyperlink" Target="http://spreadsheets.google.com/pub?key=pp59adS3CHWczfPHQMiqxCg" TargetMode="External"/><Relationship Id="rId284" Type="http://schemas.openxmlformats.org/officeDocument/2006/relationships/hyperlink" Target="http://spreadsheets.google.com/pub?key=pp59adS3CHWfZGL9qouvTbQ" TargetMode="External"/><Relationship Id="rId285" Type="http://schemas.openxmlformats.org/officeDocument/2006/relationships/hyperlink" Target="https://docs.google.com/spreadsheet/pub?key=0AkBd6lyS3EmpdF9OQ2dSSG5nNFhpS3RnRVZHUzZMb3c" TargetMode="External"/><Relationship Id="rId286" Type="http://schemas.openxmlformats.org/officeDocument/2006/relationships/hyperlink" Target="https://docs.google.com/spreadsheet/pub?key=0AkBd6lyS3EmpdFp2OENYMUVKWnY1dkJLRXAtYnI3UVE" TargetMode="External"/><Relationship Id="rId287" Type="http://schemas.openxmlformats.org/officeDocument/2006/relationships/hyperlink" Target="http://spreadsheets.google.com/pub?key=pyj6tScZqmEcVezxiMlWaRw" TargetMode="External"/><Relationship Id="rId288" Type="http://schemas.openxmlformats.org/officeDocument/2006/relationships/hyperlink" Target="http://spreadsheets.google.com/pub?key=tOJs331rbt36sNBXE8g5AUg" TargetMode="External"/><Relationship Id="rId289" Type="http://schemas.openxmlformats.org/officeDocument/2006/relationships/hyperlink" Target="http://spreadsheets.google.com/pub?key=t2ha4jg1M70Le8CH3wHcPIQ" TargetMode="External"/><Relationship Id="rId340" Type="http://schemas.openxmlformats.org/officeDocument/2006/relationships/hyperlink" Target="https://docs.google.com/spreadsheet/pub?key=0AkBd6lyS3EmpdG1MSjEyS0h2QjRQZ3FXRVR2dVQyeFE" TargetMode="External"/><Relationship Id="rId341" Type="http://schemas.openxmlformats.org/officeDocument/2006/relationships/hyperlink" Target="http://spreadsheets.google.com/pub?key=pyj6tScZqmEcfLoOcU6GAfg" TargetMode="External"/><Relationship Id="rId342" Type="http://schemas.openxmlformats.org/officeDocument/2006/relationships/hyperlink" Target="https://docs.google.com/spreadsheet/pub?key=0AkBd6lyS3EmpdC1PcWJUZldDelFyQXdaOEtDUG9HSUE" TargetMode="External"/><Relationship Id="rId343" Type="http://schemas.openxmlformats.org/officeDocument/2006/relationships/hyperlink" Target="https://docs.google.com/spreadsheet/pub?key=0AkBd6lyS3EmpdGwzSGV5OE9FOGhURlhTdEQtMW1TNkE" TargetMode="External"/><Relationship Id="rId344" Type="http://schemas.openxmlformats.org/officeDocument/2006/relationships/hyperlink" Target="http://spreadsheets.google.com/pub?key=pyj6tScZqmEfUXdC83YSzfw" TargetMode="External"/><Relationship Id="rId345" Type="http://schemas.openxmlformats.org/officeDocument/2006/relationships/hyperlink" Target="http://spreadsheets.google.com/pub?key=pyj6tScZqmEdFW4nUY4gQdA" TargetMode="External"/><Relationship Id="rId346" Type="http://schemas.openxmlformats.org/officeDocument/2006/relationships/hyperlink" Target="https://spreadsheets.google.com/pub?key=0ArfEDsV3bBwCdE4tekJPYkR4WmJqYTRPWjc3OTl4WUE" TargetMode="External"/><Relationship Id="rId347" Type="http://schemas.openxmlformats.org/officeDocument/2006/relationships/hyperlink" Target="http://spreadsheets.google.com/pub?key=pyj6tScZqmEfLbPu48DrKfQ" TargetMode="External"/><Relationship Id="rId348" Type="http://schemas.openxmlformats.org/officeDocument/2006/relationships/hyperlink" Target="https://spreadsheets.google.com/pub?key=0ArfEDsV3bBwCdFNPMTE3d3FHTHdYaGFMXzJyNDBGd3c" TargetMode="External"/><Relationship Id="rId349" Type="http://schemas.openxmlformats.org/officeDocument/2006/relationships/hyperlink" Target="https://docs.google.com/spreadsheet/pub?key=0AkBd6lyS3EmpdDBKd2V5VmxkYlJuUHAtOURzUkZzNEE" TargetMode="External"/><Relationship Id="rId400" Type="http://schemas.openxmlformats.org/officeDocument/2006/relationships/hyperlink" Target="http://spreadsheets.google.com/pub?key=tZgPgT_sx3VdAuyDxEzenYA" TargetMode="External"/><Relationship Id="rId401" Type="http://schemas.openxmlformats.org/officeDocument/2006/relationships/hyperlink" Target="http://spreadsheets.google.com/pub?key=tKOphM3UPRd94T6C6pmsuXw" TargetMode="External"/><Relationship Id="rId402" Type="http://schemas.openxmlformats.org/officeDocument/2006/relationships/hyperlink" Target="https://spreadsheets.google.com/pub?key=0ArfEDsV3bBwCdGQ2YlhDSWVIdXdpMmhLY2ZZRHdNNnc" TargetMode="External"/><Relationship Id="rId403" Type="http://schemas.openxmlformats.org/officeDocument/2006/relationships/hyperlink" Target="http://spreadsheets.google.com/pub?key=tyadrylIpQ1K_iHP407374Q" TargetMode="External"/><Relationship Id="rId404" Type="http://schemas.openxmlformats.org/officeDocument/2006/relationships/hyperlink" Target="http://spreadsheets.google.com/pub?key=rzFD5mOuB5mR7-vLoP04LAQ" TargetMode="External"/><Relationship Id="rId405" Type="http://schemas.openxmlformats.org/officeDocument/2006/relationships/hyperlink" Target="http://spreadsheets.google.com/pub?key=rqcJTExcUqNdolB-7flqebQ" TargetMode="External"/><Relationship Id="rId406" Type="http://schemas.openxmlformats.org/officeDocument/2006/relationships/hyperlink" Target="http://spreadsheets.google.com/pub?key=r4orIwujZpT-z3Exd_9ARpQ" TargetMode="External"/><Relationship Id="rId407" Type="http://schemas.openxmlformats.org/officeDocument/2006/relationships/hyperlink" Target="http://spreadsheets.google.com/pub?key=rraOr_PTB0jcQ60TagEH_WQ" TargetMode="External"/><Relationship Id="rId408" Type="http://schemas.openxmlformats.org/officeDocument/2006/relationships/hyperlink" Target="http://spreadsheets.google.com/pub?key=rA5BvUGX_Es43DaKb3FidUg" TargetMode="External"/><Relationship Id="rId409" Type="http://schemas.openxmlformats.org/officeDocument/2006/relationships/hyperlink" Target="http://spreadsheets.google.com/pub?key=r1B3mjfpBItUmvrhqaRgTWQ" TargetMode="External"/><Relationship Id="rId120" Type="http://schemas.openxmlformats.org/officeDocument/2006/relationships/hyperlink" Target="http://spreadsheets.google.com/pub?key=pyj6tScZqmEeUgUuvuJTONQ" TargetMode="External"/><Relationship Id="rId121" Type="http://schemas.openxmlformats.org/officeDocument/2006/relationships/hyperlink" Target="http://spreadsheets.google.com/pub?key=pyj6tScZqmEdNIa3ckVXaCQ" TargetMode="External"/><Relationship Id="rId122" Type="http://schemas.openxmlformats.org/officeDocument/2006/relationships/hyperlink" Target="http://spreadsheets.google.com/pub?key=pyj6tScZqmEfrI4YlDJDUag" TargetMode="External"/><Relationship Id="rId123" Type="http://schemas.openxmlformats.org/officeDocument/2006/relationships/hyperlink" Target="http://spreadsheets.google.com/pub?key=pyj6tScZqmEfJfS1WYrLeBA" TargetMode="External"/><Relationship Id="rId124" Type="http://schemas.openxmlformats.org/officeDocument/2006/relationships/hyperlink" Target="http://spreadsheets.google.com/pub?key=pyj6tScZqmEcm0fIa0IVtKw" TargetMode="External"/><Relationship Id="rId125" Type="http://schemas.openxmlformats.org/officeDocument/2006/relationships/hyperlink" Target="http://spreadsheets.google.com/pub?key=0ArfEDsV3bBwCdERNZmlfUGM5YVE3bmEwODdlRDFqSkE" TargetMode="External"/><Relationship Id="rId80" Type="http://schemas.openxmlformats.org/officeDocument/2006/relationships/hyperlink" Target="http://spreadsheets.google.com/pub?key=pyj6tScZqmEf96wv_abR0OA" TargetMode="External"/><Relationship Id="rId81" Type="http://schemas.openxmlformats.org/officeDocument/2006/relationships/hyperlink" Target="http://spreadsheets.google.com/pub?key=pyj6tScZqmEe7OxrqKcSWfw" TargetMode="External"/><Relationship Id="rId82" Type="http://schemas.openxmlformats.org/officeDocument/2006/relationships/hyperlink" Target="http://spreadsheets.google.com/pub?key=pyj6tScZqmEepmgV0TLjBag" TargetMode="External"/><Relationship Id="rId83" Type="http://schemas.openxmlformats.org/officeDocument/2006/relationships/hyperlink" Target="https://docs.google.com/spreadsheet/pub?key=0AkBd6lyS3EmpdGVSdkZnZWhfMDYybzd6U2p3NkxsZ3c" TargetMode="External"/><Relationship Id="rId84" Type="http://schemas.openxmlformats.org/officeDocument/2006/relationships/hyperlink" Target="https://docs.google.com/spreadsheet/pub?key=0AkBd6lyS3EmpdFNPaEhiUDJ0QWZYOEwwQlBSTmtza1E" TargetMode="External"/><Relationship Id="rId85" Type="http://schemas.openxmlformats.org/officeDocument/2006/relationships/hyperlink" Target="https://docs.google.com/spreadsheet/pub?key=0AkBd6lyS3EmpdFd5cnQzNU5IYm1vTWtrTWRIX3UxbHc" TargetMode="External"/><Relationship Id="rId86" Type="http://schemas.openxmlformats.org/officeDocument/2006/relationships/hyperlink" Target="https://docs.google.com/spreadsheet/pub?key=0AkBd6lyS3EmpdEhTN2hlZ05ZczVwZDdVZlF5cUxJb2c" TargetMode="External"/><Relationship Id="rId87" Type="http://schemas.openxmlformats.org/officeDocument/2006/relationships/hyperlink" Target="https://docs.google.com/spreadsheet/pub?key=0AkBd6lyS3EmpdGhCWnZrTGMwaTl5ek9QS0szMTIwcEE" TargetMode="External"/><Relationship Id="rId88" Type="http://schemas.openxmlformats.org/officeDocument/2006/relationships/hyperlink" Target="https://docs.google.com/spreadsheet/pub?key=0AkBd6lyS3EmpdFVxSEVZVWE1b0l6NWo5NzNTZ2IzWVE" TargetMode="External"/><Relationship Id="rId89" Type="http://schemas.openxmlformats.org/officeDocument/2006/relationships/hyperlink" Target="https://docs.google.com/spreadsheet/pub?key=0AkBd6lyS3EmpdFJTUEVleTM0cE5jTnlTMk41ajBGclE" TargetMode="External"/><Relationship Id="rId126" Type="http://schemas.openxmlformats.org/officeDocument/2006/relationships/hyperlink" Target="http://spreadsheets.google.com/pub?key=rvRwTPi0n_94EScVA3YjLeg" TargetMode="External"/><Relationship Id="rId127" Type="http://schemas.openxmlformats.org/officeDocument/2006/relationships/hyperlink" Target="http://spreadsheets.google.com/pub?key=rvbbs7uxQc7swJ4RR2BcQfA" TargetMode="External"/><Relationship Id="rId128" Type="http://schemas.openxmlformats.org/officeDocument/2006/relationships/hyperlink" Target="http://spreadsheets.google.com/pub?key=rvtZF_JC0OI27tL66o6hiMQ" TargetMode="External"/><Relationship Id="rId129" Type="http://schemas.openxmlformats.org/officeDocument/2006/relationships/hyperlink" Target="http://spreadsheets.google.com/pub?key=r4WUTsck3NfccM6UsKlGF7g" TargetMode="External"/><Relationship Id="rId290" Type="http://schemas.openxmlformats.org/officeDocument/2006/relationships/hyperlink" Target="http://spreadsheets.google.com/pub?key=tgJHpDEY4S7hxJpELGJueWA" TargetMode="External"/><Relationship Id="rId291" Type="http://schemas.openxmlformats.org/officeDocument/2006/relationships/hyperlink" Target="http://spreadsheets.google.com/pub?key=troMumuI0Y6Phpwnj6qXa_A" TargetMode="External"/><Relationship Id="rId292" Type="http://schemas.openxmlformats.org/officeDocument/2006/relationships/hyperlink" Target="https://docs.google.com/spreadsheet/pub?key=0AkBd6lyS3EmpdGhpWDY5QVlOdUxpVGhaMVlUOE9iX0E" TargetMode="External"/><Relationship Id="rId293" Type="http://schemas.openxmlformats.org/officeDocument/2006/relationships/hyperlink" Target="http://spreadsheets.google.com/pub?key=phAwcNAVuyj2sdmdhX9zuKg" TargetMode="External"/><Relationship Id="rId294" Type="http://schemas.openxmlformats.org/officeDocument/2006/relationships/hyperlink" Target="https://spreadsheets.google.com/pub?key=0ArfEDsV3bBwCdGlYVVpXX20tbU13STZyVG0yNkRrZnc" TargetMode="External"/><Relationship Id="rId295" Type="http://schemas.openxmlformats.org/officeDocument/2006/relationships/hyperlink" Target="https://spreadsheets.google.com/pub?key=0AgogXXPMARyldGJqTDRfNHBWODJMRWlZaVhNclhNZXc" TargetMode="External"/><Relationship Id="rId296" Type="http://schemas.openxmlformats.org/officeDocument/2006/relationships/hyperlink" Target="http://spreadsheets.google.com/pub?key=tRccVp7QMaCXMv19CcxERaA" TargetMode="External"/><Relationship Id="rId297" Type="http://schemas.openxmlformats.org/officeDocument/2006/relationships/hyperlink" Target="http://spreadsheets.google.com/pub?key=thortPEzDn2xc_5bU255mPA" TargetMode="External"/><Relationship Id="rId298" Type="http://schemas.openxmlformats.org/officeDocument/2006/relationships/hyperlink" Target="http://spreadsheets.google.com/pub?key=t60tpjxpWq3Bm-nBOvSm3og" TargetMode="External"/><Relationship Id="rId299" Type="http://schemas.openxmlformats.org/officeDocument/2006/relationships/hyperlink" Target="https://spreadsheets.google.com/pub?key=0ArfEDsV3bBwCdF9saE1pWUNYVkVsNU1FdW1Yem81Nmc" TargetMode="External"/><Relationship Id="rId350" Type="http://schemas.openxmlformats.org/officeDocument/2006/relationships/hyperlink" Target="http://spreadsheets.google.com/pub?key=pyj6tScZqmEd98lRwrU3gIg" TargetMode="External"/><Relationship Id="rId351" Type="http://schemas.openxmlformats.org/officeDocument/2006/relationships/hyperlink" Target="https://spreadsheets.google.com/pub?key=0ArfEDsV3bBwCdDlJNzNjcVc5Sm9memNuVHRzY1FsOXc" TargetMode="External"/><Relationship Id="rId352" Type="http://schemas.openxmlformats.org/officeDocument/2006/relationships/hyperlink" Target="https://spreadsheets.google.com/pub?key=0ArfEDsV3bBwCdFhhVzhXUEh0U0hlQ3M3TTZIQTFySUE" TargetMode="External"/><Relationship Id="rId353" Type="http://schemas.openxmlformats.org/officeDocument/2006/relationships/hyperlink" Target="http://spreadsheets.google.com/pub?key=rsOONWhmGBtzb4j__0MJv7Q" TargetMode="External"/><Relationship Id="rId354" Type="http://schemas.openxmlformats.org/officeDocument/2006/relationships/hyperlink" Target="http://spreadsheets.google.com/pub?key=rC5UskPU6PRVlmN7eXoridw" TargetMode="External"/><Relationship Id="rId355" Type="http://schemas.openxmlformats.org/officeDocument/2006/relationships/hyperlink" Target="http://spreadsheets.google.com/pub?key=rmViJSkPd4xZneV2Q6gzFwQ" TargetMode="External"/><Relationship Id="rId356" Type="http://schemas.openxmlformats.org/officeDocument/2006/relationships/hyperlink" Target="http://spreadsheets.google.com/pub?key=r4VUu4a4AaWqXXoAsFz-z-Q" TargetMode="External"/><Relationship Id="rId357" Type="http://schemas.openxmlformats.org/officeDocument/2006/relationships/hyperlink" Target="http://spreadsheets.google.com/pub?key=rTU20DXn0Bi7bTwW5T6J3gg" TargetMode="External"/><Relationship Id="rId358" Type="http://schemas.openxmlformats.org/officeDocument/2006/relationships/hyperlink" Target="http://spreadsheets.google.com/pub?key=rLwpdKbW2OykBbvVxhYKrhA" TargetMode="External"/><Relationship Id="rId359" Type="http://schemas.openxmlformats.org/officeDocument/2006/relationships/hyperlink" Target="http://spreadsheets.google.com/pub?key=rH6TEe8f_WNq_8x9pWZ3W0A" TargetMode="External"/><Relationship Id="rId410" Type="http://schemas.openxmlformats.org/officeDocument/2006/relationships/hyperlink" Target="http://spreadsheets.google.com/pub?key=rtt_ihBgyYafmDJpThQecoA" TargetMode="External"/><Relationship Id="rId411" Type="http://schemas.openxmlformats.org/officeDocument/2006/relationships/hyperlink" Target="http://spreadsheets.google.com/pub?key=rmLnlLnnm2kjBbNsBZYxqow" TargetMode="External"/><Relationship Id="rId412" Type="http://schemas.openxmlformats.org/officeDocument/2006/relationships/hyperlink" Target="http://spreadsheets.google.com/pub?key=ravxsZdBslM5zF5HwDsX30g" TargetMode="External"/><Relationship Id="rId413" Type="http://schemas.openxmlformats.org/officeDocument/2006/relationships/hyperlink" Target="http://spreadsheets.google.com/pub?key=rW7k_DdDKlGgJhzYRuNvguw" TargetMode="External"/><Relationship Id="rId414" Type="http://schemas.openxmlformats.org/officeDocument/2006/relationships/hyperlink" Target="http://spreadsheets.google.com/pub?key=rcO6CXqmEjV-wS-29qejCpw" TargetMode="External"/><Relationship Id="rId415" Type="http://schemas.openxmlformats.org/officeDocument/2006/relationships/hyperlink" Target="http://spreadsheets.google.com/pub?key=rSrvaPPzWvOyTMb9_dfJDtQ" TargetMode="External"/><Relationship Id="rId416" Type="http://schemas.openxmlformats.org/officeDocument/2006/relationships/hyperlink" Target="http://spreadsheets.google.com/pub?key=rjFKVVoWIVbTgdtJK2xOZqQ" TargetMode="External"/><Relationship Id="rId417" Type="http://schemas.openxmlformats.org/officeDocument/2006/relationships/hyperlink" Target="http://spreadsheets.google.com/pub?key=rhuyv42EAyApMwy4tDYm3XQ" TargetMode="External"/><Relationship Id="rId418" Type="http://schemas.openxmlformats.org/officeDocument/2006/relationships/hyperlink" Target="http://spreadsheets.google.com/pub?key=rIe2Y4f4Ehde4I4BGPN2VBg" TargetMode="External"/><Relationship Id="rId419" Type="http://schemas.openxmlformats.org/officeDocument/2006/relationships/hyperlink" Target="http://spreadsheets.google.com/pub?key=rJMlhr2YOvL2EE5NhpbfYAg" TargetMode="External"/><Relationship Id="rId130" Type="http://schemas.openxmlformats.org/officeDocument/2006/relationships/hyperlink" Target="http://spreadsheets.google.com/pub?key=rtESPUlrTyLEoHpURqE8RAg" TargetMode="External"/><Relationship Id="rId131" Type="http://schemas.openxmlformats.org/officeDocument/2006/relationships/hyperlink" Target="http://spreadsheets.google.com/pub?key=r0JePjBgBQqtuh5wh1Wz9CA" TargetMode="External"/><Relationship Id="rId132" Type="http://schemas.openxmlformats.org/officeDocument/2006/relationships/hyperlink" Target="http://spreadsheets.google.com/pub?key=rdBew79hTeXcIXhB1VCTPfg" TargetMode="External"/><Relationship Id="rId133" Type="http://schemas.openxmlformats.org/officeDocument/2006/relationships/hyperlink" Target="http://spreadsheets.google.com/pub?key=rSv5aMDwESiKg-yA__-tRFg" TargetMode="External"/><Relationship Id="rId134" Type="http://schemas.openxmlformats.org/officeDocument/2006/relationships/hyperlink" Target="http://spreadsheets.google.com/pub?key=tdKPTXS1U5Jn3qAQICk4-Vw" TargetMode="External"/><Relationship Id="rId135" Type="http://schemas.openxmlformats.org/officeDocument/2006/relationships/hyperlink" Target="http://spreadsheets.google.com/pub?key=rAYA0bjnfYwzXnir0cigijQ" TargetMode="External"/><Relationship Id="rId90" Type="http://schemas.openxmlformats.org/officeDocument/2006/relationships/hyperlink" Target="https://docs.google.com/spreadsheet/pub?key=0AkBd6lyS3EmpdDBuUVIzbWwtaU5helpJVG5BMmxyX1E" TargetMode="External"/><Relationship Id="rId91" Type="http://schemas.openxmlformats.org/officeDocument/2006/relationships/hyperlink" Target="https://docs.google.com/spreadsheet/pub?key=0AkBd6lyS3EmpdDJxdlN6cEtYMjMxdC1XdGdKOXR2bkE" TargetMode="External"/><Relationship Id="rId92" Type="http://schemas.openxmlformats.org/officeDocument/2006/relationships/hyperlink" Target="http://spreadsheets.google.com/pub?key=0ArfEDsV3bBwCdHFEVVhHZElzb0VRWE9pc3JmZHg2dWc" TargetMode="External"/><Relationship Id="rId93" Type="http://schemas.openxmlformats.org/officeDocument/2006/relationships/hyperlink" Target="http://spreadsheets.google.com/pub?key=0ArfEDsV3bBwCdC03X1ZWNGJHR3FBb0Q3VjJIdV9OSmc" TargetMode="External"/><Relationship Id="rId94" Type="http://schemas.openxmlformats.org/officeDocument/2006/relationships/hyperlink" Target="http://spreadsheets.google.com/pub?key=0ArfEDsV3bBwCdC1MYzAtY2xPQ2xOR1lMeGhYSWlpR0E" TargetMode="External"/><Relationship Id="rId95" Type="http://schemas.openxmlformats.org/officeDocument/2006/relationships/hyperlink" Target="http://spreadsheets.google.com/pub?key=0ArfEDsV3bBwCdHlYZHNWN1YtWVNudU9UbWJOd19nUVE" TargetMode="External"/><Relationship Id="rId96" Type="http://schemas.openxmlformats.org/officeDocument/2006/relationships/hyperlink" Target="http://spreadsheets.google.com/pub?key=0ArfEDsV3bBwCdEttYjNNUTlkUTdrMUQ0c3BTR0dINlE" TargetMode="External"/><Relationship Id="rId97" Type="http://schemas.openxmlformats.org/officeDocument/2006/relationships/hyperlink" Target="http://spreadsheets.google.com/pub?key=0ArfEDsV3bBwCdG5JUDZjTHR5SzZFZjBqa2JYYUxBclE" TargetMode="External"/><Relationship Id="rId98" Type="http://schemas.openxmlformats.org/officeDocument/2006/relationships/hyperlink" Target="https://docs.google.com/spreadsheet/pub?key=0AkBd6lyS3EmpdHd2Nld0NEVFOGRiSTc0V3ZoekNuS1E" TargetMode="External"/><Relationship Id="rId99" Type="http://schemas.openxmlformats.org/officeDocument/2006/relationships/hyperlink" Target="https://docs.google.com/spreadsheet/pub?key=0AkBd6lyS3EmpdHRmYjJWLVF0SjlQY1N5Vm9yU0xxaGc" TargetMode="External"/><Relationship Id="rId136" Type="http://schemas.openxmlformats.org/officeDocument/2006/relationships/hyperlink" Target="http://spreadsheets.google.com/pub?key=rG_BjsDwyS2n7DANNH3i5vQ" TargetMode="External"/><Relationship Id="rId137" Type="http://schemas.openxmlformats.org/officeDocument/2006/relationships/hyperlink" Target="http://spreadsheets.google.com/pub?key=r6H8dfVPu2CJ2nzI8X0jurw" TargetMode="External"/><Relationship Id="rId138" Type="http://schemas.openxmlformats.org/officeDocument/2006/relationships/hyperlink" Target="http://spreadsheets.google.com/pub?key=ryPd-H6Kn3wcHC50zyImqUg" TargetMode="External"/><Relationship Id="rId139" Type="http://schemas.openxmlformats.org/officeDocument/2006/relationships/hyperlink" Target="http://spreadsheets.google.com/pub?key=rsCDusOObseaoBUdarzw7Kw" TargetMode="External"/><Relationship Id="rId360" Type="http://schemas.openxmlformats.org/officeDocument/2006/relationships/hyperlink" Target="http://spreadsheets.google.com/pub?key=rovrK0Uj9JPN95P9adob0tw" TargetMode="External"/><Relationship Id="rId361" Type="http://schemas.openxmlformats.org/officeDocument/2006/relationships/hyperlink" Target="http://spreadsheets.google.com/pub?key=r83X3yfjC6ENYWoo41yDehg" TargetMode="External"/><Relationship Id="rId362" Type="http://schemas.openxmlformats.org/officeDocument/2006/relationships/hyperlink" Target="http://spreadsheets.google.com/pub?key=r9ztOSMb5WNHUBLwlgJqPSw" TargetMode="External"/><Relationship Id="rId363" Type="http://schemas.openxmlformats.org/officeDocument/2006/relationships/hyperlink" Target="http://spreadsheets.google.com/pub?key=rFmJvuotJYE30q4nWEvpGJA" TargetMode="External"/><Relationship Id="rId364" Type="http://schemas.openxmlformats.org/officeDocument/2006/relationships/hyperlink" Target="http://spreadsheets.google.com/pub?key=rHrin819tHgZudARnpsN0Mg" TargetMode="External"/><Relationship Id="rId365" Type="http://schemas.openxmlformats.org/officeDocument/2006/relationships/hyperlink" Target="http://spreadsheets.google.com/pub?key=ri9SXMNc7TpebHucmAYepGQ" TargetMode="External"/><Relationship Id="rId366" Type="http://schemas.openxmlformats.org/officeDocument/2006/relationships/hyperlink" Target="http://spreadsheets.google.com/pub?key=rVD6A2uAmeIE0BQNW1KSg3A" TargetMode="External"/><Relationship Id="rId367" Type="http://schemas.openxmlformats.org/officeDocument/2006/relationships/hyperlink" Target="http://spreadsheets.google.com/pub?key=roLpNPQkooNCFzpTWXQ48Dw" TargetMode="External"/><Relationship Id="rId368" Type="http://schemas.openxmlformats.org/officeDocument/2006/relationships/hyperlink" Target="http://spreadsheets.google.com/pub?key=re3efChATTYAT5bRqoaChXA" TargetMode="External"/><Relationship Id="rId369" Type="http://schemas.openxmlformats.org/officeDocument/2006/relationships/hyperlink" Target="http://spreadsheets.google.com/pub?key=rJwVmwTFzheqVUzYWwSqXlA" TargetMode="External"/><Relationship Id="rId420" Type="http://schemas.openxmlformats.org/officeDocument/2006/relationships/hyperlink" Target="http://spreadsheets.google.com/pub?key=riwXFQrsUhb96BT2yFC9rFw" TargetMode="External"/><Relationship Id="rId421" Type="http://schemas.openxmlformats.org/officeDocument/2006/relationships/hyperlink" Target="http://spreadsheets.google.com/pub?key=raAOA9AFRPzq5ilAm5Qa65Q" TargetMode="External"/><Relationship Id="rId422" Type="http://schemas.openxmlformats.org/officeDocument/2006/relationships/hyperlink" Target="http://spreadsheets.google.com/pub?key=rfHz_nx27dDQo4dUoIeVT3A" TargetMode="External"/><Relationship Id="rId423" Type="http://schemas.openxmlformats.org/officeDocument/2006/relationships/hyperlink" Target="http://spreadsheets.google.com/pub?key=rV0ksExNqh6V_h40f0_nFjg" TargetMode="External"/><Relationship Id="rId424" Type="http://schemas.openxmlformats.org/officeDocument/2006/relationships/hyperlink" Target="http://spreadsheets.google.com/pub?key=rRS0FbArN8jYsY25X-ZiU9A" TargetMode="External"/><Relationship Id="rId425" Type="http://schemas.openxmlformats.org/officeDocument/2006/relationships/hyperlink" Target="http://spreadsheets.google.com/pub?key=rOXvRa2ZC2oXqBn7gz62IMg" TargetMode="External"/><Relationship Id="rId426" Type="http://schemas.openxmlformats.org/officeDocument/2006/relationships/hyperlink" Target="http://spreadsheets.google.com/pub?key=rCyfwvThkbHVlNVw48vHybg" TargetMode="External"/><Relationship Id="rId427" Type="http://schemas.openxmlformats.org/officeDocument/2006/relationships/hyperlink" Target="http://spreadsheets.google.com/pub?key=rTRt7Z5m9i9D9-vvipvdx2w" TargetMode="External"/><Relationship Id="rId428" Type="http://schemas.openxmlformats.org/officeDocument/2006/relationships/hyperlink" Target="http://spreadsheets.google.com/pub?key=rx1TECfEnGlnomonxCCO-Aw" TargetMode="External"/><Relationship Id="rId429" Type="http://schemas.openxmlformats.org/officeDocument/2006/relationships/hyperlink" Target="http://spreadsheets.google.com/pub?key=rTrB-PY0sfM_gdAQ20XovfA" TargetMode="External"/><Relationship Id="rId140" Type="http://schemas.openxmlformats.org/officeDocument/2006/relationships/hyperlink" Target="http://spreadsheets.google.com/pub?key=rAxnmm4ZL2HrYjIqJX0Ch-w" TargetMode="External"/><Relationship Id="rId141" Type="http://schemas.openxmlformats.org/officeDocument/2006/relationships/hyperlink" Target="http://spreadsheets.google.com/pub?key=rskN46tpbe6Iy3K_ULk1_cQ" TargetMode="External"/><Relationship Id="rId142" Type="http://schemas.openxmlformats.org/officeDocument/2006/relationships/hyperlink" Target="http://spreadsheets.google.com/pub?key=rhbS3kWOfMzvY4ofUFoeFJg" TargetMode="External"/><Relationship Id="rId143" Type="http://schemas.openxmlformats.org/officeDocument/2006/relationships/hyperlink" Target="https://docs.google.com/spreadsheet/pub?key=0AkBd6lyS3EmpdEVUcEJVRzlFWWRRcjhveGlrQzdwdUE" TargetMode="External"/><Relationship Id="rId144" Type="http://schemas.openxmlformats.org/officeDocument/2006/relationships/hyperlink" Target="http://spreadsheets.google.com/pub?key=pyj6tScZqmEed4UamoiNCFA" TargetMode="External"/><Relationship Id="rId145" Type="http://schemas.openxmlformats.org/officeDocument/2006/relationships/hyperlink" Target="http://spreadsheets.google.com/pub?key=phAwcNAVuyj0uBndTxZAXNQ" TargetMode="External"/><Relationship Id="rId146" Type="http://schemas.openxmlformats.org/officeDocument/2006/relationships/hyperlink" Target="http://spreadsheets.google.com/pub?key=phAwcNAVuyj1NHPC9MyZ9SQ" TargetMode="External"/><Relationship Id="rId147" Type="http://schemas.openxmlformats.org/officeDocument/2006/relationships/hyperlink" Target="http://spreadsheets.google.com/pub?key=t9SYWh7siLJDzyZYN1R4HfQ" TargetMode="External"/><Relationship Id="rId148" Type="http://schemas.openxmlformats.org/officeDocument/2006/relationships/hyperlink" Target="http://spreadsheets.google.com/pub?key=pp59adS3CHWeB1N1HlpFQVQ" TargetMode="External"/><Relationship Id="rId149" Type="http://schemas.openxmlformats.org/officeDocument/2006/relationships/hyperlink" Target="http://spreadsheets.google.com/pub?key=pp59adS3CHWeECA6Gf__BNQ" TargetMode="External"/><Relationship Id="rId200" Type="http://schemas.openxmlformats.org/officeDocument/2006/relationships/hyperlink" Target="http://spreadsheets.google.com/pub?key=tCe8N5KXAYCJteQokAqVM_A" TargetMode="External"/><Relationship Id="rId201" Type="http://schemas.openxmlformats.org/officeDocument/2006/relationships/hyperlink" Target="http://spreadsheets.google.com/pub?key=tVAqgYwCDZfcq9jSCI87SAw" TargetMode="External"/><Relationship Id="rId202" Type="http://schemas.openxmlformats.org/officeDocument/2006/relationships/hyperlink" Target="http://spreadsheets.google.com/pub?key=tFrUv6vnhhO4Jr1czdG_p0Q" TargetMode="External"/><Relationship Id="rId203" Type="http://schemas.openxmlformats.org/officeDocument/2006/relationships/hyperlink" Target="http://spreadsheets.google.com/pub?key=taYeez4Mkk8OvdH-q4QAxxQ" TargetMode="External"/><Relationship Id="rId204" Type="http://schemas.openxmlformats.org/officeDocument/2006/relationships/hyperlink" Target="http://spreadsheets.google.com/pub?key=tDzIq4iIDwNtYthN_QYZwZg" TargetMode="External"/><Relationship Id="rId205" Type="http://schemas.openxmlformats.org/officeDocument/2006/relationships/hyperlink" Target="http://spreadsheets.google.com/pub?key=tQe6yinBBauXLvBFroZEL3Q" TargetMode="External"/><Relationship Id="rId206" Type="http://schemas.openxmlformats.org/officeDocument/2006/relationships/hyperlink" Target="http://spreadsheets.google.com/pub?key=tnRIpcH0InZUFz7f2ziXKog" TargetMode="External"/><Relationship Id="rId207" Type="http://schemas.openxmlformats.org/officeDocument/2006/relationships/hyperlink" Target="http://spreadsheets.google.com/pub?key=t1Vf-4rkGlG20pYzuGib3hw" TargetMode="External"/><Relationship Id="rId208" Type="http://schemas.openxmlformats.org/officeDocument/2006/relationships/hyperlink" Target="http://spreadsheets.google.com/pub?key=tYZAce4wGXEp5Jve3AI7yWQ" TargetMode="External"/><Relationship Id="rId209" Type="http://schemas.openxmlformats.org/officeDocument/2006/relationships/hyperlink" Target="http://spreadsheets.google.com/pub?key=tX-vHLzEZ7mqfk1vf6SbUXA" TargetMode="External"/><Relationship Id="rId370" Type="http://schemas.openxmlformats.org/officeDocument/2006/relationships/hyperlink" Target="http://spreadsheets.google.com/pub?key=rYEHWlJHaLjHtcsSpRRJeig" TargetMode="External"/><Relationship Id="rId371" Type="http://schemas.openxmlformats.org/officeDocument/2006/relationships/hyperlink" Target="http://spreadsheets.google.com/pub?key=rWpQHQIQdntj6BEK8OIuWYw" TargetMode="External"/><Relationship Id="rId372" Type="http://schemas.openxmlformats.org/officeDocument/2006/relationships/hyperlink" Target="http://spreadsheets.google.com/pub?key=rElErbmOnSM6om03a1uinKQ" TargetMode="External"/><Relationship Id="rId373" Type="http://schemas.openxmlformats.org/officeDocument/2006/relationships/hyperlink" Target="http://spreadsheets.google.com/pub?key=rjhBvpeRgCxBq0EnQVN6b0w" TargetMode="External"/><Relationship Id="rId374" Type="http://schemas.openxmlformats.org/officeDocument/2006/relationships/hyperlink" Target="http://spreadsheets.google.com/pub?key=rIpDsoI9lVTCh_PRqm66Tcw" TargetMode="External"/><Relationship Id="rId375" Type="http://schemas.openxmlformats.org/officeDocument/2006/relationships/hyperlink" Target="http://spreadsheets.google.com/pub?key=rgyZrNmSfXcPJQxJK7IxnEw" TargetMode="External"/><Relationship Id="rId376" Type="http://schemas.openxmlformats.org/officeDocument/2006/relationships/hyperlink" Target="http://spreadsheets.google.com/pub?key=rmQZ_H88rIhF3315QBZpcIQ" TargetMode="External"/><Relationship Id="rId377" Type="http://schemas.openxmlformats.org/officeDocument/2006/relationships/hyperlink" Target="http://spreadsheets.google.com/pub?key=rYfw4UJZSizLRtgDs73d5jA" TargetMode="External"/><Relationship Id="rId378" Type="http://schemas.openxmlformats.org/officeDocument/2006/relationships/hyperlink" Target="http://spreadsheets.google.com/pub?key=rab1GmqpzJkWd4MF0hieVgA" TargetMode="External"/><Relationship Id="rId379" Type="http://schemas.openxmlformats.org/officeDocument/2006/relationships/hyperlink" Target="http://spreadsheets.google.com/pub?key=rcQkob1yAm-to1scz51flgw" TargetMode="External"/><Relationship Id="rId430" Type="http://schemas.openxmlformats.org/officeDocument/2006/relationships/hyperlink" Target="http://spreadsheets.google.com/pub?key=ryyQX_1TXlohXWOSUswhIKg" TargetMode="External"/><Relationship Id="rId431" Type="http://schemas.openxmlformats.org/officeDocument/2006/relationships/hyperlink" Target="http://spreadsheets.google.com/pub?key=r1hlZB_n1rpXTij11Kw7lTQ" TargetMode="External"/><Relationship Id="rId432" Type="http://schemas.openxmlformats.org/officeDocument/2006/relationships/hyperlink" Target="http://spreadsheets.google.com/pub?key=rLRScmH2JZmjxsCGW2LB1cA" TargetMode="External"/><Relationship Id="rId433" Type="http://schemas.openxmlformats.org/officeDocument/2006/relationships/hyperlink" Target="http://spreadsheets.google.com/pub?key=rgdYcit5cC0wxcLAQf9kJ_Q" TargetMode="External"/><Relationship Id="rId434" Type="http://schemas.openxmlformats.org/officeDocument/2006/relationships/hyperlink" Target="http://spreadsheets.google.com/pub?key=rZyHDNFsPBn7cqZCIzDQtIg" TargetMode="External"/><Relationship Id="rId435" Type="http://schemas.openxmlformats.org/officeDocument/2006/relationships/hyperlink" Target="http://spreadsheets.google.com/pub?key=rEZ0xOSmU7UuX7iOyL0Xp3g" TargetMode="External"/><Relationship Id="rId436" Type="http://schemas.openxmlformats.org/officeDocument/2006/relationships/hyperlink" Target="http://spreadsheets.google.com/pub?key=rB4P-M5oVWuv9CyQ5s1mvOA" TargetMode="External"/><Relationship Id="rId437" Type="http://schemas.openxmlformats.org/officeDocument/2006/relationships/hyperlink" Target="http://spreadsheets.google.com/pub?key=rj102tw9R1O_d56Uw_eqBzg" TargetMode="External"/><Relationship Id="rId438" Type="http://schemas.openxmlformats.org/officeDocument/2006/relationships/hyperlink" Target="http://spreadsheets.google.com/pub?key=rImcpLhokI0fXWNA-2nSWFw" TargetMode="External"/><Relationship Id="rId439" Type="http://schemas.openxmlformats.org/officeDocument/2006/relationships/hyperlink" Target="http://spreadsheets.google.com/pub?key=r_hbrX2qsjHphzAAlwsxhRA" TargetMode="External"/><Relationship Id="rId150" Type="http://schemas.openxmlformats.org/officeDocument/2006/relationships/hyperlink" Target="http://spreadsheets.google.com/pub?key=pp59adS3CHWc4aJd9fV8zZg" TargetMode="External"/><Relationship Id="rId151" Type="http://schemas.openxmlformats.org/officeDocument/2006/relationships/hyperlink" Target="http://spreadsheets.google.com/pub?key=pp59adS3CHWe8O-N9RgxzDw" TargetMode="External"/><Relationship Id="rId152" Type="http://schemas.openxmlformats.org/officeDocument/2006/relationships/hyperlink" Target="http://spreadsheets.google.com/pub?key=pp59adS3CHWfRGgfhjf8FBQ" TargetMode="External"/><Relationship Id="rId153" Type="http://schemas.openxmlformats.org/officeDocument/2006/relationships/hyperlink" Target="http://spreadsheets.google.com/pub?key=pp59adS3CHWcsSl830EklJA" TargetMode="External"/><Relationship Id="rId154" Type="http://schemas.openxmlformats.org/officeDocument/2006/relationships/hyperlink" Target="http://spreadsheets.google.com/pub?key=pp59adS3CHWdFemmS_iN5fw" TargetMode="External"/><Relationship Id="rId155" Type="http://schemas.openxmlformats.org/officeDocument/2006/relationships/hyperlink" Target="http://spreadsheets.google.com/pub?key=pp59adS3CHWdtCylhQOQiXw" TargetMode="External"/><Relationship Id="rId156" Type="http://schemas.openxmlformats.org/officeDocument/2006/relationships/hyperlink" Target="http://spreadsheets.google.com/pub?key=pp59adS3CHWf66stZ2oNUAA" TargetMode="External"/><Relationship Id="rId157" Type="http://schemas.openxmlformats.org/officeDocument/2006/relationships/hyperlink" Target="http://spreadsheets.google.com/pub?key=pp59adS3CHWd9CVdfFx1dEw" TargetMode="External"/><Relationship Id="rId158" Type="http://schemas.openxmlformats.org/officeDocument/2006/relationships/hyperlink" Target="https://docs.google.com/spreadsheet/pub?key=0AkBd6lyS3EmpdEF3alRGS0JQZVgwSW1FWUxUQmZoWXc" TargetMode="External"/><Relationship Id="rId159" Type="http://schemas.openxmlformats.org/officeDocument/2006/relationships/hyperlink" Target="https://docs.google.com/spreadsheet/pub?key=0AkBd6lyS3EmpdFRuaV91Mm9JeUhwR1hHRXJhV3ZBQkE" TargetMode="External"/><Relationship Id="rId210" Type="http://schemas.openxmlformats.org/officeDocument/2006/relationships/hyperlink" Target="http://spreadsheets.google.com/pub?key=tfmFGk3PIvTgimegQiHOtSQ" TargetMode="External"/><Relationship Id="rId211" Type="http://schemas.openxmlformats.org/officeDocument/2006/relationships/hyperlink" Target="http://spreadsheets.google.com/pub?key=tdOlzqGxVdDnnCpfWyyGX1A" TargetMode="External"/><Relationship Id="rId212" Type="http://schemas.openxmlformats.org/officeDocument/2006/relationships/hyperlink" Target="http://spreadsheets.google.com/pub?key=tcYkTk6KMHsrXzcM9WyUxbw" TargetMode="External"/><Relationship Id="rId213" Type="http://schemas.openxmlformats.org/officeDocument/2006/relationships/hyperlink" Target="http://spreadsheets.google.com/pub?key=tiehFos6jB-lekEAH028deA" TargetMode="External"/><Relationship Id="rId214" Type="http://schemas.openxmlformats.org/officeDocument/2006/relationships/hyperlink" Target="http://spreadsheets.google.com/pub?key=phAwcNAVuyj0Zbn8wVYsEHQ" TargetMode="External"/><Relationship Id="rId215" Type="http://schemas.openxmlformats.org/officeDocument/2006/relationships/hyperlink" Target="http://spreadsheets.google.com/pub?key=phAwcNAVuyj3XpKHFksEPcA" TargetMode="External"/><Relationship Id="rId216" Type="http://schemas.openxmlformats.org/officeDocument/2006/relationships/hyperlink" Target="http://spreadsheets.google.com/pub?key=phAwcNAVuyj2P7lqZXLeZAw" TargetMode="External"/><Relationship Id="rId217" Type="http://schemas.openxmlformats.org/officeDocument/2006/relationships/hyperlink" Target="http://spreadsheets.google.com/pub?key=phAwcNAVuyj2xhaKENmyRKw" TargetMode="External"/><Relationship Id="rId218" Type="http://schemas.openxmlformats.org/officeDocument/2006/relationships/hyperlink" Target="http://spreadsheets.google.com/pub?key=phAwcNAVuyj0UaQ2DNjK9Lg" TargetMode="External"/><Relationship Id="rId219" Type="http://schemas.openxmlformats.org/officeDocument/2006/relationships/hyperlink" Target="http://spreadsheets.google.com/pub?key=phAwcNAVuyj0je8zzeM4WXQ" TargetMode="External"/><Relationship Id="rId380" Type="http://schemas.openxmlformats.org/officeDocument/2006/relationships/hyperlink" Target="http://spreadsheets.google.com/pub?key=rSkhGgUVN74knEhSAhBSSKA" TargetMode="External"/><Relationship Id="rId381" Type="http://schemas.openxmlformats.org/officeDocument/2006/relationships/hyperlink" Target="https://docs.google.com/spreadsheet/pub?key=0AkBd6lyS3EmpdFY5Z0QzTzRRbzJ1VXdqdGVyNE0tcFE" TargetMode="External"/><Relationship Id="rId382" Type="http://schemas.openxmlformats.org/officeDocument/2006/relationships/hyperlink" Target="http://spreadsheets.google.com/pub?key=tUSeGJOQhafugwUvHvY-wLA" TargetMode="External"/><Relationship Id="rId383" Type="http://schemas.openxmlformats.org/officeDocument/2006/relationships/hyperlink" Target="http://spreadsheets.google.com/pub?key=tHyj-2jRvK3CCNJOc5Vm-HQ" TargetMode="External"/><Relationship Id="rId384" Type="http://schemas.openxmlformats.org/officeDocument/2006/relationships/hyperlink" Target="http://spreadsheets.google.com/pub?key=pyj6tScZqmEdIphYUHxcdLg" TargetMode="External"/><Relationship Id="rId385" Type="http://schemas.openxmlformats.org/officeDocument/2006/relationships/hyperlink" Target="https://spreadsheets.google.com/pub?key=0ArfEDsV3bBwCdERQeFplM2VWczVrMTFfMXVrQkJpVXc" TargetMode="External"/><Relationship Id="rId386" Type="http://schemas.openxmlformats.org/officeDocument/2006/relationships/hyperlink" Target="http://spreadsheets.google.com/pub?key=tAQ31_cAELrHqNc2qa13uHw" TargetMode="External"/><Relationship Id="rId387" Type="http://schemas.openxmlformats.org/officeDocument/2006/relationships/hyperlink" Target="http://spreadsheets.google.com/pub?key=tfWSVJPJHn3u7e_7MUaCbnw" TargetMode="External"/><Relationship Id="rId388" Type="http://schemas.openxmlformats.org/officeDocument/2006/relationships/hyperlink" Target="http://spreadsheets.google.com/pub?key=ta-Da73B_Z7lKOZo8o-Ykvw" TargetMode="External"/><Relationship Id="rId389" Type="http://schemas.openxmlformats.org/officeDocument/2006/relationships/hyperlink" Target="http://spreadsheets.google.com/pub?key=tF_P_4G0g5bR3lYmQT9Tv4w" TargetMode="External"/><Relationship Id="rId440" Type="http://schemas.openxmlformats.org/officeDocument/2006/relationships/hyperlink" Target="http://spreadsheets.google.com/pub?key=rb0oP4d1BREXa8xMIUf4NZg" TargetMode="External"/><Relationship Id="rId441" Type="http://schemas.openxmlformats.org/officeDocument/2006/relationships/hyperlink" Target="http://spreadsheets.google.com/pub?key=rEMA-cbNPaOtpDyxTcwugnw" TargetMode="External"/><Relationship Id="rId442" Type="http://schemas.openxmlformats.org/officeDocument/2006/relationships/hyperlink" Target="http://spreadsheets.google.com/pub?key=rlD36wGmkwFt3ED558waCTQ" TargetMode="External"/><Relationship Id="rId443" Type="http://schemas.openxmlformats.org/officeDocument/2006/relationships/hyperlink" Target="http://spreadsheets.google.com/pub?key=rNn0y3e0bCpaqTM_8BVZBdg" TargetMode="External"/><Relationship Id="rId444" Type="http://schemas.openxmlformats.org/officeDocument/2006/relationships/hyperlink" Target="http://spreadsheets.google.com/pub?key=rCRqVXC95LeKm_EvLrFNXKw" TargetMode="External"/><Relationship Id="rId445" Type="http://schemas.openxmlformats.org/officeDocument/2006/relationships/hyperlink" Target="http://spreadsheets.google.com/pub?key=rMf--YMvuEKf2LVppT63Xvw" TargetMode="External"/><Relationship Id="rId446" Type="http://schemas.openxmlformats.org/officeDocument/2006/relationships/hyperlink" Target="http://spreadsheets.google.com/pub?key=r9StWVETzyX9Lv-r4-2sh6w" TargetMode="External"/><Relationship Id="rId447" Type="http://schemas.openxmlformats.org/officeDocument/2006/relationships/hyperlink" Target="http://spreadsheets.google.com/pub?key=rcHjAQAzF2e1yR1R-hywCEw" TargetMode="External"/><Relationship Id="rId448" Type="http://schemas.openxmlformats.org/officeDocument/2006/relationships/hyperlink" Target="http://spreadsheets.google.com/pub?key=rz8kJ7CIyckuQAWgHUHe4sA" TargetMode="External"/><Relationship Id="rId449" Type="http://schemas.openxmlformats.org/officeDocument/2006/relationships/hyperlink" Target="http://spreadsheets.google.com/pub?key=rT5EpK40a19zVodp1HV1xGw" TargetMode="External"/><Relationship Id="rId500" Type="http://schemas.openxmlformats.org/officeDocument/2006/relationships/hyperlink" Target="https://spreadsheets.google.com/pub?key=0AgogXXPMARyldG9MeHpzRkNHQmZ4MmtxSnd2Y0o2UFE" TargetMode="External"/><Relationship Id="rId501" Type="http://schemas.openxmlformats.org/officeDocument/2006/relationships/hyperlink" Target="https://spreadsheets.google.com/pub?key=0AgogXXPMARyldGh2OWd2eVJiUnhScW9tOEtNTFkyQUE" TargetMode="External"/><Relationship Id="rId502" Type="http://schemas.openxmlformats.org/officeDocument/2006/relationships/hyperlink" Target="https://spreadsheets.google.com/pub?key=0AgogXXPMARyldEVRNFBZS2wzRmtZOWZEZDVZVG05dHc" TargetMode="External"/><Relationship Id="rId10" Type="http://schemas.openxmlformats.org/officeDocument/2006/relationships/hyperlink" Target="http://spreadsheets.google.com/pub?key=tMxqFNS7BC5QyLrhBO8DXqQ" TargetMode="External"/><Relationship Id="rId11" Type="http://schemas.openxmlformats.org/officeDocument/2006/relationships/hyperlink" Target="http://spreadsheets.google.com/pub?key=tMjW0fdVf9VJaxVk_VFSUhg" TargetMode="External"/><Relationship Id="rId12" Type="http://schemas.openxmlformats.org/officeDocument/2006/relationships/hyperlink" Target="http://spreadsheets.google.com/pub?key=tBJ1rYQ-nA6fqI6_Gn3mBNg" TargetMode="External"/><Relationship Id="rId13" Type="http://schemas.openxmlformats.org/officeDocument/2006/relationships/hyperlink" Target="http://spreadsheets.google.com/pub?key=tQQaILpdu-vGtSkJLr2VQCw" TargetMode="External"/><Relationship Id="rId14" Type="http://schemas.openxmlformats.org/officeDocument/2006/relationships/hyperlink" Target="http://spreadsheets.google.com/pub?key=tRybjVoG5Ah9yhKcEx16u5Q" TargetMode="External"/><Relationship Id="rId15" Type="http://schemas.openxmlformats.org/officeDocument/2006/relationships/hyperlink" Target="http://spreadsheets.google.com/pub?key=tjFf_YqwB6tgSG9L0r0Ywdg" TargetMode="External"/><Relationship Id="rId16" Type="http://schemas.openxmlformats.org/officeDocument/2006/relationships/hyperlink" Target="http://spreadsheets.google.com/pub?key=t3IAEOsfHK-z6rvGLCDR74g" TargetMode="External"/><Relationship Id="rId17" Type="http://schemas.openxmlformats.org/officeDocument/2006/relationships/hyperlink" Target="http://spreadsheets.google.com/pub?key=tqjUijP4mi_dHKkCZjOn0oA" TargetMode="External"/><Relationship Id="rId18" Type="http://schemas.openxmlformats.org/officeDocument/2006/relationships/hyperlink" Target="https://docs.google.com/spreadsheet/pub?key=0AkBd6lyS3EmpdHVuNVpKdnNCa08yV3NOd0Zsal9JaWc" TargetMode="External"/><Relationship Id="rId19" Type="http://schemas.openxmlformats.org/officeDocument/2006/relationships/hyperlink" Target="http://spreadsheets.google.com/pub?key=t9GL1nIZdtxszJbjKErN2Hg" TargetMode="External"/><Relationship Id="rId503" Type="http://schemas.openxmlformats.org/officeDocument/2006/relationships/hyperlink" Target="http://spreadsheets.google.com/pub?key=0AgogXXPMARyldHB2MkhmVDcyMG1Oa3Y5eEhRQ0VlUWc" TargetMode="External"/><Relationship Id="rId504" Type="http://schemas.openxmlformats.org/officeDocument/2006/relationships/hyperlink" Target="https://spreadsheets.google.com/pub?key=0AgogXXPMARyldEVPSG5qYzBfS0llQ1RnTl9wWXZodkE" TargetMode="External"/><Relationship Id="rId505" Type="http://schemas.openxmlformats.org/officeDocument/2006/relationships/hyperlink" Target="https://spreadsheets.google.com/pub?key=0AgogXXPMARyldGRqbENsQm5VMWFLdnRXV0w1S0tVSEE" TargetMode="External"/><Relationship Id="rId506" Type="http://schemas.openxmlformats.org/officeDocument/2006/relationships/hyperlink" Target="https://spreadsheets.google.com/pub?key=0AgogXXPMARyldFJrcW9wdlJITlBDYU9IbnRKdVllVGc" TargetMode="External"/><Relationship Id="rId507" Type="http://schemas.openxmlformats.org/officeDocument/2006/relationships/hyperlink" Target="https://spreadsheets.google.com/pub?key=0AgogXXPMARyldEw5RXhuckZuU1V2aVAzNDFZaDUxa2c" TargetMode="External"/><Relationship Id="rId508" Type="http://schemas.openxmlformats.org/officeDocument/2006/relationships/hyperlink" Target="http://spreadsheets.google.com/pub?key=0ArfEDsV3bBwCdHFkZlc5WkhVQmVmeU0tR0RsSUdTU0E" TargetMode="External"/><Relationship Id="rId509" Type="http://schemas.openxmlformats.org/officeDocument/2006/relationships/hyperlink" Target="https://docs.google.com/spreadsheet/pub?key=0ArfEDsV3bBwCdE5UaXVKa2hWbUFzcUJJbVdHOE1VcFE" TargetMode="External"/><Relationship Id="rId160" Type="http://schemas.openxmlformats.org/officeDocument/2006/relationships/hyperlink" Target="https://docs.google.com/spreadsheet/pub?key=0AkBd6lyS3EmpdFFWcWdEM0RXT1lRZ0wwRVNsakZCaWc" TargetMode="External"/><Relationship Id="rId161" Type="http://schemas.openxmlformats.org/officeDocument/2006/relationships/hyperlink" Target="http://spreadsheets.google.com/pub?key=rPN9VekxwpUzwowMaxg9Ybw" TargetMode="External"/><Relationship Id="rId162" Type="http://schemas.openxmlformats.org/officeDocument/2006/relationships/hyperlink" Target="http://spreadsheets.google.com/pub?key=riLRFECHMsTq7OTa2KYZCWA" TargetMode="External"/><Relationship Id="rId163" Type="http://schemas.openxmlformats.org/officeDocument/2006/relationships/hyperlink" Target="http://spreadsheets.google.com/pub?key=rezAT4nYhKc2Loe6CxWSPWw" TargetMode="External"/><Relationship Id="rId164" Type="http://schemas.openxmlformats.org/officeDocument/2006/relationships/hyperlink" Target="http://spreadsheets.google.com/pub?key=ruUmTRBZ5xYjpOAhOT9VQbw" TargetMode="External"/><Relationship Id="rId165" Type="http://schemas.openxmlformats.org/officeDocument/2006/relationships/hyperlink" Target="http://spreadsheets.google.com/pub?key=rab3jHe_JZrU1pqlX0xnQEw" TargetMode="External"/><Relationship Id="rId166" Type="http://schemas.openxmlformats.org/officeDocument/2006/relationships/hyperlink" Target="http://spreadsheets.google.com/pub?key=rGKP-BBylLOM11iGahW1lxA" TargetMode="External"/><Relationship Id="rId167" Type="http://schemas.openxmlformats.org/officeDocument/2006/relationships/hyperlink" Target="http://spreadsheets.google.com/pub?key=r58mA3XNUvBov6M_1T_FiUg" TargetMode="External"/><Relationship Id="rId168" Type="http://schemas.openxmlformats.org/officeDocument/2006/relationships/hyperlink" Target="http://spreadsheets.google.com/pub?key=rt3BaikcRwJBNC0CvQsjDCA" TargetMode="External"/><Relationship Id="rId169" Type="http://schemas.openxmlformats.org/officeDocument/2006/relationships/hyperlink" Target="http://spreadsheets.google.com/pub?key=rIG3ZWxv381t2bIL2BNaIVw" TargetMode="External"/><Relationship Id="rId220" Type="http://schemas.openxmlformats.org/officeDocument/2006/relationships/hyperlink" Target="http://spreadsheets.google.com/pub?key=teiT4rPfnWcd5mCldIm4Zhw" TargetMode="External"/><Relationship Id="rId221" Type="http://schemas.openxmlformats.org/officeDocument/2006/relationships/hyperlink" Target="http://spreadsheets.google.com/pub?key=phAwcNAVuyj2fGuJ1VdTpOw" TargetMode="External"/><Relationship Id="rId222" Type="http://schemas.openxmlformats.org/officeDocument/2006/relationships/hyperlink" Target="http://spreadsheets.google.com/pub?key=phAwcNAVuyj0g-SgNTI23GQ" TargetMode="External"/><Relationship Id="rId223" Type="http://schemas.openxmlformats.org/officeDocument/2006/relationships/hyperlink" Target="http://spreadsheets.google.com/pub?key=phAwcNAVuyj2L5YHqVxRTLA" TargetMode="External"/><Relationship Id="rId224" Type="http://schemas.openxmlformats.org/officeDocument/2006/relationships/hyperlink" Target="http://spreadsheets.google.com/pub?key=phAwcNAVuyj1_IYQtrqQCKQ" TargetMode="External"/><Relationship Id="rId225" Type="http://schemas.openxmlformats.org/officeDocument/2006/relationships/hyperlink" Target="http://spreadsheets.google.com/pub?key=phAwcNAVuyj2oQAW8_53cVQ" TargetMode="External"/><Relationship Id="rId226" Type="http://schemas.openxmlformats.org/officeDocument/2006/relationships/hyperlink" Target="http://spreadsheets.google.com/pub?key=phAwcNAVuyj1aXfw3aV83TA" TargetMode="External"/><Relationship Id="rId227" Type="http://schemas.openxmlformats.org/officeDocument/2006/relationships/hyperlink" Target="https://spreadsheets.google.com/pub?key=tDkfgIt5oQ_ZJQ7IBmUvsUg" TargetMode="External"/><Relationship Id="rId228" Type="http://schemas.openxmlformats.org/officeDocument/2006/relationships/hyperlink" Target="http://spreadsheets.google.com/pub?key=phAwcNAVuyj3wJUwXXDdiGg" TargetMode="External"/><Relationship Id="rId229" Type="http://schemas.openxmlformats.org/officeDocument/2006/relationships/hyperlink" Target="http://spreadsheets.google.com/pub?key=phAwcNAVuyj0jPl21g3mqfQ" TargetMode="External"/><Relationship Id="rId390" Type="http://schemas.openxmlformats.org/officeDocument/2006/relationships/hyperlink" Target="http://spreadsheets.google.com/pub?key=tQP1KnoWcjjtz3wmq0bnGNA" TargetMode="External"/><Relationship Id="rId391" Type="http://schemas.openxmlformats.org/officeDocument/2006/relationships/hyperlink" Target="http://spreadsheets.google.com/pub?key=pyj6tScZqmEdwXv1tqzV4Xg" TargetMode="External"/><Relationship Id="rId392" Type="http://schemas.openxmlformats.org/officeDocument/2006/relationships/hyperlink" Target="http://spreadsheets.google.com/pub?key=pyj6tScZqmEfH89V6UQhpZA" TargetMode="External"/><Relationship Id="rId393" Type="http://schemas.openxmlformats.org/officeDocument/2006/relationships/hyperlink" Target="http://spreadsheets.google.com/pub?key=phAwcNAVuyj0-LE4StzCsEw" TargetMode="External"/><Relationship Id="rId394" Type="http://schemas.openxmlformats.org/officeDocument/2006/relationships/hyperlink" Target="http://spreadsheets.google.com/pub?key=pyj6tScZqmEcRJEN8MyV3PQ" TargetMode="External"/><Relationship Id="rId395" Type="http://schemas.openxmlformats.org/officeDocument/2006/relationships/hyperlink" Target="http://spreadsheets.google.com/pub?key=phAwcNAVuyj2biT80zgTsYQ" TargetMode="External"/><Relationship Id="rId396" Type="http://schemas.openxmlformats.org/officeDocument/2006/relationships/hyperlink" Target="http://spreadsheets.google.com/pub?key=tH113JLeGr5DhWgtqN2FxWg" TargetMode="External"/><Relationship Id="rId397" Type="http://schemas.openxmlformats.org/officeDocument/2006/relationships/hyperlink" Target="http://spreadsheets.google.com/pub?key=tVY51lNaCL9m9xPqf29oFAA" TargetMode="External"/><Relationship Id="rId398" Type="http://schemas.openxmlformats.org/officeDocument/2006/relationships/hyperlink" Target="http://spreadsheets.google.com/pub?key=phAwcNAVuyj0XOoBL_n5tAQ" TargetMode="External"/><Relationship Id="rId399" Type="http://schemas.openxmlformats.org/officeDocument/2006/relationships/hyperlink" Target="http://spreadsheets.google.com/pub?key=t4eF8H_jq_xyKCUHAX6VT1g" TargetMode="External"/><Relationship Id="rId450" Type="http://schemas.openxmlformats.org/officeDocument/2006/relationships/hyperlink" Target="http://spreadsheets.google.com/pub?key=rGS7_GpdXrYyjhKkAFcLHGA" TargetMode="External"/><Relationship Id="rId451" Type="http://schemas.openxmlformats.org/officeDocument/2006/relationships/hyperlink" Target="http://spreadsheets.google.com/pub?key=rjkDFSPV2pw9Pbnz2kpiqPQ" TargetMode="External"/><Relationship Id="rId452" Type="http://schemas.openxmlformats.org/officeDocument/2006/relationships/hyperlink" Target="http://spreadsheets.google.com/pub?key=r5_68IYi0bC1bRjGMFYFk8g" TargetMode="External"/><Relationship Id="rId453" Type="http://schemas.openxmlformats.org/officeDocument/2006/relationships/hyperlink" Target="http://spreadsheets.google.com/pub?key=rSMPg9BmVRsqE8_k1ARUudA" TargetMode="External"/><Relationship Id="rId454" Type="http://schemas.openxmlformats.org/officeDocument/2006/relationships/hyperlink" Target="http://spreadsheets.google.com/pub?key=rezDaYxOOBEFgR4TiPN9qtw" TargetMode="External"/><Relationship Id="rId455" Type="http://schemas.openxmlformats.org/officeDocument/2006/relationships/hyperlink" Target="http://spreadsheets.google.com/pub?key=p8SIY47PNEw6pJRPAS1tXPQ" TargetMode="External"/><Relationship Id="rId456" Type="http://schemas.openxmlformats.org/officeDocument/2006/relationships/hyperlink" Target="http://spreadsheets.google.com/pub?key=p8SIY47PNEw4TgTkrmIVIXA" TargetMode="External"/><Relationship Id="rId457" Type="http://schemas.openxmlformats.org/officeDocument/2006/relationships/hyperlink" Target="http://spreadsheets.google.com/pub?key=phAwcNAVuyj0npaJxInyYDg" TargetMode="External"/><Relationship Id="rId458" Type="http://schemas.openxmlformats.org/officeDocument/2006/relationships/hyperlink" Target="http://spreadsheets.google.com/pub?key=0ArfEDsV3bBwCdE5xWmcyYVZJQzJvOFpZUklqX3lkS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14.5" defaultRowHeight="12.75" customHeight="1" x14ac:dyDescent="0"/>
  <cols>
    <col min="1" max="1" width="21.83203125" customWidth="1"/>
    <col min="2" max="2" width="59.83203125" customWidth="1"/>
    <col min="3" max="3" width="27.33203125" customWidth="1"/>
    <col min="4" max="6" width="5.6640625" customWidth="1"/>
  </cols>
  <sheetData>
    <row r="1" spans="1:2" ht="12">
      <c r="A1" s="1" t="s">
        <v>0</v>
      </c>
      <c r="B1" s="3" t="s">
        <v>3</v>
      </c>
    </row>
    <row r="2" spans="1:2" ht="12">
      <c r="A2" s="2" t="s">
        <v>4</v>
      </c>
      <c r="B2" s="5" t="str">
        <f>HYPERLINK("http://www.gapminder.org/","http://www.gapminder.org")</f>
        <v>http://www.gapminder.org</v>
      </c>
    </row>
    <row r="3" spans="1:2" ht="12">
      <c r="A3" s="2" t="s">
        <v>12</v>
      </c>
      <c r="B3" s="3" t="s">
        <v>14</v>
      </c>
    </row>
    <row r="4" spans="1:2" ht="12">
      <c r="A4" s="2" t="s">
        <v>15</v>
      </c>
      <c r="B4" s="3" t="s">
        <v>16</v>
      </c>
    </row>
    <row r="5" spans="1:2" ht="12">
      <c r="A5" s="2" t="s">
        <v>17</v>
      </c>
      <c r="B5" s="5" t="str">
        <f>HYPERLINK("http://spreadsheets.google.com/pub?key=p1I0ZWlSQESIzR_FG8r5zZA","http://spreadsheets.google.com/pub?key=p1I0ZWlSQESIzR_FG8r5zZA")</f>
        <v>http://spreadsheets.google.com/pub?key=p1I0ZWlSQESIzR_FG8r5zZA</v>
      </c>
    </row>
    <row r="6" spans="1:2" ht="12">
      <c r="A6" s="2" t="s">
        <v>21</v>
      </c>
      <c r="B6" s="3" t="s">
        <v>21</v>
      </c>
    </row>
    <row r="7" spans="1:2" ht="12">
      <c r="A7" s="2" t="s">
        <v>22</v>
      </c>
      <c r="B7" s="5" t="str">
        <f>HYPERLINK("http://spreadsheets.google.com/pub?key=phAwcNAVuyj0yLKJFnZ8neg","http://spreadsheets.google.com/pub?key=phAwcNAVuyj0yLKJFnZ8neg")</f>
        <v>http://spreadsheets.google.com/pub?key=phAwcNAVuyj0yLKJFnZ8neg</v>
      </c>
    </row>
    <row r="8" spans="1:2" ht="12">
      <c r="A8" s="2" t="s">
        <v>26</v>
      </c>
      <c r="B8" s="3" t="s">
        <v>27</v>
      </c>
    </row>
    <row r="9" spans="1:2" ht="25.5" customHeight="1">
      <c r="A9" s="3" t="s">
        <v>28</v>
      </c>
      <c r="B9" s="3" t="s">
        <v>29</v>
      </c>
    </row>
    <row r="10" spans="1:2" ht="25.5" customHeight="1">
      <c r="A10" s="3" t="s">
        <v>31</v>
      </c>
      <c r="B10" s="3" t="s">
        <v>29</v>
      </c>
    </row>
    <row r="11" spans="1:2" ht="12">
      <c r="A11" s="3" t="s">
        <v>32</v>
      </c>
      <c r="B11" s="5" t="str">
        <f>HYPERLINK("http://www.gapminder.org/","http://www.gapminder.org ")</f>
        <v xml:space="preserve">http://www.gapminder.org </v>
      </c>
    </row>
    <row r="12" spans="1:2" ht="25.5" customHeight="1">
      <c r="A12" s="3" t="s">
        <v>34</v>
      </c>
      <c r="B12" s="3" t="s">
        <v>36</v>
      </c>
    </row>
  </sheetData>
  <hyperlinks>
    <hyperlink ref="B2" r:id="rId1" display="http://www.gapminder.org/"/>
    <hyperlink ref="B5" r:id="rId2" display="http://spreadsheets.google.com/pub?key=p1I0ZWlSQESIzR_FG8r5zZA"/>
    <hyperlink ref="B7" r:id="rId3" display="http://spreadsheets.google.com/pub?key=phAwcNAVuyj0yLKJFnZ8neg"/>
    <hyperlink ref="B11" r:id="rId4" display="http://www.gapminder.org/"/>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14.5" defaultRowHeight="12.75" customHeight="1" x14ac:dyDescent="0"/>
  <cols>
    <col min="1" max="1" width="21.83203125" customWidth="1"/>
    <col min="2" max="2" width="184.6640625" customWidth="1"/>
    <col min="3" max="3" width="27.33203125" customWidth="1"/>
    <col min="4" max="6" width="5.6640625" customWidth="1"/>
  </cols>
  <sheetData>
    <row r="1" spans="1:2" ht="12.75" customHeight="1">
      <c r="A1" s="2" t="s">
        <v>1</v>
      </c>
      <c r="B1" s="4" t="e">
        <f>#VALUE!</f>
        <v>#VALUE!</v>
      </c>
    </row>
    <row r="2" spans="1:2" ht="12.75" customHeight="1">
      <c r="A2" s="2" t="s">
        <v>5</v>
      </c>
    </row>
    <row r="3" spans="1:2" ht="12.75" customHeight="1">
      <c r="A3" s="2" t="s">
        <v>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ColWidth="14.5" defaultRowHeight="12.75" customHeight="1" x14ac:dyDescent="0"/>
  <cols>
    <col min="1" max="1" width="16.5" customWidth="1"/>
    <col min="2" max="2" width="21.83203125" customWidth="1"/>
    <col min="3" max="3" width="76.1640625" customWidth="1"/>
    <col min="4" max="6" width="5.6640625" customWidth="1"/>
  </cols>
  <sheetData>
    <row r="1" spans="1:3" ht="12">
      <c r="A1" s="2" t="s">
        <v>2</v>
      </c>
      <c r="B1" s="2" t="s">
        <v>7</v>
      </c>
      <c r="C1" s="2" t="s">
        <v>8</v>
      </c>
    </row>
    <row r="2" spans="1:3" ht="25.5" customHeight="1">
      <c r="A2" s="3" t="s">
        <v>9</v>
      </c>
      <c r="B2" s="3" t="s">
        <v>10</v>
      </c>
      <c r="C2" s="5" t="str">
        <f>HYPERLINK("http://spreadsheets.google.com/pub?key=phT4mwjvEuGBtdf1ZeO7_PQ","http://spreadsheets.google.com/pub?key=phT4mwjvEuGBtdf1ZeO7_PQ")</f>
        <v>http://spreadsheets.google.com/pub?key=phT4mwjvEuGBtdf1ZeO7_PQ</v>
      </c>
    </row>
    <row r="3" spans="1:3" ht="12">
      <c r="A3" s="3" t="s">
        <v>11</v>
      </c>
      <c r="B3" s="3" t="s">
        <v>13</v>
      </c>
      <c r="C3" s="5" t="str">
        <f>HYPERLINK("http://spreadsheets.google.com/pub?key=phT4mwjvEuGCSmAe5aq7HKw","http://spreadsheets.google.com/pub?key=phT4mwjvEuGCSmAe5aq7HKw")</f>
        <v>http://spreadsheets.google.com/pub?key=phT4mwjvEuGCSmAe5aq7HKw</v>
      </c>
    </row>
    <row r="4" spans="1:3" ht="25.5" customHeight="1">
      <c r="A4" s="3" t="s">
        <v>18</v>
      </c>
      <c r="B4" s="3" t="s">
        <v>19</v>
      </c>
      <c r="C4" s="6" t="s">
        <v>20</v>
      </c>
    </row>
    <row r="5" spans="1:3" ht="38.25" customHeight="1">
      <c r="A5" s="3" t="s">
        <v>23</v>
      </c>
      <c r="B5" s="3" t="s">
        <v>24</v>
      </c>
      <c r="C5" s="6" t="s">
        <v>25</v>
      </c>
    </row>
    <row r="6" spans="1:3" ht="38.25" customHeight="1">
      <c r="A6" s="7" t="s">
        <v>30</v>
      </c>
      <c r="B6" s="7" t="s">
        <v>33</v>
      </c>
      <c r="C6" s="9" t="s">
        <v>35</v>
      </c>
    </row>
    <row r="7" spans="1:3" ht="51" customHeight="1">
      <c r="A7" s="7" t="s">
        <v>42</v>
      </c>
      <c r="B7" s="7" t="s">
        <v>43</v>
      </c>
      <c r="C7" s="9" t="s">
        <v>44</v>
      </c>
    </row>
  </sheetData>
  <hyperlinks>
    <hyperlink ref="C2" r:id="rId1" display="http://spreadsheets.google.com/pub?key=phT4mwjvEuGBtdf1ZeO7_PQ"/>
    <hyperlink ref="C3" r:id="rId2" display="http://spreadsheets.google.com/pub?key=phT4mwjvEuGCSmAe5aq7HKw"/>
    <hyperlink ref="C4" r:id="rId3"/>
    <hyperlink ref="C5" r:id="rId4"/>
    <hyperlink ref="C6" r:id="rId5"/>
    <hyperlink ref="C7" r:id="rId6"/>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2"/>
  <sheetViews>
    <sheetView tabSelected="1" workbookViewId="0">
      <pane xSplit="1" ySplit="1" topLeftCell="F52" activePane="bottomRight" state="frozen"/>
      <selection pane="topRight" activeCell="B1" sqref="B1"/>
      <selection pane="bottomLeft" activeCell="A2" sqref="A2"/>
      <selection pane="bottomRight" activeCell="A59" sqref="A59"/>
    </sheetView>
  </sheetViews>
  <sheetFormatPr baseColWidth="10" defaultColWidth="14.5" defaultRowHeight="12.75" customHeight="1" x14ac:dyDescent="0"/>
  <cols>
    <col min="1" max="1" width="42.83203125" customWidth="1"/>
    <col min="2" max="2" width="56.83203125" customWidth="1"/>
    <col min="3" max="3" width="24" customWidth="1"/>
    <col min="4" max="4" width="33.6640625" customWidth="1"/>
    <col min="5" max="5" width="66.1640625" customWidth="1"/>
    <col min="6" max="6" width="33.5" customWidth="1"/>
    <col min="7" max="7" width="62.33203125" customWidth="1"/>
    <col min="8" max="8" width="9.33203125" customWidth="1"/>
    <col min="9" max="9" width="41.33203125" customWidth="1"/>
    <col min="10" max="10" width="31.83203125" customWidth="1"/>
    <col min="11" max="11" width="12.33203125" customWidth="1"/>
    <col min="12" max="12" width="56.5" customWidth="1"/>
    <col min="13" max="13" width="54" customWidth="1"/>
    <col min="14" max="17" width="9.33203125" customWidth="1"/>
  </cols>
  <sheetData>
    <row r="1" spans="1:12" ht="12">
      <c r="A1" s="8" t="s">
        <v>2</v>
      </c>
      <c r="B1" s="8" t="s">
        <v>7</v>
      </c>
      <c r="C1" s="8" t="s">
        <v>37</v>
      </c>
      <c r="D1" s="8" t="s">
        <v>38</v>
      </c>
      <c r="E1" s="8" t="s">
        <v>39</v>
      </c>
      <c r="F1" s="8" t="s">
        <v>40</v>
      </c>
      <c r="G1" s="10" t="s">
        <v>41</v>
      </c>
      <c r="H1" s="11" t="s">
        <v>45</v>
      </c>
      <c r="I1" s="12" t="s">
        <v>46</v>
      </c>
      <c r="J1" s="12" t="s">
        <v>48</v>
      </c>
      <c r="K1" s="13" t="s">
        <v>49</v>
      </c>
    </row>
    <row r="2" spans="1:12" ht="51" customHeight="1">
      <c r="A2" s="8" t="s">
        <v>51</v>
      </c>
      <c r="B2" s="8" t="s">
        <v>55</v>
      </c>
      <c r="C2" s="14"/>
      <c r="D2" s="14"/>
      <c r="E2" s="15" t="s">
        <v>62</v>
      </c>
      <c r="F2" s="8" t="s">
        <v>63</v>
      </c>
      <c r="G2" s="16" t="s">
        <v>64</v>
      </c>
      <c r="H2" s="11" t="s">
        <v>65</v>
      </c>
      <c r="I2" s="12" t="s">
        <v>47</v>
      </c>
      <c r="J2" s="17"/>
      <c r="L2" s="18"/>
    </row>
    <row r="3" spans="1:12" ht="51" customHeight="1">
      <c r="A3" s="8" t="s">
        <v>66</v>
      </c>
      <c r="B3" s="8" t="s">
        <v>67</v>
      </c>
      <c r="C3" s="14"/>
      <c r="D3" s="14"/>
      <c r="E3" s="15" t="s">
        <v>68</v>
      </c>
      <c r="F3" s="8" t="s">
        <v>63</v>
      </c>
      <c r="G3" s="16" t="s">
        <v>69</v>
      </c>
      <c r="H3" s="11" t="s">
        <v>65</v>
      </c>
      <c r="I3" s="12" t="s">
        <v>70</v>
      </c>
      <c r="J3" s="12" t="s">
        <v>71</v>
      </c>
    </row>
    <row r="4" spans="1:12" ht="51" customHeight="1">
      <c r="A4" s="8" t="s">
        <v>72</v>
      </c>
      <c r="B4" s="8" t="s">
        <v>73</v>
      </c>
      <c r="C4" s="14"/>
      <c r="D4" s="14"/>
      <c r="E4" s="19" t="s">
        <v>74</v>
      </c>
      <c r="F4" s="8" t="s">
        <v>63</v>
      </c>
      <c r="G4" s="16" t="s">
        <v>75</v>
      </c>
      <c r="H4" s="11" t="s">
        <v>76</v>
      </c>
      <c r="I4" s="12" t="s">
        <v>50</v>
      </c>
      <c r="J4" s="12" t="s">
        <v>77</v>
      </c>
    </row>
    <row r="5" spans="1:12" ht="63.75" customHeight="1">
      <c r="A5" s="8" t="s">
        <v>78</v>
      </c>
      <c r="B5" s="8" t="s">
        <v>79</v>
      </c>
      <c r="C5" s="14"/>
      <c r="D5" s="14"/>
      <c r="E5" s="15" t="s">
        <v>80</v>
      </c>
      <c r="F5" s="8" t="s">
        <v>63</v>
      </c>
      <c r="G5" s="16" t="s">
        <v>81</v>
      </c>
      <c r="H5" s="11" t="s">
        <v>76</v>
      </c>
      <c r="I5" s="12" t="s">
        <v>82</v>
      </c>
      <c r="J5" s="12" t="s">
        <v>83</v>
      </c>
    </row>
    <row r="6" spans="1:12" ht="51" customHeight="1">
      <c r="A6" s="8" t="s">
        <v>84</v>
      </c>
      <c r="B6" s="8" t="s">
        <v>85</v>
      </c>
      <c r="C6" s="14"/>
      <c r="D6" s="14"/>
      <c r="E6" s="15" t="s">
        <v>86</v>
      </c>
      <c r="F6" s="8" t="s">
        <v>63</v>
      </c>
      <c r="G6" s="16" t="s">
        <v>87</v>
      </c>
      <c r="H6" s="11" t="s">
        <v>65</v>
      </c>
      <c r="I6" s="12" t="s">
        <v>53</v>
      </c>
      <c r="J6" s="12" t="s">
        <v>88</v>
      </c>
    </row>
    <row r="7" spans="1:12" ht="51" customHeight="1">
      <c r="A7" s="8" t="s">
        <v>89</v>
      </c>
      <c r="B7" s="8" t="s">
        <v>90</v>
      </c>
      <c r="C7" s="8" t="s">
        <v>91</v>
      </c>
      <c r="D7" s="8" t="s">
        <v>92</v>
      </c>
      <c r="E7" s="15" t="s">
        <v>93</v>
      </c>
      <c r="F7" s="8" t="s">
        <v>63</v>
      </c>
      <c r="G7" s="16" t="s">
        <v>94</v>
      </c>
      <c r="H7" s="11" t="s">
        <v>65</v>
      </c>
      <c r="I7" s="12" t="s">
        <v>92</v>
      </c>
      <c r="J7" s="12" t="s">
        <v>95</v>
      </c>
    </row>
    <row r="8" spans="1:12" ht="51" customHeight="1">
      <c r="A8" s="8" t="s">
        <v>96</v>
      </c>
      <c r="B8" s="8" t="s">
        <v>97</v>
      </c>
      <c r="C8" s="8" t="s">
        <v>91</v>
      </c>
      <c r="D8" s="8" t="s">
        <v>92</v>
      </c>
      <c r="E8" s="15" t="s">
        <v>98</v>
      </c>
      <c r="F8" s="8" t="s">
        <v>63</v>
      </c>
      <c r="G8" s="16" t="s">
        <v>99</v>
      </c>
      <c r="H8" s="11" t="s">
        <v>65</v>
      </c>
      <c r="I8" s="12" t="s">
        <v>100</v>
      </c>
      <c r="J8" s="12" t="s">
        <v>95</v>
      </c>
    </row>
    <row r="9" spans="1:12" ht="51" customHeight="1">
      <c r="A9" s="8" t="s">
        <v>101</v>
      </c>
      <c r="B9" s="8" t="s">
        <v>102</v>
      </c>
      <c r="C9" s="8" t="s">
        <v>91</v>
      </c>
      <c r="D9" s="8" t="s">
        <v>92</v>
      </c>
      <c r="E9" s="15" t="s">
        <v>103</v>
      </c>
      <c r="F9" s="8" t="s">
        <v>63</v>
      </c>
      <c r="G9" s="16" t="s">
        <v>104</v>
      </c>
      <c r="H9" s="11" t="s">
        <v>65</v>
      </c>
      <c r="I9" s="12" t="s">
        <v>105</v>
      </c>
      <c r="J9" s="17"/>
    </row>
    <row r="10" spans="1:12" ht="51" customHeight="1">
      <c r="A10" s="8" t="s">
        <v>106</v>
      </c>
      <c r="B10" s="8" t="s">
        <v>107</v>
      </c>
      <c r="C10" s="8" t="s">
        <v>91</v>
      </c>
      <c r="D10" s="8" t="s">
        <v>92</v>
      </c>
      <c r="E10" s="15" t="s">
        <v>108</v>
      </c>
      <c r="F10" s="8" t="s">
        <v>63</v>
      </c>
      <c r="G10" s="16" t="s">
        <v>106</v>
      </c>
      <c r="H10" s="11" t="s">
        <v>65</v>
      </c>
      <c r="I10" s="17"/>
      <c r="J10" s="20"/>
    </row>
    <row r="11" spans="1:12" ht="51" customHeight="1">
      <c r="A11" s="8" t="s">
        <v>109</v>
      </c>
      <c r="B11" s="8" t="s">
        <v>110</v>
      </c>
      <c r="C11" s="8" t="s">
        <v>91</v>
      </c>
      <c r="D11" s="8" t="s">
        <v>92</v>
      </c>
      <c r="E11" s="15" t="s">
        <v>111</v>
      </c>
      <c r="F11" s="8" t="s">
        <v>63</v>
      </c>
      <c r="G11" s="16" t="s">
        <v>112</v>
      </c>
      <c r="H11" s="11" t="s">
        <v>65</v>
      </c>
      <c r="I11" s="12" t="s">
        <v>113</v>
      </c>
      <c r="J11" s="12" t="s">
        <v>114</v>
      </c>
    </row>
    <row r="12" spans="1:12" ht="51" customHeight="1">
      <c r="A12" s="8" t="s">
        <v>115</v>
      </c>
      <c r="B12" s="8" t="s">
        <v>116</v>
      </c>
      <c r="C12" s="8" t="s">
        <v>91</v>
      </c>
      <c r="D12" s="8" t="s">
        <v>92</v>
      </c>
      <c r="E12" s="15" t="s">
        <v>117</v>
      </c>
      <c r="F12" s="8" t="s">
        <v>63</v>
      </c>
      <c r="G12" s="16" t="s">
        <v>118</v>
      </c>
      <c r="H12" s="11" t="s">
        <v>65</v>
      </c>
      <c r="I12" s="12" t="s">
        <v>119</v>
      </c>
      <c r="J12" s="12" t="s">
        <v>114</v>
      </c>
    </row>
    <row r="13" spans="1:12" ht="51" customHeight="1">
      <c r="A13" s="8" t="s">
        <v>120</v>
      </c>
      <c r="B13" s="8" t="s">
        <v>121</v>
      </c>
      <c r="C13" s="8" t="s">
        <v>91</v>
      </c>
      <c r="D13" s="8" t="s">
        <v>92</v>
      </c>
      <c r="E13" s="15" t="s">
        <v>122</v>
      </c>
      <c r="F13" s="8" t="s">
        <v>63</v>
      </c>
      <c r="G13" s="16" t="s">
        <v>123</v>
      </c>
      <c r="H13" s="11" t="s">
        <v>65</v>
      </c>
      <c r="I13" s="12" t="s">
        <v>124</v>
      </c>
      <c r="J13" s="12" t="s">
        <v>114</v>
      </c>
    </row>
    <row r="14" spans="1:12" ht="51" customHeight="1">
      <c r="A14" s="8" t="s">
        <v>125</v>
      </c>
      <c r="B14" s="8" t="s">
        <v>126</v>
      </c>
      <c r="C14" s="8" t="s">
        <v>91</v>
      </c>
      <c r="D14" s="8" t="s">
        <v>92</v>
      </c>
      <c r="E14" s="15" t="s">
        <v>127</v>
      </c>
      <c r="F14" s="8" t="s">
        <v>63</v>
      </c>
      <c r="G14" s="16" t="s">
        <v>128</v>
      </c>
      <c r="H14" s="11" t="s">
        <v>65</v>
      </c>
      <c r="I14" s="12" t="s">
        <v>129</v>
      </c>
      <c r="J14" s="12" t="s">
        <v>114</v>
      </c>
    </row>
    <row r="15" spans="1:12" ht="51" customHeight="1">
      <c r="A15" s="8" t="s">
        <v>130</v>
      </c>
      <c r="B15" s="8" t="s">
        <v>131</v>
      </c>
      <c r="C15" s="8" t="s">
        <v>91</v>
      </c>
      <c r="D15" s="8" t="s">
        <v>92</v>
      </c>
      <c r="E15" s="15" t="s">
        <v>132</v>
      </c>
      <c r="F15" s="8" t="s">
        <v>63</v>
      </c>
      <c r="G15" s="16" t="s">
        <v>133</v>
      </c>
      <c r="H15" s="11" t="s">
        <v>65</v>
      </c>
      <c r="I15" s="12" t="s">
        <v>134</v>
      </c>
      <c r="J15" s="12" t="s">
        <v>114</v>
      </c>
    </row>
    <row r="16" spans="1:12" ht="51" customHeight="1">
      <c r="A16" s="8" t="s">
        <v>135</v>
      </c>
      <c r="B16" s="8" t="s">
        <v>136</v>
      </c>
      <c r="C16" s="8" t="s">
        <v>91</v>
      </c>
      <c r="D16" s="8" t="s">
        <v>92</v>
      </c>
      <c r="E16" s="15" t="s">
        <v>137</v>
      </c>
      <c r="F16" s="8" t="s">
        <v>63</v>
      </c>
      <c r="G16" s="16" t="s">
        <v>138</v>
      </c>
      <c r="H16" s="11" t="s">
        <v>65</v>
      </c>
      <c r="I16" s="12" t="s">
        <v>139</v>
      </c>
      <c r="J16" s="12" t="s">
        <v>114</v>
      </c>
    </row>
    <row r="17" spans="1:10" ht="51" customHeight="1">
      <c r="A17" s="8" t="s">
        <v>140</v>
      </c>
      <c r="B17" s="8" t="s">
        <v>141</v>
      </c>
      <c r="C17" s="8" t="s">
        <v>91</v>
      </c>
      <c r="D17" s="8" t="s">
        <v>92</v>
      </c>
      <c r="E17" s="15" t="s">
        <v>142</v>
      </c>
      <c r="F17" s="8" t="s">
        <v>63</v>
      </c>
      <c r="G17" s="16" t="s">
        <v>143</v>
      </c>
      <c r="H17" s="11" t="s">
        <v>65</v>
      </c>
      <c r="I17" s="12" t="s">
        <v>144</v>
      </c>
      <c r="J17" s="12" t="s">
        <v>114</v>
      </c>
    </row>
    <row r="18" spans="1:10" ht="51" customHeight="1">
      <c r="A18" s="8" t="s">
        <v>145</v>
      </c>
      <c r="B18" s="8" t="s">
        <v>146</v>
      </c>
      <c r="C18" s="8" t="s">
        <v>91</v>
      </c>
      <c r="D18" s="8" t="s">
        <v>92</v>
      </c>
      <c r="E18" s="15" t="s">
        <v>147</v>
      </c>
      <c r="F18" s="8" t="s">
        <v>63</v>
      </c>
      <c r="G18" s="16" t="s">
        <v>148</v>
      </c>
      <c r="H18" s="11" t="s">
        <v>65</v>
      </c>
      <c r="I18" s="12" t="s">
        <v>149</v>
      </c>
      <c r="J18" s="12" t="s">
        <v>114</v>
      </c>
    </row>
    <row r="19" spans="1:10" ht="51" customHeight="1">
      <c r="A19" s="8" t="s">
        <v>150</v>
      </c>
      <c r="B19" s="8" t="s">
        <v>151</v>
      </c>
      <c r="C19" s="8" t="s">
        <v>91</v>
      </c>
      <c r="D19" s="8" t="s">
        <v>92</v>
      </c>
      <c r="E19" s="15" t="s">
        <v>152</v>
      </c>
      <c r="F19" s="8" t="s">
        <v>63</v>
      </c>
      <c r="G19" s="16" t="s">
        <v>153</v>
      </c>
      <c r="H19" s="11" t="s">
        <v>65</v>
      </c>
      <c r="I19" s="12" t="s">
        <v>154</v>
      </c>
      <c r="J19" s="12" t="s">
        <v>114</v>
      </c>
    </row>
    <row r="20" spans="1:10" ht="38.25" customHeight="1">
      <c r="A20" s="8" t="s">
        <v>155</v>
      </c>
      <c r="B20" s="8" t="s">
        <v>156</v>
      </c>
      <c r="C20" s="8" t="s">
        <v>91</v>
      </c>
      <c r="D20" s="8" t="s">
        <v>157</v>
      </c>
      <c r="E20" s="15" t="s">
        <v>158</v>
      </c>
      <c r="F20" s="8" t="s">
        <v>63</v>
      </c>
      <c r="G20" s="16" t="s">
        <v>159</v>
      </c>
      <c r="H20" s="11" t="s">
        <v>65</v>
      </c>
      <c r="I20" s="12" t="s">
        <v>157</v>
      </c>
      <c r="J20" s="12" t="s">
        <v>95</v>
      </c>
    </row>
    <row r="21" spans="1:10" ht="51" customHeight="1">
      <c r="A21" s="8" t="s">
        <v>160</v>
      </c>
      <c r="B21" s="8" t="s">
        <v>161</v>
      </c>
      <c r="C21" s="8" t="s">
        <v>91</v>
      </c>
      <c r="D21" s="8" t="s">
        <v>157</v>
      </c>
      <c r="E21" s="15" t="s">
        <v>162</v>
      </c>
      <c r="F21" s="8" t="s">
        <v>63</v>
      </c>
      <c r="G21" s="16" t="s">
        <v>163</v>
      </c>
      <c r="H21" s="11" t="s">
        <v>76</v>
      </c>
      <c r="I21" s="12" t="s">
        <v>164</v>
      </c>
      <c r="J21" s="12" t="s">
        <v>95</v>
      </c>
    </row>
    <row r="22" spans="1:10" ht="51" customHeight="1">
      <c r="A22" s="8" t="s">
        <v>165</v>
      </c>
      <c r="B22" s="8" t="s">
        <v>166</v>
      </c>
      <c r="C22" s="8" t="s">
        <v>91</v>
      </c>
      <c r="D22" s="8" t="s">
        <v>157</v>
      </c>
      <c r="E22" s="15" t="s">
        <v>167</v>
      </c>
      <c r="F22" s="8" t="s">
        <v>63</v>
      </c>
      <c r="G22" s="16" t="s">
        <v>168</v>
      </c>
      <c r="H22" s="11" t="s">
        <v>65</v>
      </c>
      <c r="I22" s="12" t="s">
        <v>169</v>
      </c>
      <c r="J22" s="17"/>
    </row>
    <row r="23" spans="1:10" ht="51" customHeight="1">
      <c r="A23" s="8" t="s">
        <v>170</v>
      </c>
      <c r="B23" s="8" t="s">
        <v>171</v>
      </c>
      <c r="C23" s="8" t="s">
        <v>91</v>
      </c>
      <c r="D23" s="8" t="s">
        <v>172</v>
      </c>
      <c r="E23" s="15" t="s">
        <v>173</v>
      </c>
      <c r="F23" s="8" t="s">
        <v>63</v>
      </c>
      <c r="G23" s="16" t="s">
        <v>174</v>
      </c>
      <c r="H23" s="11" t="s">
        <v>76</v>
      </c>
      <c r="I23" s="12" t="s">
        <v>175</v>
      </c>
      <c r="J23" s="20"/>
    </row>
    <row r="24" spans="1:10" ht="51" customHeight="1">
      <c r="A24" s="8" t="s">
        <v>176</v>
      </c>
      <c r="B24" s="8" t="s">
        <v>177</v>
      </c>
      <c r="C24" s="8" t="s">
        <v>91</v>
      </c>
      <c r="D24" s="8" t="s">
        <v>172</v>
      </c>
      <c r="E24" s="15" t="s">
        <v>178</v>
      </c>
      <c r="F24" s="8" t="s">
        <v>63</v>
      </c>
      <c r="G24" s="16" t="s">
        <v>179</v>
      </c>
      <c r="H24" s="11" t="s">
        <v>65</v>
      </c>
      <c r="I24" s="12" t="s">
        <v>180</v>
      </c>
      <c r="J24" s="12" t="s">
        <v>88</v>
      </c>
    </row>
    <row r="25" spans="1:10" ht="51" customHeight="1">
      <c r="A25" s="8" t="s">
        <v>181</v>
      </c>
      <c r="B25" s="8" t="s">
        <v>182</v>
      </c>
      <c r="C25" s="8" t="s">
        <v>91</v>
      </c>
      <c r="D25" s="8" t="s">
        <v>172</v>
      </c>
      <c r="E25" s="15" t="s">
        <v>183</v>
      </c>
      <c r="F25" s="8" t="s">
        <v>63</v>
      </c>
      <c r="G25" s="16" t="s">
        <v>184</v>
      </c>
      <c r="H25" s="11" t="s">
        <v>65</v>
      </c>
      <c r="I25" s="12" t="s">
        <v>185</v>
      </c>
      <c r="J25" s="20"/>
    </row>
    <row r="26" spans="1:10" ht="25.5" customHeight="1">
      <c r="A26" s="8" t="s">
        <v>186</v>
      </c>
      <c r="B26" s="8" t="s">
        <v>187</v>
      </c>
      <c r="C26" s="8" t="s">
        <v>91</v>
      </c>
      <c r="D26" s="8" t="s">
        <v>188</v>
      </c>
      <c r="E26" s="15" t="s">
        <v>189</v>
      </c>
      <c r="F26" s="8" t="s">
        <v>63</v>
      </c>
      <c r="G26" s="16" t="s">
        <v>190</v>
      </c>
      <c r="H26" s="11" t="s">
        <v>65</v>
      </c>
      <c r="I26" s="12" t="s">
        <v>191</v>
      </c>
      <c r="J26" s="12" t="s">
        <v>192</v>
      </c>
    </row>
    <row r="27" spans="1:10" ht="24">
      <c r="A27" s="8" t="s">
        <v>193</v>
      </c>
      <c r="B27" s="8" t="s">
        <v>194</v>
      </c>
      <c r="C27" s="8" t="s">
        <v>91</v>
      </c>
      <c r="D27" s="8" t="s">
        <v>188</v>
      </c>
      <c r="E27" s="15" t="s">
        <v>195</v>
      </c>
      <c r="F27" s="8" t="s">
        <v>63</v>
      </c>
      <c r="G27" s="16" t="s">
        <v>196</v>
      </c>
      <c r="H27" s="11" t="s">
        <v>65</v>
      </c>
      <c r="I27" s="12" t="s">
        <v>197</v>
      </c>
      <c r="J27" s="12" t="s">
        <v>198</v>
      </c>
    </row>
    <row r="28" spans="1:10" ht="51" customHeight="1">
      <c r="A28" s="8" t="s">
        <v>199</v>
      </c>
      <c r="B28" s="8" t="s">
        <v>200</v>
      </c>
      <c r="C28" s="8" t="s">
        <v>91</v>
      </c>
      <c r="D28" s="8" t="s">
        <v>201</v>
      </c>
      <c r="E28" s="15" t="s">
        <v>202</v>
      </c>
      <c r="F28" s="8" t="s">
        <v>63</v>
      </c>
      <c r="G28" s="16" t="s">
        <v>203</v>
      </c>
      <c r="H28" s="11" t="s">
        <v>76</v>
      </c>
      <c r="I28" s="12" t="s">
        <v>204</v>
      </c>
      <c r="J28" s="12" t="s">
        <v>95</v>
      </c>
    </row>
    <row r="29" spans="1:10" ht="25.5" customHeight="1">
      <c r="A29" s="8" t="s">
        <v>205</v>
      </c>
      <c r="B29" s="8" t="s">
        <v>206</v>
      </c>
      <c r="C29" s="8" t="s">
        <v>91</v>
      </c>
      <c r="D29" s="8" t="s">
        <v>201</v>
      </c>
      <c r="E29" s="15" t="s">
        <v>207</v>
      </c>
      <c r="F29" s="8" t="s">
        <v>63</v>
      </c>
      <c r="G29" s="16" t="s">
        <v>208</v>
      </c>
      <c r="H29" s="11" t="s">
        <v>76</v>
      </c>
      <c r="I29" s="12" t="s">
        <v>209</v>
      </c>
      <c r="J29" s="12" t="s">
        <v>95</v>
      </c>
    </row>
    <row r="30" spans="1:10" ht="38.25" customHeight="1">
      <c r="A30" s="8" t="s">
        <v>210</v>
      </c>
      <c r="B30" s="8" t="s">
        <v>211</v>
      </c>
      <c r="C30" s="8" t="s">
        <v>91</v>
      </c>
      <c r="D30" s="8" t="s">
        <v>201</v>
      </c>
      <c r="E30" s="15" t="s">
        <v>212</v>
      </c>
      <c r="F30" s="8" t="s">
        <v>63</v>
      </c>
      <c r="G30" s="16" t="s">
        <v>213</v>
      </c>
      <c r="H30" s="11" t="s">
        <v>76</v>
      </c>
      <c r="I30" s="12" t="s">
        <v>214</v>
      </c>
      <c r="J30" s="12" t="s">
        <v>95</v>
      </c>
    </row>
    <row r="31" spans="1:10" ht="25.5" customHeight="1">
      <c r="A31" s="8" t="s">
        <v>215</v>
      </c>
      <c r="B31" s="8" t="s">
        <v>216</v>
      </c>
      <c r="C31" s="8" t="s">
        <v>91</v>
      </c>
      <c r="D31" s="8" t="s">
        <v>201</v>
      </c>
      <c r="E31" s="15" t="s">
        <v>217</v>
      </c>
      <c r="F31" s="8" t="s">
        <v>63</v>
      </c>
      <c r="G31" s="16" t="s">
        <v>218</v>
      </c>
      <c r="H31" s="11" t="s">
        <v>76</v>
      </c>
      <c r="I31" s="12" t="s">
        <v>219</v>
      </c>
      <c r="J31" s="12" t="s">
        <v>95</v>
      </c>
    </row>
    <row r="32" spans="1:10" ht="51" customHeight="1">
      <c r="A32" s="8" t="s">
        <v>220</v>
      </c>
      <c r="B32" s="8" t="s">
        <v>221</v>
      </c>
      <c r="C32" s="8" t="s">
        <v>91</v>
      </c>
      <c r="D32" s="8" t="s">
        <v>201</v>
      </c>
      <c r="E32" s="15" t="s">
        <v>222</v>
      </c>
      <c r="F32" s="8" t="s">
        <v>63</v>
      </c>
      <c r="G32" s="16" t="s">
        <v>223</v>
      </c>
      <c r="H32" s="14"/>
      <c r="I32" s="12" t="s">
        <v>220</v>
      </c>
      <c r="J32" s="20"/>
    </row>
    <row r="33" spans="1:10" ht="63.75" customHeight="1">
      <c r="A33" s="8" t="s">
        <v>224</v>
      </c>
      <c r="B33" s="8" t="s">
        <v>225</v>
      </c>
      <c r="C33" s="8" t="s">
        <v>226</v>
      </c>
      <c r="D33" s="8" t="s">
        <v>227</v>
      </c>
      <c r="E33" s="15" t="s">
        <v>228</v>
      </c>
      <c r="F33" s="8" t="s">
        <v>63</v>
      </c>
      <c r="G33" s="16" t="s">
        <v>229</v>
      </c>
      <c r="H33" s="11" t="s">
        <v>65</v>
      </c>
      <c r="I33" s="12" t="s">
        <v>56</v>
      </c>
      <c r="J33" s="12" t="s">
        <v>230</v>
      </c>
    </row>
    <row r="34" spans="1:10" ht="38.25" customHeight="1">
      <c r="A34" s="8" t="s">
        <v>231</v>
      </c>
      <c r="B34" s="8" t="s">
        <v>232</v>
      </c>
      <c r="C34" s="8" t="s">
        <v>91</v>
      </c>
      <c r="D34" s="8" t="s">
        <v>201</v>
      </c>
      <c r="E34" s="15" t="s">
        <v>233</v>
      </c>
      <c r="F34" s="8" t="s">
        <v>63</v>
      </c>
      <c r="G34" s="16" t="s">
        <v>234</v>
      </c>
      <c r="H34" s="11" t="s">
        <v>76</v>
      </c>
      <c r="I34" s="12" t="s">
        <v>235</v>
      </c>
      <c r="J34" s="12" t="s">
        <v>236</v>
      </c>
    </row>
    <row r="35" spans="1:10" ht="38.25" customHeight="1">
      <c r="A35" s="8" t="s">
        <v>2781</v>
      </c>
      <c r="B35" s="8" t="s">
        <v>237</v>
      </c>
      <c r="C35" s="8" t="s">
        <v>91</v>
      </c>
      <c r="D35" s="8" t="s">
        <v>201</v>
      </c>
      <c r="E35" s="15" t="s">
        <v>238</v>
      </c>
      <c r="F35" s="8" t="s">
        <v>63</v>
      </c>
      <c r="G35" s="44" t="s">
        <v>2780</v>
      </c>
      <c r="H35" s="11" t="s">
        <v>76</v>
      </c>
      <c r="I35" s="12" t="s">
        <v>239</v>
      </c>
      <c r="J35" s="12" t="s">
        <v>95</v>
      </c>
    </row>
    <row r="36" spans="1:10" ht="38.25" customHeight="1">
      <c r="A36" s="8" t="s">
        <v>240</v>
      </c>
      <c r="B36" s="8" t="s">
        <v>241</v>
      </c>
      <c r="C36" s="8" t="s">
        <v>91</v>
      </c>
      <c r="D36" s="8" t="s">
        <v>201</v>
      </c>
      <c r="E36" s="15" t="s">
        <v>242</v>
      </c>
      <c r="F36" s="8" t="s">
        <v>63</v>
      </c>
      <c r="G36" s="16" t="s">
        <v>243</v>
      </c>
      <c r="H36" s="11" t="s">
        <v>76</v>
      </c>
      <c r="I36" s="12" t="s">
        <v>244</v>
      </c>
      <c r="J36" s="12" t="s">
        <v>95</v>
      </c>
    </row>
    <row r="37" spans="1:10" ht="38.25" customHeight="1">
      <c r="A37" s="8" t="s">
        <v>245</v>
      </c>
      <c r="B37" s="8" t="s">
        <v>246</v>
      </c>
      <c r="C37" s="8" t="s">
        <v>91</v>
      </c>
      <c r="D37" s="8" t="s">
        <v>201</v>
      </c>
      <c r="E37" s="15" t="s">
        <v>247</v>
      </c>
      <c r="F37" s="8" t="s">
        <v>63</v>
      </c>
      <c r="G37" s="16" t="s">
        <v>248</v>
      </c>
      <c r="H37" s="11" t="s">
        <v>76</v>
      </c>
      <c r="I37" s="12" t="s">
        <v>249</v>
      </c>
      <c r="J37" s="12" t="s">
        <v>95</v>
      </c>
    </row>
    <row r="38" spans="1:10" ht="165.75" customHeight="1">
      <c r="A38" s="8" t="s">
        <v>250</v>
      </c>
      <c r="B38" s="8" t="s">
        <v>251</v>
      </c>
      <c r="C38" s="8" t="s">
        <v>91</v>
      </c>
      <c r="D38" s="8" t="s">
        <v>172</v>
      </c>
      <c r="E38" s="15" t="s">
        <v>252</v>
      </c>
      <c r="F38" s="8" t="s">
        <v>63</v>
      </c>
      <c r="G38" s="16" t="s">
        <v>253</v>
      </c>
      <c r="H38" s="11" t="s">
        <v>65</v>
      </c>
      <c r="I38" s="12" t="s">
        <v>254</v>
      </c>
      <c r="J38" s="17"/>
    </row>
    <row r="39" spans="1:10" ht="51" customHeight="1">
      <c r="A39" s="8" t="s">
        <v>255</v>
      </c>
      <c r="B39" s="8" t="s">
        <v>256</v>
      </c>
      <c r="C39" s="8" t="s">
        <v>91</v>
      </c>
      <c r="D39" s="8" t="s">
        <v>172</v>
      </c>
      <c r="E39" s="15" t="s">
        <v>257</v>
      </c>
      <c r="F39" s="8" t="s">
        <v>63</v>
      </c>
      <c r="G39" s="16" t="s">
        <v>258</v>
      </c>
      <c r="H39" s="11" t="s">
        <v>65</v>
      </c>
      <c r="I39" s="12" t="s">
        <v>259</v>
      </c>
      <c r="J39" s="12" t="s">
        <v>260</v>
      </c>
    </row>
    <row r="40" spans="1:10" ht="51" customHeight="1">
      <c r="A40" s="8" t="s">
        <v>261</v>
      </c>
      <c r="B40" s="8" t="s">
        <v>256</v>
      </c>
      <c r="C40" s="8" t="s">
        <v>91</v>
      </c>
      <c r="D40" s="8" t="s">
        <v>172</v>
      </c>
      <c r="E40" s="15" t="s">
        <v>262</v>
      </c>
      <c r="F40" s="8" t="s">
        <v>63</v>
      </c>
      <c r="G40" s="16" t="s">
        <v>263</v>
      </c>
      <c r="H40" s="11" t="s">
        <v>65</v>
      </c>
      <c r="I40" s="12" t="s">
        <v>264</v>
      </c>
      <c r="J40" s="12" t="s">
        <v>260</v>
      </c>
    </row>
    <row r="41" spans="1:10" ht="51" customHeight="1">
      <c r="A41" s="8" t="s">
        <v>265</v>
      </c>
      <c r="B41" s="8" t="s">
        <v>256</v>
      </c>
      <c r="C41" s="8" t="s">
        <v>91</v>
      </c>
      <c r="D41" s="8" t="s">
        <v>172</v>
      </c>
      <c r="E41" s="15" t="s">
        <v>266</v>
      </c>
      <c r="F41" s="8" t="s">
        <v>63</v>
      </c>
      <c r="G41" s="16" t="s">
        <v>267</v>
      </c>
      <c r="H41" s="11" t="s">
        <v>65</v>
      </c>
      <c r="I41" s="12" t="s">
        <v>268</v>
      </c>
      <c r="J41" s="12" t="s">
        <v>260</v>
      </c>
    </row>
    <row r="42" spans="1:10" ht="51" customHeight="1">
      <c r="A42" s="8" t="s">
        <v>269</v>
      </c>
      <c r="B42" s="8" t="s">
        <v>256</v>
      </c>
      <c r="C42" s="8" t="s">
        <v>91</v>
      </c>
      <c r="D42" s="8" t="s">
        <v>172</v>
      </c>
      <c r="E42" s="15" t="s">
        <v>270</v>
      </c>
      <c r="F42" s="8" t="s">
        <v>63</v>
      </c>
      <c r="G42" s="16" t="s">
        <v>271</v>
      </c>
      <c r="H42" s="11" t="s">
        <v>65</v>
      </c>
      <c r="I42" s="12" t="s">
        <v>272</v>
      </c>
      <c r="J42" s="12" t="s">
        <v>260</v>
      </c>
    </row>
    <row r="43" spans="1:10" ht="51" customHeight="1">
      <c r="A43" s="8" t="s">
        <v>273</v>
      </c>
      <c r="B43" s="8" t="s">
        <v>256</v>
      </c>
      <c r="C43" s="8" t="s">
        <v>91</v>
      </c>
      <c r="D43" s="8" t="s">
        <v>172</v>
      </c>
      <c r="E43" s="15" t="s">
        <v>274</v>
      </c>
      <c r="F43" s="8" t="s">
        <v>63</v>
      </c>
      <c r="G43" s="16" t="s">
        <v>275</v>
      </c>
      <c r="H43" s="11" t="s">
        <v>65</v>
      </c>
      <c r="I43" s="12" t="s">
        <v>276</v>
      </c>
      <c r="J43" s="12" t="s">
        <v>260</v>
      </c>
    </row>
    <row r="44" spans="1:10" ht="51" customHeight="1">
      <c r="A44" s="8" t="s">
        <v>277</v>
      </c>
      <c r="B44" s="8" t="s">
        <v>256</v>
      </c>
      <c r="C44" s="8" t="s">
        <v>91</v>
      </c>
      <c r="D44" s="8" t="s">
        <v>172</v>
      </c>
      <c r="E44" s="15" t="s">
        <v>278</v>
      </c>
      <c r="F44" s="8" t="s">
        <v>63</v>
      </c>
      <c r="G44" s="16" t="s">
        <v>279</v>
      </c>
      <c r="H44" s="11" t="s">
        <v>65</v>
      </c>
      <c r="I44" s="12" t="s">
        <v>280</v>
      </c>
      <c r="J44" s="12" t="s">
        <v>260</v>
      </c>
    </row>
    <row r="45" spans="1:10" ht="51" customHeight="1">
      <c r="A45" s="8" t="s">
        <v>281</v>
      </c>
      <c r="B45" s="8" t="s">
        <v>256</v>
      </c>
      <c r="C45" s="8" t="s">
        <v>91</v>
      </c>
      <c r="D45" s="8" t="s">
        <v>172</v>
      </c>
      <c r="E45" s="15" t="s">
        <v>282</v>
      </c>
      <c r="F45" s="8" t="s">
        <v>63</v>
      </c>
      <c r="G45" s="16" t="s">
        <v>283</v>
      </c>
      <c r="H45" s="11" t="s">
        <v>65</v>
      </c>
      <c r="I45" s="12" t="s">
        <v>284</v>
      </c>
      <c r="J45" s="12" t="s">
        <v>260</v>
      </c>
    </row>
    <row r="46" spans="1:10" ht="63.75" customHeight="1">
      <c r="A46" s="8" t="s">
        <v>285</v>
      </c>
      <c r="B46" s="8" t="s">
        <v>286</v>
      </c>
      <c r="C46" s="8" t="s">
        <v>91</v>
      </c>
      <c r="D46" s="8" t="s">
        <v>287</v>
      </c>
      <c r="E46" s="15" t="s">
        <v>288</v>
      </c>
      <c r="F46" s="8" t="s">
        <v>63</v>
      </c>
      <c r="G46" s="16" t="s">
        <v>289</v>
      </c>
      <c r="H46" s="11" t="s">
        <v>65</v>
      </c>
      <c r="I46" s="12" t="s">
        <v>290</v>
      </c>
      <c r="J46" s="12" t="s">
        <v>291</v>
      </c>
    </row>
    <row r="47" spans="1:10" ht="25.5" customHeight="1">
      <c r="A47" s="8" t="s">
        <v>292</v>
      </c>
      <c r="B47" s="8" t="s">
        <v>292</v>
      </c>
      <c r="C47" s="8" t="s">
        <v>91</v>
      </c>
      <c r="D47" s="8" t="s">
        <v>287</v>
      </c>
      <c r="E47" s="15" t="s">
        <v>293</v>
      </c>
      <c r="F47" s="8" t="s">
        <v>63</v>
      </c>
      <c r="G47" s="16" t="s">
        <v>294</v>
      </c>
      <c r="H47" s="11" t="s">
        <v>65</v>
      </c>
      <c r="I47" s="12" t="s">
        <v>295</v>
      </c>
      <c r="J47" s="12" t="s">
        <v>291</v>
      </c>
    </row>
    <row r="48" spans="1:10" ht="140.25" customHeight="1">
      <c r="A48" s="8" t="s">
        <v>296</v>
      </c>
      <c r="B48" s="8" t="s">
        <v>297</v>
      </c>
      <c r="C48" s="8" t="s">
        <v>91</v>
      </c>
      <c r="D48" s="8" t="s">
        <v>287</v>
      </c>
      <c r="E48" s="15" t="s">
        <v>298</v>
      </c>
      <c r="F48" s="8" t="s">
        <v>63</v>
      </c>
      <c r="G48" s="16" t="s">
        <v>299</v>
      </c>
      <c r="H48" s="11" t="s">
        <v>65</v>
      </c>
      <c r="I48" s="12" t="s">
        <v>300</v>
      </c>
      <c r="J48" s="12" t="s">
        <v>301</v>
      </c>
    </row>
    <row r="49" spans="1:10" ht="76.5" customHeight="1">
      <c r="A49" s="8" t="s">
        <v>302</v>
      </c>
      <c r="B49" s="8" t="s">
        <v>303</v>
      </c>
      <c r="C49" s="8" t="s">
        <v>91</v>
      </c>
      <c r="D49" s="8" t="s">
        <v>287</v>
      </c>
      <c r="E49" s="15" t="s">
        <v>304</v>
      </c>
      <c r="F49" s="8" t="s">
        <v>63</v>
      </c>
      <c r="G49" s="16" t="s">
        <v>305</v>
      </c>
      <c r="H49" s="11" t="s">
        <v>65</v>
      </c>
      <c r="I49" s="12" t="s">
        <v>306</v>
      </c>
      <c r="J49" s="12" t="s">
        <v>301</v>
      </c>
    </row>
    <row r="50" spans="1:10" ht="89.25" customHeight="1">
      <c r="A50" s="8" t="s">
        <v>307</v>
      </c>
      <c r="B50" s="8" t="s">
        <v>308</v>
      </c>
      <c r="C50" s="8" t="s">
        <v>91</v>
      </c>
      <c r="D50" s="8" t="s">
        <v>287</v>
      </c>
      <c r="E50" s="15" t="s">
        <v>309</v>
      </c>
      <c r="F50" s="8" t="s">
        <v>63</v>
      </c>
      <c r="G50" s="16" t="s">
        <v>310</v>
      </c>
      <c r="H50" s="11" t="s">
        <v>65</v>
      </c>
      <c r="I50" s="12" t="s">
        <v>311</v>
      </c>
      <c r="J50" s="12" t="s">
        <v>312</v>
      </c>
    </row>
    <row r="51" spans="1:10" ht="89.25" customHeight="1">
      <c r="A51" s="8" t="s">
        <v>313</v>
      </c>
      <c r="B51" s="8" t="s">
        <v>314</v>
      </c>
      <c r="C51" s="8" t="s">
        <v>91</v>
      </c>
      <c r="D51" s="8" t="s">
        <v>287</v>
      </c>
      <c r="E51" s="15" t="s">
        <v>315</v>
      </c>
      <c r="F51" s="8" t="s">
        <v>63</v>
      </c>
      <c r="G51" s="16" t="s">
        <v>316</v>
      </c>
      <c r="H51" s="11" t="s">
        <v>65</v>
      </c>
      <c r="I51" s="12" t="s">
        <v>317</v>
      </c>
      <c r="J51" s="12" t="s">
        <v>312</v>
      </c>
    </row>
    <row r="52" spans="1:10" ht="76.5" customHeight="1">
      <c r="A52" s="8" t="s">
        <v>318</v>
      </c>
      <c r="B52" s="8" t="s">
        <v>319</v>
      </c>
      <c r="C52" s="8" t="s">
        <v>91</v>
      </c>
      <c r="D52" s="8" t="s">
        <v>287</v>
      </c>
      <c r="E52" s="15" t="s">
        <v>320</v>
      </c>
      <c r="F52" s="8" t="s">
        <v>63</v>
      </c>
      <c r="G52" s="16" t="s">
        <v>321</v>
      </c>
      <c r="H52" s="11" t="s">
        <v>65</v>
      </c>
      <c r="I52" s="12" t="s">
        <v>322</v>
      </c>
      <c r="J52" s="12" t="s">
        <v>323</v>
      </c>
    </row>
    <row r="53" spans="1:10" ht="76.5" customHeight="1">
      <c r="A53" s="8" t="s">
        <v>324</v>
      </c>
      <c r="B53" s="8" t="s">
        <v>319</v>
      </c>
      <c r="C53" s="8" t="s">
        <v>91</v>
      </c>
      <c r="D53" s="8" t="s">
        <v>287</v>
      </c>
      <c r="E53" s="15" t="s">
        <v>325</v>
      </c>
      <c r="F53" s="8" t="s">
        <v>63</v>
      </c>
      <c r="G53" s="16" t="s">
        <v>326</v>
      </c>
      <c r="H53" s="11" t="s">
        <v>65</v>
      </c>
      <c r="I53" s="12" t="s">
        <v>327</v>
      </c>
      <c r="J53" s="12" t="s">
        <v>323</v>
      </c>
    </row>
    <row r="54" spans="1:10" ht="76.5" customHeight="1">
      <c r="A54" s="8" t="s">
        <v>328</v>
      </c>
      <c r="B54" s="8" t="s">
        <v>319</v>
      </c>
      <c r="C54" s="8" t="s">
        <v>91</v>
      </c>
      <c r="D54" s="8" t="s">
        <v>287</v>
      </c>
      <c r="E54" s="15" t="s">
        <v>329</v>
      </c>
      <c r="F54" s="8" t="s">
        <v>63</v>
      </c>
      <c r="G54" s="16" t="s">
        <v>330</v>
      </c>
      <c r="H54" s="11" t="s">
        <v>65</v>
      </c>
      <c r="I54" s="12" t="s">
        <v>331</v>
      </c>
      <c r="J54" s="12" t="s">
        <v>323</v>
      </c>
    </row>
    <row r="55" spans="1:10" ht="25.5" customHeight="1">
      <c r="A55" s="8" t="s">
        <v>2783</v>
      </c>
      <c r="B55" s="8" t="s">
        <v>332</v>
      </c>
      <c r="C55" s="8" t="s">
        <v>91</v>
      </c>
      <c r="D55" s="8" t="s">
        <v>172</v>
      </c>
      <c r="E55" s="15" t="s">
        <v>333</v>
      </c>
      <c r="F55" s="8" t="s">
        <v>63</v>
      </c>
      <c r="G55" s="44" t="s">
        <v>2782</v>
      </c>
      <c r="H55" s="11" t="s">
        <v>65</v>
      </c>
      <c r="I55" s="12" t="s">
        <v>334</v>
      </c>
      <c r="J55" s="12" t="s">
        <v>335</v>
      </c>
    </row>
    <row r="56" spans="1:10" ht="25.5" customHeight="1">
      <c r="A56" s="8" t="s">
        <v>336</v>
      </c>
      <c r="B56" s="8" t="s">
        <v>337</v>
      </c>
      <c r="C56" s="8" t="s">
        <v>91</v>
      </c>
      <c r="D56" s="8" t="s">
        <v>172</v>
      </c>
      <c r="E56" s="15" t="s">
        <v>338</v>
      </c>
      <c r="F56" s="8" t="s">
        <v>63</v>
      </c>
      <c r="G56" s="16" t="s">
        <v>339</v>
      </c>
      <c r="H56" s="11" t="s">
        <v>65</v>
      </c>
      <c r="I56" s="12" t="s">
        <v>340</v>
      </c>
      <c r="J56" s="12" t="s">
        <v>341</v>
      </c>
    </row>
    <row r="57" spans="1:10" ht="25.5" customHeight="1">
      <c r="A57" s="8" t="s">
        <v>342</v>
      </c>
      <c r="B57" s="21" t="s">
        <v>343</v>
      </c>
      <c r="C57" s="8" t="s">
        <v>91</v>
      </c>
      <c r="D57" s="8" t="s">
        <v>172</v>
      </c>
      <c r="E57" s="15" t="s">
        <v>344</v>
      </c>
      <c r="F57" s="8" t="s">
        <v>63</v>
      </c>
      <c r="G57" s="16" t="s">
        <v>345</v>
      </c>
      <c r="H57" s="11" t="s">
        <v>65</v>
      </c>
      <c r="I57" s="12" t="s">
        <v>346</v>
      </c>
      <c r="J57" s="12" t="s">
        <v>341</v>
      </c>
    </row>
    <row r="58" spans="1:10" ht="25.5" customHeight="1">
      <c r="A58" s="8" t="s">
        <v>2785</v>
      </c>
      <c r="B58" s="8" t="s">
        <v>347</v>
      </c>
      <c r="C58" s="8" t="s">
        <v>91</v>
      </c>
      <c r="D58" s="8" t="s">
        <v>172</v>
      </c>
      <c r="E58" s="15" t="s">
        <v>348</v>
      </c>
      <c r="F58" s="8" t="s">
        <v>63</v>
      </c>
      <c r="G58" s="44" t="s">
        <v>2784</v>
      </c>
      <c r="H58" s="11" t="s">
        <v>65</v>
      </c>
      <c r="I58" s="12" t="s">
        <v>349</v>
      </c>
      <c r="J58" s="12" t="s">
        <v>350</v>
      </c>
    </row>
    <row r="59" spans="1:10" ht="89.25" customHeight="1">
      <c r="A59" s="8" t="s">
        <v>351</v>
      </c>
      <c r="B59" s="8" t="s">
        <v>352</v>
      </c>
      <c r="C59" s="8" t="s">
        <v>91</v>
      </c>
      <c r="D59" s="8" t="s">
        <v>353</v>
      </c>
      <c r="E59" s="15" t="s">
        <v>354</v>
      </c>
      <c r="F59" s="8" t="s">
        <v>63</v>
      </c>
      <c r="G59" s="16" t="s">
        <v>355</v>
      </c>
      <c r="H59" s="11" t="s">
        <v>65</v>
      </c>
      <c r="I59" s="12" t="s">
        <v>356</v>
      </c>
      <c r="J59" s="12" t="s">
        <v>301</v>
      </c>
    </row>
    <row r="60" spans="1:10" ht="102" customHeight="1">
      <c r="A60" s="8" t="s">
        <v>357</v>
      </c>
      <c r="B60" s="8" t="s">
        <v>358</v>
      </c>
      <c r="C60" s="8" t="s">
        <v>91</v>
      </c>
      <c r="D60" s="8" t="s">
        <v>353</v>
      </c>
      <c r="E60" s="15" t="s">
        <v>359</v>
      </c>
      <c r="F60" s="8" t="s">
        <v>63</v>
      </c>
      <c r="G60" s="16" t="s">
        <v>360</v>
      </c>
      <c r="H60" s="11" t="s">
        <v>65</v>
      </c>
      <c r="I60" s="12" t="s">
        <v>361</v>
      </c>
      <c r="J60" s="12" t="s">
        <v>301</v>
      </c>
    </row>
    <row r="61" spans="1:10" ht="102" customHeight="1">
      <c r="A61" s="8" t="s">
        <v>362</v>
      </c>
      <c r="B61" s="8" t="s">
        <v>363</v>
      </c>
      <c r="C61" s="8" t="s">
        <v>91</v>
      </c>
      <c r="D61" s="8" t="s">
        <v>353</v>
      </c>
      <c r="E61" s="15" t="s">
        <v>364</v>
      </c>
      <c r="F61" s="8" t="s">
        <v>63</v>
      </c>
      <c r="G61" s="16" t="s">
        <v>365</v>
      </c>
      <c r="H61" s="11" t="s">
        <v>65</v>
      </c>
      <c r="I61" s="12" t="s">
        <v>366</v>
      </c>
      <c r="J61" s="12" t="s">
        <v>301</v>
      </c>
    </row>
    <row r="62" spans="1:10" ht="114.75" customHeight="1">
      <c r="A62" s="8" t="s">
        <v>367</v>
      </c>
      <c r="B62" s="8" t="s">
        <v>368</v>
      </c>
      <c r="C62" s="8" t="s">
        <v>91</v>
      </c>
      <c r="D62" s="8" t="s">
        <v>188</v>
      </c>
      <c r="E62" s="15" t="s">
        <v>369</v>
      </c>
      <c r="F62" s="8" t="s">
        <v>63</v>
      </c>
      <c r="G62" s="16" t="s">
        <v>370</v>
      </c>
      <c r="H62" s="11" t="s">
        <v>65</v>
      </c>
      <c r="I62" s="12" t="s">
        <v>371</v>
      </c>
      <c r="J62" s="12" t="s">
        <v>301</v>
      </c>
    </row>
    <row r="63" spans="1:10" ht="114.75" customHeight="1">
      <c r="A63" s="8" t="s">
        <v>372</v>
      </c>
      <c r="B63" s="8" t="s">
        <v>373</v>
      </c>
      <c r="C63" s="8" t="s">
        <v>91</v>
      </c>
      <c r="D63" s="8" t="s">
        <v>188</v>
      </c>
      <c r="E63" s="15" t="s">
        <v>374</v>
      </c>
      <c r="F63" s="8" t="s">
        <v>63</v>
      </c>
      <c r="G63" s="16" t="s">
        <v>375</v>
      </c>
      <c r="H63" s="11" t="s">
        <v>65</v>
      </c>
      <c r="I63" s="12" t="s">
        <v>376</v>
      </c>
      <c r="J63" s="12" t="s">
        <v>301</v>
      </c>
    </row>
    <row r="64" spans="1:10" ht="153" customHeight="1">
      <c r="A64" s="8" t="s">
        <v>377</v>
      </c>
      <c r="B64" s="8" t="s">
        <v>378</v>
      </c>
      <c r="C64" s="8" t="s">
        <v>91</v>
      </c>
      <c r="D64" s="8" t="s">
        <v>188</v>
      </c>
      <c r="E64" s="15" t="s">
        <v>379</v>
      </c>
      <c r="F64" s="8" t="s">
        <v>63</v>
      </c>
      <c r="G64" s="16" t="s">
        <v>380</v>
      </c>
      <c r="H64" s="11" t="s">
        <v>65</v>
      </c>
      <c r="I64" s="12" t="s">
        <v>381</v>
      </c>
      <c r="J64" s="12" t="s">
        <v>95</v>
      </c>
    </row>
    <row r="65" spans="1:10" ht="153" customHeight="1">
      <c r="A65" s="8" t="s">
        <v>382</v>
      </c>
      <c r="B65" s="8" t="s">
        <v>383</v>
      </c>
      <c r="C65" s="8" t="s">
        <v>91</v>
      </c>
      <c r="D65" s="8" t="s">
        <v>188</v>
      </c>
      <c r="E65" s="15" t="s">
        <v>384</v>
      </c>
      <c r="F65" s="8" t="s">
        <v>63</v>
      </c>
      <c r="G65" s="16" t="s">
        <v>385</v>
      </c>
      <c r="H65" s="11" t="s">
        <v>65</v>
      </c>
      <c r="I65" s="12" t="s">
        <v>386</v>
      </c>
      <c r="J65" s="12" t="s">
        <v>95</v>
      </c>
    </row>
    <row r="66" spans="1:10" ht="63.75" customHeight="1">
      <c r="A66" s="8" t="s">
        <v>387</v>
      </c>
      <c r="B66" s="8" t="s">
        <v>388</v>
      </c>
      <c r="C66" s="8" t="s">
        <v>91</v>
      </c>
      <c r="D66" s="8" t="s">
        <v>201</v>
      </c>
      <c r="E66" s="15" t="s">
        <v>389</v>
      </c>
      <c r="F66" s="8" t="s">
        <v>63</v>
      </c>
      <c r="G66" s="16" t="s">
        <v>390</v>
      </c>
      <c r="H66" s="11" t="s">
        <v>76</v>
      </c>
      <c r="I66" s="12" t="s">
        <v>391</v>
      </c>
      <c r="J66" s="12" t="s">
        <v>95</v>
      </c>
    </row>
    <row r="67" spans="1:10" ht="51" customHeight="1">
      <c r="A67" s="8" t="s">
        <v>392</v>
      </c>
      <c r="B67" s="8" t="s">
        <v>393</v>
      </c>
      <c r="C67" s="8" t="s">
        <v>91</v>
      </c>
      <c r="D67" s="8" t="s">
        <v>188</v>
      </c>
      <c r="E67" s="15" t="s">
        <v>394</v>
      </c>
      <c r="F67" s="8" t="s">
        <v>63</v>
      </c>
      <c r="G67" s="16" t="s">
        <v>395</v>
      </c>
      <c r="H67" s="11" t="s">
        <v>65</v>
      </c>
      <c r="I67" s="12" t="s">
        <v>396</v>
      </c>
      <c r="J67" s="12" t="s">
        <v>397</v>
      </c>
    </row>
    <row r="68" spans="1:10" ht="38.25" customHeight="1">
      <c r="A68" s="8" t="s">
        <v>398</v>
      </c>
      <c r="B68" s="8" t="s">
        <v>399</v>
      </c>
      <c r="C68" s="8" t="s">
        <v>91</v>
      </c>
      <c r="D68" s="8" t="s">
        <v>188</v>
      </c>
      <c r="E68" s="15" t="s">
        <v>400</v>
      </c>
      <c r="F68" s="8" t="s">
        <v>63</v>
      </c>
      <c r="G68" s="16" t="s">
        <v>401</v>
      </c>
      <c r="H68" s="11" t="s">
        <v>65</v>
      </c>
      <c r="I68" s="12" t="s">
        <v>402</v>
      </c>
      <c r="J68" s="12" t="s">
        <v>301</v>
      </c>
    </row>
    <row r="69" spans="1:10" ht="38.25" customHeight="1">
      <c r="A69" s="8" t="s">
        <v>403</v>
      </c>
      <c r="B69" s="8" t="s">
        <v>404</v>
      </c>
      <c r="C69" s="8" t="s">
        <v>91</v>
      </c>
      <c r="D69" s="8" t="s">
        <v>188</v>
      </c>
      <c r="E69" s="15" t="s">
        <v>405</v>
      </c>
      <c r="F69" s="8" t="s">
        <v>63</v>
      </c>
      <c r="G69" s="16" t="s">
        <v>406</v>
      </c>
      <c r="H69" s="11" t="s">
        <v>65</v>
      </c>
      <c r="I69" s="12" t="s">
        <v>57</v>
      </c>
      <c r="J69" s="12" t="s">
        <v>407</v>
      </c>
    </row>
    <row r="70" spans="1:10" ht="51" customHeight="1">
      <c r="A70" s="8" t="s">
        <v>408</v>
      </c>
      <c r="B70" s="8" t="s">
        <v>409</v>
      </c>
      <c r="C70" s="8" t="s">
        <v>91</v>
      </c>
      <c r="D70" s="8" t="s">
        <v>188</v>
      </c>
      <c r="E70" s="15" t="s">
        <v>410</v>
      </c>
      <c r="F70" s="8" t="s">
        <v>63</v>
      </c>
      <c r="G70" s="16" t="s">
        <v>411</v>
      </c>
      <c r="H70" s="11" t="s">
        <v>65</v>
      </c>
      <c r="I70" s="12" t="s">
        <v>412</v>
      </c>
      <c r="J70" s="12" t="s">
        <v>341</v>
      </c>
    </row>
    <row r="71" spans="1:10" ht="25.5" customHeight="1">
      <c r="A71" s="8" t="s">
        <v>413</v>
      </c>
      <c r="B71" s="8" t="s">
        <v>414</v>
      </c>
      <c r="C71" s="8" t="s">
        <v>91</v>
      </c>
      <c r="D71" s="8" t="s">
        <v>287</v>
      </c>
      <c r="E71" s="15" t="s">
        <v>415</v>
      </c>
      <c r="F71" s="8" t="s">
        <v>63</v>
      </c>
      <c r="G71" s="16" t="s">
        <v>416</v>
      </c>
      <c r="H71" s="11" t="s">
        <v>65</v>
      </c>
      <c r="I71" s="12" t="s">
        <v>417</v>
      </c>
      <c r="J71" s="12" t="s">
        <v>95</v>
      </c>
    </row>
    <row r="72" spans="1:10" ht="25.5" customHeight="1">
      <c r="A72" s="8" t="s">
        <v>418</v>
      </c>
      <c r="B72" s="8" t="s">
        <v>419</v>
      </c>
      <c r="C72" s="8" t="s">
        <v>91</v>
      </c>
      <c r="D72" s="8" t="s">
        <v>287</v>
      </c>
      <c r="E72" s="15" t="s">
        <v>420</v>
      </c>
      <c r="F72" s="8" t="s">
        <v>63</v>
      </c>
      <c r="G72" s="16" t="s">
        <v>421</v>
      </c>
      <c r="H72" s="11" t="s">
        <v>65</v>
      </c>
      <c r="I72" s="12" t="s">
        <v>422</v>
      </c>
      <c r="J72" s="12" t="s">
        <v>423</v>
      </c>
    </row>
    <row r="73" spans="1:10" ht="102" customHeight="1">
      <c r="A73" s="8" t="s">
        <v>424</v>
      </c>
      <c r="B73" s="8" t="s">
        <v>425</v>
      </c>
      <c r="C73" s="8" t="s">
        <v>91</v>
      </c>
      <c r="D73" s="8" t="s">
        <v>287</v>
      </c>
      <c r="E73" s="15" t="s">
        <v>426</v>
      </c>
      <c r="F73" s="8" t="s">
        <v>63</v>
      </c>
      <c r="G73" s="16" t="s">
        <v>427</v>
      </c>
      <c r="H73" s="11" t="s">
        <v>65</v>
      </c>
      <c r="I73" s="12" t="s">
        <v>428</v>
      </c>
      <c r="J73" s="12" t="s">
        <v>301</v>
      </c>
    </row>
    <row r="74" spans="1:10" ht="102" customHeight="1">
      <c r="A74" s="8" t="s">
        <v>429</v>
      </c>
      <c r="B74" s="8" t="s">
        <v>430</v>
      </c>
      <c r="C74" s="8" t="s">
        <v>431</v>
      </c>
      <c r="D74" s="8" t="s">
        <v>432</v>
      </c>
      <c r="E74" s="15" t="s">
        <v>433</v>
      </c>
      <c r="F74" s="8" t="s">
        <v>63</v>
      </c>
      <c r="G74" s="16" t="s">
        <v>434</v>
      </c>
      <c r="H74" s="11" t="s">
        <v>65</v>
      </c>
      <c r="I74" s="12" t="s">
        <v>435</v>
      </c>
      <c r="J74" s="12" t="s">
        <v>301</v>
      </c>
    </row>
    <row r="75" spans="1:10" ht="25.5" customHeight="1">
      <c r="A75" s="8" t="s">
        <v>436</v>
      </c>
      <c r="B75" s="8" t="s">
        <v>437</v>
      </c>
      <c r="C75" s="8" t="s">
        <v>438</v>
      </c>
      <c r="D75" s="8" t="s">
        <v>439</v>
      </c>
      <c r="E75" s="15" t="s">
        <v>440</v>
      </c>
      <c r="F75" s="8" t="s">
        <v>63</v>
      </c>
      <c r="G75" s="10" t="s">
        <v>441</v>
      </c>
      <c r="H75" s="14"/>
      <c r="I75" s="12" t="s">
        <v>442</v>
      </c>
      <c r="J75" s="12" t="s">
        <v>443</v>
      </c>
    </row>
    <row r="76" spans="1:10" ht="25.5" customHeight="1">
      <c r="A76" s="8" t="s">
        <v>444</v>
      </c>
      <c r="B76" s="8" t="s">
        <v>445</v>
      </c>
      <c r="C76" s="8" t="s">
        <v>438</v>
      </c>
      <c r="D76" s="8" t="s">
        <v>439</v>
      </c>
      <c r="E76" s="15" t="s">
        <v>446</v>
      </c>
      <c r="F76" s="8" t="s">
        <v>63</v>
      </c>
      <c r="G76" s="10" t="s">
        <v>447</v>
      </c>
      <c r="H76" s="14"/>
      <c r="I76" s="12" t="s">
        <v>448</v>
      </c>
      <c r="J76" s="12" t="s">
        <v>443</v>
      </c>
    </row>
    <row r="77" spans="1:10" ht="89.25" customHeight="1">
      <c r="A77" s="8" t="s">
        <v>449</v>
      </c>
      <c r="B77" s="8" t="s">
        <v>450</v>
      </c>
      <c r="C77" s="8" t="s">
        <v>438</v>
      </c>
      <c r="D77" s="8" t="s">
        <v>451</v>
      </c>
      <c r="E77" s="15" t="s">
        <v>452</v>
      </c>
      <c r="F77" s="8" t="s">
        <v>63</v>
      </c>
      <c r="G77" s="16" t="s">
        <v>453</v>
      </c>
      <c r="H77" s="11" t="s">
        <v>65</v>
      </c>
      <c r="I77" s="12" t="s">
        <v>454</v>
      </c>
      <c r="J77" s="12" t="s">
        <v>455</v>
      </c>
    </row>
    <row r="78" spans="1:10" ht="51" customHeight="1">
      <c r="A78" s="8" t="s">
        <v>456</v>
      </c>
      <c r="B78" s="8" t="s">
        <v>457</v>
      </c>
      <c r="C78" s="8" t="s">
        <v>438</v>
      </c>
      <c r="D78" s="8" t="s">
        <v>451</v>
      </c>
      <c r="E78" s="15" t="s">
        <v>458</v>
      </c>
      <c r="F78" s="8" t="s">
        <v>63</v>
      </c>
      <c r="G78" s="16" t="s">
        <v>459</v>
      </c>
      <c r="H78" s="11" t="s">
        <v>65</v>
      </c>
      <c r="I78" s="12" t="s">
        <v>460</v>
      </c>
      <c r="J78" s="12" t="s">
        <v>461</v>
      </c>
    </row>
    <row r="79" spans="1:10" ht="38.25" customHeight="1">
      <c r="A79" s="8" t="s">
        <v>462</v>
      </c>
      <c r="B79" s="8" t="s">
        <v>463</v>
      </c>
      <c r="C79" s="8" t="s">
        <v>438</v>
      </c>
      <c r="D79" s="8" t="s">
        <v>464</v>
      </c>
      <c r="E79" s="15" t="s">
        <v>465</v>
      </c>
      <c r="F79" s="8" t="s">
        <v>63</v>
      </c>
      <c r="G79" s="16" t="s">
        <v>466</v>
      </c>
      <c r="H79" s="11" t="s">
        <v>65</v>
      </c>
      <c r="I79" s="12" t="s">
        <v>467</v>
      </c>
      <c r="J79" s="12" t="s">
        <v>468</v>
      </c>
    </row>
    <row r="80" spans="1:10" ht="38.25" customHeight="1">
      <c r="A80" s="8" t="s">
        <v>469</v>
      </c>
      <c r="B80" s="8" t="s">
        <v>463</v>
      </c>
      <c r="C80" s="8" t="s">
        <v>438</v>
      </c>
      <c r="D80" s="8" t="s">
        <v>464</v>
      </c>
      <c r="E80" s="15" t="s">
        <v>470</v>
      </c>
      <c r="F80" s="8" t="s">
        <v>63</v>
      </c>
      <c r="G80" s="16" t="s">
        <v>471</v>
      </c>
      <c r="H80" s="11" t="s">
        <v>65</v>
      </c>
      <c r="I80" s="12" t="s">
        <v>472</v>
      </c>
      <c r="J80" s="12" t="s">
        <v>468</v>
      </c>
    </row>
    <row r="81" spans="1:10" ht="38.25" customHeight="1">
      <c r="A81" s="8" t="s">
        <v>473</v>
      </c>
      <c r="B81" s="8" t="s">
        <v>463</v>
      </c>
      <c r="C81" s="8" t="s">
        <v>438</v>
      </c>
      <c r="D81" s="8" t="s">
        <v>464</v>
      </c>
      <c r="E81" s="15" t="s">
        <v>474</v>
      </c>
      <c r="F81" s="8" t="s">
        <v>63</v>
      </c>
      <c r="G81" s="16" t="s">
        <v>475</v>
      </c>
      <c r="H81" s="11" t="s">
        <v>65</v>
      </c>
      <c r="I81" s="12" t="s">
        <v>476</v>
      </c>
      <c r="J81" s="12" t="s">
        <v>468</v>
      </c>
    </row>
    <row r="82" spans="1:10" ht="38.25" customHeight="1">
      <c r="A82" s="8" t="s">
        <v>477</v>
      </c>
      <c r="B82" s="8" t="s">
        <v>478</v>
      </c>
      <c r="C82" s="8" t="s">
        <v>438</v>
      </c>
      <c r="D82" s="8" t="s">
        <v>464</v>
      </c>
      <c r="E82" s="15" t="s">
        <v>479</v>
      </c>
      <c r="F82" s="8" t="s">
        <v>63</v>
      </c>
      <c r="G82" s="16" t="s">
        <v>480</v>
      </c>
      <c r="H82" s="11" t="s">
        <v>65</v>
      </c>
      <c r="I82" s="12" t="s">
        <v>481</v>
      </c>
      <c r="J82" s="12" t="s">
        <v>461</v>
      </c>
    </row>
    <row r="83" spans="1:10" ht="38.25" customHeight="1">
      <c r="A83" s="8" t="s">
        <v>482</v>
      </c>
      <c r="B83" s="8" t="s">
        <v>478</v>
      </c>
      <c r="C83" s="8" t="s">
        <v>438</v>
      </c>
      <c r="D83" s="8" t="s">
        <v>464</v>
      </c>
      <c r="E83" s="15" t="s">
        <v>483</v>
      </c>
      <c r="F83" s="8" t="s">
        <v>63</v>
      </c>
      <c r="G83" s="16" t="s">
        <v>484</v>
      </c>
      <c r="H83" s="11" t="s">
        <v>65</v>
      </c>
      <c r="I83" s="12" t="s">
        <v>485</v>
      </c>
      <c r="J83" s="12" t="s">
        <v>461</v>
      </c>
    </row>
    <row r="84" spans="1:10" ht="38.25" customHeight="1">
      <c r="A84" s="8" t="s">
        <v>486</v>
      </c>
      <c r="B84" s="8" t="s">
        <v>478</v>
      </c>
      <c r="C84" s="8" t="s">
        <v>438</v>
      </c>
      <c r="D84" s="8" t="s">
        <v>464</v>
      </c>
      <c r="E84" s="15" t="s">
        <v>487</v>
      </c>
      <c r="F84" s="8" t="s">
        <v>63</v>
      </c>
      <c r="G84" s="16" t="s">
        <v>488</v>
      </c>
      <c r="H84" s="11" t="s">
        <v>65</v>
      </c>
      <c r="I84" s="12" t="s">
        <v>489</v>
      </c>
      <c r="J84" s="12" t="s">
        <v>461</v>
      </c>
    </row>
    <row r="85" spans="1:10" ht="76.5" customHeight="1">
      <c r="A85" s="8" t="s">
        <v>490</v>
      </c>
      <c r="B85" s="8" t="s">
        <v>491</v>
      </c>
      <c r="C85" s="8" t="s">
        <v>438</v>
      </c>
      <c r="D85" s="8" t="s">
        <v>492</v>
      </c>
      <c r="E85" s="15" t="s">
        <v>493</v>
      </c>
      <c r="F85" s="8" t="s">
        <v>63</v>
      </c>
      <c r="G85" s="16" t="s">
        <v>494</v>
      </c>
      <c r="H85" s="11" t="s">
        <v>65</v>
      </c>
      <c r="I85" s="12" t="s">
        <v>495</v>
      </c>
      <c r="J85" s="17"/>
    </row>
    <row r="86" spans="1:10" ht="76.5" customHeight="1">
      <c r="A86" s="8" t="s">
        <v>496</v>
      </c>
      <c r="B86" s="8" t="s">
        <v>491</v>
      </c>
      <c r="C86" s="8" t="s">
        <v>438</v>
      </c>
      <c r="D86" s="8" t="s">
        <v>492</v>
      </c>
      <c r="E86" s="15" t="s">
        <v>497</v>
      </c>
      <c r="F86" s="8" t="s">
        <v>63</v>
      </c>
      <c r="G86" s="16" t="s">
        <v>498</v>
      </c>
      <c r="H86" s="11" t="s">
        <v>65</v>
      </c>
      <c r="I86" s="12" t="s">
        <v>499</v>
      </c>
      <c r="J86" s="17"/>
    </row>
    <row r="87" spans="1:10" ht="76.5" customHeight="1">
      <c r="A87" s="8" t="s">
        <v>500</v>
      </c>
      <c r="B87" s="8" t="s">
        <v>491</v>
      </c>
      <c r="C87" s="8" t="s">
        <v>438</v>
      </c>
      <c r="D87" s="8" t="s">
        <v>492</v>
      </c>
      <c r="E87" s="15" t="s">
        <v>501</v>
      </c>
      <c r="F87" s="8" t="s">
        <v>63</v>
      </c>
      <c r="G87" s="16" t="s">
        <v>502</v>
      </c>
      <c r="H87" s="11" t="s">
        <v>65</v>
      </c>
      <c r="I87" s="12" t="s">
        <v>503</v>
      </c>
      <c r="J87" s="17"/>
    </row>
    <row r="88" spans="1:10" ht="76.5" customHeight="1">
      <c r="A88" s="8" t="s">
        <v>504</v>
      </c>
      <c r="B88" s="8" t="s">
        <v>505</v>
      </c>
      <c r="C88" s="8" t="s">
        <v>438</v>
      </c>
      <c r="D88" s="8" t="s">
        <v>492</v>
      </c>
      <c r="E88" s="15" t="s">
        <v>506</v>
      </c>
      <c r="F88" s="8" t="s">
        <v>63</v>
      </c>
      <c r="G88" s="16" t="s">
        <v>507</v>
      </c>
      <c r="H88" s="11" t="s">
        <v>65</v>
      </c>
      <c r="I88" s="12" t="s">
        <v>508</v>
      </c>
      <c r="J88" s="12" t="s">
        <v>509</v>
      </c>
    </row>
    <row r="89" spans="1:10" ht="25.5" customHeight="1">
      <c r="A89" s="8" t="s">
        <v>510</v>
      </c>
      <c r="B89" s="8" t="s">
        <v>511</v>
      </c>
      <c r="C89" s="8" t="s">
        <v>438</v>
      </c>
      <c r="D89" s="8" t="s">
        <v>492</v>
      </c>
      <c r="E89" s="15" t="s">
        <v>512</v>
      </c>
      <c r="F89" s="8" t="s">
        <v>63</v>
      </c>
      <c r="G89" s="16" t="s">
        <v>513</v>
      </c>
      <c r="H89" s="14"/>
      <c r="I89" s="12" t="s">
        <v>514</v>
      </c>
      <c r="J89" s="12" t="s">
        <v>341</v>
      </c>
    </row>
    <row r="90" spans="1:10" ht="25.5" customHeight="1">
      <c r="A90" s="8" t="s">
        <v>515</v>
      </c>
      <c r="B90" s="8" t="s">
        <v>516</v>
      </c>
      <c r="C90" s="8" t="s">
        <v>438</v>
      </c>
      <c r="D90" s="8" t="s">
        <v>492</v>
      </c>
      <c r="E90" s="15" t="s">
        <v>517</v>
      </c>
      <c r="F90" s="8" t="s">
        <v>63</v>
      </c>
      <c r="G90" s="16" t="s">
        <v>518</v>
      </c>
      <c r="H90" s="14"/>
      <c r="I90" s="12" t="s">
        <v>519</v>
      </c>
      <c r="J90" s="12" t="s">
        <v>341</v>
      </c>
    </row>
    <row r="91" spans="1:10" ht="140.25" customHeight="1">
      <c r="A91" s="8" t="s">
        <v>520</v>
      </c>
      <c r="B91" s="8" t="s">
        <v>521</v>
      </c>
      <c r="C91" s="8" t="s">
        <v>438</v>
      </c>
      <c r="D91" s="8" t="s">
        <v>522</v>
      </c>
      <c r="E91" s="15" t="s">
        <v>523</v>
      </c>
      <c r="F91" s="8" t="s">
        <v>63</v>
      </c>
      <c r="G91" s="16" t="s">
        <v>524</v>
      </c>
      <c r="H91" s="11" t="s">
        <v>65</v>
      </c>
      <c r="I91" s="12" t="s">
        <v>525</v>
      </c>
      <c r="J91" s="12" t="s">
        <v>526</v>
      </c>
    </row>
    <row r="92" spans="1:10" ht="140.25" customHeight="1">
      <c r="A92" s="8" t="s">
        <v>527</v>
      </c>
      <c r="B92" s="8" t="s">
        <v>521</v>
      </c>
      <c r="C92" s="8" t="s">
        <v>438</v>
      </c>
      <c r="D92" s="8" t="s">
        <v>522</v>
      </c>
      <c r="E92" s="15" t="s">
        <v>528</v>
      </c>
      <c r="F92" s="8" t="s">
        <v>63</v>
      </c>
      <c r="G92" s="16" t="s">
        <v>529</v>
      </c>
      <c r="H92" s="11" t="s">
        <v>65</v>
      </c>
      <c r="I92" s="12" t="s">
        <v>530</v>
      </c>
      <c r="J92" s="12" t="s">
        <v>526</v>
      </c>
    </row>
    <row r="93" spans="1:10" ht="140.25" customHeight="1">
      <c r="A93" s="8" t="s">
        <v>531</v>
      </c>
      <c r="B93" s="8" t="s">
        <v>521</v>
      </c>
      <c r="C93" s="8" t="s">
        <v>438</v>
      </c>
      <c r="D93" s="8" t="s">
        <v>522</v>
      </c>
      <c r="E93" s="15" t="s">
        <v>532</v>
      </c>
      <c r="F93" s="8" t="s">
        <v>63</v>
      </c>
      <c r="G93" s="16" t="s">
        <v>533</v>
      </c>
      <c r="H93" s="11" t="s">
        <v>65</v>
      </c>
      <c r="I93" s="12" t="s">
        <v>534</v>
      </c>
      <c r="J93" s="12" t="s">
        <v>526</v>
      </c>
    </row>
    <row r="94" spans="1:10" ht="38.25" customHeight="1">
      <c r="A94" s="8" t="s">
        <v>535</v>
      </c>
      <c r="B94" s="8" t="s">
        <v>536</v>
      </c>
      <c r="C94" s="8" t="s">
        <v>438</v>
      </c>
      <c r="D94" s="8" t="s">
        <v>537</v>
      </c>
      <c r="E94" s="22" t="str">
        <f>HYPERLINK("http://spreadsheets.google.com/pub?key=0ArfEDsV3bBwCdHFEVVhHZElzb0VRWE9pc3JmZHg2dWc","http://spreadsheets.google.com/pub?key=0ArfEDsV3bBwCdHFEVVhHZElzb0VRWE9pc3JmZHg2dWc")</f>
        <v>http://spreadsheets.google.com/pub?key=0ArfEDsV3bBwCdHFEVVhHZElzb0VRWE9pc3JmZHg2dWc</v>
      </c>
      <c r="F94" s="8" t="s">
        <v>63</v>
      </c>
      <c r="G94" s="16" t="s">
        <v>538</v>
      </c>
      <c r="H94" s="11" t="s">
        <v>65</v>
      </c>
      <c r="I94" s="12" t="s">
        <v>539</v>
      </c>
      <c r="J94" s="17"/>
    </row>
    <row r="95" spans="1:10" ht="38.25" customHeight="1">
      <c r="A95" s="8" t="s">
        <v>540</v>
      </c>
      <c r="B95" s="8" t="s">
        <v>536</v>
      </c>
      <c r="C95" s="8" t="s">
        <v>438</v>
      </c>
      <c r="D95" s="8" t="s">
        <v>537</v>
      </c>
      <c r="E95" s="22" t="str">
        <f>HYPERLINK("http://spreadsheets.google.com/pub?key=0ArfEDsV3bBwCdC03X1ZWNGJHR3FBb0Q3VjJIdV9OSmc","http://spreadsheets.google.com/pub?key=0ArfEDsV3bBwCdC03X1ZWNGJHR3FBb0Q3VjJIdV9OSmc")</f>
        <v>http://spreadsheets.google.com/pub?key=0ArfEDsV3bBwCdC03X1ZWNGJHR3FBb0Q3VjJIdV9OSmc</v>
      </c>
      <c r="F95" s="8" t="s">
        <v>63</v>
      </c>
      <c r="G95" s="16" t="s">
        <v>541</v>
      </c>
      <c r="H95" s="11" t="s">
        <v>65</v>
      </c>
      <c r="I95" s="12" t="s">
        <v>542</v>
      </c>
      <c r="J95" s="17"/>
    </row>
    <row r="96" spans="1:10" ht="38.25" customHeight="1">
      <c r="A96" s="8" t="s">
        <v>543</v>
      </c>
      <c r="B96" s="8" t="s">
        <v>536</v>
      </c>
      <c r="C96" s="8" t="s">
        <v>438</v>
      </c>
      <c r="D96" s="8" t="s">
        <v>537</v>
      </c>
      <c r="E96" s="22" t="str">
        <f>HYPERLINK("http://spreadsheets.google.com/pub?key=0ArfEDsV3bBwCdC1MYzAtY2xPQ2xOR1lMeGhYSWlpR0E","http://spreadsheets.google.com/pub?key=0ArfEDsV3bBwCdC1MYzAtY2xPQ2xOR1lMeGhYSWlpR0E")</f>
        <v>http://spreadsheets.google.com/pub?key=0ArfEDsV3bBwCdC1MYzAtY2xPQ2xOR1lMeGhYSWlpR0E</v>
      </c>
      <c r="F96" s="8" t="s">
        <v>63</v>
      </c>
      <c r="G96" s="16" t="s">
        <v>544</v>
      </c>
      <c r="H96" s="11" t="s">
        <v>65</v>
      </c>
      <c r="I96" s="12" t="s">
        <v>545</v>
      </c>
      <c r="J96" s="17"/>
    </row>
    <row r="97" spans="1:10" ht="38.25" customHeight="1">
      <c r="A97" s="8" t="s">
        <v>546</v>
      </c>
      <c r="B97" s="8" t="s">
        <v>536</v>
      </c>
      <c r="C97" s="8" t="s">
        <v>438</v>
      </c>
      <c r="D97" s="8" t="s">
        <v>537</v>
      </c>
      <c r="E97" s="22" t="str">
        <f>HYPERLINK("http://spreadsheets.google.com/pub?key=0ArfEDsV3bBwCdHlYZHNWN1YtWVNudU9UbWJOd19nUVE","http://spreadsheets.google.com/pub?key=0ArfEDsV3bBwCdHlYZHNWN1YtWVNudU9UbWJOd19nUVE")</f>
        <v>http://spreadsheets.google.com/pub?key=0ArfEDsV3bBwCdHlYZHNWN1YtWVNudU9UbWJOd19nUVE</v>
      </c>
      <c r="F97" s="8" t="s">
        <v>63</v>
      </c>
      <c r="G97" s="16" t="s">
        <v>547</v>
      </c>
      <c r="H97" s="11" t="s">
        <v>65</v>
      </c>
      <c r="I97" s="12" t="s">
        <v>548</v>
      </c>
      <c r="J97" s="17"/>
    </row>
    <row r="98" spans="1:10" ht="38.25" customHeight="1">
      <c r="A98" s="8" t="s">
        <v>549</v>
      </c>
      <c r="B98" s="8" t="s">
        <v>536</v>
      </c>
      <c r="C98" s="8" t="s">
        <v>438</v>
      </c>
      <c r="D98" s="8" t="s">
        <v>537</v>
      </c>
      <c r="E98" s="22" t="str">
        <f>HYPERLINK("http://spreadsheets.google.com/pub?key=0ArfEDsV3bBwCdEttYjNNUTlkUTdrMUQ0c3BTR0dINlE","http://spreadsheets.google.com/pub?key=0ArfEDsV3bBwCdEttYjNNUTlkUTdrMUQ0c3BTR0dINlE")</f>
        <v>http://spreadsheets.google.com/pub?key=0ArfEDsV3bBwCdEttYjNNUTlkUTdrMUQ0c3BTR0dINlE</v>
      </c>
      <c r="F98" s="8" t="s">
        <v>63</v>
      </c>
      <c r="G98" s="16" t="s">
        <v>550</v>
      </c>
      <c r="H98" s="11" t="s">
        <v>65</v>
      </c>
      <c r="I98" s="12" t="s">
        <v>551</v>
      </c>
      <c r="J98" s="17"/>
    </row>
    <row r="99" spans="1:10" ht="38.25" customHeight="1">
      <c r="A99" s="8" t="s">
        <v>552</v>
      </c>
      <c r="B99" s="8" t="s">
        <v>553</v>
      </c>
      <c r="C99" s="8" t="s">
        <v>438</v>
      </c>
      <c r="D99" s="8" t="s">
        <v>537</v>
      </c>
      <c r="E99" s="22" t="str">
        <f>HYPERLINK("http://spreadsheets.google.com/pub?key=0ArfEDsV3bBwCdG5JUDZjTHR5SzZFZjBqa2JYYUxBclE","http://spreadsheets.google.com/pub?key=0ArfEDsV3bBwCdG5JUDZjTHR5SzZFZjBqa2JYYUxBclE")</f>
        <v>http://spreadsheets.google.com/pub?key=0ArfEDsV3bBwCdG5JUDZjTHR5SzZFZjBqa2JYYUxBclE</v>
      </c>
      <c r="F99" s="8" t="s">
        <v>63</v>
      </c>
      <c r="G99" s="16" t="s">
        <v>554</v>
      </c>
      <c r="H99" s="11" t="s">
        <v>65</v>
      </c>
      <c r="I99" s="12" t="s">
        <v>555</v>
      </c>
      <c r="J99" s="12" t="s">
        <v>341</v>
      </c>
    </row>
    <row r="100" spans="1:10" ht="76.5" customHeight="1">
      <c r="A100" s="8" t="s">
        <v>556</v>
      </c>
      <c r="B100" s="8" t="s">
        <v>557</v>
      </c>
      <c r="C100" s="8" t="s">
        <v>558</v>
      </c>
      <c r="D100" s="11" t="s">
        <v>559</v>
      </c>
      <c r="E100" s="15" t="s">
        <v>560</v>
      </c>
      <c r="F100" s="8" t="s">
        <v>63</v>
      </c>
      <c r="G100" s="16" t="s">
        <v>561</v>
      </c>
      <c r="H100" s="11" t="s">
        <v>65</v>
      </c>
      <c r="I100" s="12" t="s">
        <v>562</v>
      </c>
      <c r="J100" s="12" t="s">
        <v>563</v>
      </c>
    </row>
    <row r="101" spans="1:10" ht="76.5" customHeight="1">
      <c r="A101" s="8" t="s">
        <v>564</v>
      </c>
      <c r="B101" s="8" t="s">
        <v>557</v>
      </c>
      <c r="C101" s="8" t="s">
        <v>558</v>
      </c>
      <c r="D101" s="11" t="s">
        <v>559</v>
      </c>
      <c r="E101" s="15" t="s">
        <v>565</v>
      </c>
      <c r="F101" s="8" t="s">
        <v>63</v>
      </c>
      <c r="G101" s="16" t="s">
        <v>566</v>
      </c>
      <c r="H101" s="11" t="s">
        <v>65</v>
      </c>
      <c r="I101" s="12" t="s">
        <v>567</v>
      </c>
      <c r="J101" s="12" t="s">
        <v>563</v>
      </c>
    </row>
    <row r="102" spans="1:10" ht="89.25" customHeight="1">
      <c r="A102" s="8" t="s">
        <v>568</v>
      </c>
      <c r="B102" s="11" t="s">
        <v>569</v>
      </c>
      <c r="C102" s="8" t="s">
        <v>558</v>
      </c>
      <c r="D102" s="11" t="s">
        <v>559</v>
      </c>
      <c r="E102" s="23" t="s">
        <v>570</v>
      </c>
      <c r="F102" s="8" t="s">
        <v>63</v>
      </c>
      <c r="G102" s="16" t="s">
        <v>571</v>
      </c>
      <c r="H102" s="11" t="s">
        <v>65</v>
      </c>
      <c r="I102" s="12" t="s">
        <v>572</v>
      </c>
      <c r="J102" s="12" t="s">
        <v>563</v>
      </c>
    </row>
    <row r="103" spans="1:10" ht="102" customHeight="1">
      <c r="A103" s="8" t="s">
        <v>573</v>
      </c>
      <c r="B103" s="8" t="s">
        <v>574</v>
      </c>
      <c r="C103" s="8" t="s">
        <v>558</v>
      </c>
      <c r="D103" s="11" t="s">
        <v>559</v>
      </c>
      <c r="E103" s="15" t="s">
        <v>575</v>
      </c>
      <c r="F103" s="8" t="s">
        <v>63</v>
      </c>
      <c r="G103" s="16" t="s">
        <v>576</v>
      </c>
      <c r="H103" s="11" t="s">
        <v>65</v>
      </c>
      <c r="I103" s="12" t="s">
        <v>577</v>
      </c>
      <c r="J103" s="12" t="s">
        <v>563</v>
      </c>
    </row>
    <row r="104" spans="1:10" ht="25.5" customHeight="1">
      <c r="A104" s="8" t="s">
        <v>578</v>
      </c>
      <c r="B104" s="8" t="s">
        <v>579</v>
      </c>
      <c r="C104" s="8" t="s">
        <v>558</v>
      </c>
      <c r="D104" s="14"/>
      <c r="E104" s="15" t="s">
        <v>580</v>
      </c>
      <c r="F104" s="8" t="s">
        <v>63</v>
      </c>
      <c r="G104" s="16" t="s">
        <v>581</v>
      </c>
      <c r="H104" s="11" t="s">
        <v>65</v>
      </c>
      <c r="I104" s="12" t="s">
        <v>582</v>
      </c>
      <c r="J104" s="12" t="s">
        <v>583</v>
      </c>
    </row>
    <row r="105" spans="1:10" ht="25.5" customHeight="1">
      <c r="A105" s="8" t="s">
        <v>584</v>
      </c>
      <c r="B105" s="8" t="s">
        <v>585</v>
      </c>
      <c r="C105" s="8" t="s">
        <v>558</v>
      </c>
      <c r="D105" s="24" t="s">
        <v>586</v>
      </c>
      <c r="E105" s="25" t="s">
        <v>587</v>
      </c>
      <c r="F105" s="8" t="s">
        <v>63</v>
      </c>
      <c r="G105" s="16" t="s">
        <v>588</v>
      </c>
      <c r="H105" s="11" t="s">
        <v>65</v>
      </c>
      <c r="I105" s="12" t="s">
        <v>589</v>
      </c>
      <c r="J105" s="12" t="s">
        <v>563</v>
      </c>
    </row>
    <row r="106" spans="1:10" ht="25.5" customHeight="1">
      <c r="A106" s="8" t="s">
        <v>590</v>
      </c>
      <c r="B106" s="8" t="s">
        <v>591</v>
      </c>
      <c r="C106" s="8" t="s">
        <v>558</v>
      </c>
      <c r="D106" s="24" t="s">
        <v>586</v>
      </c>
      <c r="E106" s="25" t="s">
        <v>592</v>
      </c>
      <c r="F106" s="8" t="s">
        <v>63</v>
      </c>
      <c r="G106" s="16" t="s">
        <v>593</v>
      </c>
      <c r="H106" s="11" t="s">
        <v>65</v>
      </c>
      <c r="I106" s="12" t="s">
        <v>594</v>
      </c>
      <c r="J106" s="12" t="s">
        <v>563</v>
      </c>
    </row>
    <row r="107" spans="1:10" ht="25.5" customHeight="1">
      <c r="A107" s="8" t="s">
        <v>595</v>
      </c>
      <c r="B107" s="8" t="s">
        <v>596</v>
      </c>
      <c r="C107" s="8" t="s">
        <v>558</v>
      </c>
      <c r="D107" s="8" t="s">
        <v>597</v>
      </c>
      <c r="E107" s="15" t="s">
        <v>598</v>
      </c>
      <c r="F107" s="8" t="s">
        <v>63</v>
      </c>
      <c r="G107" s="16" t="s">
        <v>599</v>
      </c>
      <c r="H107" s="11" t="s">
        <v>65</v>
      </c>
      <c r="I107" s="12" t="s">
        <v>600</v>
      </c>
      <c r="J107" s="12" t="s">
        <v>601</v>
      </c>
    </row>
    <row r="108" spans="1:10" ht="25.5" customHeight="1">
      <c r="A108" s="8" t="s">
        <v>602</v>
      </c>
      <c r="B108" s="8" t="s">
        <v>603</v>
      </c>
      <c r="C108" s="8" t="s">
        <v>558</v>
      </c>
      <c r="D108" s="8" t="s">
        <v>597</v>
      </c>
      <c r="E108" s="15" t="s">
        <v>604</v>
      </c>
      <c r="F108" s="8" t="s">
        <v>63</v>
      </c>
      <c r="G108" s="16" t="s">
        <v>605</v>
      </c>
      <c r="H108" s="11" t="s">
        <v>65</v>
      </c>
      <c r="I108" s="12" t="s">
        <v>606</v>
      </c>
      <c r="J108" s="12" t="s">
        <v>601</v>
      </c>
    </row>
    <row r="109" spans="1:10" ht="38.25" customHeight="1">
      <c r="A109" s="8" t="s">
        <v>607</v>
      </c>
      <c r="B109" s="8" t="s">
        <v>608</v>
      </c>
      <c r="C109" s="8" t="s">
        <v>558</v>
      </c>
      <c r="D109" s="8" t="s">
        <v>597</v>
      </c>
      <c r="E109" s="15" t="s">
        <v>609</v>
      </c>
      <c r="F109" s="8" t="s">
        <v>63</v>
      </c>
      <c r="G109" s="16" t="s">
        <v>610</v>
      </c>
      <c r="H109" s="11" t="s">
        <v>65</v>
      </c>
      <c r="I109" s="12" t="s">
        <v>611</v>
      </c>
      <c r="J109" s="12" t="s">
        <v>601</v>
      </c>
    </row>
    <row r="110" spans="1:10" ht="25.5" customHeight="1">
      <c r="A110" s="8" t="s">
        <v>612</v>
      </c>
      <c r="B110" s="8" t="s">
        <v>613</v>
      </c>
      <c r="C110" s="8" t="s">
        <v>558</v>
      </c>
      <c r="D110" s="8" t="s">
        <v>597</v>
      </c>
      <c r="E110" s="23" t="s">
        <v>614</v>
      </c>
      <c r="F110" s="8" t="s">
        <v>63</v>
      </c>
      <c r="G110" s="16" t="s">
        <v>615</v>
      </c>
      <c r="H110" s="11" t="s">
        <v>65</v>
      </c>
      <c r="I110" s="12" t="s">
        <v>616</v>
      </c>
      <c r="J110" s="12" t="s">
        <v>601</v>
      </c>
    </row>
    <row r="111" spans="1:10" ht="25.5" customHeight="1">
      <c r="A111" s="8" t="s">
        <v>106</v>
      </c>
      <c r="B111" s="8" t="s">
        <v>107</v>
      </c>
      <c r="C111" s="8" t="s">
        <v>558</v>
      </c>
      <c r="D111" s="8" t="s">
        <v>597</v>
      </c>
      <c r="E111" s="15" t="s">
        <v>617</v>
      </c>
      <c r="F111" s="8" t="s">
        <v>63</v>
      </c>
      <c r="G111" s="16" t="s">
        <v>106</v>
      </c>
      <c r="H111" s="11" t="s">
        <v>65</v>
      </c>
      <c r="I111" s="17"/>
      <c r="J111" s="20"/>
    </row>
    <row r="112" spans="1:10" ht="25.5" customHeight="1">
      <c r="A112" s="8" t="s">
        <v>618</v>
      </c>
      <c r="B112" s="8" t="s">
        <v>619</v>
      </c>
      <c r="C112" s="8" t="s">
        <v>558</v>
      </c>
      <c r="D112" s="8" t="s">
        <v>597</v>
      </c>
      <c r="E112" s="15" t="s">
        <v>620</v>
      </c>
      <c r="F112" s="8" t="s">
        <v>63</v>
      </c>
      <c r="G112" s="16" t="s">
        <v>621</v>
      </c>
      <c r="H112" s="11" t="s">
        <v>65</v>
      </c>
      <c r="I112" s="12" t="s">
        <v>622</v>
      </c>
      <c r="J112" s="12" t="s">
        <v>601</v>
      </c>
    </row>
    <row r="113" spans="1:11" ht="38.25" customHeight="1">
      <c r="A113" s="8" t="s">
        <v>623</v>
      </c>
      <c r="B113" s="8" t="s">
        <v>624</v>
      </c>
      <c r="C113" s="8" t="s">
        <v>558</v>
      </c>
      <c r="D113" s="8" t="s">
        <v>597</v>
      </c>
      <c r="E113" s="15" t="s">
        <v>625</v>
      </c>
      <c r="F113" s="8" t="s">
        <v>63</v>
      </c>
      <c r="G113" s="16" t="s">
        <v>626</v>
      </c>
      <c r="H113" s="11" t="s">
        <v>76</v>
      </c>
      <c r="I113" s="12" t="s">
        <v>627</v>
      </c>
      <c r="J113" s="12" t="s">
        <v>601</v>
      </c>
    </row>
    <row r="114" spans="1:11" ht="38.25" customHeight="1">
      <c r="A114" s="8" t="s">
        <v>628</v>
      </c>
      <c r="B114" s="8" t="s">
        <v>629</v>
      </c>
      <c r="C114" s="8" t="s">
        <v>558</v>
      </c>
      <c r="D114" s="8" t="s">
        <v>630</v>
      </c>
      <c r="E114" s="15" t="s">
        <v>631</v>
      </c>
      <c r="F114" s="8" t="s">
        <v>63</v>
      </c>
      <c r="G114" s="16" t="s">
        <v>632</v>
      </c>
      <c r="H114" s="11" t="s">
        <v>65</v>
      </c>
      <c r="I114" s="12" t="s">
        <v>633</v>
      </c>
      <c r="J114" s="12" t="s">
        <v>563</v>
      </c>
    </row>
    <row r="115" spans="1:11" ht="38.25" customHeight="1">
      <c r="A115" s="8" t="s">
        <v>634</v>
      </c>
      <c r="B115" s="8" t="s">
        <v>635</v>
      </c>
      <c r="C115" s="8" t="s">
        <v>558</v>
      </c>
      <c r="D115" s="8" t="s">
        <v>630</v>
      </c>
      <c r="E115" s="15" t="s">
        <v>636</v>
      </c>
      <c r="F115" s="8" t="s">
        <v>63</v>
      </c>
      <c r="G115" s="16" t="s">
        <v>637</v>
      </c>
      <c r="H115" s="11" t="s">
        <v>65</v>
      </c>
      <c r="I115" s="12" t="s">
        <v>638</v>
      </c>
      <c r="J115" s="12" t="s">
        <v>563</v>
      </c>
    </row>
    <row r="116" spans="1:11" ht="38.25" customHeight="1">
      <c r="A116" s="8" t="s">
        <v>639</v>
      </c>
      <c r="B116" s="8" t="s">
        <v>640</v>
      </c>
      <c r="C116" s="8" t="s">
        <v>558</v>
      </c>
      <c r="D116" s="8" t="s">
        <v>641</v>
      </c>
      <c r="E116" s="15" t="s">
        <v>642</v>
      </c>
      <c r="F116" s="8" t="s">
        <v>63</v>
      </c>
      <c r="G116" s="16" t="s">
        <v>643</v>
      </c>
      <c r="H116" s="11" t="s">
        <v>65</v>
      </c>
      <c r="I116" s="12" t="s">
        <v>644</v>
      </c>
      <c r="J116" s="12" t="s">
        <v>563</v>
      </c>
    </row>
    <row r="117" spans="1:11" ht="25.5" customHeight="1">
      <c r="A117" s="8" t="s">
        <v>645</v>
      </c>
      <c r="B117" s="8" t="s">
        <v>646</v>
      </c>
      <c r="C117" s="8" t="s">
        <v>558</v>
      </c>
      <c r="D117" s="8" t="s">
        <v>641</v>
      </c>
      <c r="E117" s="15" t="s">
        <v>647</v>
      </c>
      <c r="F117" s="8" t="s">
        <v>63</v>
      </c>
      <c r="G117" s="16" t="s">
        <v>648</v>
      </c>
      <c r="H117" s="11" t="s">
        <v>65</v>
      </c>
      <c r="I117" s="12" t="s">
        <v>649</v>
      </c>
      <c r="J117" s="12" t="s">
        <v>563</v>
      </c>
    </row>
    <row r="118" spans="1:11" ht="25.5" customHeight="1">
      <c r="A118" s="8" t="s">
        <v>650</v>
      </c>
      <c r="B118" s="8" t="s">
        <v>651</v>
      </c>
      <c r="C118" s="8" t="s">
        <v>558</v>
      </c>
      <c r="D118" s="8" t="s">
        <v>652</v>
      </c>
      <c r="E118" s="15" t="s">
        <v>653</v>
      </c>
      <c r="F118" s="8" t="s">
        <v>63</v>
      </c>
      <c r="G118" s="16" t="s">
        <v>654</v>
      </c>
      <c r="H118" s="11" t="s">
        <v>65</v>
      </c>
      <c r="I118" s="12" t="s">
        <v>655</v>
      </c>
      <c r="J118" s="12" t="s">
        <v>563</v>
      </c>
    </row>
    <row r="119" spans="1:11" ht="25.5" customHeight="1">
      <c r="A119" s="8" t="s">
        <v>656</v>
      </c>
      <c r="B119" s="8" t="s">
        <v>657</v>
      </c>
      <c r="C119" s="8" t="s">
        <v>558</v>
      </c>
      <c r="D119" s="8" t="s">
        <v>652</v>
      </c>
      <c r="E119" s="15" t="s">
        <v>658</v>
      </c>
      <c r="F119" s="8" t="s">
        <v>63</v>
      </c>
      <c r="G119" s="16" t="s">
        <v>659</v>
      </c>
      <c r="H119" s="11" t="s">
        <v>76</v>
      </c>
      <c r="I119" s="12" t="s">
        <v>660</v>
      </c>
      <c r="J119" s="12" t="s">
        <v>563</v>
      </c>
    </row>
    <row r="120" spans="1:11" ht="25.5" customHeight="1">
      <c r="A120" s="8" t="s">
        <v>661</v>
      </c>
      <c r="B120" s="8" t="s">
        <v>662</v>
      </c>
      <c r="C120" s="8" t="s">
        <v>558</v>
      </c>
      <c r="D120" s="8" t="s">
        <v>652</v>
      </c>
      <c r="E120" s="15" t="s">
        <v>663</v>
      </c>
      <c r="F120" s="8" t="s">
        <v>63</v>
      </c>
      <c r="G120" s="16" t="s">
        <v>664</v>
      </c>
      <c r="H120" s="11" t="s">
        <v>76</v>
      </c>
      <c r="I120" s="12" t="s">
        <v>665</v>
      </c>
      <c r="J120" s="12" t="s">
        <v>563</v>
      </c>
    </row>
    <row r="121" spans="1:11" ht="25.5" customHeight="1">
      <c r="A121" s="8" t="s">
        <v>666</v>
      </c>
      <c r="B121" s="8" t="s">
        <v>667</v>
      </c>
      <c r="C121" s="8" t="s">
        <v>558</v>
      </c>
      <c r="D121" s="8" t="s">
        <v>652</v>
      </c>
      <c r="E121" s="15" t="s">
        <v>668</v>
      </c>
      <c r="F121" s="8" t="s">
        <v>63</v>
      </c>
      <c r="G121" s="16" t="s">
        <v>669</v>
      </c>
      <c r="H121" s="11" t="s">
        <v>65</v>
      </c>
      <c r="I121" s="12" t="s">
        <v>670</v>
      </c>
      <c r="J121" s="12" t="s">
        <v>563</v>
      </c>
    </row>
    <row r="122" spans="1:11" ht="25.5" customHeight="1">
      <c r="A122" s="8" t="s">
        <v>671</v>
      </c>
      <c r="B122" s="8" t="s">
        <v>672</v>
      </c>
      <c r="C122" s="8" t="s">
        <v>558</v>
      </c>
      <c r="D122" s="8" t="s">
        <v>673</v>
      </c>
      <c r="E122" s="15" t="s">
        <v>674</v>
      </c>
      <c r="F122" s="8" t="s">
        <v>63</v>
      </c>
      <c r="G122" s="16" t="s">
        <v>675</v>
      </c>
      <c r="H122" s="11" t="s">
        <v>65</v>
      </c>
      <c r="I122" s="12" t="s">
        <v>676</v>
      </c>
      <c r="J122" s="12" t="s">
        <v>677</v>
      </c>
    </row>
    <row r="123" spans="1:11" ht="25.5" customHeight="1">
      <c r="A123" s="8" t="s">
        <v>678</v>
      </c>
      <c r="B123" s="8" t="s">
        <v>679</v>
      </c>
      <c r="C123" s="8" t="s">
        <v>558</v>
      </c>
      <c r="D123" s="8" t="s">
        <v>673</v>
      </c>
      <c r="E123" s="15" t="s">
        <v>680</v>
      </c>
      <c r="F123" s="8" t="s">
        <v>63</v>
      </c>
      <c r="G123" s="16" t="s">
        <v>681</v>
      </c>
      <c r="H123" s="11" t="s">
        <v>65</v>
      </c>
      <c r="I123" s="12" t="s">
        <v>682</v>
      </c>
      <c r="J123" s="12" t="s">
        <v>677</v>
      </c>
    </row>
    <row r="124" spans="1:11" ht="25.5" customHeight="1">
      <c r="A124" s="8" t="s">
        <v>683</v>
      </c>
      <c r="B124" s="8" t="s">
        <v>684</v>
      </c>
      <c r="C124" s="8" t="s">
        <v>558</v>
      </c>
      <c r="D124" s="8" t="s">
        <v>673</v>
      </c>
      <c r="E124" s="15" t="s">
        <v>685</v>
      </c>
      <c r="F124" s="8" t="s">
        <v>63</v>
      </c>
      <c r="G124" s="16" t="s">
        <v>686</v>
      </c>
      <c r="H124" s="11" t="s">
        <v>76</v>
      </c>
      <c r="I124" s="12" t="s">
        <v>687</v>
      </c>
      <c r="J124" s="12" t="s">
        <v>677</v>
      </c>
    </row>
    <row r="125" spans="1:11" ht="25.5" customHeight="1">
      <c r="A125" s="8" t="s">
        <v>688</v>
      </c>
      <c r="B125" s="8" t="s">
        <v>689</v>
      </c>
      <c r="C125" s="8" t="s">
        <v>558</v>
      </c>
      <c r="D125" s="8" t="s">
        <v>673</v>
      </c>
      <c r="E125" s="15" t="s">
        <v>690</v>
      </c>
      <c r="F125" s="8" t="s">
        <v>63</v>
      </c>
      <c r="G125" s="16" t="s">
        <v>691</v>
      </c>
      <c r="H125" s="11" t="s">
        <v>65</v>
      </c>
      <c r="I125" s="12" t="s">
        <v>692</v>
      </c>
      <c r="J125" s="12" t="s">
        <v>677</v>
      </c>
    </row>
    <row r="126" spans="1:11" ht="25.5" customHeight="1">
      <c r="A126" s="8" t="s">
        <v>693</v>
      </c>
      <c r="B126" s="8" t="s">
        <v>694</v>
      </c>
      <c r="C126" s="8" t="s">
        <v>558</v>
      </c>
      <c r="D126" s="8" t="s">
        <v>673</v>
      </c>
      <c r="E126" s="15" t="s">
        <v>695</v>
      </c>
      <c r="F126" s="8" t="s">
        <v>63</v>
      </c>
      <c r="G126" s="16" t="s">
        <v>696</v>
      </c>
      <c r="H126" s="11" t="s">
        <v>65</v>
      </c>
      <c r="I126" s="12" t="s">
        <v>697</v>
      </c>
      <c r="J126" s="12" t="s">
        <v>677</v>
      </c>
    </row>
    <row r="127" spans="1:11" ht="25.5" customHeight="1">
      <c r="A127" s="8" t="s">
        <v>698</v>
      </c>
      <c r="B127" s="8" t="s">
        <v>699</v>
      </c>
      <c r="C127" s="8" t="s">
        <v>558</v>
      </c>
      <c r="D127" s="8" t="s">
        <v>673</v>
      </c>
      <c r="E127" s="15" t="s">
        <v>700</v>
      </c>
      <c r="F127" s="8" t="s">
        <v>63</v>
      </c>
      <c r="G127" s="16" t="s">
        <v>701</v>
      </c>
      <c r="H127" s="11" t="s">
        <v>65</v>
      </c>
      <c r="I127" s="12" t="s">
        <v>702</v>
      </c>
      <c r="J127" s="12" t="s">
        <v>677</v>
      </c>
    </row>
    <row r="128" spans="1:11" ht="25.5" customHeight="1">
      <c r="A128" s="8" t="s">
        <v>703</v>
      </c>
      <c r="B128" s="8" t="s">
        <v>704</v>
      </c>
      <c r="C128" s="8" t="s">
        <v>705</v>
      </c>
      <c r="D128" s="8" t="s">
        <v>706</v>
      </c>
      <c r="E128" s="15" t="s">
        <v>707</v>
      </c>
      <c r="F128" s="8" t="s">
        <v>63</v>
      </c>
      <c r="G128" s="10" t="s">
        <v>708</v>
      </c>
      <c r="H128" s="11" t="s">
        <v>65</v>
      </c>
      <c r="I128" s="12" t="s">
        <v>709</v>
      </c>
      <c r="J128" s="12" t="s">
        <v>710</v>
      </c>
      <c r="K128" s="13"/>
    </row>
    <row r="129" spans="1:11" ht="25.5" customHeight="1">
      <c r="A129" s="8" t="s">
        <v>711</v>
      </c>
      <c r="B129" s="8" t="s">
        <v>712</v>
      </c>
      <c r="C129" s="8" t="s">
        <v>705</v>
      </c>
      <c r="D129" s="8" t="s">
        <v>706</v>
      </c>
      <c r="E129" s="15" t="s">
        <v>713</v>
      </c>
      <c r="F129" s="8" t="s">
        <v>63</v>
      </c>
      <c r="G129" s="10" t="s">
        <v>714</v>
      </c>
      <c r="H129" s="11" t="s">
        <v>65</v>
      </c>
      <c r="I129" s="12" t="s">
        <v>715</v>
      </c>
      <c r="J129" s="12" t="s">
        <v>710</v>
      </c>
      <c r="K129" s="13"/>
    </row>
    <row r="130" spans="1:11" ht="25.5" customHeight="1">
      <c r="A130" s="8" t="s">
        <v>716</v>
      </c>
      <c r="B130" s="8" t="s">
        <v>717</v>
      </c>
      <c r="C130" s="8" t="s">
        <v>705</v>
      </c>
      <c r="D130" s="26" t="s">
        <v>706</v>
      </c>
      <c r="E130" s="15" t="s">
        <v>718</v>
      </c>
      <c r="F130" s="8" t="s">
        <v>63</v>
      </c>
      <c r="G130" s="10" t="s">
        <v>719</v>
      </c>
      <c r="H130" s="11" t="s">
        <v>65</v>
      </c>
      <c r="I130" s="12" t="s">
        <v>720</v>
      </c>
      <c r="J130" s="12" t="s">
        <v>710</v>
      </c>
      <c r="K130" s="13"/>
    </row>
    <row r="131" spans="1:11" ht="25.5" customHeight="1">
      <c r="A131" s="8" t="s">
        <v>721</v>
      </c>
      <c r="B131" s="8" t="s">
        <v>722</v>
      </c>
      <c r="C131" s="8" t="s">
        <v>705</v>
      </c>
      <c r="D131" s="26" t="s">
        <v>706</v>
      </c>
      <c r="E131" s="15" t="s">
        <v>723</v>
      </c>
      <c r="F131" s="8" t="s">
        <v>63</v>
      </c>
      <c r="G131" s="10" t="s">
        <v>724</v>
      </c>
      <c r="H131" s="11" t="s">
        <v>65</v>
      </c>
      <c r="I131" s="12" t="s">
        <v>725</v>
      </c>
      <c r="J131" s="12" t="s">
        <v>710</v>
      </c>
      <c r="K131" s="13"/>
    </row>
    <row r="132" spans="1:11" ht="25.5" customHeight="1">
      <c r="A132" s="8" t="s">
        <v>726</v>
      </c>
      <c r="B132" s="8" t="s">
        <v>727</v>
      </c>
      <c r="C132" s="8" t="s">
        <v>705</v>
      </c>
      <c r="D132" s="26" t="s">
        <v>706</v>
      </c>
      <c r="E132" s="15" t="s">
        <v>728</v>
      </c>
      <c r="F132" s="8" t="s">
        <v>63</v>
      </c>
      <c r="G132" s="10" t="s">
        <v>729</v>
      </c>
      <c r="H132" s="11" t="s">
        <v>65</v>
      </c>
      <c r="I132" s="12" t="s">
        <v>730</v>
      </c>
      <c r="J132" s="12" t="s">
        <v>710</v>
      </c>
      <c r="K132" s="13"/>
    </row>
    <row r="133" spans="1:11" ht="25.5" customHeight="1">
      <c r="A133" s="8" t="s">
        <v>731</v>
      </c>
      <c r="B133" s="8" t="s">
        <v>732</v>
      </c>
      <c r="C133" s="8" t="s">
        <v>705</v>
      </c>
      <c r="D133" s="8" t="s">
        <v>706</v>
      </c>
      <c r="E133" s="15" t="s">
        <v>733</v>
      </c>
      <c r="F133" s="8" t="s">
        <v>63</v>
      </c>
      <c r="G133" s="10" t="s">
        <v>734</v>
      </c>
      <c r="H133" s="11" t="s">
        <v>65</v>
      </c>
      <c r="I133" s="12" t="s">
        <v>735</v>
      </c>
      <c r="J133" s="12" t="s">
        <v>710</v>
      </c>
      <c r="K133" s="13"/>
    </row>
    <row r="134" spans="1:11" ht="25.5" customHeight="1">
      <c r="A134" s="8" t="s">
        <v>736</v>
      </c>
      <c r="B134" s="8" t="s">
        <v>737</v>
      </c>
      <c r="C134" s="8" t="s">
        <v>705</v>
      </c>
      <c r="D134" s="8" t="s">
        <v>706</v>
      </c>
      <c r="E134" s="15" t="s">
        <v>738</v>
      </c>
      <c r="F134" s="8" t="s">
        <v>63</v>
      </c>
      <c r="G134" s="10" t="s">
        <v>739</v>
      </c>
      <c r="H134" s="11" t="s">
        <v>65</v>
      </c>
      <c r="I134" s="12" t="s">
        <v>740</v>
      </c>
      <c r="J134" s="12" t="s">
        <v>710</v>
      </c>
      <c r="K134" s="13"/>
    </row>
    <row r="135" spans="1:11" ht="25.5" customHeight="1">
      <c r="A135" s="8" t="s">
        <v>741</v>
      </c>
      <c r="B135" s="8" t="s">
        <v>742</v>
      </c>
      <c r="C135" s="8" t="s">
        <v>705</v>
      </c>
      <c r="D135" s="8" t="s">
        <v>706</v>
      </c>
      <c r="E135" s="15" t="s">
        <v>743</v>
      </c>
      <c r="F135" s="8" t="s">
        <v>63</v>
      </c>
      <c r="G135" s="10" t="s">
        <v>744</v>
      </c>
      <c r="H135" s="11" t="s">
        <v>65</v>
      </c>
      <c r="I135" s="12" t="s">
        <v>745</v>
      </c>
      <c r="J135" s="12" t="s">
        <v>710</v>
      </c>
      <c r="K135" s="13"/>
    </row>
    <row r="136" spans="1:11" ht="25.5" customHeight="1">
      <c r="A136" s="8" t="s">
        <v>106</v>
      </c>
      <c r="B136" s="8" t="s">
        <v>107</v>
      </c>
      <c r="C136" s="8" t="s">
        <v>705</v>
      </c>
      <c r="D136" s="8" t="s">
        <v>706</v>
      </c>
      <c r="E136" s="15" t="s">
        <v>746</v>
      </c>
      <c r="F136" s="8" t="s">
        <v>63</v>
      </c>
      <c r="G136" s="16" t="s">
        <v>106</v>
      </c>
      <c r="H136" s="11" t="s">
        <v>65</v>
      </c>
      <c r="I136" s="17"/>
      <c r="J136" s="20"/>
    </row>
    <row r="137" spans="1:11" ht="25.5" customHeight="1">
      <c r="A137" s="8" t="s">
        <v>747</v>
      </c>
      <c r="B137" s="8" t="s">
        <v>748</v>
      </c>
      <c r="C137" s="8" t="s">
        <v>705</v>
      </c>
      <c r="D137" s="8" t="s">
        <v>706</v>
      </c>
      <c r="E137" s="15" t="s">
        <v>749</v>
      </c>
      <c r="F137" s="8" t="s">
        <v>63</v>
      </c>
      <c r="G137" s="10" t="s">
        <v>750</v>
      </c>
      <c r="H137" s="11" t="s">
        <v>65</v>
      </c>
      <c r="I137" s="12" t="s">
        <v>751</v>
      </c>
      <c r="J137" s="12" t="s">
        <v>710</v>
      </c>
      <c r="K137" s="13"/>
    </row>
    <row r="138" spans="1:11" ht="25.5" customHeight="1">
      <c r="A138" s="8" t="s">
        <v>752</v>
      </c>
      <c r="B138" s="8" t="s">
        <v>753</v>
      </c>
      <c r="C138" s="8" t="s">
        <v>705</v>
      </c>
      <c r="D138" s="8" t="s">
        <v>706</v>
      </c>
      <c r="E138" s="15" t="s">
        <v>754</v>
      </c>
      <c r="F138" s="8" t="s">
        <v>63</v>
      </c>
      <c r="G138" s="10" t="s">
        <v>755</v>
      </c>
      <c r="H138" s="11" t="s">
        <v>65</v>
      </c>
      <c r="I138" s="12" t="s">
        <v>756</v>
      </c>
      <c r="J138" s="12" t="s">
        <v>710</v>
      </c>
      <c r="K138" s="13"/>
    </row>
    <row r="139" spans="1:11" ht="25.5" customHeight="1">
      <c r="A139" s="8" t="s">
        <v>757</v>
      </c>
      <c r="B139" s="8" t="s">
        <v>758</v>
      </c>
      <c r="C139" s="8" t="s">
        <v>705</v>
      </c>
      <c r="D139" s="8" t="s">
        <v>706</v>
      </c>
      <c r="E139" s="15" t="s">
        <v>759</v>
      </c>
      <c r="F139" s="8" t="s">
        <v>63</v>
      </c>
      <c r="G139" s="10" t="s">
        <v>760</v>
      </c>
      <c r="H139" s="11" t="s">
        <v>65</v>
      </c>
      <c r="I139" s="12" t="s">
        <v>761</v>
      </c>
      <c r="J139" s="12" t="s">
        <v>710</v>
      </c>
      <c r="K139" s="13"/>
    </row>
    <row r="140" spans="1:11" ht="25.5" customHeight="1">
      <c r="A140" s="8" t="s">
        <v>762</v>
      </c>
      <c r="B140" s="8" t="s">
        <v>763</v>
      </c>
      <c r="C140" s="8" t="s">
        <v>705</v>
      </c>
      <c r="D140" s="8" t="s">
        <v>706</v>
      </c>
      <c r="E140" s="15" t="s">
        <v>764</v>
      </c>
      <c r="F140" s="8" t="s">
        <v>63</v>
      </c>
      <c r="G140" s="10" t="s">
        <v>765</v>
      </c>
      <c r="H140" s="11" t="s">
        <v>65</v>
      </c>
      <c r="I140" s="12" t="s">
        <v>766</v>
      </c>
      <c r="J140" s="12" t="s">
        <v>710</v>
      </c>
      <c r="K140" s="13"/>
    </row>
    <row r="141" spans="1:11" ht="25.5" customHeight="1">
      <c r="A141" s="8" t="s">
        <v>767</v>
      </c>
      <c r="B141" s="8" t="s">
        <v>768</v>
      </c>
      <c r="C141" s="8" t="s">
        <v>705</v>
      </c>
      <c r="D141" s="8" t="s">
        <v>706</v>
      </c>
      <c r="E141" s="15" t="s">
        <v>769</v>
      </c>
      <c r="F141" s="8" t="s">
        <v>63</v>
      </c>
      <c r="G141" s="10" t="s">
        <v>770</v>
      </c>
      <c r="H141" s="11" t="s">
        <v>65</v>
      </c>
      <c r="I141" s="12" t="s">
        <v>771</v>
      </c>
      <c r="J141" s="12" t="s">
        <v>710</v>
      </c>
      <c r="K141" s="13"/>
    </row>
    <row r="142" spans="1:11" ht="25.5" customHeight="1">
      <c r="A142" s="8" t="s">
        <v>772</v>
      </c>
      <c r="B142" s="8" t="s">
        <v>773</v>
      </c>
      <c r="C142" s="8" t="s">
        <v>705</v>
      </c>
      <c r="D142" s="8" t="s">
        <v>706</v>
      </c>
      <c r="E142" s="15" t="s">
        <v>774</v>
      </c>
      <c r="F142" s="8" t="s">
        <v>63</v>
      </c>
      <c r="G142" s="10" t="s">
        <v>775</v>
      </c>
      <c r="H142" s="11" t="s">
        <v>65</v>
      </c>
      <c r="I142" s="12" t="s">
        <v>776</v>
      </c>
      <c r="J142" s="12" t="s">
        <v>710</v>
      </c>
      <c r="K142" s="13"/>
    </row>
    <row r="143" spans="1:11" ht="25.5" customHeight="1">
      <c r="A143" s="8" t="s">
        <v>777</v>
      </c>
      <c r="B143" s="8" t="s">
        <v>778</v>
      </c>
      <c r="C143" s="8" t="s">
        <v>705</v>
      </c>
      <c r="D143" s="8" t="s">
        <v>706</v>
      </c>
      <c r="E143" s="15" t="s">
        <v>779</v>
      </c>
      <c r="F143" s="8" t="s">
        <v>63</v>
      </c>
      <c r="G143" s="10" t="s">
        <v>780</v>
      </c>
      <c r="H143" s="11" t="s">
        <v>65</v>
      </c>
      <c r="I143" s="12" t="s">
        <v>781</v>
      </c>
      <c r="J143" s="12" t="s">
        <v>710</v>
      </c>
      <c r="K143" s="13"/>
    </row>
    <row r="144" spans="1:11" ht="25.5" customHeight="1">
      <c r="A144" s="8" t="s">
        <v>782</v>
      </c>
      <c r="B144" s="8" t="s">
        <v>783</v>
      </c>
      <c r="C144" s="8" t="s">
        <v>705</v>
      </c>
      <c r="D144" s="8" t="s">
        <v>706</v>
      </c>
      <c r="E144" s="15" t="s">
        <v>784</v>
      </c>
      <c r="F144" s="8" t="s">
        <v>63</v>
      </c>
      <c r="G144" s="10" t="s">
        <v>785</v>
      </c>
      <c r="H144" s="11" t="s">
        <v>76</v>
      </c>
      <c r="I144" s="12" t="s">
        <v>786</v>
      </c>
      <c r="J144" s="12" t="s">
        <v>710</v>
      </c>
      <c r="K144" s="13"/>
    </row>
    <row r="145" spans="1:10" ht="38.25" customHeight="1">
      <c r="A145" s="8" t="s">
        <v>2776</v>
      </c>
      <c r="B145" s="8" t="s">
        <v>787</v>
      </c>
      <c r="C145" s="8" t="s">
        <v>705</v>
      </c>
      <c r="D145" s="8" t="s">
        <v>788</v>
      </c>
      <c r="E145" s="15" t="s">
        <v>789</v>
      </c>
      <c r="F145" s="8" t="s">
        <v>63</v>
      </c>
      <c r="G145" s="44" t="s">
        <v>2777</v>
      </c>
      <c r="H145" s="11" t="s">
        <v>65</v>
      </c>
      <c r="I145" s="12" t="s">
        <v>790</v>
      </c>
      <c r="J145" s="12" t="s">
        <v>791</v>
      </c>
    </row>
    <row r="146" spans="1:10" ht="25.5" customHeight="1">
      <c r="A146" s="8" t="s">
        <v>792</v>
      </c>
      <c r="B146" s="8" t="s">
        <v>793</v>
      </c>
      <c r="C146" s="8" t="s">
        <v>705</v>
      </c>
      <c r="D146" s="8" t="s">
        <v>788</v>
      </c>
      <c r="E146" s="15" t="s">
        <v>794</v>
      </c>
      <c r="F146" s="8" t="s">
        <v>63</v>
      </c>
      <c r="G146" s="16" t="s">
        <v>795</v>
      </c>
      <c r="H146" s="11" t="s">
        <v>76</v>
      </c>
      <c r="I146" s="12" t="s">
        <v>796</v>
      </c>
      <c r="J146" s="12" t="s">
        <v>677</v>
      </c>
    </row>
    <row r="147" spans="1:10" ht="25.5" customHeight="1">
      <c r="A147" s="8" t="s">
        <v>797</v>
      </c>
      <c r="B147" s="8" t="s">
        <v>798</v>
      </c>
      <c r="C147" s="8" t="s">
        <v>705</v>
      </c>
      <c r="D147" s="8" t="s">
        <v>788</v>
      </c>
      <c r="E147" s="15" t="s">
        <v>799</v>
      </c>
      <c r="F147" s="8" t="s">
        <v>63</v>
      </c>
      <c r="G147" s="16" t="s">
        <v>800</v>
      </c>
      <c r="H147" s="11" t="s">
        <v>76</v>
      </c>
      <c r="I147" s="12" t="s">
        <v>801</v>
      </c>
      <c r="J147" s="12" t="s">
        <v>802</v>
      </c>
    </row>
    <row r="148" spans="1:10" ht="38.25" customHeight="1">
      <c r="A148" s="8" t="s">
        <v>803</v>
      </c>
      <c r="B148" s="8" t="s">
        <v>804</v>
      </c>
      <c r="C148" s="8" t="s">
        <v>226</v>
      </c>
      <c r="D148" s="8" t="s">
        <v>805</v>
      </c>
      <c r="E148" s="15" t="s">
        <v>806</v>
      </c>
      <c r="F148" s="8" t="s">
        <v>63</v>
      </c>
      <c r="G148" s="16" t="s">
        <v>807</v>
      </c>
      <c r="H148" s="11" t="s">
        <v>76</v>
      </c>
      <c r="I148" s="12" t="s">
        <v>808</v>
      </c>
      <c r="J148" s="12" t="s">
        <v>809</v>
      </c>
    </row>
    <row r="149" spans="1:10" ht="25.5" customHeight="1">
      <c r="A149" s="8" t="s">
        <v>810</v>
      </c>
      <c r="B149" s="8" t="s">
        <v>811</v>
      </c>
      <c r="C149" s="8" t="s">
        <v>705</v>
      </c>
      <c r="D149" s="8" t="s">
        <v>788</v>
      </c>
      <c r="E149" s="15" t="s">
        <v>812</v>
      </c>
      <c r="F149" s="8" t="s">
        <v>63</v>
      </c>
      <c r="G149" s="16" t="s">
        <v>813</v>
      </c>
      <c r="H149" s="11" t="s">
        <v>76</v>
      </c>
      <c r="I149" s="12" t="s">
        <v>814</v>
      </c>
      <c r="J149" s="12" t="s">
        <v>809</v>
      </c>
    </row>
    <row r="150" spans="1:10" ht="76.5" customHeight="1">
      <c r="A150" s="8" t="s">
        <v>815</v>
      </c>
      <c r="B150" s="8" t="s">
        <v>816</v>
      </c>
      <c r="C150" s="8" t="s">
        <v>705</v>
      </c>
      <c r="D150" s="8" t="s">
        <v>817</v>
      </c>
      <c r="E150" s="15" t="s">
        <v>818</v>
      </c>
      <c r="F150" s="8" t="s">
        <v>63</v>
      </c>
      <c r="G150" s="16" t="s">
        <v>819</v>
      </c>
      <c r="H150" s="11" t="s">
        <v>76</v>
      </c>
      <c r="I150" s="12" t="s">
        <v>820</v>
      </c>
      <c r="J150" s="12" t="s">
        <v>821</v>
      </c>
    </row>
    <row r="151" spans="1:10" ht="51" customHeight="1">
      <c r="A151" s="8" t="s">
        <v>822</v>
      </c>
      <c r="B151" s="8" t="s">
        <v>823</v>
      </c>
      <c r="C151" s="8" t="s">
        <v>705</v>
      </c>
      <c r="D151" s="8" t="s">
        <v>817</v>
      </c>
      <c r="E151" s="15" t="s">
        <v>824</v>
      </c>
      <c r="F151" s="8" t="s">
        <v>63</v>
      </c>
      <c r="G151" s="16" t="s">
        <v>825</v>
      </c>
      <c r="H151" s="11" t="s">
        <v>76</v>
      </c>
      <c r="I151" s="12" t="s">
        <v>826</v>
      </c>
      <c r="J151" s="12" t="s">
        <v>821</v>
      </c>
    </row>
    <row r="152" spans="1:10" ht="38.25" customHeight="1">
      <c r="A152" s="8" t="s">
        <v>827</v>
      </c>
      <c r="B152" s="8" t="s">
        <v>828</v>
      </c>
      <c r="C152" s="8" t="s">
        <v>705</v>
      </c>
      <c r="D152" s="8" t="s">
        <v>817</v>
      </c>
      <c r="E152" s="15" t="s">
        <v>829</v>
      </c>
      <c r="F152" s="8" t="s">
        <v>63</v>
      </c>
      <c r="G152" s="16" t="s">
        <v>830</v>
      </c>
      <c r="H152" s="11" t="s">
        <v>76</v>
      </c>
      <c r="I152" s="12" t="s">
        <v>831</v>
      </c>
      <c r="J152" s="12" t="s">
        <v>821</v>
      </c>
    </row>
    <row r="153" spans="1:10" ht="51" customHeight="1">
      <c r="A153" s="8" t="s">
        <v>832</v>
      </c>
      <c r="B153" s="8" t="s">
        <v>833</v>
      </c>
      <c r="C153" s="8" t="s">
        <v>705</v>
      </c>
      <c r="D153" s="8" t="s">
        <v>817</v>
      </c>
      <c r="E153" s="15" t="s">
        <v>834</v>
      </c>
      <c r="F153" s="8" t="s">
        <v>63</v>
      </c>
      <c r="G153" s="16" t="s">
        <v>835</v>
      </c>
      <c r="H153" s="11" t="s">
        <v>76</v>
      </c>
      <c r="I153" s="12" t="s">
        <v>836</v>
      </c>
      <c r="J153" s="12" t="s">
        <v>837</v>
      </c>
    </row>
    <row r="154" spans="1:10" ht="89.25" customHeight="1">
      <c r="A154" s="8" t="s">
        <v>838</v>
      </c>
      <c r="B154" s="8" t="s">
        <v>839</v>
      </c>
      <c r="C154" s="8" t="s">
        <v>705</v>
      </c>
      <c r="D154" s="8" t="s">
        <v>817</v>
      </c>
      <c r="E154" s="15" t="s">
        <v>840</v>
      </c>
      <c r="F154" s="8" t="s">
        <v>63</v>
      </c>
      <c r="G154" s="16" t="s">
        <v>841</v>
      </c>
      <c r="H154" s="11" t="s">
        <v>65</v>
      </c>
      <c r="I154" s="12" t="s">
        <v>842</v>
      </c>
      <c r="J154" s="12" t="s">
        <v>341</v>
      </c>
    </row>
    <row r="155" spans="1:10" ht="76.5" customHeight="1">
      <c r="A155" s="8" t="s">
        <v>843</v>
      </c>
      <c r="B155" s="8" t="s">
        <v>844</v>
      </c>
      <c r="C155" s="8" t="s">
        <v>705</v>
      </c>
      <c r="D155" s="8" t="s">
        <v>817</v>
      </c>
      <c r="E155" s="15" t="s">
        <v>845</v>
      </c>
      <c r="F155" s="8" t="s">
        <v>63</v>
      </c>
      <c r="G155" s="16" t="s">
        <v>846</v>
      </c>
      <c r="H155" s="11" t="s">
        <v>76</v>
      </c>
      <c r="I155" s="12" t="s">
        <v>847</v>
      </c>
      <c r="J155" s="12" t="s">
        <v>677</v>
      </c>
    </row>
    <row r="156" spans="1:10" ht="63.75" customHeight="1">
      <c r="A156" s="8" t="s">
        <v>848</v>
      </c>
      <c r="B156" s="8" t="s">
        <v>849</v>
      </c>
      <c r="C156" s="8" t="s">
        <v>705</v>
      </c>
      <c r="D156" s="26" t="s">
        <v>817</v>
      </c>
      <c r="E156" s="15" t="s">
        <v>850</v>
      </c>
      <c r="F156" s="8" t="s">
        <v>63</v>
      </c>
      <c r="G156" s="16" t="s">
        <v>851</v>
      </c>
      <c r="H156" s="11" t="s">
        <v>65</v>
      </c>
      <c r="I156" s="12" t="s">
        <v>852</v>
      </c>
      <c r="J156" s="12" t="s">
        <v>341</v>
      </c>
    </row>
    <row r="157" spans="1:10" ht="63.75" customHeight="1">
      <c r="A157" s="8" t="s">
        <v>853</v>
      </c>
      <c r="B157" s="8" t="s">
        <v>854</v>
      </c>
      <c r="C157" s="8" t="s">
        <v>705</v>
      </c>
      <c r="D157" s="26" t="s">
        <v>817</v>
      </c>
      <c r="E157" s="15" t="s">
        <v>855</v>
      </c>
      <c r="F157" s="8" t="s">
        <v>63</v>
      </c>
      <c r="G157" s="16" t="s">
        <v>856</v>
      </c>
      <c r="H157" s="11" t="s">
        <v>65</v>
      </c>
      <c r="I157" s="12" t="s">
        <v>857</v>
      </c>
      <c r="J157" s="12" t="s">
        <v>341</v>
      </c>
    </row>
    <row r="158" spans="1:10" ht="38.25" customHeight="1">
      <c r="A158" s="8" t="s">
        <v>858</v>
      </c>
      <c r="B158" s="8" t="s">
        <v>859</v>
      </c>
      <c r="C158" s="8" t="s">
        <v>705</v>
      </c>
      <c r="D158" s="26" t="s">
        <v>817</v>
      </c>
      <c r="E158" s="15" t="s">
        <v>860</v>
      </c>
      <c r="F158" s="8" t="s">
        <v>63</v>
      </c>
      <c r="G158" s="10" t="s">
        <v>861</v>
      </c>
      <c r="H158" s="11" t="s">
        <v>76</v>
      </c>
      <c r="I158" s="12" t="s">
        <v>862</v>
      </c>
      <c r="J158" s="12" t="s">
        <v>95</v>
      </c>
    </row>
    <row r="159" spans="1:10" ht="38.25" customHeight="1">
      <c r="A159" s="8" t="s">
        <v>863</v>
      </c>
      <c r="B159" s="8" t="s">
        <v>864</v>
      </c>
      <c r="C159" s="8" t="s">
        <v>705</v>
      </c>
      <c r="D159" s="8" t="s">
        <v>817</v>
      </c>
      <c r="E159" s="15" t="s">
        <v>865</v>
      </c>
      <c r="F159" s="8" t="s">
        <v>63</v>
      </c>
      <c r="G159" s="10" t="s">
        <v>866</v>
      </c>
      <c r="H159" s="11" t="s">
        <v>65</v>
      </c>
      <c r="I159" s="12" t="s">
        <v>867</v>
      </c>
      <c r="J159" s="12" t="s">
        <v>95</v>
      </c>
    </row>
    <row r="160" spans="1:10" ht="89.25" customHeight="1">
      <c r="A160" s="8" t="s">
        <v>868</v>
      </c>
      <c r="B160" s="8" t="s">
        <v>869</v>
      </c>
      <c r="C160" s="8" t="s">
        <v>705</v>
      </c>
      <c r="D160" s="8" t="s">
        <v>870</v>
      </c>
      <c r="E160" s="15" t="s">
        <v>871</v>
      </c>
      <c r="F160" s="8" t="s">
        <v>63</v>
      </c>
      <c r="G160" s="16" t="s">
        <v>872</v>
      </c>
      <c r="H160" s="11" t="s">
        <v>65</v>
      </c>
      <c r="I160" s="12" t="s">
        <v>873</v>
      </c>
      <c r="J160" s="12" t="s">
        <v>874</v>
      </c>
    </row>
    <row r="161" spans="1:10" ht="25.5" customHeight="1">
      <c r="A161" s="8" t="s">
        <v>875</v>
      </c>
      <c r="B161" s="8" t="s">
        <v>876</v>
      </c>
      <c r="C161" s="8" t="s">
        <v>705</v>
      </c>
      <c r="D161" s="8" t="s">
        <v>870</v>
      </c>
      <c r="E161" s="15" t="s">
        <v>877</v>
      </c>
      <c r="F161" s="8" t="s">
        <v>63</v>
      </c>
      <c r="G161" s="16" t="s">
        <v>878</v>
      </c>
      <c r="H161" s="11" t="s">
        <v>65</v>
      </c>
      <c r="I161" s="12" t="s">
        <v>879</v>
      </c>
      <c r="J161" s="12" t="s">
        <v>880</v>
      </c>
    </row>
    <row r="162" spans="1:10" ht="25.5" customHeight="1">
      <c r="A162" s="8" t="s">
        <v>881</v>
      </c>
      <c r="B162" s="8" t="s">
        <v>882</v>
      </c>
      <c r="C162" s="8" t="s">
        <v>705</v>
      </c>
      <c r="D162" s="8" t="s">
        <v>870</v>
      </c>
      <c r="E162" s="15" t="s">
        <v>883</v>
      </c>
      <c r="F162" s="8" t="s">
        <v>63</v>
      </c>
      <c r="G162" s="16" t="s">
        <v>884</v>
      </c>
      <c r="H162" s="11" t="s">
        <v>65</v>
      </c>
      <c r="I162" s="12" t="s">
        <v>885</v>
      </c>
      <c r="J162" s="12" t="s">
        <v>880</v>
      </c>
    </row>
    <row r="163" spans="1:10" ht="114.75" customHeight="1">
      <c r="A163" s="8" t="s">
        <v>886</v>
      </c>
      <c r="B163" s="8" t="s">
        <v>887</v>
      </c>
      <c r="C163" s="8" t="s">
        <v>705</v>
      </c>
      <c r="D163" s="8" t="s">
        <v>888</v>
      </c>
      <c r="E163" s="15" t="s">
        <v>889</v>
      </c>
      <c r="F163" s="8" t="s">
        <v>63</v>
      </c>
      <c r="G163" s="16" t="s">
        <v>890</v>
      </c>
      <c r="H163" s="11" t="s">
        <v>65</v>
      </c>
      <c r="I163" s="12" t="s">
        <v>891</v>
      </c>
      <c r="J163" s="12" t="s">
        <v>892</v>
      </c>
    </row>
    <row r="164" spans="1:10" ht="102" customHeight="1">
      <c r="A164" s="8" t="s">
        <v>893</v>
      </c>
      <c r="B164" s="8" t="s">
        <v>894</v>
      </c>
      <c r="C164" s="8" t="s">
        <v>705</v>
      </c>
      <c r="D164" s="8" t="s">
        <v>888</v>
      </c>
      <c r="E164" s="15" t="s">
        <v>895</v>
      </c>
      <c r="F164" s="8" t="s">
        <v>63</v>
      </c>
      <c r="G164" s="16" t="s">
        <v>896</v>
      </c>
      <c r="H164" s="11" t="s">
        <v>65</v>
      </c>
      <c r="I164" s="12" t="s">
        <v>897</v>
      </c>
      <c r="J164" s="12" t="s">
        <v>892</v>
      </c>
    </row>
    <row r="165" spans="1:10" ht="127.5" customHeight="1">
      <c r="A165" s="8" t="s">
        <v>898</v>
      </c>
      <c r="B165" s="8" t="s">
        <v>899</v>
      </c>
      <c r="C165" s="8" t="s">
        <v>705</v>
      </c>
      <c r="D165" s="8" t="s">
        <v>888</v>
      </c>
      <c r="E165" s="15" t="s">
        <v>900</v>
      </c>
      <c r="F165" s="8" t="s">
        <v>63</v>
      </c>
      <c r="G165" s="16" t="s">
        <v>901</v>
      </c>
      <c r="H165" s="11" t="s">
        <v>65</v>
      </c>
      <c r="I165" s="12" t="s">
        <v>902</v>
      </c>
      <c r="J165" s="12" t="s">
        <v>892</v>
      </c>
    </row>
    <row r="166" spans="1:10" ht="165.75" customHeight="1">
      <c r="A166" s="8" t="s">
        <v>903</v>
      </c>
      <c r="B166" s="8" t="s">
        <v>904</v>
      </c>
      <c r="C166" s="8" t="s">
        <v>705</v>
      </c>
      <c r="D166" s="8" t="s">
        <v>888</v>
      </c>
      <c r="E166" s="15" t="s">
        <v>905</v>
      </c>
      <c r="F166" s="8" t="s">
        <v>63</v>
      </c>
      <c r="G166" s="16" t="s">
        <v>906</v>
      </c>
      <c r="H166" s="11" t="s">
        <v>65</v>
      </c>
      <c r="I166" s="12" t="s">
        <v>60</v>
      </c>
      <c r="J166" s="12" t="s">
        <v>892</v>
      </c>
    </row>
    <row r="167" spans="1:10" ht="165.75" customHeight="1">
      <c r="A167" s="8" t="s">
        <v>907</v>
      </c>
      <c r="B167" s="8" t="s">
        <v>908</v>
      </c>
      <c r="C167" s="8" t="s">
        <v>705</v>
      </c>
      <c r="D167" s="8" t="s">
        <v>888</v>
      </c>
      <c r="E167" s="15" t="s">
        <v>909</v>
      </c>
      <c r="F167" s="8" t="s">
        <v>63</v>
      </c>
      <c r="G167" s="16" t="s">
        <v>910</v>
      </c>
      <c r="H167" s="11" t="s">
        <v>65</v>
      </c>
      <c r="I167" s="12" t="s">
        <v>911</v>
      </c>
      <c r="J167" s="12" t="s">
        <v>341</v>
      </c>
    </row>
    <row r="168" spans="1:10" ht="114.75" customHeight="1">
      <c r="A168" s="8" t="s">
        <v>912</v>
      </c>
      <c r="B168" s="8" t="s">
        <v>913</v>
      </c>
      <c r="C168" s="8" t="s">
        <v>705</v>
      </c>
      <c r="D168" s="8" t="s">
        <v>888</v>
      </c>
      <c r="E168" s="15" t="s">
        <v>914</v>
      </c>
      <c r="F168" s="8" t="s">
        <v>63</v>
      </c>
      <c r="G168" s="16" t="s">
        <v>915</v>
      </c>
      <c r="H168" s="11" t="s">
        <v>65</v>
      </c>
      <c r="I168" s="12" t="s">
        <v>916</v>
      </c>
      <c r="J168" s="12" t="s">
        <v>341</v>
      </c>
    </row>
    <row r="169" spans="1:10" ht="153" customHeight="1">
      <c r="A169" s="8" t="s">
        <v>917</v>
      </c>
      <c r="B169" s="8" t="s">
        <v>918</v>
      </c>
      <c r="C169" s="8" t="s">
        <v>705</v>
      </c>
      <c r="D169" s="8" t="s">
        <v>888</v>
      </c>
      <c r="E169" s="15" t="s">
        <v>919</v>
      </c>
      <c r="F169" s="8" t="s">
        <v>63</v>
      </c>
      <c r="G169" s="16" t="s">
        <v>920</v>
      </c>
      <c r="H169" s="11" t="s">
        <v>65</v>
      </c>
      <c r="I169" s="12" t="s">
        <v>921</v>
      </c>
      <c r="J169" s="12" t="s">
        <v>341</v>
      </c>
    </row>
    <row r="170" spans="1:10" ht="51" customHeight="1">
      <c r="A170" s="8" t="s">
        <v>922</v>
      </c>
      <c r="B170" s="8" t="s">
        <v>923</v>
      </c>
      <c r="C170" s="8" t="s">
        <v>705</v>
      </c>
      <c r="D170" s="8" t="s">
        <v>888</v>
      </c>
      <c r="E170" s="15" t="s">
        <v>924</v>
      </c>
      <c r="F170" s="8" t="s">
        <v>63</v>
      </c>
      <c r="G170" s="16" t="s">
        <v>925</v>
      </c>
      <c r="H170" s="11" t="s">
        <v>65</v>
      </c>
      <c r="I170" s="12" t="s">
        <v>926</v>
      </c>
      <c r="J170" s="12" t="s">
        <v>927</v>
      </c>
    </row>
    <row r="171" spans="1:10" ht="140.25" customHeight="1">
      <c r="A171" s="8" t="s">
        <v>928</v>
      </c>
      <c r="B171" s="8" t="s">
        <v>929</v>
      </c>
      <c r="C171" s="8" t="s">
        <v>705</v>
      </c>
      <c r="D171" s="8" t="s">
        <v>888</v>
      </c>
      <c r="E171" s="15" t="s">
        <v>930</v>
      </c>
      <c r="F171" s="8" t="s">
        <v>63</v>
      </c>
      <c r="G171" s="16" t="s">
        <v>931</v>
      </c>
      <c r="H171" s="11" t="s">
        <v>65</v>
      </c>
      <c r="I171" s="12" t="s">
        <v>932</v>
      </c>
      <c r="J171" s="12" t="s">
        <v>927</v>
      </c>
    </row>
    <row r="172" spans="1:10" ht="25.5" customHeight="1">
      <c r="A172" s="27" t="s">
        <v>933</v>
      </c>
      <c r="B172" s="8" t="s">
        <v>934</v>
      </c>
      <c r="C172" s="28" t="s">
        <v>935</v>
      </c>
      <c r="D172" s="27" t="s">
        <v>936</v>
      </c>
      <c r="E172" s="15" t="s">
        <v>937</v>
      </c>
      <c r="F172" s="8" t="s">
        <v>63</v>
      </c>
      <c r="G172" s="16" t="s">
        <v>938</v>
      </c>
      <c r="H172" s="11" t="s">
        <v>76</v>
      </c>
      <c r="I172" s="12" t="s">
        <v>939</v>
      </c>
      <c r="J172" s="12" t="s">
        <v>940</v>
      </c>
    </row>
    <row r="173" spans="1:10" ht="25.5" customHeight="1">
      <c r="A173" s="8" t="s">
        <v>941</v>
      </c>
      <c r="B173" s="8" t="s">
        <v>942</v>
      </c>
      <c r="C173" s="28" t="s">
        <v>935</v>
      </c>
      <c r="D173" s="14"/>
      <c r="E173" s="15" t="s">
        <v>943</v>
      </c>
      <c r="F173" s="8" t="s">
        <v>63</v>
      </c>
      <c r="G173" s="16" t="s">
        <v>944</v>
      </c>
      <c r="H173" s="11" t="s">
        <v>65</v>
      </c>
      <c r="I173" s="12" t="s">
        <v>941</v>
      </c>
      <c r="J173" s="12" t="s">
        <v>341</v>
      </c>
    </row>
    <row r="174" spans="1:10" ht="25.5" customHeight="1">
      <c r="A174" s="8" t="s">
        <v>945</v>
      </c>
      <c r="B174" s="8" t="s">
        <v>945</v>
      </c>
      <c r="C174" s="8" t="s">
        <v>935</v>
      </c>
      <c r="D174" s="8" t="s">
        <v>946</v>
      </c>
      <c r="E174" s="15" t="s">
        <v>947</v>
      </c>
      <c r="F174" s="8" t="s">
        <v>63</v>
      </c>
      <c r="G174" s="16" t="s">
        <v>948</v>
      </c>
      <c r="H174" s="11" t="s">
        <v>76</v>
      </c>
      <c r="I174" s="12" t="s">
        <v>949</v>
      </c>
      <c r="J174" s="12" t="s">
        <v>950</v>
      </c>
    </row>
    <row r="175" spans="1:10" ht="25.5" customHeight="1">
      <c r="A175" s="8" t="s">
        <v>951</v>
      </c>
      <c r="B175" s="8" t="s">
        <v>951</v>
      </c>
      <c r="C175" s="8" t="s">
        <v>935</v>
      </c>
      <c r="D175" s="8" t="s">
        <v>946</v>
      </c>
      <c r="E175" s="15" t="s">
        <v>952</v>
      </c>
      <c r="F175" s="8" t="s">
        <v>63</v>
      </c>
      <c r="G175" s="16" t="s">
        <v>953</v>
      </c>
      <c r="H175" s="11" t="s">
        <v>76</v>
      </c>
      <c r="I175" s="12" t="s">
        <v>954</v>
      </c>
      <c r="J175" s="12" t="s">
        <v>950</v>
      </c>
    </row>
    <row r="176" spans="1:10" ht="25.5" customHeight="1">
      <c r="A176" s="8" t="s">
        <v>955</v>
      </c>
      <c r="B176" s="8" t="s">
        <v>955</v>
      </c>
      <c r="C176" s="8" t="s">
        <v>935</v>
      </c>
      <c r="D176" s="8" t="s">
        <v>946</v>
      </c>
      <c r="E176" s="15" t="s">
        <v>956</v>
      </c>
      <c r="F176" s="8" t="s">
        <v>63</v>
      </c>
      <c r="G176" s="16" t="s">
        <v>957</v>
      </c>
      <c r="H176" s="11" t="s">
        <v>76</v>
      </c>
      <c r="I176" s="12" t="s">
        <v>958</v>
      </c>
      <c r="J176" s="12" t="s">
        <v>950</v>
      </c>
    </row>
    <row r="177" spans="1:10" ht="25.5" customHeight="1">
      <c r="A177" s="8" t="s">
        <v>959</v>
      </c>
      <c r="B177" s="8" t="s">
        <v>959</v>
      </c>
      <c r="C177" s="8" t="s">
        <v>935</v>
      </c>
      <c r="D177" s="8" t="s">
        <v>946</v>
      </c>
      <c r="E177" s="15" t="s">
        <v>960</v>
      </c>
      <c r="F177" s="8" t="s">
        <v>63</v>
      </c>
      <c r="G177" s="16" t="s">
        <v>961</v>
      </c>
      <c r="H177" s="11" t="s">
        <v>76</v>
      </c>
      <c r="I177" s="12" t="s">
        <v>962</v>
      </c>
      <c r="J177" s="12" t="s">
        <v>950</v>
      </c>
    </row>
    <row r="178" spans="1:10" ht="25.5" customHeight="1">
      <c r="A178" s="8" t="s">
        <v>963</v>
      </c>
      <c r="B178" s="8" t="s">
        <v>963</v>
      </c>
      <c r="C178" s="8" t="s">
        <v>935</v>
      </c>
      <c r="D178" s="8" t="s">
        <v>946</v>
      </c>
      <c r="E178" s="15" t="s">
        <v>964</v>
      </c>
      <c r="F178" s="8" t="s">
        <v>63</v>
      </c>
      <c r="G178" s="16" t="s">
        <v>965</v>
      </c>
      <c r="H178" s="11" t="s">
        <v>76</v>
      </c>
      <c r="I178" s="12" t="s">
        <v>966</v>
      </c>
      <c r="J178" s="12" t="s">
        <v>950</v>
      </c>
    </row>
    <row r="179" spans="1:10" ht="25.5" customHeight="1">
      <c r="A179" s="8" t="s">
        <v>967</v>
      </c>
      <c r="B179" s="8" t="s">
        <v>967</v>
      </c>
      <c r="C179" s="8" t="s">
        <v>935</v>
      </c>
      <c r="D179" s="8" t="s">
        <v>946</v>
      </c>
      <c r="E179" s="15" t="s">
        <v>968</v>
      </c>
      <c r="F179" s="8" t="s">
        <v>63</v>
      </c>
      <c r="G179" s="16" t="s">
        <v>969</v>
      </c>
      <c r="H179" s="11" t="s">
        <v>76</v>
      </c>
      <c r="I179" s="12" t="s">
        <v>970</v>
      </c>
      <c r="J179" s="12" t="s">
        <v>950</v>
      </c>
    </row>
    <row r="180" spans="1:10" ht="25.5" customHeight="1">
      <c r="A180" s="8" t="s">
        <v>971</v>
      </c>
      <c r="B180" s="8" t="s">
        <v>971</v>
      </c>
      <c r="C180" s="8" t="s">
        <v>935</v>
      </c>
      <c r="D180" s="8" t="s">
        <v>946</v>
      </c>
      <c r="E180" s="15" t="s">
        <v>972</v>
      </c>
      <c r="F180" s="8" t="s">
        <v>63</v>
      </c>
      <c r="G180" s="16" t="s">
        <v>973</v>
      </c>
      <c r="H180" s="11" t="s">
        <v>76</v>
      </c>
      <c r="I180" s="12" t="s">
        <v>974</v>
      </c>
      <c r="J180" s="12" t="s">
        <v>950</v>
      </c>
    </row>
    <row r="181" spans="1:10" ht="25.5" customHeight="1">
      <c r="A181" s="8" t="s">
        <v>975</v>
      </c>
      <c r="B181" s="8" t="s">
        <v>975</v>
      </c>
      <c r="C181" s="8" t="s">
        <v>935</v>
      </c>
      <c r="D181" s="8" t="s">
        <v>946</v>
      </c>
      <c r="E181" s="15" t="s">
        <v>976</v>
      </c>
      <c r="F181" s="8" t="s">
        <v>63</v>
      </c>
      <c r="G181" s="16" t="s">
        <v>977</v>
      </c>
      <c r="H181" s="11" t="s">
        <v>76</v>
      </c>
      <c r="I181" s="12" t="s">
        <v>978</v>
      </c>
      <c r="J181" s="12" t="s">
        <v>950</v>
      </c>
    </row>
    <row r="182" spans="1:10" ht="25.5" customHeight="1">
      <c r="A182" s="8" t="s">
        <v>979</v>
      </c>
      <c r="B182" s="8" t="s">
        <v>979</v>
      </c>
      <c r="C182" s="8" t="s">
        <v>935</v>
      </c>
      <c r="D182" s="8" t="s">
        <v>946</v>
      </c>
      <c r="E182" s="15" t="s">
        <v>980</v>
      </c>
      <c r="F182" s="8" t="s">
        <v>63</v>
      </c>
      <c r="G182" s="16" t="s">
        <v>981</v>
      </c>
      <c r="H182" s="11" t="s">
        <v>76</v>
      </c>
      <c r="I182" s="12" t="s">
        <v>982</v>
      </c>
      <c r="J182" s="12" t="s">
        <v>950</v>
      </c>
    </row>
    <row r="183" spans="1:10" ht="25.5" customHeight="1">
      <c r="A183" s="8" t="s">
        <v>106</v>
      </c>
      <c r="B183" s="8" t="s">
        <v>107</v>
      </c>
      <c r="C183" s="8" t="s">
        <v>935</v>
      </c>
      <c r="D183" s="8" t="s">
        <v>946</v>
      </c>
      <c r="E183" s="15" t="s">
        <v>983</v>
      </c>
      <c r="F183" s="8" t="s">
        <v>63</v>
      </c>
      <c r="G183" s="16" t="s">
        <v>106</v>
      </c>
      <c r="H183" s="11" t="s">
        <v>65</v>
      </c>
      <c r="I183" s="17"/>
      <c r="J183" s="20"/>
    </row>
    <row r="184" spans="1:10" ht="25.5" customHeight="1">
      <c r="A184" s="8" t="s">
        <v>984</v>
      </c>
      <c r="B184" s="8" t="s">
        <v>984</v>
      </c>
      <c r="C184" s="8" t="s">
        <v>935</v>
      </c>
      <c r="D184" s="8" t="s">
        <v>946</v>
      </c>
      <c r="E184" s="15" t="s">
        <v>985</v>
      </c>
      <c r="F184" s="8" t="s">
        <v>63</v>
      </c>
      <c r="G184" s="16" t="s">
        <v>986</v>
      </c>
      <c r="H184" s="11" t="s">
        <v>76</v>
      </c>
      <c r="I184" s="12" t="s">
        <v>987</v>
      </c>
      <c r="J184" s="17"/>
    </row>
    <row r="185" spans="1:10" ht="25.5" customHeight="1">
      <c r="A185" s="8" t="s">
        <v>988</v>
      </c>
      <c r="B185" s="8" t="s">
        <v>988</v>
      </c>
      <c r="C185" s="8" t="s">
        <v>935</v>
      </c>
      <c r="D185" s="8" t="s">
        <v>946</v>
      </c>
      <c r="E185" s="15" t="s">
        <v>989</v>
      </c>
      <c r="F185" s="8" t="s">
        <v>63</v>
      </c>
      <c r="G185" s="16" t="s">
        <v>990</v>
      </c>
      <c r="H185" s="11" t="s">
        <v>76</v>
      </c>
      <c r="I185" s="12" t="s">
        <v>991</v>
      </c>
      <c r="J185" s="17"/>
    </row>
    <row r="186" spans="1:10" ht="25.5" customHeight="1">
      <c r="A186" s="8" t="s">
        <v>992</v>
      </c>
      <c r="B186" s="8" t="s">
        <v>992</v>
      </c>
      <c r="C186" s="8" t="s">
        <v>935</v>
      </c>
      <c r="D186" s="8" t="s">
        <v>946</v>
      </c>
      <c r="E186" s="15" t="s">
        <v>993</v>
      </c>
      <c r="F186" s="8" t="s">
        <v>63</v>
      </c>
      <c r="G186" s="16" t="s">
        <v>994</v>
      </c>
      <c r="H186" s="11" t="s">
        <v>76</v>
      </c>
      <c r="I186" s="12" t="s">
        <v>995</v>
      </c>
      <c r="J186" s="17"/>
    </row>
    <row r="187" spans="1:10" ht="25.5" customHeight="1">
      <c r="A187" s="8" t="s">
        <v>996</v>
      </c>
      <c r="B187" s="8" t="s">
        <v>996</v>
      </c>
      <c r="C187" s="8" t="s">
        <v>935</v>
      </c>
      <c r="D187" s="8" t="s">
        <v>946</v>
      </c>
      <c r="E187" s="15" t="s">
        <v>997</v>
      </c>
      <c r="F187" s="8" t="s">
        <v>63</v>
      </c>
      <c r="G187" s="16" t="s">
        <v>998</v>
      </c>
      <c r="H187" s="11" t="s">
        <v>76</v>
      </c>
      <c r="I187" s="12" t="s">
        <v>999</v>
      </c>
      <c r="J187" s="17"/>
    </row>
    <row r="188" spans="1:10" ht="25.5" customHeight="1">
      <c r="A188" s="8" t="s">
        <v>1000</v>
      </c>
      <c r="B188" s="8" t="s">
        <v>1000</v>
      </c>
      <c r="C188" s="8" t="s">
        <v>935</v>
      </c>
      <c r="D188" s="8" t="s">
        <v>946</v>
      </c>
      <c r="E188" s="15" t="s">
        <v>1001</v>
      </c>
      <c r="F188" s="8" t="s">
        <v>63</v>
      </c>
      <c r="G188" s="16" t="s">
        <v>1002</v>
      </c>
      <c r="H188" s="11" t="s">
        <v>76</v>
      </c>
      <c r="I188" s="12" t="s">
        <v>1003</v>
      </c>
      <c r="J188" s="17"/>
    </row>
    <row r="189" spans="1:10" ht="25.5" customHeight="1">
      <c r="A189" s="8" t="s">
        <v>1004</v>
      </c>
      <c r="B189" s="8" t="s">
        <v>1004</v>
      </c>
      <c r="C189" s="8" t="s">
        <v>935</v>
      </c>
      <c r="D189" s="8" t="s">
        <v>946</v>
      </c>
      <c r="E189" s="15" t="s">
        <v>1005</v>
      </c>
      <c r="F189" s="8" t="s">
        <v>63</v>
      </c>
      <c r="G189" s="16" t="s">
        <v>1006</v>
      </c>
      <c r="H189" s="11" t="s">
        <v>76</v>
      </c>
      <c r="I189" s="12" t="s">
        <v>1007</v>
      </c>
      <c r="J189" s="17"/>
    </row>
    <row r="190" spans="1:10" ht="25.5" customHeight="1">
      <c r="A190" s="8" t="s">
        <v>1008</v>
      </c>
      <c r="B190" s="8" t="s">
        <v>1008</v>
      </c>
      <c r="C190" s="8" t="s">
        <v>935</v>
      </c>
      <c r="D190" s="8" t="s">
        <v>946</v>
      </c>
      <c r="E190" s="15" t="s">
        <v>1009</v>
      </c>
      <c r="F190" s="8" t="s">
        <v>63</v>
      </c>
      <c r="G190" s="16" t="s">
        <v>1010</v>
      </c>
      <c r="H190" s="11" t="s">
        <v>76</v>
      </c>
      <c r="I190" s="12" t="s">
        <v>1011</v>
      </c>
      <c r="J190" s="17"/>
    </row>
    <row r="191" spans="1:10" ht="25.5" customHeight="1">
      <c r="A191" s="8" t="s">
        <v>1012</v>
      </c>
      <c r="B191" s="8" t="s">
        <v>1012</v>
      </c>
      <c r="C191" s="8" t="s">
        <v>935</v>
      </c>
      <c r="D191" s="8" t="s">
        <v>946</v>
      </c>
      <c r="E191" s="15" t="s">
        <v>1013</v>
      </c>
      <c r="F191" s="8" t="s">
        <v>63</v>
      </c>
      <c r="G191" s="16" t="s">
        <v>1014</v>
      </c>
      <c r="H191" s="11" t="s">
        <v>76</v>
      </c>
      <c r="I191" s="12" t="s">
        <v>1015</v>
      </c>
      <c r="J191" s="17"/>
    </row>
    <row r="192" spans="1:10" ht="25.5" customHeight="1">
      <c r="A192" s="8" t="s">
        <v>1016</v>
      </c>
      <c r="B192" s="8" t="s">
        <v>1016</v>
      </c>
      <c r="C192" s="8" t="s">
        <v>935</v>
      </c>
      <c r="D192" s="8" t="s">
        <v>946</v>
      </c>
      <c r="E192" s="15" t="s">
        <v>1017</v>
      </c>
      <c r="F192" s="8" t="s">
        <v>63</v>
      </c>
      <c r="G192" s="16" t="s">
        <v>1018</v>
      </c>
      <c r="H192" s="11" t="s">
        <v>76</v>
      </c>
      <c r="I192" s="12" t="s">
        <v>1019</v>
      </c>
      <c r="J192" s="17"/>
    </row>
    <row r="193" spans="1:10" ht="25.5" customHeight="1">
      <c r="A193" s="8" t="s">
        <v>1020</v>
      </c>
      <c r="B193" s="8" t="s">
        <v>1020</v>
      </c>
      <c r="C193" s="8" t="s">
        <v>935</v>
      </c>
      <c r="D193" s="8" t="s">
        <v>1021</v>
      </c>
      <c r="E193" s="15" t="s">
        <v>1022</v>
      </c>
      <c r="F193" s="8" t="s">
        <v>63</v>
      </c>
      <c r="G193" s="16" t="s">
        <v>1023</v>
      </c>
      <c r="H193" s="11" t="s">
        <v>76</v>
      </c>
      <c r="I193" s="12" t="s">
        <v>1024</v>
      </c>
      <c r="J193" s="12" t="s">
        <v>1025</v>
      </c>
    </row>
    <row r="194" spans="1:10" ht="25.5" customHeight="1">
      <c r="A194" s="8" t="s">
        <v>1026</v>
      </c>
      <c r="B194" s="8" t="s">
        <v>1026</v>
      </c>
      <c r="C194" s="8" t="s">
        <v>935</v>
      </c>
      <c r="D194" s="8" t="s">
        <v>1021</v>
      </c>
      <c r="E194" s="15" t="s">
        <v>1027</v>
      </c>
      <c r="F194" s="8" t="s">
        <v>63</v>
      </c>
      <c r="G194" s="16" t="s">
        <v>1028</v>
      </c>
      <c r="H194" s="11" t="s">
        <v>76</v>
      </c>
      <c r="I194" s="12" t="s">
        <v>1029</v>
      </c>
      <c r="J194" s="12" t="s">
        <v>1025</v>
      </c>
    </row>
    <row r="195" spans="1:10" ht="25.5" customHeight="1">
      <c r="A195" s="8" t="s">
        <v>1030</v>
      </c>
      <c r="B195" s="8" t="s">
        <v>1030</v>
      </c>
      <c r="C195" s="8" t="s">
        <v>935</v>
      </c>
      <c r="D195" s="8" t="s">
        <v>1021</v>
      </c>
      <c r="E195" s="15" t="s">
        <v>1031</v>
      </c>
      <c r="F195" s="8" t="s">
        <v>63</v>
      </c>
      <c r="G195" s="16" t="s">
        <v>1032</v>
      </c>
      <c r="H195" s="11" t="s">
        <v>76</v>
      </c>
      <c r="I195" s="12" t="s">
        <v>1033</v>
      </c>
      <c r="J195" s="12" t="s">
        <v>1025</v>
      </c>
    </row>
    <row r="196" spans="1:10" ht="25.5" customHeight="1">
      <c r="A196" s="8" t="s">
        <v>1034</v>
      </c>
      <c r="B196" s="8" t="s">
        <v>1034</v>
      </c>
      <c r="C196" s="8" t="s">
        <v>935</v>
      </c>
      <c r="D196" s="8" t="s">
        <v>1021</v>
      </c>
      <c r="E196" s="15" t="s">
        <v>1035</v>
      </c>
      <c r="F196" s="8" t="s">
        <v>63</v>
      </c>
      <c r="G196" s="16" t="s">
        <v>1036</v>
      </c>
      <c r="H196" s="11" t="s">
        <v>76</v>
      </c>
      <c r="I196" s="12" t="s">
        <v>1037</v>
      </c>
      <c r="J196" s="12" t="s">
        <v>1025</v>
      </c>
    </row>
    <row r="197" spans="1:10" ht="25.5" customHeight="1">
      <c r="A197" s="8" t="s">
        <v>1038</v>
      </c>
      <c r="B197" s="8" t="s">
        <v>1038</v>
      </c>
      <c r="C197" s="8" t="s">
        <v>935</v>
      </c>
      <c r="D197" s="8" t="s">
        <v>1021</v>
      </c>
      <c r="E197" s="15" t="s">
        <v>1039</v>
      </c>
      <c r="F197" s="8" t="s">
        <v>63</v>
      </c>
      <c r="G197" s="16" t="s">
        <v>1040</v>
      </c>
      <c r="H197" s="11" t="s">
        <v>76</v>
      </c>
      <c r="I197" s="12" t="s">
        <v>1041</v>
      </c>
      <c r="J197" s="12" t="s">
        <v>1025</v>
      </c>
    </row>
    <row r="198" spans="1:10" ht="25.5" customHeight="1">
      <c r="A198" s="8" t="s">
        <v>1042</v>
      </c>
      <c r="B198" s="8" t="s">
        <v>1042</v>
      </c>
      <c r="C198" s="8" t="s">
        <v>935</v>
      </c>
      <c r="D198" s="8" t="s">
        <v>1021</v>
      </c>
      <c r="E198" s="15" t="s">
        <v>1043</v>
      </c>
      <c r="F198" s="8" t="s">
        <v>63</v>
      </c>
      <c r="G198" s="16" t="s">
        <v>1044</v>
      </c>
      <c r="H198" s="11" t="s">
        <v>76</v>
      </c>
      <c r="I198" s="12" t="s">
        <v>1045</v>
      </c>
      <c r="J198" s="12" t="s">
        <v>1025</v>
      </c>
    </row>
    <row r="199" spans="1:10" ht="25.5" customHeight="1">
      <c r="A199" s="8" t="s">
        <v>1046</v>
      </c>
      <c r="B199" s="8" t="s">
        <v>1046</v>
      </c>
      <c r="C199" s="8" t="s">
        <v>935</v>
      </c>
      <c r="D199" s="8" t="s">
        <v>1021</v>
      </c>
      <c r="E199" s="15" t="s">
        <v>1047</v>
      </c>
      <c r="F199" s="8" t="s">
        <v>63</v>
      </c>
      <c r="G199" s="16" t="s">
        <v>1048</v>
      </c>
      <c r="H199" s="11" t="s">
        <v>76</v>
      </c>
      <c r="I199" s="12" t="s">
        <v>1049</v>
      </c>
      <c r="J199" s="12" t="s">
        <v>1025</v>
      </c>
    </row>
    <row r="200" spans="1:10" ht="25.5" customHeight="1">
      <c r="A200" s="8" t="s">
        <v>1050</v>
      </c>
      <c r="B200" s="8" t="s">
        <v>1050</v>
      </c>
      <c r="C200" s="8" t="s">
        <v>935</v>
      </c>
      <c r="D200" s="8" t="s">
        <v>1021</v>
      </c>
      <c r="E200" s="15" t="s">
        <v>1051</v>
      </c>
      <c r="F200" s="8" t="s">
        <v>63</v>
      </c>
      <c r="G200" s="16" t="s">
        <v>1052</v>
      </c>
      <c r="H200" s="11" t="s">
        <v>76</v>
      </c>
      <c r="I200" s="12" t="s">
        <v>1053</v>
      </c>
      <c r="J200" s="12" t="s">
        <v>1025</v>
      </c>
    </row>
    <row r="201" spans="1:10" ht="25.5" customHeight="1">
      <c r="A201" s="8" t="s">
        <v>1054</v>
      </c>
      <c r="B201" s="8" t="s">
        <v>1054</v>
      </c>
      <c r="C201" s="8" t="s">
        <v>935</v>
      </c>
      <c r="D201" s="8" t="s">
        <v>1021</v>
      </c>
      <c r="E201" s="15" t="s">
        <v>1055</v>
      </c>
      <c r="F201" s="8" t="s">
        <v>63</v>
      </c>
      <c r="G201" s="16" t="s">
        <v>1056</v>
      </c>
      <c r="H201" s="11" t="s">
        <v>76</v>
      </c>
      <c r="I201" s="12" t="s">
        <v>1057</v>
      </c>
      <c r="J201" s="12" t="s">
        <v>1025</v>
      </c>
    </row>
    <row r="202" spans="1:10" ht="25.5" customHeight="1">
      <c r="A202" s="8" t="s">
        <v>1058</v>
      </c>
      <c r="B202" s="8" t="s">
        <v>1058</v>
      </c>
      <c r="C202" s="8" t="s">
        <v>935</v>
      </c>
      <c r="D202" s="8" t="s">
        <v>1021</v>
      </c>
      <c r="E202" s="15" t="s">
        <v>1059</v>
      </c>
      <c r="F202" s="8" t="s">
        <v>63</v>
      </c>
      <c r="G202" s="16" t="s">
        <v>1060</v>
      </c>
      <c r="H202" s="11" t="s">
        <v>76</v>
      </c>
      <c r="I202" s="12" t="s">
        <v>1061</v>
      </c>
      <c r="J202" s="12" t="s">
        <v>1025</v>
      </c>
    </row>
    <row r="203" spans="1:10" ht="25.5" customHeight="1">
      <c r="A203" s="8" t="s">
        <v>1062</v>
      </c>
      <c r="B203" s="8" t="s">
        <v>1062</v>
      </c>
      <c r="C203" s="8" t="s">
        <v>935</v>
      </c>
      <c r="D203" s="8" t="s">
        <v>1021</v>
      </c>
      <c r="E203" s="15" t="s">
        <v>1063</v>
      </c>
      <c r="F203" s="8" t="s">
        <v>63</v>
      </c>
      <c r="G203" s="16" t="s">
        <v>1064</v>
      </c>
      <c r="H203" s="11" t="s">
        <v>76</v>
      </c>
      <c r="I203" s="12" t="s">
        <v>1065</v>
      </c>
      <c r="J203" s="12" t="s">
        <v>1025</v>
      </c>
    </row>
    <row r="204" spans="1:10" ht="25.5" customHeight="1">
      <c r="A204" s="8" t="s">
        <v>106</v>
      </c>
      <c r="B204" s="8" t="s">
        <v>107</v>
      </c>
      <c r="C204" s="8" t="s">
        <v>935</v>
      </c>
      <c r="D204" s="8" t="s">
        <v>1021</v>
      </c>
      <c r="E204" s="15" t="s">
        <v>1066</v>
      </c>
      <c r="F204" s="8" t="s">
        <v>63</v>
      </c>
      <c r="G204" s="16" t="s">
        <v>106</v>
      </c>
      <c r="H204" s="11" t="s">
        <v>65</v>
      </c>
      <c r="I204" s="17"/>
      <c r="J204" s="20"/>
    </row>
    <row r="205" spans="1:10" ht="25.5" customHeight="1">
      <c r="A205" s="8" t="s">
        <v>1067</v>
      </c>
      <c r="B205" s="8" t="s">
        <v>1067</v>
      </c>
      <c r="C205" s="8" t="s">
        <v>935</v>
      </c>
      <c r="D205" s="8" t="s">
        <v>1021</v>
      </c>
      <c r="E205" s="15" t="s">
        <v>1068</v>
      </c>
      <c r="F205" s="8" t="s">
        <v>63</v>
      </c>
      <c r="G205" s="16" t="s">
        <v>1069</v>
      </c>
      <c r="H205" s="11" t="s">
        <v>76</v>
      </c>
      <c r="I205" s="12" t="s">
        <v>1070</v>
      </c>
      <c r="J205" s="12" t="s">
        <v>1071</v>
      </c>
    </row>
    <row r="206" spans="1:10" ht="25.5" customHeight="1">
      <c r="A206" s="8" t="s">
        <v>1072</v>
      </c>
      <c r="B206" s="8" t="s">
        <v>1072</v>
      </c>
      <c r="C206" s="8" t="s">
        <v>935</v>
      </c>
      <c r="D206" s="8" t="s">
        <v>1021</v>
      </c>
      <c r="E206" s="15" t="s">
        <v>1073</v>
      </c>
      <c r="F206" s="8" t="s">
        <v>63</v>
      </c>
      <c r="G206" s="16" t="s">
        <v>1074</v>
      </c>
      <c r="H206" s="11" t="s">
        <v>76</v>
      </c>
      <c r="I206" s="12" t="s">
        <v>1075</v>
      </c>
      <c r="J206" s="12" t="s">
        <v>1071</v>
      </c>
    </row>
    <row r="207" spans="1:10" ht="25.5" customHeight="1">
      <c r="A207" s="8" t="s">
        <v>1076</v>
      </c>
      <c r="B207" s="8" t="s">
        <v>1076</v>
      </c>
      <c r="C207" s="8" t="s">
        <v>935</v>
      </c>
      <c r="D207" s="8" t="s">
        <v>1021</v>
      </c>
      <c r="E207" s="15" t="s">
        <v>1077</v>
      </c>
      <c r="F207" s="8" t="s">
        <v>63</v>
      </c>
      <c r="G207" s="16" t="s">
        <v>1078</v>
      </c>
      <c r="H207" s="11" t="s">
        <v>76</v>
      </c>
      <c r="I207" s="12" t="s">
        <v>1079</v>
      </c>
      <c r="J207" s="12" t="s">
        <v>1071</v>
      </c>
    </row>
    <row r="208" spans="1:10" ht="25.5" customHeight="1">
      <c r="A208" s="8" t="s">
        <v>1080</v>
      </c>
      <c r="B208" s="8" t="s">
        <v>1080</v>
      </c>
      <c r="C208" s="8" t="s">
        <v>935</v>
      </c>
      <c r="D208" s="8" t="s">
        <v>1021</v>
      </c>
      <c r="E208" s="15" t="s">
        <v>1081</v>
      </c>
      <c r="F208" s="8" t="s">
        <v>63</v>
      </c>
      <c r="G208" s="16" t="s">
        <v>1082</v>
      </c>
      <c r="H208" s="11" t="s">
        <v>76</v>
      </c>
      <c r="I208" s="12" t="s">
        <v>1083</v>
      </c>
      <c r="J208" s="12" t="s">
        <v>1071</v>
      </c>
    </row>
    <row r="209" spans="1:10" ht="12">
      <c r="A209" s="29" t="s">
        <v>1084</v>
      </c>
      <c r="B209" s="29" t="s">
        <v>1084</v>
      </c>
      <c r="C209" s="29" t="s">
        <v>935</v>
      </c>
      <c r="D209" s="29" t="s">
        <v>1021</v>
      </c>
      <c r="E209" s="30" t="s">
        <v>1085</v>
      </c>
      <c r="F209" s="8" t="s">
        <v>63</v>
      </c>
      <c r="G209" s="16" t="s">
        <v>1086</v>
      </c>
      <c r="H209" s="11" t="s">
        <v>76</v>
      </c>
      <c r="I209" s="12" t="s">
        <v>1087</v>
      </c>
      <c r="J209" s="12" t="s">
        <v>1071</v>
      </c>
    </row>
    <row r="210" spans="1:10" ht="12">
      <c r="A210" s="29" t="s">
        <v>1088</v>
      </c>
      <c r="B210" s="29" t="s">
        <v>1088</v>
      </c>
      <c r="C210" s="29" t="s">
        <v>935</v>
      </c>
      <c r="D210" s="29" t="s">
        <v>1021</v>
      </c>
      <c r="E210" s="30" t="s">
        <v>1089</v>
      </c>
      <c r="F210" s="8" t="s">
        <v>63</v>
      </c>
      <c r="G210" s="16" t="s">
        <v>1090</v>
      </c>
      <c r="H210" s="11" t="s">
        <v>76</v>
      </c>
      <c r="I210" s="12" t="s">
        <v>1091</v>
      </c>
      <c r="J210" s="12" t="s">
        <v>1071</v>
      </c>
    </row>
    <row r="211" spans="1:10" ht="12">
      <c r="A211" s="29" t="s">
        <v>1092</v>
      </c>
      <c r="B211" s="29" t="s">
        <v>1092</v>
      </c>
      <c r="C211" s="29" t="s">
        <v>935</v>
      </c>
      <c r="D211" s="29" t="s">
        <v>1021</v>
      </c>
      <c r="E211" s="30" t="s">
        <v>1093</v>
      </c>
      <c r="F211" s="8" t="s">
        <v>63</v>
      </c>
      <c r="G211" s="16" t="s">
        <v>1094</v>
      </c>
      <c r="H211" s="11" t="s">
        <v>76</v>
      </c>
      <c r="I211" s="12" t="s">
        <v>1095</v>
      </c>
      <c r="J211" s="12" t="s">
        <v>1071</v>
      </c>
    </row>
    <row r="212" spans="1:10" ht="12">
      <c r="A212" s="29" t="s">
        <v>1096</v>
      </c>
      <c r="B212" s="29" t="s">
        <v>1096</v>
      </c>
      <c r="C212" s="29" t="s">
        <v>935</v>
      </c>
      <c r="D212" s="29" t="s">
        <v>1021</v>
      </c>
      <c r="E212" s="30" t="s">
        <v>1097</v>
      </c>
      <c r="F212" s="8" t="s">
        <v>63</v>
      </c>
      <c r="G212" s="16" t="s">
        <v>1098</v>
      </c>
      <c r="H212" s="11" t="s">
        <v>76</v>
      </c>
      <c r="I212" s="12" t="s">
        <v>1099</v>
      </c>
      <c r="J212" s="12" t="s">
        <v>1071</v>
      </c>
    </row>
    <row r="213" spans="1:10" ht="12">
      <c r="A213" s="29" t="s">
        <v>1100</v>
      </c>
      <c r="B213" s="29" t="s">
        <v>1100</v>
      </c>
      <c r="C213" s="29" t="s">
        <v>935</v>
      </c>
      <c r="D213" s="29" t="s">
        <v>1021</v>
      </c>
      <c r="E213" s="30" t="s">
        <v>1101</v>
      </c>
      <c r="F213" s="8" t="s">
        <v>63</v>
      </c>
      <c r="G213" s="16" t="s">
        <v>1102</v>
      </c>
      <c r="H213" s="11" t="s">
        <v>76</v>
      </c>
      <c r="I213" s="12" t="s">
        <v>1103</v>
      </c>
      <c r="J213" s="12" t="s">
        <v>1071</v>
      </c>
    </row>
    <row r="214" spans="1:10" ht="12">
      <c r="A214" s="29" t="s">
        <v>1104</v>
      </c>
      <c r="B214" s="29" t="s">
        <v>1104</v>
      </c>
      <c r="C214" s="29" t="s">
        <v>935</v>
      </c>
      <c r="D214" s="29" t="s">
        <v>1021</v>
      </c>
      <c r="E214" s="30" t="s">
        <v>1105</v>
      </c>
      <c r="F214" s="8" t="s">
        <v>63</v>
      </c>
      <c r="G214" s="16" t="s">
        <v>1106</v>
      </c>
      <c r="H214" s="11" t="s">
        <v>76</v>
      </c>
      <c r="I214" s="12" t="s">
        <v>1107</v>
      </c>
      <c r="J214" s="12" t="s">
        <v>1071</v>
      </c>
    </row>
    <row r="215" spans="1:10" ht="12">
      <c r="A215" s="29" t="s">
        <v>1108</v>
      </c>
      <c r="B215" s="29" t="s">
        <v>1108</v>
      </c>
      <c r="C215" s="29" t="s">
        <v>935</v>
      </c>
      <c r="D215" s="29" t="s">
        <v>1021</v>
      </c>
      <c r="E215" s="30" t="s">
        <v>1109</v>
      </c>
      <c r="F215" s="8" t="s">
        <v>63</v>
      </c>
      <c r="G215" s="16" t="s">
        <v>1110</v>
      </c>
      <c r="H215" s="11" t="s">
        <v>76</v>
      </c>
      <c r="I215" s="12" t="s">
        <v>1111</v>
      </c>
      <c r="J215" s="12" t="s">
        <v>1071</v>
      </c>
    </row>
    <row r="216" spans="1:10" ht="12">
      <c r="A216" s="29" t="s">
        <v>1112</v>
      </c>
      <c r="B216" s="29" t="s">
        <v>1113</v>
      </c>
      <c r="C216" s="29" t="s">
        <v>935</v>
      </c>
      <c r="D216" s="29" t="s">
        <v>1114</v>
      </c>
      <c r="E216" s="30" t="s">
        <v>1115</v>
      </c>
      <c r="F216" s="8" t="s">
        <v>63</v>
      </c>
      <c r="G216" s="16" t="s">
        <v>1116</v>
      </c>
      <c r="H216" s="11" t="s">
        <v>65</v>
      </c>
      <c r="I216" s="12" t="s">
        <v>1117</v>
      </c>
      <c r="J216" s="12" t="s">
        <v>1118</v>
      </c>
    </row>
    <row r="217" spans="1:10" ht="12">
      <c r="A217" s="29" t="s">
        <v>1119</v>
      </c>
      <c r="B217" s="29" t="s">
        <v>1120</v>
      </c>
      <c r="C217" s="29" t="s">
        <v>935</v>
      </c>
      <c r="D217" s="29" t="s">
        <v>1114</v>
      </c>
      <c r="E217" s="30" t="s">
        <v>1121</v>
      </c>
      <c r="F217" s="8" t="s">
        <v>63</v>
      </c>
      <c r="G217" s="16" t="s">
        <v>1122</v>
      </c>
      <c r="H217" s="11" t="s">
        <v>65</v>
      </c>
      <c r="I217" s="12" t="s">
        <v>1123</v>
      </c>
      <c r="J217" s="12" t="s">
        <v>1118</v>
      </c>
    </row>
    <row r="218" spans="1:10" ht="12">
      <c r="A218" s="29" t="s">
        <v>1124</v>
      </c>
      <c r="B218" s="29" t="s">
        <v>1125</v>
      </c>
      <c r="C218" s="29" t="s">
        <v>935</v>
      </c>
      <c r="D218" s="29" t="s">
        <v>1114</v>
      </c>
      <c r="E218" s="30" t="s">
        <v>1126</v>
      </c>
      <c r="F218" s="8" t="s">
        <v>63</v>
      </c>
      <c r="G218" s="16" t="s">
        <v>1127</v>
      </c>
      <c r="H218" s="11" t="s">
        <v>65</v>
      </c>
      <c r="I218" s="12" t="s">
        <v>1128</v>
      </c>
      <c r="J218" s="12" t="s">
        <v>1118</v>
      </c>
    </row>
    <row r="219" spans="1:10" ht="12">
      <c r="A219" s="29" t="s">
        <v>1129</v>
      </c>
      <c r="B219" s="29" t="s">
        <v>1130</v>
      </c>
      <c r="C219" s="29" t="s">
        <v>935</v>
      </c>
      <c r="D219" s="29" t="s">
        <v>1114</v>
      </c>
      <c r="E219" s="30" t="s">
        <v>1131</v>
      </c>
      <c r="F219" s="8" t="s">
        <v>63</v>
      </c>
      <c r="G219" s="16" t="s">
        <v>1132</v>
      </c>
      <c r="H219" s="11" t="s">
        <v>65</v>
      </c>
      <c r="I219" s="12" t="s">
        <v>1133</v>
      </c>
      <c r="J219" s="12" t="s">
        <v>1118</v>
      </c>
    </row>
    <row r="220" spans="1:10" ht="12">
      <c r="A220" s="29" t="s">
        <v>1134</v>
      </c>
      <c r="B220" s="29" t="s">
        <v>1135</v>
      </c>
      <c r="C220" s="29" t="s">
        <v>935</v>
      </c>
      <c r="D220" s="29" t="s">
        <v>1114</v>
      </c>
      <c r="E220" s="30" t="s">
        <v>1136</v>
      </c>
      <c r="F220" s="8" t="s">
        <v>63</v>
      </c>
      <c r="G220" s="16" t="s">
        <v>1137</v>
      </c>
      <c r="H220" s="11" t="s">
        <v>65</v>
      </c>
      <c r="I220" s="12" t="s">
        <v>1138</v>
      </c>
      <c r="J220" s="12" t="s">
        <v>1118</v>
      </c>
    </row>
    <row r="221" spans="1:10" ht="12">
      <c r="A221" s="29" t="s">
        <v>1139</v>
      </c>
      <c r="B221" s="29" t="s">
        <v>1140</v>
      </c>
      <c r="C221" s="29" t="s">
        <v>935</v>
      </c>
      <c r="D221" s="29" t="s">
        <v>1114</v>
      </c>
      <c r="E221" s="30" t="s">
        <v>1141</v>
      </c>
      <c r="F221" s="8" t="s">
        <v>63</v>
      </c>
      <c r="G221" s="16" t="s">
        <v>1142</v>
      </c>
      <c r="H221" s="11" t="s">
        <v>65</v>
      </c>
      <c r="I221" s="12" t="s">
        <v>1143</v>
      </c>
      <c r="J221" s="12" t="s">
        <v>1118</v>
      </c>
    </row>
    <row r="222" spans="1:10" ht="12">
      <c r="A222" s="29" t="s">
        <v>106</v>
      </c>
      <c r="B222" s="29" t="s">
        <v>107</v>
      </c>
      <c r="C222" s="29" t="s">
        <v>935</v>
      </c>
      <c r="D222" s="29" t="s">
        <v>1114</v>
      </c>
      <c r="E222" s="30" t="s">
        <v>1144</v>
      </c>
      <c r="F222" s="8" t="s">
        <v>63</v>
      </c>
      <c r="G222" s="16" t="s">
        <v>106</v>
      </c>
      <c r="H222" s="11" t="s">
        <v>65</v>
      </c>
      <c r="I222" s="17"/>
      <c r="J222" s="20"/>
    </row>
    <row r="223" spans="1:10" ht="12">
      <c r="A223" s="29" t="s">
        <v>1145</v>
      </c>
      <c r="B223" s="29" t="s">
        <v>1146</v>
      </c>
      <c r="C223" s="29" t="s">
        <v>935</v>
      </c>
      <c r="D223" s="29" t="s">
        <v>1114</v>
      </c>
      <c r="E223" s="30" t="s">
        <v>1147</v>
      </c>
      <c r="F223" s="8" t="s">
        <v>63</v>
      </c>
      <c r="G223" s="16" t="s">
        <v>1148</v>
      </c>
      <c r="H223" s="11" t="s">
        <v>65</v>
      </c>
      <c r="I223" s="12" t="s">
        <v>1149</v>
      </c>
      <c r="J223" s="17"/>
    </row>
    <row r="224" spans="1:10" ht="12">
      <c r="A224" s="29" t="s">
        <v>1150</v>
      </c>
      <c r="B224" s="29" t="s">
        <v>1151</v>
      </c>
      <c r="C224" s="29" t="s">
        <v>935</v>
      </c>
      <c r="D224" s="29" t="s">
        <v>1114</v>
      </c>
      <c r="E224" s="30" t="s">
        <v>1152</v>
      </c>
      <c r="F224" s="8" t="s">
        <v>63</v>
      </c>
      <c r="G224" s="16" t="s">
        <v>1153</v>
      </c>
      <c r="H224" s="11" t="s">
        <v>65</v>
      </c>
      <c r="I224" s="12" t="s">
        <v>1154</v>
      </c>
      <c r="J224" s="17"/>
    </row>
    <row r="225" spans="1:10" ht="12">
      <c r="A225" s="29" t="s">
        <v>1155</v>
      </c>
      <c r="B225" s="29" t="s">
        <v>1156</v>
      </c>
      <c r="C225" s="29" t="s">
        <v>935</v>
      </c>
      <c r="D225" s="29" t="s">
        <v>1114</v>
      </c>
      <c r="E225" s="30" t="s">
        <v>1157</v>
      </c>
      <c r="F225" s="8" t="s">
        <v>63</v>
      </c>
      <c r="G225" s="16" t="s">
        <v>1158</v>
      </c>
      <c r="H225" s="11" t="s">
        <v>65</v>
      </c>
      <c r="I225" s="12" t="s">
        <v>1159</v>
      </c>
      <c r="J225" s="17"/>
    </row>
    <row r="226" spans="1:10" ht="12">
      <c r="A226" s="29" t="s">
        <v>1160</v>
      </c>
      <c r="B226" s="29" t="s">
        <v>1161</v>
      </c>
      <c r="C226" s="29" t="s">
        <v>935</v>
      </c>
      <c r="D226" s="29" t="s">
        <v>1114</v>
      </c>
      <c r="E226" s="30" t="s">
        <v>1162</v>
      </c>
      <c r="F226" s="8" t="s">
        <v>63</v>
      </c>
      <c r="G226" s="16" t="s">
        <v>1163</v>
      </c>
      <c r="H226" s="11" t="s">
        <v>65</v>
      </c>
      <c r="I226" s="12" t="s">
        <v>1164</v>
      </c>
      <c r="J226" s="17"/>
    </row>
    <row r="227" spans="1:10" ht="12">
      <c r="A227" s="29" t="s">
        <v>1165</v>
      </c>
      <c r="B227" s="29" t="s">
        <v>1166</v>
      </c>
      <c r="C227" s="29" t="s">
        <v>935</v>
      </c>
      <c r="D227" s="29" t="s">
        <v>1114</v>
      </c>
      <c r="E227" s="30" t="s">
        <v>1167</v>
      </c>
      <c r="F227" s="8" t="s">
        <v>63</v>
      </c>
      <c r="G227" s="16" t="s">
        <v>1168</v>
      </c>
      <c r="H227" s="11" t="s">
        <v>65</v>
      </c>
      <c r="I227" s="12" t="s">
        <v>1169</v>
      </c>
      <c r="J227" s="17"/>
    </row>
    <row r="228" spans="1:10" ht="12">
      <c r="A228" s="29" t="s">
        <v>1170</v>
      </c>
      <c r="B228" s="29" t="s">
        <v>1171</v>
      </c>
      <c r="C228" s="29" t="s">
        <v>935</v>
      </c>
      <c r="D228" s="29" t="s">
        <v>1114</v>
      </c>
      <c r="E228" s="30" t="s">
        <v>1172</v>
      </c>
      <c r="F228" s="8" t="s">
        <v>63</v>
      </c>
      <c r="G228" s="16" t="s">
        <v>1173</v>
      </c>
      <c r="H228" s="11" t="s">
        <v>65</v>
      </c>
      <c r="I228" s="12" t="s">
        <v>1174</v>
      </c>
      <c r="J228" s="17"/>
    </row>
    <row r="229" spans="1:10" ht="12">
      <c r="A229" s="29" t="s">
        <v>106</v>
      </c>
      <c r="B229" s="29" t="s">
        <v>107</v>
      </c>
      <c r="C229" s="29" t="s">
        <v>935</v>
      </c>
      <c r="D229" s="29" t="s">
        <v>1114</v>
      </c>
      <c r="E229" s="30" t="s">
        <v>1175</v>
      </c>
      <c r="F229" s="8" t="s">
        <v>63</v>
      </c>
      <c r="G229" s="16" t="s">
        <v>106</v>
      </c>
      <c r="H229" s="11" t="s">
        <v>65</v>
      </c>
      <c r="I229" s="17"/>
      <c r="J229" s="20"/>
    </row>
    <row r="230" spans="1:10" ht="12">
      <c r="A230" s="29" t="s">
        <v>1176</v>
      </c>
      <c r="B230" s="29" t="s">
        <v>1177</v>
      </c>
      <c r="C230" s="29" t="s">
        <v>935</v>
      </c>
      <c r="D230" s="29" t="s">
        <v>1114</v>
      </c>
      <c r="E230" s="30" t="s">
        <v>1178</v>
      </c>
      <c r="F230" s="8" t="s">
        <v>63</v>
      </c>
      <c r="G230" s="16" t="s">
        <v>1179</v>
      </c>
      <c r="H230" s="11" t="s">
        <v>65</v>
      </c>
      <c r="I230" s="12" t="s">
        <v>1180</v>
      </c>
      <c r="J230" s="12" t="s">
        <v>1118</v>
      </c>
    </row>
    <row r="231" spans="1:10" ht="12">
      <c r="A231" s="29" t="s">
        <v>1181</v>
      </c>
      <c r="B231" s="29" t="s">
        <v>1182</v>
      </c>
      <c r="C231" s="29" t="s">
        <v>935</v>
      </c>
      <c r="D231" s="29" t="s">
        <v>1114</v>
      </c>
      <c r="E231" s="30" t="s">
        <v>1183</v>
      </c>
      <c r="F231" s="8" t="s">
        <v>63</v>
      </c>
      <c r="G231" s="16" t="s">
        <v>1184</v>
      </c>
      <c r="H231" s="11" t="s">
        <v>65</v>
      </c>
      <c r="I231" s="12" t="s">
        <v>1185</v>
      </c>
      <c r="J231" s="12" t="s">
        <v>1118</v>
      </c>
    </row>
    <row r="232" spans="1:10" ht="12">
      <c r="A232" s="29" t="s">
        <v>1186</v>
      </c>
      <c r="B232" s="29" t="s">
        <v>1187</v>
      </c>
      <c r="C232" s="29" t="s">
        <v>935</v>
      </c>
      <c r="D232" s="29" t="s">
        <v>1114</v>
      </c>
      <c r="E232" s="30" t="s">
        <v>1188</v>
      </c>
      <c r="F232" s="8" t="s">
        <v>63</v>
      </c>
      <c r="G232" s="16" t="s">
        <v>1189</v>
      </c>
      <c r="H232" s="11" t="s">
        <v>65</v>
      </c>
      <c r="I232" s="12" t="s">
        <v>1190</v>
      </c>
      <c r="J232" s="12" t="s">
        <v>1118</v>
      </c>
    </row>
    <row r="233" spans="1:10" ht="12">
      <c r="A233" s="29" t="s">
        <v>1191</v>
      </c>
      <c r="B233" s="29" t="s">
        <v>1192</v>
      </c>
      <c r="C233" s="29" t="s">
        <v>935</v>
      </c>
      <c r="D233" s="29" t="s">
        <v>1114</v>
      </c>
      <c r="E233" s="30" t="s">
        <v>1193</v>
      </c>
      <c r="F233" s="8" t="s">
        <v>63</v>
      </c>
      <c r="G233" s="16" t="s">
        <v>1194</v>
      </c>
      <c r="H233" s="11" t="s">
        <v>65</v>
      </c>
      <c r="I233" s="12" t="s">
        <v>1195</v>
      </c>
      <c r="J233" s="12" t="s">
        <v>1118</v>
      </c>
    </row>
    <row r="234" spans="1:10" ht="12">
      <c r="A234" s="29" t="s">
        <v>1196</v>
      </c>
      <c r="B234" s="29" t="s">
        <v>1197</v>
      </c>
      <c r="C234" s="29" t="s">
        <v>935</v>
      </c>
      <c r="D234" s="29" t="s">
        <v>1114</v>
      </c>
      <c r="E234" s="30" t="s">
        <v>1198</v>
      </c>
      <c r="F234" s="8" t="s">
        <v>63</v>
      </c>
      <c r="G234" s="16" t="s">
        <v>1199</v>
      </c>
      <c r="H234" s="11" t="s">
        <v>65</v>
      </c>
      <c r="I234" s="12" t="s">
        <v>1200</v>
      </c>
      <c r="J234" s="12" t="s">
        <v>1118</v>
      </c>
    </row>
    <row r="235" spans="1:10" ht="12">
      <c r="A235" s="29" t="s">
        <v>1201</v>
      </c>
      <c r="B235" s="29" t="s">
        <v>1202</v>
      </c>
      <c r="C235" s="29" t="s">
        <v>935</v>
      </c>
      <c r="D235" s="29" t="s">
        <v>1114</v>
      </c>
      <c r="E235" s="30" t="s">
        <v>1203</v>
      </c>
      <c r="F235" s="8" t="s">
        <v>63</v>
      </c>
      <c r="G235" s="16" t="s">
        <v>1204</v>
      </c>
      <c r="H235" s="11" t="s">
        <v>65</v>
      </c>
      <c r="I235" s="12" t="s">
        <v>1205</v>
      </c>
      <c r="J235" s="12" t="s">
        <v>1118</v>
      </c>
    </row>
    <row r="236" spans="1:10" ht="12">
      <c r="A236" s="29" t="s">
        <v>106</v>
      </c>
      <c r="B236" s="29" t="s">
        <v>107</v>
      </c>
      <c r="C236" s="29" t="s">
        <v>935</v>
      </c>
      <c r="D236" s="29" t="s">
        <v>1114</v>
      </c>
      <c r="E236" s="30" t="s">
        <v>1206</v>
      </c>
      <c r="F236" s="8" t="s">
        <v>63</v>
      </c>
      <c r="G236" s="16" t="s">
        <v>106</v>
      </c>
      <c r="H236" s="11" t="s">
        <v>65</v>
      </c>
      <c r="I236" s="17"/>
      <c r="J236" s="20"/>
    </row>
    <row r="237" spans="1:10" ht="12">
      <c r="A237" s="29" t="s">
        <v>1207</v>
      </c>
      <c r="B237" s="29" t="s">
        <v>1208</v>
      </c>
      <c r="C237" s="29" t="s">
        <v>935</v>
      </c>
      <c r="D237" s="29" t="s">
        <v>1114</v>
      </c>
      <c r="E237" s="30" t="s">
        <v>1209</v>
      </c>
      <c r="F237" s="8" t="s">
        <v>63</v>
      </c>
      <c r="G237" s="16" t="s">
        <v>1210</v>
      </c>
      <c r="H237" s="11" t="s">
        <v>65</v>
      </c>
      <c r="I237" s="12" t="s">
        <v>1211</v>
      </c>
      <c r="J237" s="12"/>
    </row>
    <row r="238" spans="1:10" ht="12">
      <c r="A238" s="29" t="s">
        <v>1212</v>
      </c>
      <c r="B238" s="29" t="s">
        <v>1213</v>
      </c>
      <c r="C238" s="29" t="s">
        <v>935</v>
      </c>
      <c r="D238" s="29" t="s">
        <v>1114</v>
      </c>
      <c r="E238" s="30" t="s">
        <v>1214</v>
      </c>
      <c r="F238" s="8" t="s">
        <v>63</v>
      </c>
      <c r="G238" s="16" t="s">
        <v>1215</v>
      </c>
      <c r="H238" s="11" t="s">
        <v>65</v>
      </c>
      <c r="I238" s="12" t="s">
        <v>1216</v>
      </c>
      <c r="J238" s="12"/>
    </row>
    <row r="239" spans="1:10" ht="12">
      <c r="A239" s="29" t="s">
        <v>1217</v>
      </c>
      <c r="B239" s="29" t="s">
        <v>1218</v>
      </c>
      <c r="C239" s="29" t="s">
        <v>935</v>
      </c>
      <c r="D239" s="29" t="s">
        <v>1114</v>
      </c>
      <c r="E239" s="30" t="s">
        <v>1219</v>
      </c>
      <c r="F239" s="8" t="s">
        <v>63</v>
      </c>
      <c r="G239" s="16" t="s">
        <v>1220</v>
      </c>
      <c r="H239" s="11" t="s">
        <v>65</v>
      </c>
      <c r="I239" s="12" t="s">
        <v>1221</v>
      </c>
      <c r="J239" s="12"/>
    </row>
    <row r="240" spans="1:10" ht="12">
      <c r="A240" s="29" t="s">
        <v>1222</v>
      </c>
      <c r="B240" s="29" t="s">
        <v>1223</v>
      </c>
      <c r="C240" s="29" t="s">
        <v>935</v>
      </c>
      <c r="D240" s="29" t="s">
        <v>1114</v>
      </c>
      <c r="E240" s="30" t="s">
        <v>1224</v>
      </c>
      <c r="F240" s="8" t="s">
        <v>63</v>
      </c>
      <c r="G240" s="16" t="s">
        <v>1225</v>
      </c>
      <c r="H240" s="11" t="s">
        <v>65</v>
      </c>
      <c r="I240" s="12" t="s">
        <v>1226</v>
      </c>
      <c r="J240" s="12"/>
    </row>
    <row r="241" spans="1:10" ht="12">
      <c r="A241" s="29" t="s">
        <v>1227</v>
      </c>
      <c r="B241" s="29" t="s">
        <v>1228</v>
      </c>
      <c r="C241" s="29" t="s">
        <v>935</v>
      </c>
      <c r="D241" s="29" t="s">
        <v>1114</v>
      </c>
      <c r="E241" s="30" t="s">
        <v>1229</v>
      </c>
      <c r="F241" s="8" t="s">
        <v>63</v>
      </c>
      <c r="G241" s="16" t="s">
        <v>1230</v>
      </c>
      <c r="H241" s="11" t="s">
        <v>65</v>
      </c>
      <c r="I241" s="12" t="s">
        <v>1231</v>
      </c>
      <c r="J241" s="12"/>
    </row>
    <row r="242" spans="1:10" ht="12">
      <c r="A242" s="29" t="s">
        <v>1232</v>
      </c>
      <c r="B242" s="29" t="s">
        <v>1233</v>
      </c>
      <c r="C242" s="29" t="s">
        <v>935</v>
      </c>
      <c r="D242" s="29" t="s">
        <v>1114</v>
      </c>
      <c r="E242" s="30" t="s">
        <v>1234</v>
      </c>
      <c r="F242" s="8" t="s">
        <v>63</v>
      </c>
      <c r="G242" s="16" t="s">
        <v>1235</v>
      </c>
      <c r="H242" s="11" t="s">
        <v>65</v>
      </c>
      <c r="I242" s="12" t="s">
        <v>1236</v>
      </c>
      <c r="J242" s="12"/>
    </row>
    <row r="243" spans="1:10" ht="12">
      <c r="A243" s="29" t="s">
        <v>1237</v>
      </c>
      <c r="B243" s="29" t="s">
        <v>1238</v>
      </c>
      <c r="C243" s="29" t="s">
        <v>935</v>
      </c>
      <c r="D243" s="29" t="s">
        <v>1239</v>
      </c>
      <c r="E243" s="30" t="s">
        <v>1240</v>
      </c>
      <c r="F243" s="8" t="s">
        <v>63</v>
      </c>
      <c r="G243" s="16" t="s">
        <v>1241</v>
      </c>
      <c r="H243" s="11" t="s">
        <v>65</v>
      </c>
      <c r="I243" s="12" t="s">
        <v>1128</v>
      </c>
      <c r="J243" s="12" t="s">
        <v>1242</v>
      </c>
    </row>
    <row r="244" spans="1:10" ht="12">
      <c r="A244" s="29" t="s">
        <v>1243</v>
      </c>
      <c r="B244" s="29" t="s">
        <v>1244</v>
      </c>
      <c r="C244" s="29" t="s">
        <v>935</v>
      </c>
      <c r="D244" s="29" t="s">
        <v>1239</v>
      </c>
      <c r="E244" s="30" t="s">
        <v>1245</v>
      </c>
      <c r="F244" s="8" t="s">
        <v>63</v>
      </c>
      <c r="G244" s="16" t="s">
        <v>1246</v>
      </c>
      <c r="H244" s="11" t="s">
        <v>65</v>
      </c>
      <c r="I244" s="12" t="s">
        <v>1133</v>
      </c>
      <c r="J244" s="12" t="s">
        <v>1242</v>
      </c>
    </row>
    <row r="245" spans="1:10" ht="12">
      <c r="A245" s="29" t="s">
        <v>1247</v>
      </c>
      <c r="B245" s="29" t="s">
        <v>1248</v>
      </c>
      <c r="C245" s="29" t="s">
        <v>935</v>
      </c>
      <c r="D245" s="29" t="s">
        <v>1239</v>
      </c>
      <c r="E245" s="30" t="s">
        <v>1249</v>
      </c>
      <c r="F245" s="8" t="s">
        <v>63</v>
      </c>
      <c r="G245" s="16" t="s">
        <v>1250</v>
      </c>
      <c r="H245" s="11" t="s">
        <v>65</v>
      </c>
      <c r="I245" s="12" t="s">
        <v>1138</v>
      </c>
      <c r="J245" s="12" t="s">
        <v>1242</v>
      </c>
    </row>
    <row r="246" spans="1:10" ht="12">
      <c r="A246" s="29" t="s">
        <v>1251</v>
      </c>
      <c r="B246" s="29" t="s">
        <v>1252</v>
      </c>
      <c r="C246" s="29" t="s">
        <v>935</v>
      </c>
      <c r="D246" s="29" t="s">
        <v>1239</v>
      </c>
      <c r="E246" s="30" t="s">
        <v>1253</v>
      </c>
      <c r="F246" s="8" t="s">
        <v>63</v>
      </c>
      <c r="G246" s="16" t="s">
        <v>1254</v>
      </c>
      <c r="H246" s="11" t="s">
        <v>65</v>
      </c>
      <c r="I246" s="12" t="s">
        <v>1255</v>
      </c>
      <c r="J246" s="12" t="s">
        <v>1242</v>
      </c>
    </row>
    <row r="247" spans="1:10" ht="12">
      <c r="A247" s="29" t="s">
        <v>1256</v>
      </c>
      <c r="B247" s="29" t="s">
        <v>1257</v>
      </c>
      <c r="C247" s="29" t="s">
        <v>935</v>
      </c>
      <c r="D247" s="29" t="s">
        <v>1239</v>
      </c>
      <c r="E247" s="30" t="s">
        <v>1258</v>
      </c>
      <c r="F247" s="8" t="s">
        <v>63</v>
      </c>
      <c r="G247" s="16" t="s">
        <v>1259</v>
      </c>
      <c r="H247" s="11" t="s">
        <v>65</v>
      </c>
      <c r="I247" s="12" t="s">
        <v>1143</v>
      </c>
      <c r="J247" s="12" t="s">
        <v>1242</v>
      </c>
    </row>
    <row r="248" spans="1:10" ht="12">
      <c r="A248" s="29" t="s">
        <v>106</v>
      </c>
      <c r="B248" s="29" t="s">
        <v>107</v>
      </c>
      <c r="C248" s="29" t="s">
        <v>935</v>
      </c>
      <c r="D248" s="29" t="s">
        <v>1239</v>
      </c>
      <c r="E248" s="30" t="s">
        <v>1260</v>
      </c>
      <c r="F248" s="8" t="s">
        <v>63</v>
      </c>
      <c r="G248" s="16" t="s">
        <v>106</v>
      </c>
      <c r="H248" s="11" t="s">
        <v>65</v>
      </c>
      <c r="I248" s="17"/>
      <c r="J248" s="20"/>
    </row>
    <row r="249" spans="1:10" ht="12">
      <c r="A249" s="29" t="s">
        <v>1261</v>
      </c>
      <c r="B249" s="29" t="s">
        <v>1262</v>
      </c>
      <c r="C249" s="29" t="s">
        <v>935</v>
      </c>
      <c r="D249" s="29" t="s">
        <v>1239</v>
      </c>
      <c r="E249" s="30" t="s">
        <v>1263</v>
      </c>
      <c r="F249" s="8" t="s">
        <v>63</v>
      </c>
      <c r="G249" s="16" t="s">
        <v>1264</v>
      </c>
      <c r="H249" s="11" t="s">
        <v>65</v>
      </c>
      <c r="I249" s="12" t="s">
        <v>1159</v>
      </c>
      <c r="J249" s="17"/>
    </row>
    <row r="250" spans="1:10" ht="12">
      <c r="A250" s="29" t="s">
        <v>1265</v>
      </c>
      <c r="B250" s="29" t="s">
        <v>1266</v>
      </c>
      <c r="C250" s="29" t="s">
        <v>935</v>
      </c>
      <c r="D250" s="29" t="s">
        <v>1239</v>
      </c>
      <c r="E250" s="30" t="s">
        <v>1267</v>
      </c>
      <c r="F250" s="8" t="s">
        <v>63</v>
      </c>
      <c r="G250" s="16" t="s">
        <v>1268</v>
      </c>
      <c r="H250" s="11" t="s">
        <v>65</v>
      </c>
      <c r="I250" s="12" t="s">
        <v>1164</v>
      </c>
      <c r="J250" s="17"/>
    </row>
    <row r="251" spans="1:10" ht="12">
      <c r="A251" s="29" t="s">
        <v>1269</v>
      </c>
      <c r="B251" s="29" t="s">
        <v>1270</v>
      </c>
      <c r="C251" s="29" t="s">
        <v>935</v>
      </c>
      <c r="D251" s="29" t="s">
        <v>1239</v>
      </c>
      <c r="E251" s="30" t="s">
        <v>1271</v>
      </c>
      <c r="F251" s="8" t="s">
        <v>63</v>
      </c>
      <c r="G251" s="16" t="s">
        <v>1272</v>
      </c>
      <c r="H251" s="11" t="s">
        <v>65</v>
      </c>
      <c r="I251" s="12" t="s">
        <v>1169</v>
      </c>
      <c r="J251" s="17"/>
    </row>
    <row r="252" spans="1:10" ht="12">
      <c r="A252" s="29" t="s">
        <v>1273</v>
      </c>
      <c r="B252" s="29" t="s">
        <v>1274</v>
      </c>
      <c r="C252" s="29" t="s">
        <v>935</v>
      </c>
      <c r="D252" s="29" t="s">
        <v>1239</v>
      </c>
      <c r="E252" s="30" t="s">
        <v>1275</v>
      </c>
      <c r="F252" s="8" t="s">
        <v>63</v>
      </c>
      <c r="G252" s="16" t="s">
        <v>1276</v>
      </c>
      <c r="H252" s="11" t="s">
        <v>65</v>
      </c>
      <c r="I252" s="12" t="s">
        <v>1277</v>
      </c>
      <c r="J252" s="17"/>
    </row>
    <row r="253" spans="1:10" ht="12">
      <c r="A253" s="29" t="s">
        <v>1278</v>
      </c>
      <c r="B253" s="29" t="s">
        <v>1279</v>
      </c>
      <c r="C253" s="29" t="s">
        <v>935</v>
      </c>
      <c r="D253" s="29" t="s">
        <v>1239</v>
      </c>
      <c r="E253" s="30" t="s">
        <v>1280</v>
      </c>
      <c r="F253" s="8" t="s">
        <v>63</v>
      </c>
      <c r="G253" s="16" t="s">
        <v>1281</v>
      </c>
      <c r="H253" s="11" t="s">
        <v>65</v>
      </c>
      <c r="I253" s="12" t="s">
        <v>1174</v>
      </c>
      <c r="J253" s="17"/>
    </row>
    <row r="254" spans="1:10" ht="25.5" customHeight="1">
      <c r="A254" s="29" t="s">
        <v>106</v>
      </c>
      <c r="B254" s="29" t="s">
        <v>107</v>
      </c>
      <c r="C254" s="29" t="s">
        <v>935</v>
      </c>
      <c r="D254" s="29" t="s">
        <v>1239</v>
      </c>
      <c r="E254" s="23" t="s">
        <v>1282</v>
      </c>
      <c r="F254" s="8" t="s">
        <v>63</v>
      </c>
      <c r="G254" s="16" t="s">
        <v>106</v>
      </c>
      <c r="H254" s="11" t="s">
        <v>65</v>
      </c>
      <c r="I254" s="17"/>
      <c r="J254" s="20"/>
    </row>
    <row r="255" spans="1:10" ht="12">
      <c r="A255" s="29" t="s">
        <v>1283</v>
      </c>
      <c r="B255" s="29" t="s">
        <v>1284</v>
      </c>
      <c r="C255" s="29" t="s">
        <v>935</v>
      </c>
      <c r="D255" s="29" t="s">
        <v>1239</v>
      </c>
      <c r="E255" s="30" t="s">
        <v>1285</v>
      </c>
      <c r="F255" s="8" t="s">
        <v>63</v>
      </c>
      <c r="G255" s="16" t="s">
        <v>1286</v>
      </c>
      <c r="H255" s="11" t="s">
        <v>65</v>
      </c>
      <c r="I255" s="12" t="s">
        <v>1190</v>
      </c>
      <c r="J255" s="12" t="s">
        <v>1242</v>
      </c>
    </row>
    <row r="256" spans="1:10" ht="12">
      <c r="A256" s="29" t="s">
        <v>1287</v>
      </c>
      <c r="B256" s="29" t="s">
        <v>1288</v>
      </c>
      <c r="C256" s="29" t="s">
        <v>935</v>
      </c>
      <c r="D256" s="29" t="s">
        <v>1239</v>
      </c>
      <c r="E256" s="30" t="s">
        <v>1289</v>
      </c>
      <c r="F256" s="8" t="s">
        <v>63</v>
      </c>
      <c r="G256" s="16" t="s">
        <v>1290</v>
      </c>
      <c r="H256" s="11" t="s">
        <v>65</v>
      </c>
      <c r="I256" s="12" t="s">
        <v>1195</v>
      </c>
      <c r="J256" s="12" t="s">
        <v>1242</v>
      </c>
    </row>
    <row r="257" spans="1:10" ht="12">
      <c r="A257" s="29" t="s">
        <v>1291</v>
      </c>
      <c r="B257" s="29" t="s">
        <v>1292</v>
      </c>
      <c r="C257" s="29" t="s">
        <v>935</v>
      </c>
      <c r="D257" s="29" t="s">
        <v>1239</v>
      </c>
      <c r="E257" s="30" t="s">
        <v>1293</v>
      </c>
      <c r="F257" s="8" t="s">
        <v>63</v>
      </c>
      <c r="G257" s="16" t="s">
        <v>1294</v>
      </c>
      <c r="H257" s="11" t="s">
        <v>65</v>
      </c>
      <c r="I257" s="12" t="s">
        <v>1200</v>
      </c>
      <c r="J257" s="12" t="s">
        <v>1242</v>
      </c>
    </row>
    <row r="258" spans="1:10" ht="12">
      <c r="A258" s="29" t="s">
        <v>1295</v>
      </c>
      <c r="B258" s="29" t="s">
        <v>1296</v>
      </c>
      <c r="C258" s="29" t="s">
        <v>935</v>
      </c>
      <c r="D258" s="29" t="s">
        <v>1239</v>
      </c>
      <c r="E258" s="30" t="s">
        <v>1297</v>
      </c>
      <c r="F258" s="8" t="s">
        <v>63</v>
      </c>
      <c r="G258" s="16" t="s">
        <v>1298</v>
      </c>
      <c r="H258" s="11" t="s">
        <v>65</v>
      </c>
      <c r="I258" s="12" t="s">
        <v>1299</v>
      </c>
      <c r="J258" s="12" t="s">
        <v>1242</v>
      </c>
    </row>
    <row r="259" spans="1:10" ht="12">
      <c r="A259" s="29" t="s">
        <v>1300</v>
      </c>
      <c r="B259" s="29" t="s">
        <v>1301</v>
      </c>
      <c r="C259" s="29" t="s">
        <v>935</v>
      </c>
      <c r="D259" s="29" t="s">
        <v>1239</v>
      </c>
      <c r="E259" s="30" t="s">
        <v>1302</v>
      </c>
      <c r="F259" s="8" t="s">
        <v>63</v>
      </c>
      <c r="G259" s="16" t="s">
        <v>1303</v>
      </c>
      <c r="H259" s="11" t="s">
        <v>65</v>
      </c>
      <c r="I259" s="12" t="s">
        <v>1205</v>
      </c>
      <c r="J259" s="12" t="s">
        <v>1242</v>
      </c>
    </row>
    <row r="260" spans="1:10" ht="12">
      <c r="A260" s="29" t="s">
        <v>106</v>
      </c>
      <c r="B260" s="29" t="s">
        <v>107</v>
      </c>
      <c r="C260" s="29" t="s">
        <v>935</v>
      </c>
      <c r="D260" s="29" t="s">
        <v>1239</v>
      </c>
      <c r="E260" s="30" t="s">
        <v>1304</v>
      </c>
      <c r="F260" s="8" t="s">
        <v>63</v>
      </c>
      <c r="G260" s="16" t="s">
        <v>106</v>
      </c>
      <c r="H260" s="11" t="s">
        <v>65</v>
      </c>
      <c r="I260" s="17"/>
      <c r="J260" s="20"/>
    </row>
    <row r="261" spans="1:10" ht="12">
      <c r="A261" s="29" t="s">
        <v>1305</v>
      </c>
      <c r="B261" s="29" t="s">
        <v>1306</v>
      </c>
      <c r="C261" s="29" t="s">
        <v>935</v>
      </c>
      <c r="D261" s="29" t="s">
        <v>1239</v>
      </c>
      <c r="E261" s="30" t="s">
        <v>1307</v>
      </c>
      <c r="F261" s="8" t="s">
        <v>63</v>
      </c>
      <c r="G261" s="16" t="s">
        <v>1308</v>
      </c>
      <c r="H261" s="11" t="s">
        <v>65</v>
      </c>
      <c r="I261" s="12" t="s">
        <v>1309</v>
      </c>
      <c r="J261" s="17"/>
    </row>
    <row r="262" spans="1:10" ht="12">
      <c r="A262" s="29" t="s">
        <v>1310</v>
      </c>
      <c r="B262" s="29" t="s">
        <v>1311</v>
      </c>
      <c r="C262" s="29" t="s">
        <v>935</v>
      </c>
      <c r="D262" s="29" t="s">
        <v>1239</v>
      </c>
      <c r="E262" s="30" t="s">
        <v>1312</v>
      </c>
      <c r="F262" s="8" t="s">
        <v>63</v>
      </c>
      <c r="G262" s="16" t="s">
        <v>1313</v>
      </c>
      <c r="H262" s="11" t="s">
        <v>65</v>
      </c>
      <c r="I262" s="12" t="s">
        <v>1314</v>
      </c>
      <c r="J262" s="17"/>
    </row>
    <row r="263" spans="1:10" ht="12">
      <c r="A263" s="29" t="s">
        <v>1315</v>
      </c>
      <c r="B263" s="29" t="s">
        <v>1316</v>
      </c>
      <c r="C263" s="29" t="s">
        <v>935</v>
      </c>
      <c r="D263" s="29" t="s">
        <v>1239</v>
      </c>
      <c r="E263" s="30" t="s">
        <v>1317</v>
      </c>
      <c r="F263" s="8" t="s">
        <v>63</v>
      </c>
      <c r="G263" s="16" t="s">
        <v>1318</v>
      </c>
      <c r="H263" s="11" t="s">
        <v>65</v>
      </c>
      <c r="I263" s="12" t="s">
        <v>1319</v>
      </c>
      <c r="J263" s="17"/>
    </row>
    <row r="264" spans="1:10" ht="12">
      <c r="A264" s="29" t="s">
        <v>1320</v>
      </c>
      <c r="B264" s="29" t="s">
        <v>1321</v>
      </c>
      <c r="C264" s="29" t="s">
        <v>935</v>
      </c>
      <c r="D264" s="29" t="s">
        <v>1239</v>
      </c>
      <c r="E264" s="30" t="s">
        <v>1322</v>
      </c>
      <c r="F264" s="8" t="s">
        <v>63</v>
      </c>
      <c r="G264" s="16" t="s">
        <v>1323</v>
      </c>
      <c r="H264" s="11" t="s">
        <v>65</v>
      </c>
      <c r="I264" s="12" t="s">
        <v>1324</v>
      </c>
      <c r="J264" s="17"/>
    </row>
    <row r="265" spans="1:10" ht="12">
      <c r="A265" s="29" t="s">
        <v>1325</v>
      </c>
      <c r="B265" s="29" t="s">
        <v>1326</v>
      </c>
      <c r="C265" s="29" t="s">
        <v>935</v>
      </c>
      <c r="D265" s="29" t="s">
        <v>1239</v>
      </c>
      <c r="E265" s="30" t="s">
        <v>1327</v>
      </c>
      <c r="F265" s="8" t="s">
        <v>63</v>
      </c>
      <c r="G265" s="16" t="s">
        <v>1328</v>
      </c>
      <c r="H265" s="11" t="s">
        <v>65</v>
      </c>
      <c r="I265" s="12" t="s">
        <v>1329</v>
      </c>
      <c r="J265" s="17"/>
    </row>
    <row r="266" spans="1:10" ht="12">
      <c r="A266" s="29" t="s">
        <v>1330</v>
      </c>
      <c r="B266" s="29" t="s">
        <v>1331</v>
      </c>
      <c r="C266" s="29" t="s">
        <v>935</v>
      </c>
      <c r="D266" s="29" t="s">
        <v>1332</v>
      </c>
      <c r="E266" s="30" t="s">
        <v>1333</v>
      </c>
      <c r="F266" s="8" t="s">
        <v>63</v>
      </c>
      <c r="G266" s="16" t="s">
        <v>1334</v>
      </c>
      <c r="H266" s="11" t="s">
        <v>65</v>
      </c>
      <c r="I266" s="12" t="s">
        <v>1335</v>
      </c>
      <c r="J266" s="12" t="s">
        <v>301</v>
      </c>
    </row>
    <row r="267" spans="1:10" ht="12">
      <c r="A267" s="29" t="s">
        <v>1336</v>
      </c>
      <c r="B267" s="29" t="s">
        <v>1337</v>
      </c>
      <c r="C267" s="29" t="s">
        <v>935</v>
      </c>
      <c r="D267" s="29" t="s">
        <v>1332</v>
      </c>
      <c r="E267" s="30" t="s">
        <v>1338</v>
      </c>
      <c r="F267" s="8" t="s">
        <v>63</v>
      </c>
      <c r="G267" s="16" t="s">
        <v>1339</v>
      </c>
      <c r="H267" s="11" t="s">
        <v>65</v>
      </c>
      <c r="I267" s="12" t="s">
        <v>1340</v>
      </c>
      <c r="J267" s="12" t="s">
        <v>341</v>
      </c>
    </row>
    <row r="268" spans="1:10" ht="12">
      <c r="A268" s="29" t="s">
        <v>1341</v>
      </c>
      <c r="B268" s="29" t="s">
        <v>1342</v>
      </c>
      <c r="C268" s="29" t="s">
        <v>935</v>
      </c>
      <c r="D268" s="29" t="s">
        <v>1332</v>
      </c>
      <c r="E268" s="30" t="s">
        <v>1343</v>
      </c>
      <c r="F268" s="8" t="s">
        <v>63</v>
      </c>
      <c r="G268" s="16" t="s">
        <v>1344</v>
      </c>
      <c r="H268" s="11" t="s">
        <v>65</v>
      </c>
      <c r="I268" s="12" t="s">
        <v>1345</v>
      </c>
      <c r="J268" s="12" t="s">
        <v>341</v>
      </c>
    </row>
    <row r="269" spans="1:10" ht="12">
      <c r="A269" s="29" t="s">
        <v>1346</v>
      </c>
      <c r="B269" s="29" t="s">
        <v>1347</v>
      </c>
      <c r="C269" s="29" t="s">
        <v>935</v>
      </c>
      <c r="D269" s="29" t="s">
        <v>1332</v>
      </c>
      <c r="E269" s="30" t="s">
        <v>1348</v>
      </c>
      <c r="F269" s="8" t="s">
        <v>63</v>
      </c>
      <c r="G269" s="16" t="s">
        <v>1349</v>
      </c>
      <c r="H269" s="11" t="s">
        <v>65</v>
      </c>
      <c r="I269" s="12" t="s">
        <v>1350</v>
      </c>
      <c r="J269" s="12" t="s">
        <v>341</v>
      </c>
    </row>
    <row r="270" spans="1:10" ht="12">
      <c r="A270" s="29" t="s">
        <v>1351</v>
      </c>
      <c r="B270" s="29" t="s">
        <v>1352</v>
      </c>
      <c r="C270" s="29" t="s">
        <v>935</v>
      </c>
      <c r="D270" s="29" t="s">
        <v>1332</v>
      </c>
      <c r="E270" s="30" t="s">
        <v>1353</v>
      </c>
      <c r="F270" s="8" t="s">
        <v>63</v>
      </c>
      <c r="G270" s="16" t="s">
        <v>1354</v>
      </c>
      <c r="H270" s="11" t="s">
        <v>65</v>
      </c>
      <c r="I270" s="12" t="s">
        <v>1355</v>
      </c>
      <c r="J270" s="12" t="s">
        <v>1356</v>
      </c>
    </row>
    <row r="271" spans="1:10" ht="12">
      <c r="A271" s="29" t="s">
        <v>106</v>
      </c>
      <c r="B271" s="29" t="s">
        <v>107</v>
      </c>
      <c r="C271" s="29" t="s">
        <v>935</v>
      </c>
      <c r="D271" s="29" t="s">
        <v>1332</v>
      </c>
      <c r="E271" s="30" t="s">
        <v>1357</v>
      </c>
      <c r="F271" s="8" t="s">
        <v>63</v>
      </c>
      <c r="G271" s="16" t="s">
        <v>106</v>
      </c>
      <c r="H271" s="11" t="s">
        <v>65</v>
      </c>
      <c r="I271" s="17"/>
      <c r="J271" s="20"/>
    </row>
    <row r="272" spans="1:10" ht="12">
      <c r="A272" s="29" t="s">
        <v>1358</v>
      </c>
      <c r="B272" s="29" t="s">
        <v>1359</v>
      </c>
      <c r="C272" s="29" t="s">
        <v>935</v>
      </c>
      <c r="D272" s="29" t="s">
        <v>1332</v>
      </c>
      <c r="E272" s="30" t="s">
        <v>1360</v>
      </c>
      <c r="F272" s="8" t="s">
        <v>63</v>
      </c>
      <c r="G272" s="10" t="s">
        <v>1361</v>
      </c>
      <c r="H272" s="11" t="s">
        <v>76</v>
      </c>
      <c r="I272" s="12" t="s">
        <v>1362</v>
      </c>
      <c r="J272" s="12"/>
    </row>
    <row r="273" spans="1:10" ht="12">
      <c r="A273" s="29" t="s">
        <v>1363</v>
      </c>
      <c r="B273" s="29" t="s">
        <v>1364</v>
      </c>
      <c r="C273" s="29" t="s">
        <v>935</v>
      </c>
      <c r="D273" s="29" t="s">
        <v>1332</v>
      </c>
      <c r="E273" s="30" t="s">
        <v>1365</v>
      </c>
      <c r="F273" s="8" t="s">
        <v>63</v>
      </c>
      <c r="G273" s="10" t="s">
        <v>1366</v>
      </c>
      <c r="H273" s="11" t="s">
        <v>76</v>
      </c>
      <c r="I273" s="12" t="s">
        <v>1367</v>
      </c>
      <c r="J273" s="12"/>
    </row>
    <row r="274" spans="1:10" ht="12">
      <c r="A274" s="29" t="s">
        <v>1368</v>
      </c>
      <c r="B274" s="29" t="s">
        <v>1369</v>
      </c>
      <c r="C274" s="29" t="s">
        <v>935</v>
      </c>
      <c r="D274" s="29" t="s">
        <v>1332</v>
      </c>
      <c r="E274" s="30" t="s">
        <v>1370</v>
      </c>
      <c r="F274" s="8" t="s">
        <v>63</v>
      </c>
      <c r="G274" s="16" t="s">
        <v>1371</v>
      </c>
      <c r="H274" s="11" t="s">
        <v>76</v>
      </c>
      <c r="I274" s="12" t="s">
        <v>1368</v>
      </c>
      <c r="J274" s="17"/>
    </row>
    <row r="275" spans="1:10" ht="51" customHeight="1">
      <c r="A275" s="8" t="s">
        <v>1372</v>
      </c>
      <c r="B275" s="8" t="s">
        <v>1373</v>
      </c>
      <c r="C275" s="29" t="s">
        <v>935</v>
      </c>
      <c r="D275" s="31" t="s">
        <v>1332</v>
      </c>
      <c r="E275" s="15" t="s">
        <v>1374</v>
      </c>
      <c r="F275" s="8" t="s">
        <v>63</v>
      </c>
      <c r="G275" s="16" t="s">
        <v>1375</v>
      </c>
      <c r="H275" s="11" t="s">
        <v>76</v>
      </c>
      <c r="I275" s="12" t="s">
        <v>1376</v>
      </c>
      <c r="J275" s="17"/>
    </row>
    <row r="276" spans="1:10" ht="25.5" customHeight="1">
      <c r="A276" s="8" t="s">
        <v>1377</v>
      </c>
      <c r="B276" s="8" t="s">
        <v>1378</v>
      </c>
      <c r="C276" s="29" t="s">
        <v>935</v>
      </c>
      <c r="D276" s="31" t="s">
        <v>1332</v>
      </c>
      <c r="E276" s="15" t="s">
        <v>1379</v>
      </c>
      <c r="F276" s="8" t="s">
        <v>63</v>
      </c>
      <c r="G276" s="16" t="s">
        <v>1380</v>
      </c>
      <c r="H276" s="14"/>
      <c r="I276" s="12" t="s">
        <v>1381</v>
      </c>
      <c r="J276" s="12" t="s">
        <v>1382</v>
      </c>
    </row>
    <row r="277" spans="1:10" ht="51" customHeight="1">
      <c r="A277" s="8" t="s">
        <v>1383</v>
      </c>
      <c r="B277" s="8" t="s">
        <v>1384</v>
      </c>
      <c r="C277" s="8" t="s">
        <v>935</v>
      </c>
      <c r="D277" s="26" t="s">
        <v>1385</v>
      </c>
      <c r="E277" s="15" t="s">
        <v>1386</v>
      </c>
      <c r="F277" s="8" t="s">
        <v>63</v>
      </c>
      <c r="G277" s="16" t="s">
        <v>1387</v>
      </c>
      <c r="H277" s="11" t="s">
        <v>76</v>
      </c>
      <c r="I277" s="12" t="s">
        <v>1388</v>
      </c>
      <c r="J277" s="12" t="s">
        <v>1389</v>
      </c>
    </row>
    <row r="278" spans="1:10" ht="51" customHeight="1">
      <c r="A278" s="8" t="s">
        <v>1390</v>
      </c>
      <c r="B278" s="8" t="s">
        <v>1391</v>
      </c>
      <c r="C278" s="29" t="s">
        <v>935</v>
      </c>
      <c r="D278" s="31" t="s">
        <v>1385</v>
      </c>
      <c r="E278" s="15" t="s">
        <v>1392</v>
      </c>
      <c r="F278" s="8" t="s">
        <v>63</v>
      </c>
      <c r="G278" s="16" t="s">
        <v>1393</v>
      </c>
      <c r="H278" s="11" t="s">
        <v>76</v>
      </c>
      <c r="I278" s="12" t="s">
        <v>1394</v>
      </c>
      <c r="J278" s="12" t="s">
        <v>1395</v>
      </c>
    </row>
    <row r="279" spans="1:10" ht="38.25" customHeight="1">
      <c r="A279" s="8" t="s">
        <v>1396</v>
      </c>
      <c r="B279" s="8" t="s">
        <v>1397</v>
      </c>
      <c r="C279" s="8" t="s">
        <v>935</v>
      </c>
      <c r="D279" s="26" t="s">
        <v>1385</v>
      </c>
      <c r="E279" s="15" t="s">
        <v>1398</v>
      </c>
      <c r="F279" s="8" t="s">
        <v>63</v>
      </c>
      <c r="G279" s="16" t="s">
        <v>1399</v>
      </c>
      <c r="H279" s="11" t="s">
        <v>65</v>
      </c>
      <c r="I279" s="12" t="s">
        <v>1400</v>
      </c>
      <c r="J279" s="12" t="s">
        <v>1389</v>
      </c>
    </row>
    <row r="280" spans="1:10" ht="38.25" customHeight="1">
      <c r="A280" s="11" t="s">
        <v>1401</v>
      </c>
      <c r="B280" s="11" t="s">
        <v>1402</v>
      </c>
      <c r="C280" s="8" t="s">
        <v>935</v>
      </c>
      <c r="D280" s="26" t="s">
        <v>1385</v>
      </c>
      <c r="E280" s="23" t="s">
        <v>1403</v>
      </c>
      <c r="F280" s="8" t="s">
        <v>63</v>
      </c>
      <c r="G280" s="16" t="s">
        <v>1404</v>
      </c>
      <c r="H280" s="11" t="s">
        <v>65</v>
      </c>
      <c r="I280" s="12" t="s">
        <v>1405</v>
      </c>
      <c r="J280" s="12" t="s">
        <v>1395</v>
      </c>
    </row>
    <row r="281" spans="1:10" ht="25.5" customHeight="1">
      <c r="A281" s="8" t="s">
        <v>1406</v>
      </c>
      <c r="B281" s="8" t="s">
        <v>1407</v>
      </c>
      <c r="C281" s="8" t="s">
        <v>935</v>
      </c>
      <c r="D281" s="26" t="s">
        <v>1385</v>
      </c>
      <c r="E281" s="15" t="s">
        <v>1408</v>
      </c>
      <c r="F281" s="8" t="s">
        <v>63</v>
      </c>
      <c r="G281" s="16" t="s">
        <v>1409</v>
      </c>
      <c r="H281" s="11" t="s">
        <v>65</v>
      </c>
      <c r="I281" s="12" t="s">
        <v>1410</v>
      </c>
      <c r="J281" s="12" t="s">
        <v>1389</v>
      </c>
    </row>
    <row r="282" spans="1:10" ht="38.25" customHeight="1">
      <c r="A282" s="8" t="s">
        <v>1411</v>
      </c>
      <c r="B282" s="8" t="s">
        <v>1412</v>
      </c>
      <c r="C282" s="8" t="s">
        <v>935</v>
      </c>
      <c r="D282" s="26" t="s">
        <v>1385</v>
      </c>
      <c r="E282" s="15" t="s">
        <v>1413</v>
      </c>
      <c r="F282" s="8" t="s">
        <v>63</v>
      </c>
      <c r="G282" s="16" t="s">
        <v>1414</v>
      </c>
      <c r="H282" s="11" t="s">
        <v>65</v>
      </c>
      <c r="I282" s="12" t="s">
        <v>1415</v>
      </c>
      <c r="J282" s="12" t="s">
        <v>1416</v>
      </c>
    </row>
    <row r="283" spans="1:10" ht="25.5" customHeight="1">
      <c r="A283" s="8" t="s">
        <v>1417</v>
      </c>
      <c r="B283" s="8" t="s">
        <v>1418</v>
      </c>
      <c r="C283" s="8" t="s">
        <v>935</v>
      </c>
      <c r="D283" s="26" t="s">
        <v>1419</v>
      </c>
      <c r="E283" s="15" t="s">
        <v>1420</v>
      </c>
      <c r="F283" s="8" t="s">
        <v>63</v>
      </c>
      <c r="G283" s="10" t="s">
        <v>1421</v>
      </c>
      <c r="H283" s="11" t="s">
        <v>65</v>
      </c>
      <c r="I283" s="12" t="s">
        <v>1422</v>
      </c>
      <c r="J283" s="12" t="s">
        <v>1423</v>
      </c>
    </row>
    <row r="284" spans="1:10" ht="25.5" customHeight="1">
      <c r="A284" s="8" t="s">
        <v>1424</v>
      </c>
      <c r="B284" s="8" t="s">
        <v>1425</v>
      </c>
      <c r="C284" s="8" t="s">
        <v>935</v>
      </c>
      <c r="D284" s="26" t="s">
        <v>1419</v>
      </c>
      <c r="E284" s="15" t="s">
        <v>1426</v>
      </c>
      <c r="F284" s="8" t="s">
        <v>63</v>
      </c>
      <c r="G284" s="10" t="s">
        <v>1427</v>
      </c>
      <c r="H284" s="11" t="s">
        <v>65</v>
      </c>
      <c r="I284" s="12" t="s">
        <v>1428</v>
      </c>
      <c r="J284" s="12" t="s">
        <v>1423</v>
      </c>
    </row>
    <row r="285" spans="1:10" ht="25.5" customHeight="1">
      <c r="A285" s="8" t="s">
        <v>1429</v>
      </c>
      <c r="B285" s="8" t="s">
        <v>1430</v>
      </c>
      <c r="C285" s="8" t="s">
        <v>935</v>
      </c>
      <c r="D285" s="8" t="s">
        <v>1419</v>
      </c>
      <c r="E285" s="15" t="s">
        <v>1431</v>
      </c>
      <c r="F285" s="8" t="s">
        <v>63</v>
      </c>
      <c r="G285" s="10" t="s">
        <v>1432</v>
      </c>
      <c r="H285" s="11" t="s">
        <v>65</v>
      </c>
      <c r="I285" s="12" t="s">
        <v>1433</v>
      </c>
      <c r="J285" s="12" t="s">
        <v>1423</v>
      </c>
    </row>
    <row r="286" spans="1:10" ht="25.5" customHeight="1">
      <c r="A286" s="8" t="s">
        <v>1434</v>
      </c>
      <c r="B286" s="8" t="s">
        <v>1435</v>
      </c>
      <c r="C286" s="8" t="s">
        <v>935</v>
      </c>
      <c r="D286" s="8" t="s">
        <v>1419</v>
      </c>
      <c r="E286" s="15" t="s">
        <v>1436</v>
      </c>
      <c r="F286" s="8" t="s">
        <v>63</v>
      </c>
      <c r="G286" s="10" t="s">
        <v>1437</v>
      </c>
      <c r="H286" s="11" t="s">
        <v>65</v>
      </c>
      <c r="I286" s="12" t="s">
        <v>1438</v>
      </c>
      <c r="J286" s="12" t="s">
        <v>1423</v>
      </c>
    </row>
    <row r="287" spans="1:10" ht="76.5" customHeight="1">
      <c r="A287" s="8" t="s">
        <v>1439</v>
      </c>
      <c r="B287" s="8" t="s">
        <v>1440</v>
      </c>
      <c r="C287" s="8" t="s">
        <v>935</v>
      </c>
      <c r="D287" s="8" t="s">
        <v>1441</v>
      </c>
      <c r="E287" s="15" t="s">
        <v>1442</v>
      </c>
      <c r="F287" s="8" t="s">
        <v>63</v>
      </c>
      <c r="G287" s="16" t="s">
        <v>1443</v>
      </c>
      <c r="H287" s="11" t="s">
        <v>65</v>
      </c>
      <c r="I287" s="12" t="s">
        <v>1444</v>
      </c>
      <c r="J287" s="12" t="s">
        <v>341</v>
      </c>
    </row>
    <row r="288" spans="1:10" ht="51" customHeight="1">
      <c r="A288" s="8" t="s">
        <v>1445</v>
      </c>
      <c r="B288" s="8" t="s">
        <v>1446</v>
      </c>
      <c r="C288" s="8" t="s">
        <v>935</v>
      </c>
      <c r="D288" s="8" t="s">
        <v>1441</v>
      </c>
      <c r="E288" s="15" t="s">
        <v>1447</v>
      </c>
      <c r="F288" s="8" t="s">
        <v>63</v>
      </c>
      <c r="G288" s="16" t="s">
        <v>1448</v>
      </c>
      <c r="H288" s="11" t="s">
        <v>65</v>
      </c>
      <c r="I288" s="12" t="s">
        <v>1449</v>
      </c>
      <c r="J288" s="12" t="s">
        <v>1450</v>
      </c>
    </row>
    <row r="289" spans="1:10" ht="89.25" customHeight="1">
      <c r="A289" s="8" t="s">
        <v>1451</v>
      </c>
      <c r="B289" s="8" t="s">
        <v>1452</v>
      </c>
      <c r="C289" s="8" t="s">
        <v>935</v>
      </c>
      <c r="D289" s="8" t="s">
        <v>1441</v>
      </c>
      <c r="E289" s="15" t="s">
        <v>1453</v>
      </c>
      <c r="F289" s="8" t="s">
        <v>63</v>
      </c>
      <c r="G289" s="16" t="s">
        <v>1454</v>
      </c>
      <c r="H289" s="11" t="s">
        <v>76</v>
      </c>
      <c r="I289" s="12" t="s">
        <v>1455</v>
      </c>
      <c r="J289" s="12" t="s">
        <v>1456</v>
      </c>
    </row>
    <row r="290" spans="1:10" ht="76.5" customHeight="1">
      <c r="A290" s="8" t="s">
        <v>1457</v>
      </c>
      <c r="B290" s="8" t="s">
        <v>1458</v>
      </c>
      <c r="C290" s="8" t="s">
        <v>935</v>
      </c>
      <c r="D290" s="8" t="s">
        <v>1441</v>
      </c>
      <c r="E290" s="15" t="s">
        <v>1459</v>
      </c>
      <c r="F290" s="8" t="s">
        <v>63</v>
      </c>
      <c r="G290" s="16" t="s">
        <v>1460</v>
      </c>
      <c r="H290" s="11" t="s">
        <v>65</v>
      </c>
      <c r="I290" s="12" t="s">
        <v>1461</v>
      </c>
      <c r="J290" s="12" t="s">
        <v>1462</v>
      </c>
    </row>
    <row r="291" spans="1:10" ht="63.75" customHeight="1">
      <c r="A291" s="8" t="s">
        <v>1463</v>
      </c>
      <c r="B291" s="8" t="s">
        <v>1464</v>
      </c>
      <c r="C291" s="8" t="s">
        <v>935</v>
      </c>
      <c r="D291" s="8" t="s">
        <v>1441</v>
      </c>
      <c r="E291" s="15" t="s">
        <v>1465</v>
      </c>
      <c r="F291" s="8" t="s">
        <v>63</v>
      </c>
      <c r="G291" s="16" t="s">
        <v>1466</v>
      </c>
      <c r="H291" s="11" t="s">
        <v>65</v>
      </c>
      <c r="I291" s="12" t="s">
        <v>1467</v>
      </c>
      <c r="J291" s="12" t="s">
        <v>1468</v>
      </c>
    </row>
    <row r="292" spans="1:10" ht="25.5" customHeight="1">
      <c r="A292" s="8" t="s">
        <v>1469</v>
      </c>
      <c r="B292" s="8" t="s">
        <v>1470</v>
      </c>
      <c r="C292" s="8" t="s">
        <v>935</v>
      </c>
      <c r="D292" s="8" t="s">
        <v>1441</v>
      </c>
      <c r="E292" s="15" t="s">
        <v>1471</v>
      </c>
      <c r="F292" s="8" t="s">
        <v>63</v>
      </c>
      <c r="G292" s="16" t="s">
        <v>1472</v>
      </c>
      <c r="H292" s="11" t="s">
        <v>76</v>
      </c>
      <c r="I292" s="12" t="s">
        <v>1473</v>
      </c>
      <c r="J292" s="12" t="s">
        <v>950</v>
      </c>
    </row>
    <row r="293" spans="1:10" ht="51" customHeight="1">
      <c r="A293" s="8" t="s">
        <v>1474</v>
      </c>
      <c r="B293" s="8" t="s">
        <v>1475</v>
      </c>
      <c r="C293" s="8" t="s">
        <v>935</v>
      </c>
      <c r="D293" s="8" t="s">
        <v>1476</v>
      </c>
      <c r="E293" s="15" t="s">
        <v>1477</v>
      </c>
      <c r="F293" s="8" t="s">
        <v>63</v>
      </c>
      <c r="G293" s="16" t="s">
        <v>1478</v>
      </c>
      <c r="H293" s="11" t="s">
        <v>65</v>
      </c>
      <c r="I293" s="12" t="s">
        <v>1479</v>
      </c>
      <c r="J293" s="12" t="s">
        <v>1480</v>
      </c>
    </row>
    <row r="294" spans="1:10" ht="51" customHeight="1">
      <c r="A294" s="8" t="s">
        <v>1481</v>
      </c>
      <c r="B294" s="8" t="s">
        <v>1482</v>
      </c>
      <c r="C294" s="8" t="s">
        <v>935</v>
      </c>
      <c r="D294" s="8" t="s">
        <v>1483</v>
      </c>
      <c r="E294" s="15" t="s">
        <v>1484</v>
      </c>
      <c r="F294" s="8" t="s">
        <v>63</v>
      </c>
      <c r="G294" s="16" t="s">
        <v>1485</v>
      </c>
      <c r="H294" s="11" t="s">
        <v>65</v>
      </c>
      <c r="I294" s="12" t="s">
        <v>1486</v>
      </c>
      <c r="J294" s="12" t="s">
        <v>1487</v>
      </c>
    </row>
    <row r="295" spans="1:10" ht="36">
      <c r="A295" s="8" t="s">
        <v>1488</v>
      </c>
      <c r="B295" s="8" t="s">
        <v>1489</v>
      </c>
      <c r="C295" s="8" t="s">
        <v>935</v>
      </c>
      <c r="D295" s="8" t="s">
        <v>1483</v>
      </c>
      <c r="E295" s="15" t="s">
        <v>1490</v>
      </c>
      <c r="F295" s="8" t="s">
        <v>63</v>
      </c>
      <c r="G295" s="16" t="s">
        <v>1491</v>
      </c>
      <c r="H295" s="11" t="s">
        <v>65</v>
      </c>
      <c r="I295" s="12" t="s">
        <v>1492</v>
      </c>
      <c r="J295" s="12" t="s">
        <v>1493</v>
      </c>
    </row>
    <row r="296" spans="1:10" ht="36">
      <c r="A296" s="8" t="s">
        <v>1494</v>
      </c>
      <c r="B296" s="8" t="s">
        <v>1495</v>
      </c>
      <c r="C296" s="8" t="s">
        <v>935</v>
      </c>
      <c r="D296" s="8" t="s">
        <v>1483</v>
      </c>
      <c r="E296" s="15" t="s">
        <v>1496</v>
      </c>
      <c r="F296" s="8" t="s">
        <v>63</v>
      </c>
      <c r="G296" s="16" t="s">
        <v>1497</v>
      </c>
      <c r="H296" s="24" t="s">
        <v>65</v>
      </c>
      <c r="I296" s="12" t="s">
        <v>1498</v>
      </c>
      <c r="J296" s="12" t="s">
        <v>1499</v>
      </c>
    </row>
    <row r="297" spans="1:10" ht="12">
      <c r="A297" s="29" t="s">
        <v>1500</v>
      </c>
      <c r="B297" s="29" t="s">
        <v>1501</v>
      </c>
      <c r="C297" s="29" t="s">
        <v>935</v>
      </c>
      <c r="D297" s="29" t="s">
        <v>1502</v>
      </c>
      <c r="E297" s="30" t="s">
        <v>1503</v>
      </c>
      <c r="F297" s="8" t="s">
        <v>63</v>
      </c>
      <c r="G297" s="16" t="s">
        <v>1504</v>
      </c>
      <c r="H297" s="11" t="s">
        <v>65</v>
      </c>
      <c r="I297" s="12" t="s">
        <v>1505</v>
      </c>
      <c r="J297" s="12" t="s">
        <v>1506</v>
      </c>
    </row>
    <row r="298" spans="1:10" ht="12">
      <c r="A298" s="29" t="s">
        <v>1507</v>
      </c>
      <c r="B298" s="29" t="s">
        <v>1508</v>
      </c>
      <c r="C298" s="29" t="s">
        <v>935</v>
      </c>
      <c r="D298" s="29" t="s">
        <v>1502</v>
      </c>
      <c r="E298" s="30" t="s">
        <v>1509</v>
      </c>
      <c r="F298" s="8" t="s">
        <v>63</v>
      </c>
      <c r="G298" s="16" t="s">
        <v>1510</v>
      </c>
      <c r="H298" s="11" t="s">
        <v>65</v>
      </c>
      <c r="I298" s="12" t="s">
        <v>1511</v>
      </c>
      <c r="J298" s="12" t="s">
        <v>1512</v>
      </c>
    </row>
    <row r="299" spans="1:10" ht="12">
      <c r="A299" s="29" t="s">
        <v>1513</v>
      </c>
      <c r="B299" s="29" t="s">
        <v>1514</v>
      </c>
      <c r="C299" s="29" t="s">
        <v>935</v>
      </c>
      <c r="D299" s="29" t="s">
        <v>1502</v>
      </c>
      <c r="E299" s="30" t="s">
        <v>1515</v>
      </c>
      <c r="F299" s="8" t="s">
        <v>63</v>
      </c>
      <c r="G299" s="10" t="s">
        <v>1516</v>
      </c>
      <c r="H299" s="11" t="s">
        <v>65</v>
      </c>
      <c r="I299" s="12" t="s">
        <v>1517</v>
      </c>
      <c r="J299" s="12" t="s">
        <v>1518</v>
      </c>
    </row>
    <row r="300" spans="1:10" ht="12">
      <c r="A300" s="29" t="s">
        <v>1519</v>
      </c>
      <c r="B300" s="29" t="s">
        <v>1520</v>
      </c>
      <c r="C300" s="29" t="s">
        <v>935</v>
      </c>
      <c r="D300" s="29" t="s">
        <v>1502</v>
      </c>
      <c r="E300" s="30" t="s">
        <v>1521</v>
      </c>
      <c r="F300" s="8" t="s">
        <v>63</v>
      </c>
      <c r="G300" s="10" t="s">
        <v>1522</v>
      </c>
      <c r="H300" s="11" t="s">
        <v>65</v>
      </c>
      <c r="I300" s="12" t="s">
        <v>1523</v>
      </c>
      <c r="J300" s="12" t="s">
        <v>1524</v>
      </c>
    </row>
    <row r="301" spans="1:10" ht="51" customHeight="1">
      <c r="A301" s="8" t="s">
        <v>1525</v>
      </c>
      <c r="B301" s="8" t="s">
        <v>1526</v>
      </c>
      <c r="C301" s="29" t="s">
        <v>935</v>
      </c>
      <c r="D301" s="29" t="s">
        <v>1502</v>
      </c>
      <c r="E301" s="15" t="s">
        <v>1527</v>
      </c>
      <c r="F301" s="8" t="s">
        <v>63</v>
      </c>
      <c r="G301" s="16" t="s">
        <v>1528</v>
      </c>
      <c r="H301" s="11" t="s">
        <v>65</v>
      </c>
      <c r="I301" s="12" t="s">
        <v>1529</v>
      </c>
      <c r="J301" s="12" t="s">
        <v>1530</v>
      </c>
    </row>
    <row r="302" spans="1:10" ht="51" customHeight="1">
      <c r="A302" s="8" t="s">
        <v>1531</v>
      </c>
      <c r="B302" s="8" t="s">
        <v>1532</v>
      </c>
      <c r="C302" s="29" t="s">
        <v>935</v>
      </c>
      <c r="D302" s="29" t="s">
        <v>1502</v>
      </c>
      <c r="E302" s="15" t="s">
        <v>1533</v>
      </c>
      <c r="F302" s="8" t="s">
        <v>63</v>
      </c>
      <c r="G302" s="16" t="s">
        <v>1534</v>
      </c>
      <c r="H302" s="11" t="s">
        <v>65</v>
      </c>
      <c r="I302" s="12" t="s">
        <v>1535</v>
      </c>
      <c r="J302" s="12" t="s">
        <v>1530</v>
      </c>
    </row>
    <row r="303" spans="1:10" ht="51" customHeight="1">
      <c r="A303" s="8" t="s">
        <v>1536</v>
      </c>
      <c r="B303" s="8" t="s">
        <v>1537</v>
      </c>
      <c r="C303" s="29" t="s">
        <v>935</v>
      </c>
      <c r="D303" s="29" t="s">
        <v>1502</v>
      </c>
      <c r="E303" s="15" t="s">
        <v>1538</v>
      </c>
      <c r="F303" s="8" t="s">
        <v>63</v>
      </c>
      <c r="G303" s="16" t="s">
        <v>1539</v>
      </c>
      <c r="H303" s="11" t="s">
        <v>65</v>
      </c>
      <c r="I303" s="12" t="s">
        <v>1540</v>
      </c>
      <c r="J303" s="12" t="s">
        <v>1541</v>
      </c>
    </row>
    <row r="304" spans="1:10" ht="51" customHeight="1">
      <c r="A304" s="8" t="s">
        <v>1542</v>
      </c>
      <c r="B304" s="8" t="s">
        <v>1543</v>
      </c>
      <c r="C304" s="29" t="s">
        <v>935</v>
      </c>
      <c r="D304" s="29" t="s">
        <v>1502</v>
      </c>
      <c r="E304" s="15" t="s">
        <v>1544</v>
      </c>
      <c r="F304" s="8" t="s">
        <v>63</v>
      </c>
      <c r="G304" s="16" t="s">
        <v>1545</v>
      </c>
      <c r="H304" s="11" t="s">
        <v>65</v>
      </c>
      <c r="I304" s="12" t="s">
        <v>1546</v>
      </c>
      <c r="J304" s="12" t="s">
        <v>1541</v>
      </c>
    </row>
    <row r="305" spans="1:10" ht="51" customHeight="1">
      <c r="A305" s="8" t="s">
        <v>1547</v>
      </c>
      <c r="B305" s="8" t="s">
        <v>1548</v>
      </c>
      <c r="C305" s="29" t="s">
        <v>935</v>
      </c>
      <c r="D305" s="29" t="s">
        <v>1502</v>
      </c>
      <c r="E305" s="15" t="s">
        <v>1549</v>
      </c>
      <c r="F305" s="8" t="s">
        <v>63</v>
      </c>
      <c r="G305" s="16" t="s">
        <v>1550</v>
      </c>
      <c r="H305" s="11" t="s">
        <v>65</v>
      </c>
      <c r="I305" s="12" t="s">
        <v>1551</v>
      </c>
      <c r="J305" s="12" t="s">
        <v>1552</v>
      </c>
    </row>
    <row r="306" spans="1:10" ht="51" customHeight="1">
      <c r="A306" s="8" t="s">
        <v>1553</v>
      </c>
      <c r="B306" s="8" t="s">
        <v>1554</v>
      </c>
      <c r="C306" s="29" t="s">
        <v>935</v>
      </c>
      <c r="D306" s="29" t="s">
        <v>1502</v>
      </c>
      <c r="E306" s="15" t="s">
        <v>1555</v>
      </c>
      <c r="F306" s="8" t="s">
        <v>63</v>
      </c>
      <c r="G306" s="16" t="s">
        <v>1556</v>
      </c>
      <c r="H306" s="11" t="s">
        <v>65</v>
      </c>
      <c r="I306" s="12" t="s">
        <v>1557</v>
      </c>
      <c r="J306" s="12" t="s">
        <v>1552</v>
      </c>
    </row>
    <row r="307" spans="1:10" ht="25.5" customHeight="1">
      <c r="A307" s="8" t="s">
        <v>1558</v>
      </c>
      <c r="B307" s="8" t="s">
        <v>1559</v>
      </c>
      <c r="C307" s="8" t="s">
        <v>935</v>
      </c>
      <c r="D307" s="8" t="s">
        <v>1560</v>
      </c>
      <c r="E307" s="15" t="s">
        <v>1561</v>
      </c>
      <c r="F307" s="8" t="s">
        <v>63</v>
      </c>
      <c r="G307" s="10" t="s">
        <v>1562</v>
      </c>
      <c r="H307" s="11" t="s">
        <v>65</v>
      </c>
      <c r="I307" s="12" t="s">
        <v>1563</v>
      </c>
      <c r="J307" s="12" t="s">
        <v>1564</v>
      </c>
    </row>
    <row r="308" spans="1:10" ht="25.5" customHeight="1">
      <c r="A308" s="8" t="s">
        <v>1565</v>
      </c>
      <c r="B308" s="8" t="s">
        <v>1566</v>
      </c>
      <c r="C308" s="8" t="s">
        <v>935</v>
      </c>
      <c r="D308" s="8" t="s">
        <v>1560</v>
      </c>
      <c r="E308" s="15" t="s">
        <v>1567</v>
      </c>
      <c r="F308" s="8" t="s">
        <v>63</v>
      </c>
      <c r="G308" s="10" t="s">
        <v>1568</v>
      </c>
      <c r="H308" s="11" t="s">
        <v>65</v>
      </c>
      <c r="I308" s="12" t="s">
        <v>1569</v>
      </c>
      <c r="J308" s="12" t="s">
        <v>1564</v>
      </c>
    </row>
    <row r="309" spans="1:10" ht="25.5" customHeight="1">
      <c r="A309" s="8" t="s">
        <v>1570</v>
      </c>
      <c r="B309" s="8" t="s">
        <v>1571</v>
      </c>
      <c r="C309" s="8" t="s">
        <v>935</v>
      </c>
      <c r="D309" s="8" t="s">
        <v>1560</v>
      </c>
      <c r="E309" s="15" t="s">
        <v>1572</v>
      </c>
      <c r="F309" s="8" t="s">
        <v>63</v>
      </c>
      <c r="G309" s="10" t="s">
        <v>1573</v>
      </c>
      <c r="H309" s="11" t="s">
        <v>76</v>
      </c>
      <c r="I309" s="12" t="s">
        <v>1574</v>
      </c>
      <c r="J309" s="12"/>
    </row>
    <row r="310" spans="1:10" ht="25.5" customHeight="1">
      <c r="A310" s="8" t="s">
        <v>1575</v>
      </c>
      <c r="B310" s="8" t="s">
        <v>1576</v>
      </c>
      <c r="C310" s="8" t="s">
        <v>935</v>
      </c>
      <c r="D310" s="8" t="s">
        <v>1560</v>
      </c>
      <c r="E310" s="15" t="s">
        <v>1577</v>
      </c>
      <c r="F310" s="8" t="s">
        <v>63</v>
      </c>
      <c r="G310" s="10" t="s">
        <v>1578</v>
      </c>
      <c r="H310" s="11" t="s">
        <v>76</v>
      </c>
      <c r="I310" s="12" t="s">
        <v>1579</v>
      </c>
      <c r="J310" s="12"/>
    </row>
    <row r="311" spans="1:10" ht="38.25" customHeight="1">
      <c r="A311" s="8" t="s">
        <v>1580</v>
      </c>
      <c r="B311" s="8" t="s">
        <v>1581</v>
      </c>
      <c r="C311" s="8" t="s">
        <v>935</v>
      </c>
      <c r="D311" s="8" t="s">
        <v>1560</v>
      </c>
      <c r="E311" s="15" t="s">
        <v>1582</v>
      </c>
      <c r="F311" s="8" t="s">
        <v>63</v>
      </c>
      <c r="G311" s="16" t="s">
        <v>1583</v>
      </c>
      <c r="H311" s="11" t="s">
        <v>65</v>
      </c>
      <c r="I311" s="12" t="s">
        <v>1584</v>
      </c>
      <c r="J311" s="12" t="s">
        <v>341</v>
      </c>
    </row>
    <row r="312" spans="1:10" ht="63.75" customHeight="1">
      <c r="A312" s="8" t="s">
        <v>1585</v>
      </c>
      <c r="B312" s="8" t="s">
        <v>1586</v>
      </c>
      <c r="C312" s="8" t="s">
        <v>935</v>
      </c>
      <c r="D312" s="8" t="s">
        <v>1560</v>
      </c>
      <c r="E312" s="15" t="s">
        <v>1587</v>
      </c>
      <c r="F312" s="8" t="s">
        <v>63</v>
      </c>
      <c r="G312" s="10" t="s">
        <v>1588</v>
      </c>
      <c r="H312" s="11" t="s">
        <v>65</v>
      </c>
      <c r="I312" s="12" t="s">
        <v>1589</v>
      </c>
      <c r="J312" s="12" t="s">
        <v>341</v>
      </c>
    </row>
    <row r="313" spans="1:10" ht="38.25" customHeight="1">
      <c r="A313" s="8" t="s">
        <v>1590</v>
      </c>
      <c r="B313" s="8" t="s">
        <v>1591</v>
      </c>
      <c r="C313" s="8" t="s">
        <v>935</v>
      </c>
      <c r="D313" s="8" t="s">
        <v>1560</v>
      </c>
      <c r="E313" s="15" t="s">
        <v>1592</v>
      </c>
      <c r="F313" s="8" t="s">
        <v>63</v>
      </c>
      <c r="G313" s="16" t="s">
        <v>1593</v>
      </c>
      <c r="H313" s="11" t="s">
        <v>65</v>
      </c>
      <c r="I313" s="12" t="s">
        <v>1594</v>
      </c>
      <c r="J313" s="12" t="s">
        <v>1595</v>
      </c>
    </row>
    <row r="314" spans="1:10" ht="38.25" customHeight="1">
      <c r="A314" s="8" t="s">
        <v>1596</v>
      </c>
      <c r="B314" s="8" t="s">
        <v>1597</v>
      </c>
      <c r="C314" s="8" t="s">
        <v>935</v>
      </c>
      <c r="D314" s="8" t="s">
        <v>1560</v>
      </c>
      <c r="E314" s="15" t="s">
        <v>1598</v>
      </c>
      <c r="F314" s="8" t="s">
        <v>63</v>
      </c>
      <c r="G314" s="16" t="s">
        <v>1599</v>
      </c>
      <c r="H314" s="11" t="s">
        <v>65</v>
      </c>
      <c r="I314" s="12" t="s">
        <v>1600</v>
      </c>
      <c r="J314" s="12" t="s">
        <v>1601</v>
      </c>
    </row>
    <row r="315" spans="1:10" ht="25.5" customHeight="1">
      <c r="A315" s="8" t="s">
        <v>106</v>
      </c>
      <c r="B315" s="8" t="s">
        <v>107</v>
      </c>
      <c r="C315" s="8" t="s">
        <v>935</v>
      </c>
      <c r="D315" s="8" t="s">
        <v>1560</v>
      </c>
      <c r="E315" s="15" t="s">
        <v>1602</v>
      </c>
      <c r="F315" s="8" t="s">
        <v>63</v>
      </c>
      <c r="G315" s="16" t="s">
        <v>106</v>
      </c>
      <c r="H315" s="11" t="s">
        <v>65</v>
      </c>
      <c r="I315" s="17"/>
      <c r="J315" s="20"/>
    </row>
    <row r="316" spans="1:10" ht="25.5" customHeight="1">
      <c r="A316" s="8" t="s">
        <v>1603</v>
      </c>
      <c r="B316" s="8" t="s">
        <v>1604</v>
      </c>
      <c r="C316" s="8" t="s">
        <v>935</v>
      </c>
      <c r="D316" s="8" t="s">
        <v>1560</v>
      </c>
      <c r="E316" s="15" t="s">
        <v>1605</v>
      </c>
      <c r="F316" s="8" t="s">
        <v>63</v>
      </c>
      <c r="G316" s="10" t="s">
        <v>1606</v>
      </c>
      <c r="H316" s="11" t="s">
        <v>65</v>
      </c>
      <c r="I316" s="12" t="s">
        <v>1607</v>
      </c>
      <c r="J316" s="12" t="s">
        <v>1564</v>
      </c>
    </row>
    <row r="317" spans="1:10" ht="25.5" customHeight="1">
      <c r="A317" s="8" t="s">
        <v>1608</v>
      </c>
      <c r="B317" s="8" t="s">
        <v>1609</v>
      </c>
      <c r="C317" s="8" t="s">
        <v>935</v>
      </c>
      <c r="D317" s="8" t="s">
        <v>1560</v>
      </c>
      <c r="E317" s="15" t="s">
        <v>1610</v>
      </c>
      <c r="F317" s="8" t="s">
        <v>63</v>
      </c>
      <c r="G317" s="10" t="s">
        <v>1611</v>
      </c>
      <c r="H317" s="11" t="s">
        <v>65</v>
      </c>
      <c r="I317" s="12" t="s">
        <v>1612</v>
      </c>
      <c r="J317" s="12" t="s">
        <v>1564</v>
      </c>
    </row>
    <row r="318" spans="1:10" ht="25.5" customHeight="1">
      <c r="A318" s="8" t="s">
        <v>1613</v>
      </c>
      <c r="B318" s="8" t="s">
        <v>1614</v>
      </c>
      <c r="C318" s="8" t="s">
        <v>935</v>
      </c>
      <c r="D318" s="8" t="s">
        <v>1560</v>
      </c>
      <c r="E318" s="15" t="s">
        <v>1615</v>
      </c>
      <c r="F318" s="8" t="s">
        <v>63</v>
      </c>
      <c r="G318" s="10" t="s">
        <v>1616</v>
      </c>
      <c r="H318" s="11" t="s">
        <v>65</v>
      </c>
      <c r="I318" s="12" t="s">
        <v>1617</v>
      </c>
      <c r="J318" s="12" t="s">
        <v>1564</v>
      </c>
    </row>
    <row r="319" spans="1:10" ht="25.5" customHeight="1">
      <c r="A319" s="8" t="s">
        <v>1618</v>
      </c>
      <c r="B319" s="8" t="s">
        <v>1619</v>
      </c>
      <c r="C319" s="8" t="s">
        <v>935</v>
      </c>
      <c r="D319" s="8" t="s">
        <v>1560</v>
      </c>
      <c r="E319" s="15" t="s">
        <v>1620</v>
      </c>
      <c r="F319" s="8" t="s">
        <v>63</v>
      </c>
      <c r="G319" s="10" t="s">
        <v>1621</v>
      </c>
      <c r="H319" s="11" t="s">
        <v>65</v>
      </c>
      <c r="I319" s="12" t="s">
        <v>1622</v>
      </c>
      <c r="J319" s="12" t="s">
        <v>1564</v>
      </c>
    </row>
    <row r="320" spans="1:10" ht="25.5" customHeight="1">
      <c r="A320" s="8" t="s">
        <v>1623</v>
      </c>
      <c r="B320" s="8" t="s">
        <v>1624</v>
      </c>
      <c r="C320" s="8" t="s">
        <v>935</v>
      </c>
      <c r="D320" s="8" t="s">
        <v>1560</v>
      </c>
      <c r="E320" s="15" t="s">
        <v>1625</v>
      </c>
      <c r="F320" s="8" t="s">
        <v>63</v>
      </c>
      <c r="G320" s="10" t="s">
        <v>1626</v>
      </c>
      <c r="H320" s="11" t="s">
        <v>76</v>
      </c>
      <c r="I320" s="18" t="s">
        <v>1627</v>
      </c>
      <c r="J320" s="12"/>
    </row>
    <row r="321" spans="1:10" ht="25.5" customHeight="1">
      <c r="A321" s="8" t="s">
        <v>1628</v>
      </c>
      <c r="B321" s="8" t="s">
        <v>1629</v>
      </c>
      <c r="C321" s="8" t="s">
        <v>935</v>
      </c>
      <c r="D321" s="8" t="s">
        <v>1560</v>
      </c>
      <c r="E321" s="15" t="s">
        <v>1630</v>
      </c>
      <c r="F321" s="8" t="s">
        <v>63</v>
      </c>
      <c r="G321" s="10" t="s">
        <v>1631</v>
      </c>
      <c r="H321" s="11" t="s">
        <v>76</v>
      </c>
      <c r="I321" s="18" t="s">
        <v>1632</v>
      </c>
      <c r="J321" s="12"/>
    </row>
    <row r="322" spans="1:10" ht="25.5" customHeight="1">
      <c r="A322" s="8" t="s">
        <v>1633</v>
      </c>
      <c r="B322" s="8" t="s">
        <v>1634</v>
      </c>
      <c r="C322" s="8" t="s">
        <v>935</v>
      </c>
      <c r="D322" s="8" t="s">
        <v>1560</v>
      </c>
      <c r="E322" s="15" t="s">
        <v>1635</v>
      </c>
      <c r="F322" s="8" t="s">
        <v>63</v>
      </c>
      <c r="G322" s="10" t="s">
        <v>1636</v>
      </c>
      <c r="H322" s="11" t="s">
        <v>76</v>
      </c>
      <c r="I322" s="12" t="s">
        <v>1637</v>
      </c>
      <c r="J322" s="12"/>
    </row>
    <row r="323" spans="1:10" ht="25.5" customHeight="1">
      <c r="A323" s="8" t="s">
        <v>1638</v>
      </c>
      <c r="B323" s="8" t="s">
        <v>1639</v>
      </c>
      <c r="C323" s="8" t="s">
        <v>935</v>
      </c>
      <c r="D323" s="8" t="s">
        <v>1560</v>
      </c>
      <c r="E323" s="15" t="s">
        <v>1640</v>
      </c>
      <c r="F323" s="8" t="s">
        <v>63</v>
      </c>
      <c r="G323" s="10" t="s">
        <v>1641</v>
      </c>
      <c r="H323" s="11" t="s">
        <v>76</v>
      </c>
      <c r="I323" s="12" t="s">
        <v>1642</v>
      </c>
      <c r="J323" s="12"/>
    </row>
    <row r="324" spans="1:10" ht="38.25" customHeight="1">
      <c r="A324" s="8" t="s">
        <v>1643</v>
      </c>
      <c r="B324" s="8" t="s">
        <v>1644</v>
      </c>
      <c r="C324" s="8" t="s">
        <v>935</v>
      </c>
      <c r="D324" s="8" t="s">
        <v>1560</v>
      </c>
      <c r="E324" s="15" t="s">
        <v>1645</v>
      </c>
      <c r="F324" s="8" t="s">
        <v>63</v>
      </c>
      <c r="G324" s="10" t="s">
        <v>1646</v>
      </c>
      <c r="H324" s="11" t="s">
        <v>65</v>
      </c>
      <c r="I324" s="12" t="s">
        <v>1647</v>
      </c>
      <c r="J324" s="12" t="s">
        <v>341</v>
      </c>
    </row>
    <row r="325" spans="1:10" ht="51" customHeight="1">
      <c r="A325" s="8" t="s">
        <v>1648</v>
      </c>
      <c r="B325" s="8" t="s">
        <v>1649</v>
      </c>
      <c r="C325" s="8" t="s">
        <v>935</v>
      </c>
      <c r="D325" s="8" t="s">
        <v>1560</v>
      </c>
      <c r="E325" s="15" t="s">
        <v>1650</v>
      </c>
      <c r="F325" s="8" t="s">
        <v>63</v>
      </c>
      <c r="G325" s="10" t="s">
        <v>1651</v>
      </c>
      <c r="H325" s="11" t="s">
        <v>65</v>
      </c>
      <c r="I325" s="12" t="s">
        <v>1652</v>
      </c>
      <c r="J325" s="12" t="s">
        <v>341</v>
      </c>
    </row>
    <row r="326" spans="1:10" ht="25.5" customHeight="1">
      <c r="A326" s="8" t="s">
        <v>106</v>
      </c>
      <c r="B326" s="8" t="s">
        <v>107</v>
      </c>
      <c r="C326" s="8" t="s">
        <v>935</v>
      </c>
      <c r="D326" s="8" t="s">
        <v>1560</v>
      </c>
      <c r="E326" s="15" t="s">
        <v>1653</v>
      </c>
      <c r="F326" s="8" t="s">
        <v>63</v>
      </c>
      <c r="G326" s="16" t="s">
        <v>106</v>
      </c>
      <c r="H326" s="11" t="s">
        <v>65</v>
      </c>
      <c r="I326" s="17"/>
      <c r="J326" s="20"/>
    </row>
    <row r="327" spans="1:10" ht="25.5" customHeight="1">
      <c r="A327" s="8" t="s">
        <v>1654</v>
      </c>
      <c r="B327" s="8" t="s">
        <v>1655</v>
      </c>
      <c r="C327" s="8" t="s">
        <v>935</v>
      </c>
      <c r="D327" s="8" t="s">
        <v>1560</v>
      </c>
      <c r="E327" s="15" t="s">
        <v>1656</v>
      </c>
      <c r="F327" s="8" t="s">
        <v>63</v>
      </c>
      <c r="G327" s="10" t="s">
        <v>1657</v>
      </c>
      <c r="H327" s="11" t="s">
        <v>65</v>
      </c>
      <c r="I327" s="12" t="s">
        <v>1658</v>
      </c>
      <c r="J327" s="12" t="s">
        <v>1564</v>
      </c>
    </row>
    <row r="328" spans="1:10" ht="25.5" customHeight="1">
      <c r="A328" s="8" t="s">
        <v>1659</v>
      </c>
      <c r="B328" s="8" t="s">
        <v>1660</v>
      </c>
      <c r="C328" s="8" t="s">
        <v>935</v>
      </c>
      <c r="D328" s="8" t="s">
        <v>1560</v>
      </c>
      <c r="E328" s="15" t="s">
        <v>1661</v>
      </c>
      <c r="F328" s="8" t="s">
        <v>63</v>
      </c>
      <c r="G328" s="10" t="s">
        <v>1662</v>
      </c>
      <c r="H328" s="11" t="s">
        <v>65</v>
      </c>
      <c r="I328" s="18" t="s">
        <v>1663</v>
      </c>
      <c r="J328" s="12" t="s">
        <v>1564</v>
      </c>
    </row>
    <row r="329" spans="1:10" ht="25.5" customHeight="1">
      <c r="A329" s="8" t="s">
        <v>1664</v>
      </c>
      <c r="B329" s="8" t="s">
        <v>1665</v>
      </c>
      <c r="C329" s="8" t="s">
        <v>935</v>
      </c>
      <c r="D329" s="8" t="s">
        <v>1560</v>
      </c>
      <c r="E329" s="15" t="s">
        <v>1666</v>
      </c>
      <c r="F329" s="8" t="s">
        <v>63</v>
      </c>
      <c r="G329" s="10" t="s">
        <v>1667</v>
      </c>
      <c r="H329" s="11" t="s">
        <v>65</v>
      </c>
      <c r="I329" s="18" t="s">
        <v>1668</v>
      </c>
      <c r="J329" s="12" t="s">
        <v>1564</v>
      </c>
    </row>
    <row r="330" spans="1:10" ht="25.5" customHeight="1">
      <c r="A330" s="8" t="s">
        <v>1669</v>
      </c>
      <c r="B330" s="8" t="s">
        <v>1670</v>
      </c>
      <c r="C330" s="8" t="s">
        <v>935</v>
      </c>
      <c r="D330" s="8" t="s">
        <v>1560</v>
      </c>
      <c r="E330" s="15" t="s">
        <v>1671</v>
      </c>
      <c r="F330" s="8" t="s">
        <v>63</v>
      </c>
      <c r="G330" s="10" t="s">
        <v>1672</v>
      </c>
      <c r="H330" s="11" t="s">
        <v>76</v>
      </c>
      <c r="I330" s="12" t="s">
        <v>1673</v>
      </c>
      <c r="J330" s="12"/>
    </row>
    <row r="331" spans="1:10" ht="25.5" customHeight="1">
      <c r="A331" s="8" t="s">
        <v>1674</v>
      </c>
      <c r="B331" s="8" t="s">
        <v>1675</v>
      </c>
      <c r="C331" s="8" t="s">
        <v>935</v>
      </c>
      <c r="D331" s="8" t="s">
        <v>1560</v>
      </c>
      <c r="E331" s="15" t="s">
        <v>1676</v>
      </c>
      <c r="F331" s="8" t="s">
        <v>63</v>
      </c>
      <c r="G331" s="10" t="s">
        <v>1677</v>
      </c>
      <c r="H331" s="11" t="s">
        <v>76</v>
      </c>
      <c r="I331" s="18" t="s">
        <v>1678</v>
      </c>
      <c r="J331" s="12"/>
    </row>
    <row r="332" spans="1:10" ht="25.5" customHeight="1">
      <c r="A332" s="8" t="s">
        <v>1679</v>
      </c>
      <c r="B332" s="8" t="s">
        <v>1680</v>
      </c>
      <c r="C332" s="8" t="s">
        <v>935</v>
      </c>
      <c r="D332" s="8" t="s">
        <v>1560</v>
      </c>
      <c r="E332" s="15" t="s">
        <v>1681</v>
      </c>
      <c r="F332" s="8" t="s">
        <v>63</v>
      </c>
      <c r="G332" s="10" t="s">
        <v>1682</v>
      </c>
      <c r="H332" s="11" t="s">
        <v>76</v>
      </c>
      <c r="I332" s="18" t="s">
        <v>1683</v>
      </c>
      <c r="J332" s="12"/>
    </row>
    <row r="333" spans="1:10" ht="51" customHeight="1">
      <c r="A333" s="8" t="s">
        <v>1684</v>
      </c>
      <c r="B333" s="8" t="s">
        <v>1685</v>
      </c>
      <c r="C333" s="8" t="s">
        <v>935</v>
      </c>
      <c r="D333" s="8" t="s">
        <v>1686</v>
      </c>
      <c r="E333" s="15" t="s">
        <v>1687</v>
      </c>
      <c r="F333" s="8" t="s">
        <v>63</v>
      </c>
      <c r="G333" s="16" t="s">
        <v>1688</v>
      </c>
      <c r="H333" s="11" t="s">
        <v>65</v>
      </c>
      <c r="I333" s="12" t="s">
        <v>1689</v>
      </c>
      <c r="J333" s="12" t="s">
        <v>1690</v>
      </c>
    </row>
    <row r="334" spans="1:10" ht="38.25" customHeight="1">
      <c r="A334" s="8" t="s">
        <v>1691</v>
      </c>
      <c r="B334" s="8" t="s">
        <v>1692</v>
      </c>
      <c r="C334" s="8" t="s">
        <v>935</v>
      </c>
      <c r="D334" s="8" t="s">
        <v>1693</v>
      </c>
      <c r="E334" s="15" t="s">
        <v>1694</v>
      </c>
      <c r="F334" s="8" t="s">
        <v>63</v>
      </c>
      <c r="G334" s="16" t="s">
        <v>1695</v>
      </c>
      <c r="H334" s="11" t="s">
        <v>65</v>
      </c>
      <c r="I334" s="12" t="s">
        <v>1696</v>
      </c>
      <c r="J334" s="12" t="s">
        <v>1697</v>
      </c>
    </row>
    <row r="335" spans="1:10" ht="25.5" customHeight="1">
      <c r="A335" s="8" t="s">
        <v>1698</v>
      </c>
      <c r="B335" s="8" t="s">
        <v>1699</v>
      </c>
      <c r="C335" s="8" t="s">
        <v>935</v>
      </c>
      <c r="D335" s="8" t="s">
        <v>1693</v>
      </c>
      <c r="E335" s="15" t="s">
        <v>1700</v>
      </c>
      <c r="F335" s="8" t="s">
        <v>63</v>
      </c>
      <c r="G335" s="16" t="s">
        <v>1701</v>
      </c>
      <c r="H335" s="11" t="s">
        <v>65</v>
      </c>
      <c r="I335" s="12" t="s">
        <v>1702</v>
      </c>
      <c r="J335" s="12" t="s">
        <v>1697</v>
      </c>
    </row>
    <row r="336" spans="1:10" ht="38.25" customHeight="1">
      <c r="A336" s="8" t="s">
        <v>1703</v>
      </c>
      <c r="B336" s="8" t="s">
        <v>1704</v>
      </c>
      <c r="C336" s="8" t="s">
        <v>935</v>
      </c>
      <c r="D336" s="8" t="s">
        <v>1693</v>
      </c>
      <c r="E336" s="15" t="s">
        <v>1705</v>
      </c>
      <c r="F336" s="8" t="s">
        <v>63</v>
      </c>
      <c r="G336" s="16" t="s">
        <v>1706</v>
      </c>
      <c r="H336" s="11" t="s">
        <v>65</v>
      </c>
      <c r="I336" s="12" t="s">
        <v>1707</v>
      </c>
      <c r="J336" s="12" t="s">
        <v>1697</v>
      </c>
    </row>
    <row r="337" spans="1:10" ht="51" customHeight="1">
      <c r="A337" s="8" t="s">
        <v>1708</v>
      </c>
      <c r="B337" s="8" t="s">
        <v>1709</v>
      </c>
      <c r="C337" s="8" t="s">
        <v>935</v>
      </c>
      <c r="D337" s="8" t="s">
        <v>1693</v>
      </c>
      <c r="E337" s="15" t="s">
        <v>1710</v>
      </c>
      <c r="F337" s="8" t="s">
        <v>63</v>
      </c>
      <c r="G337" s="16" t="s">
        <v>1711</v>
      </c>
      <c r="H337" s="11" t="s">
        <v>65</v>
      </c>
      <c r="I337" s="12" t="s">
        <v>1712</v>
      </c>
      <c r="J337" s="12" t="s">
        <v>1697</v>
      </c>
    </row>
    <row r="338" spans="1:10" ht="38.25" customHeight="1">
      <c r="A338" s="8" t="s">
        <v>1713</v>
      </c>
      <c r="B338" s="8" t="s">
        <v>1714</v>
      </c>
      <c r="C338" s="8" t="s">
        <v>935</v>
      </c>
      <c r="D338" s="8" t="s">
        <v>1693</v>
      </c>
      <c r="E338" s="15" t="s">
        <v>1715</v>
      </c>
      <c r="F338" s="8" t="s">
        <v>63</v>
      </c>
      <c r="G338" s="16" t="s">
        <v>1716</v>
      </c>
      <c r="H338" s="11" t="s">
        <v>65</v>
      </c>
      <c r="I338" s="12" t="s">
        <v>1717</v>
      </c>
      <c r="J338" s="12" t="s">
        <v>1718</v>
      </c>
    </row>
    <row r="339" spans="1:10" ht="51" customHeight="1">
      <c r="A339" s="8" t="s">
        <v>1719</v>
      </c>
      <c r="B339" s="8" t="s">
        <v>1720</v>
      </c>
      <c r="C339" s="8" t="s">
        <v>1721</v>
      </c>
      <c r="D339" s="8" t="s">
        <v>1722</v>
      </c>
      <c r="E339" s="15" t="s">
        <v>1723</v>
      </c>
      <c r="F339" s="8" t="s">
        <v>63</v>
      </c>
      <c r="G339" s="16" t="s">
        <v>1724</v>
      </c>
      <c r="H339" s="11" t="s">
        <v>65</v>
      </c>
      <c r="I339" s="12" t="s">
        <v>1725</v>
      </c>
      <c r="J339" s="12" t="s">
        <v>1726</v>
      </c>
    </row>
    <row r="340" spans="1:10" ht="51" customHeight="1">
      <c r="A340" s="8" t="s">
        <v>1727</v>
      </c>
      <c r="B340" s="8" t="s">
        <v>1720</v>
      </c>
      <c r="C340" s="8" t="s">
        <v>1721</v>
      </c>
      <c r="D340" s="8" t="s">
        <v>1722</v>
      </c>
      <c r="E340" s="15" t="s">
        <v>1728</v>
      </c>
      <c r="F340" s="8" t="s">
        <v>63</v>
      </c>
      <c r="G340" s="16" t="s">
        <v>1729</v>
      </c>
      <c r="H340" s="11" t="s">
        <v>65</v>
      </c>
      <c r="I340" s="12" t="s">
        <v>1730</v>
      </c>
      <c r="J340" s="18"/>
    </row>
    <row r="341" spans="1:10" ht="38.25" customHeight="1">
      <c r="A341" s="8" t="s">
        <v>1731</v>
      </c>
      <c r="B341" s="8" t="s">
        <v>1732</v>
      </c>
      <c r="C341" s="8" t="s">
        <v>1721</v>
      </c>
      <c r="D341" s="8" t="s">
        <v>1722</v>
      </c>
      <c r="E341" s="15" t="s">
        <v>1733</v>
      </c>
      <c r="F341" s="8" t="s">
        <v>63</v>
      </c>
      <c r="G341" s="16" t="s">
        <v>1734</v>
      </c>
      <c r="H341" s="11" t="s">
        <v>65</v>
      </c>
      <c r="I341" s="12" t="s">
        <v>1735</v>
      </c>
      <c r="J341" s="12" t="s">
        <v>323</v>
      </c>
    </row>
    <row r="342" spans="1:10" ht="38.25" customHeight="1">
      <c r="A342" s="8" t="s">
        <v>1736</v>
      </c>
      <c r="B342" s="8" t="s">
        <v>1737</v>
      </c>
      <c r="C342" s="8" t="s">
        <v>1721</v>
      </c>
      <c r="D342" s="8" t="s">
        <v>1722</v>
      </c>
      <c r="E342" s="15" t="s">
        <v>1738</v>
      </c>
      <c r="F342" s="8" t="s">
        <v>63</v>
      </c>
      <c r="G342" s="16" t="s">
        <v>1739</v>
      </c>
      <c r="H342" s="11" t="s">
        <v>65</v>
      </c>
      <c r="I342" s="12" t="s">
        <v>1740</v>
      </c>
      <c r="J342" s="12"/>
    </row>
    <row r="343" spans="1:10" ht="63.75" customHeight="1">
      <c r="A343" s="8" t="s">
        <v>1741</v>
      </c>
      <c r="B343" s="8" t="s">
        <v>1742</v>
      </c>
      <c r="C343" s="8" t="s">
        <v>1721</v>
      </c>
      <c r="D343" s="8" t="s">
        <v>1722</v>
      </c>
      <c r="E343" s="15" t="s">
        <v>1743</v>
      </c>
      <c r="F343" s="8" t="s">
        <v>63</v>
      </c>
      <c r="G343" s="16" t="s">
        <v>1744</v>
      </c>
      <c r="H343" s="11" t="s">
        <v>76</v>
      </c>
      <c r="I343" s="12" t="s">
        <v>1745</v>
      </c>
      <c r="J343" s="12" t="s">
        <v>1746</v>
      </c>
    </row>
    <row r="344" spans="1:10" ht="25.5" customHeight="1">
      <c r="A344" s="8" t="s">
        <v>1747</v>
      </c>
      <c r="B344" s="8" t="s">
        <v>1748</v>
      </c>
      <c r="C344" s="8" t="s">
        <v>1721</v>
      </c>
      <c r="D344" s="8" t="s">
        <v>1722</v>
      </c>
      <c r="E344" s="15" t="s">
        <v>1749</v>
      </c>
      <c r="F344" s="8" t="s">
        <v>63</v>
      </c>
      <c r="G344" s="32" t="s">
        <v>1750</v>
      </c>
      <c r="H344" s="11" t="s">
        <v>65</v>
      </c>
      <c r="I344" s="12" t="s">
        <v>1751</v>
      </c>
      <c r="J344" s="12" t="s">
        <v>323</v>
      </c>
    </row>
    <row r="345" spans="1:10" ht="25.5" customHeight="1">
      <c r="A345" s="8" t="s">
        <v>1752</v>
      </c>
      <c r="B345" s="8" t="s">
        <v>1748</v>
      </c>
      <c r="C345" s="8" t="s">
        <v>1721</v>
      </c>
      <c r="D345" s="8" t="s">
        <v>1722</v>
      </c>
      <c r="E345" s="15" t="s">
        <v>1753</v>
      </c>
      <c r="F345" s="8" t="s">
        <v>63</v>
      </c>
      <c r="G345" s="16" t="s">
        <v>1754</v>
      </c>
      <c r="H345" s="11" t="s">
        <v>65</v>
      </c>
      <c r="I345" s="12" t="s">
        <v>1755</v>
      </c>
      <c r="J345" s="12"/>
    </row>
    <row r="346" spans="1:10" ht="25.5" customHeight="1">
      <c r="A346" s="8" t="s">
        <v>1756</v>
      </c>
      <c r="B346" s="8" t="s">
        <v>1756</v>
      </c>
      <c r="C346" s="8" t="s">
        <v>1721</v>
      </c>
      <c r="D346" s="8" t="s">
        <v>1722</v>
      </c>
      <c r="E346" s="15" t="s">
        <v>1757</v>
      </c>
      <c r="F346" s="8" t="s">
        <v>63</v>
      </c>
      <c r="G346" s="16" t="s">
        <v>1758</v>
      </c>
      <c r="H346" s="11" t="s">
        <v>76</v>
      </c>
      <c r="I346" s="12" t="s">
        <v>1759</v>
      </c>
      <c r="J346" s="12" t="s">
        <v>323</v>
      </c>
    </row>
    <row r="347" spans="1:10" ht="25.5" customHeight="1">
      <c r="A347" s="8" t="s">
        <v>1760</v>
      </c>
      <c r="B347" s="8" t="s">
        <v>1760</v>
      </c>
      <c r="C347" s="8" t="s">
        <v>1721</v>
      </c>
      <c r="D347" s="8" t="s">
        <v>1722</v>
      </c>
      <c r="E347" s="15" t="s">
        <v>1761</v>
      </c>
      <c r="F347" s="8" t="s">
        <v>63</v>
      </c>
      <c r="G347" s="16" t="s">
        <v>1762</v>
      </c>
      <c r="H347" s="11" t="s">
        <v>65</v>
      </c>
      <c r="I347" s="12" t="s">
        <v>1763</v>
      </c>
      <c r="J347" s="12"/>
    </row>
    <row r="348" spans="1:10" ht="25.5" customHeight="1">
      <c r="A348" s="8" t="s">
        <v>1764</v>
      </c>
      <c r="B348" s="33" t="s">
        <v>1765</v>
      </c>
      <c r="C348" s="8" t="s">
        <v>1721</v>
      </c>
      <c r="D348" s="8" t="s">
        <v>1766</v>
      </c>
      <c r="E348" s="23" t="s">
        <v>1767</v>
      </c>
      <c r="F348" s="8" t="s">
        <v>63</v>
      </c>
      <c r="G348" s="16" t="s">
        <v>1768</v>
      </c>
      <c r="H348" s="11" t="s">
        <v>65</v>
      </c>
      <c r="I348" s="12" t="s">
        <v>1769</v>
      </c>
      <c r="J348" s="12" t="s">
        <v>341</v>
      </c>
    </row>
    <row r="349" spans="1:10" ht="25.5" customHeight="1">
      <c r="A349" s="8" t="s">
        <v>1770</v>
      </c>
      <c r="B349" s="33" t="s">
        <v>1771</v>
      </c>
      <c r="C349" s="8" t="s">
        <v>1721</v>
      </c>
      <c r="D349" s="8" t="s">
        <v>1766</v>
      </c>
      <c r="E349" s="15" t="s">
        <v>1772</v>
      </c>
      <c r="F349" s="8" t="s">
        <v>63</v>
      </c>
      <c r="G349" s="16" t="s">
        <v>1773</v>
      </c>
      <c r="H349" s="11" t="s">
        <v>65</v>
      </c>
      <c r="I349" s="12" t="s">
        <v>1774</v>
      </c>
      <c r="J349" s="12" t="s">
        <v>341</v>
      </c>
    </row>
    <row r="350" spans="1:10" ht="25.5" customHeight="1">
      <c r="A350" s="8" t="s">
        <v>1775</v>
      </c>
      <c r="B350" s="33" t="s">
        <v>1776</v>
      </c>
      <c r="C350" s="8" t="s">
        <v>1721</v>
      </c>
      <c r="D350" s="8" t="s">
        <v>1766</v>
      </c>
      <c r="E350" s="15" t="s">
        <v>1777</v>
      </c>
      <c r="F350" s="8" t="s">
        <v>63</v>
      </c>
      <c r="G350" s="16" t="s">
        <v>1778</v>
      </c>
      <c r="H350" s="11" t="s">
        <v>65</v>
      </c>
      <c r="I350" s="12" t="s">
        <v>1779</v>
      </c>
      <c r="J350" s="12" t="s">
        <v>341</v>
      </c>
    </row>
    <row r="351" spans="1:10" ht="24">
      <c r="A351" s="8" t="s">
        <v>1780</v>
      </c>
      <c r="B351" s="8" t="s">
        <v>1780</v>
      </c>
      <c r="C351" s="8" t="s">
        <v>1721</v>
      </c>
      <c r="D351" s="8" t="s">
        <v>1781</v>
      </c>
      <c r="E351" s="15" t="s">
        <v>1782</v>
      </c>
      <c r="F351" s="8" t="s">
        <v>63</v>
      </c>
      <c r="G351" s="16" t="s">
        <v>1783</v>
      </c>
      <c r="H351" s="11" t="s">
        <v>65</v>
      </c>
      <c r="I351" s="12" t="s">
        <v>1784</v>
      </c>
      <c r="J351" s="12" t="s">
        <v>1785</v>
      </c>
    </row>
    <row r="352" spans="1:10" ht="25.5" customHeight="1">
      <c r="A352" s="8" t="s">
        <v>1786</v>
      </c>
      <c r="B352" s="29" t="s">
        <v>1787</v>
      </c>
      <c r="C352" s="8" t="s">
        <v>1721</v>
      </c>
      <c r="D352" s="8" t="s">
        <v>888</v>
      </c>
      <c r="E352" s="15" t="s">
        <v>1788</v>
      </c>
      <c r="F352" s="8" t="s">
        <v>63</v>
      </c>
      <c r="G352" s="16" t="s">
        <v>1789</v>
      </c>
      <c r="H352" s="11" t="s">
        <v>65</v>
      </c>
      <c r="I352" s="12" t="s">
        <v>1790</v>
      </c>
      <c r="J352" s="12" t="s">
        <v>341</v>
      </c>
    </row>
    <row r="353" spans="1:10" ht="25.5" customHeight="1">
      <c r="A353" s="8" t="s">
        <v>1791</v>
      </c>
      <c r="B353" s="29" t="s">
        <v>1792</v>
      </c>
      <c r="C353" s="8" t="s">
        <v>1721</v>
      </c>
      <c r="D353" s="8" t="s">
        <v>888</v>
      </c>
      <c r="E353" s="15" t="s">
        <v>1793</v>
      </c>
      <c r="F353" s="8" t="s">
        <v>63</v>
      </c>
      <c r="G353" s="16" t="s">
        <v>1794</v>
      </c>
      <c r="H353" s="11" t="s">
        <v>65</v>
      </c>
      <c r="I353" s="12" t="s">
        <v>1795</v>
      </c>
      <c r="J353" s="12" t="s">
        <v>341</v>
      </c>
    </row>
    <row r="354" spans="1:10" ht="25.5" customHeight="1">
      <c r="A354" s="8" t="s">
        <v>1796</v>
      </c>
      <c r="B354" s="29" t="s">
        <v>1797</v>
      </c>
      <c r="C354" s="8" t="s">
        <v>1721</v>
      </c>
      <c r="D354" s="8" t="s">
        <v>888</v>
      </c>
      <c r="E354" s="15" t="s">
        <v>1798</v>
      </c>
      <c r="F354" s="8" t="s">
        <v>63</v>
      </c>
      <c r="G354" s="16" t="s">
        <v>1799</v>
      </c>
      <c r="H354" s="11" t="s">
        <v>65</v>
      </c>
      <c r="I354" s="12" t="s">
        <v>1800</v>
      </c>
      <c r="J354" s="12" t="s">
        <v>341</v>
      </c>
    </row>
    <row r="355" spans="1:10" ht="25.5" customHeight="1">
      <c r="A355" s="8" t="s">
        <v>1801</v>
      </c>
      <c r="B355" s="8" t="s">
        <v>1802</v>
      </c>
      <c r="C355" s="8" t="s">
        <v>1803</v>
      </c>
      <c r="D355" s="8" t="s">
        <v>1804</v>
      </c>
      <c r="E355" s="15" t="s">
        <v>1805</v>
      </c>
      <c r="F355" s="8" t="s">
        <v>63</v>
      </c>
      <c r="G355" s="16" t="s">
        <v>1806</v>
      </c>
      <c r="H355" s="11" t="s">
        <v>65</v>
      </c>
      <c r="I355" s="12" t="s">
        <v>1807</v>
      </c>
      <c r="J355" s="12" t="s">
        <v>1808</v>
      </c>
    </row>
    <row r="356" spans="1:10" ht="25.5" customHeight="1">
      <c r="A356" s="8" t="s">
        <v>1809</v>
      </c>
      <c r="B356" s="8" t="s">
        <v>1810</v>
      </c>
      <c r="C356" s="8" t="s">
        <v>1803</v>
      </c>
      <c r="D356" s="8" t="s">
        <v>1804</v>
      </c>
      <c r="E356" s="15" t="s">
        <v>1811</v>
      </c>
      <c r="F356" s="8" t="s">
        <v>63</v>
      </c>
      <c r="G356" s="16" t="s">
        <v>1812</v>
      </c>
      <c r="H356" s="11" t="s">
        <v>65</v>
      </c>
      <c r="I356" s="12" t="s">
        <v>1813</v>
      </c>
      <c r="J356" s="12" t="s">
        <v>1808</v>
      </c>
    </row>
    <row r="357" spans="1:10" ht="25.5" customHeight="1">
      <c r="A357" s="8" t="s">
        <v>1814</v>
      </c>
      <c r="B357" s="8" t="s">
        <v>1815</v>
      </c>
      <c r="C357" s="8" t="s">
        <v>1803</v>
      </c>
      <c r="D357" s="26" t="s">
        <v>1804</v>
      </c>
      <c r="E357" s="15" t="s">
        <v>1816</v>
      </c>
      <c r="F357" s="8" t="s">
        <v>63</v>
      </c>
      <c r="G357" s="16" t="s">
        <v>1817</v>
      </c>
      <c r="H357" s="11" t="s">
        <v>65</v>
      </c>
      <c r="I357" s="12" t="s">
        <v>1818</v>
      </c>
      <c r="J357" s="12" t="s">
        <v>1808</v>
      </c>
    </row>
    <row r="358" spans="1:10" ht="25.5" customHeight="1">
      <c r="A358" s="8" t="s">
        <v>1819</v>
      </c>
      <c r="B358" s="8" t="s">
        <v>1820</v>
      </c>
      <c r="C358" s="8" t="s">
        <v>1803</v>
      </c>
      <c r="D358" s="8" t="s">
        <v>1804</v>
      </c>
      <c r="E358" s="15" t="s">
        <v>1821</v>
      </c>
      <c r="F358" s="8" t="s">
        <v>63</v>
      </c>
      <c r="G358" s="16" t="s">
        <v>1822</v>
      </c>
      <c r="H358" s="11" t="s">
        <v>65</v>
      </c>
      <c r="I358" s="12" t="s">
        <v>1823</v>
      </c>
      <c r="J358" s="12" t="s">
        <v>1808</v>
      </c>
    </row>
    <row r="359" spans="1:10" ht="25.5" customHeight="1">
      <c r="A359" s="8" t="s">
        <v>1824</v>
      </c>
      <c r="B359" s="8" t="s">
        <v>1825</v>
      </c>
      <c r="C359" s="8" t="s">
        <v>1803</v>
      </c>
      <c r="D359" s="26" t="s">
        <v>1804</v>
      </c>
      <c r="E359" s="15" t="s">
        <v>1826</v>
      </c>
      <c r="F359" s="8" t="s">
        <v>63</v>
      </c>
      <c r="G359" s="16" t="s">
        <v>1827</v>
      </c>
      <c r="H359" s="11" t="s">
        <v>65</v>
      </c>
      <c r="I359" s="12" t="s">
        <v>1828</v>
      </c>
      <c r="J359" s="12" t="s">
        <v>1808</v>
      </c>
    </row>
    <row r="360" spans="1:10" ht="25.5" customHeight="1">
      <c r="A360" s="8" t="s">
        <v>1829</v>
      </c>
      <c r="B360" s="8" t="s">
        <v>1830</v>
      </c>
      <c r="C360" s="8" t="s">
        <v>1803</v>
      </c>
      <c r="D360" s="26" t="s">
        <v>1804</v>
      </c>
      <c r="E360" s="15" t="s">
        <v>1831</v>
      </c>
      <c r="F360" s="8" t="s">
        <v>63</v>
      </c>
      <c r="G360" s="16" t="s">
        <v>1832</v>
      </c>
      <c r="H360" s="11" t="s">
        <v>65</v>
      </c>
      <c r="I360" s="12" t="s">
        <v>1833</v>
      </c>
      <c r="J360" s="12" t="s">
        <v>1808</v>
      </c>
    </row>
    <row r="361" spans="1:10" ht="28.5" customHeight="1">
      <c r="A361" s="8" t="s">
        <v>1834</v>
      </c>
      <c r="B361" s="34" t="s">
        <v>1835</v>
      </c>
      <c r="C361" s="8" t="s">
        <v>1803</v>
      </c>
      <c r="D361" s="26" t="s">
        <v>1804</v>
      </c>
      <c r="E361" s="15" t="s">
        <v>1836</v>
      </c>
      <c r="F361" s="8" t="s">
        <v>63</v>
      </c>
      <c r="G361" s="16" t="s">
        <v>1837</v>
      </c>
      <c r="H361" s="11" t="s">
        <v>65</v>
      </c>
      <c r="I361" s="12" t="s">
        <v>1838</v>
      </c>
      <c r="J361" s="12" t="s">
        <v>1808</v>
      </c>
    </row>
    <row r="362" spans="1:10" ht="25.5" customHeight="1">
      <c r="A362" s="8" t="s">
        <v>1839</v>
      </c>
      <c r="B362" s="8" t="s">
        <v>1840</v>
      </c>
      <c r="C362" s="8" t="s">
        <v>1803</v>
      </c>
      <c r="D362" s="8" t="s">
        <v>1841</v>
      </c>
      <c r="E362" s="15" t="s">
        <v>1842</v>
      </c>
      <c r="F362" s="8" t="s">
        <v>63</v>
      </c>
      <c r="G362" s="16" t="s">
        <v>1843</v>
      </c>
      <c r="H362" s="11" t="s">
        <v>65</v>
      </c>
      <c r="I362" s="12" t="s">
        <v>1807</v>
      </c>
      <c r="J362" s="12" t="s">
        <v>1462</v>
      </c>
    </row>
    <row r="363" spans="1:10" ht="25.5" customHeight="1">
      <c r="A363" s="8" t="s">
        <v>1844</v>
      </c>
      <c r="B363" s="8" t="s">
        <v>1845</v>
      </c>
      <c r="C363" s="8" t="s">
        <v>1803</v>
      </c>
      <c r="D363" s="8" t="s">
        <v>1841</v>
      </c>
      <c r="E363" s="15" t="s">
        <v>1846</v>
      </c>
      <c r="F363" s="8" t="s">
        <v>63</v>
      </c>
      <c r="G363" s="16" t="s">
        <v>1847</v>
      </c>
      <c r="H363" s="11" t="s">
        <v>65</v>
      </c>
      <c r="I363" s="12" t="s">
        <v>1813</v>
      </c>
      <c r="J363" s="12" t="s">
        <v>1462</v>
      </c>
    </row>
    <row r="364" spans="1:10" ht="25.5" customHeight="1">
      <c r="A364" s="8" t="s">
        <v>1848</v>
      </c>
      <c r="B364" s="8" t="s">
        <v>1849</v>
      </c>
      <c r="C364" s="8" t="s">
        <v>1803</v>
      </c>
      <c r="D364" s="8" t="s">
        <v>1841</v>
      </c>
      <c r="E364" s="15" t="s">
        <v>1850</v>
      </c>
      <c r="F364" s="8" t="s">
        <v>63</v>
      </c>
      <c r="G364" s="16" t="s">
        <v>1851</v>
      </c>
      <c r="H364" s="11" t="s">
        <v>65</v>
      </c>
      <c r="I364" s="12" t="s">
        <v>1818</v>
      </c>
      <c r="J364" s="12" t="s">
        <v>1462</v>
      </c>
    </row>
    <row r="365" spans="1:10" ht="25.5" customHeight="1">
      <c r="A365" s="8" t="s">
        <v>1852</v>
      </c>
      <c r="B365" s="8" t="s">
        <v>1853</v>
      </c>
      <c r="C365" s="8" t="s">
        <v>1803</v>
      </c>
      <c r="D365" s="8" t="s">
        <v>1841</v>
      </c>
      <c r="E365" s="15" t="s">
        <v>1854</v>
      </c>
      <c r="F365" s="8" t="s">
        <v>63</v>
      </c>
      <c r="G365" s="16" t="s">
        <v>1855</v>
      </c>
      <c r="H365" s="11" t="s">
        <v>65</v>
      </c>
      <c r="I365" s="12" t="s">
        <v>1823</v>
      </c>
      <c r="J365" s="12" t="s">
        <v>1462</v>
      </c>
    </row>
    <row r="366" spans="1:10" ht="25.5" customHeight="1">
      <c r="A366" s="8" t="s">
        <v>1856</v>
      </c>
      <c r="B366" s="8" t="s">
        <v>1857</v>
      </c>
      <c r="C366" s="8" t="s">
        <v>1803</v>
      </c>
      <c r="D366" s="8" t="s">
        <v>1841</v>
      </c>
      <c r="E366" s="15" t="s">
        <v>1858</v>
      </c>
      <c r="F366" s="8" t="s">
        <v>63</v>
      </c>
      <c r="G366" s="16" t="s">
        <v>1859</v>
      </c>
      <c r="H366" s="11" t="s">
        <v>65</v>
      </c>
      <c r="I366" s="12" t="s">
        <v>1828</v>
      </c>
      <c r="J366" s="12" t="s">
        <v>1462</v>
      </c>
    </row>
    <row r="367" spans="1:10" ht="25.5" customHeight="1">
      <c r="A367" s="8" t="s">
        <v>1860</v>
      </c>
      <c r="B367" s="8" t="s">
        <v>1861</v>
      </c>
      <c r="C367" s="8" t="s">
        <v>1803</v>
      </c>
      <c r="D367" s="8" t="s">
        <v>1841</v>
      </c>
      <c r="E367" s="15" t="s">
        <v>1862</v>
      </c>
      <c r="F367" s="8" t="s">
        <v>63</v>
      </c>
      <c r="G367" s="16" t="s">
        <v>1863</v>
      </c>
      <c r="H367" s="11" t="s">
        <v>65</v>
      </c>
      <c r="I367" s="12" t="s">
        <v>1833</v>
      </c>
      <c r="J367" s="12" t="s">
        <v>1462</v>
      </c>
    </row>
    <row r="368" spans="1:10" ht="25.5" customHeight="1">
      <c r="A368" s="8" t="s">
        <v>1864</v>
      </c>
      <c r="B368" s="8" t="s">
        <v>1865</v>
      </c>
      <c r="C368" s="8" t="s">
        <v>1803</v>
      </c>
      <c r="D368" s="8" t="s">
        <v>1841</v>
      </c>
      <c r="E368" s="15" t="s">
        <v>1866</v>
      </c>
      <c r="F368" s="8" t="s">
        <v>63</v>
      </c>
      <c r="G368" s="16" t="s">
        <v>1867</v>
      </c>
      <c r="H368" s="11" t="s">
        <v>65</v>
      </c>
      <c r="I368" s="12" t="s">
        <v>1838</v>
      </c>
      <c r="J368" s="12" t="s">
        <v>1462</v>
      </c>
    </row>
    <row r="369" spans="1:10" ht="25.5" customHeight="1">
      <c r="A369" s="8" t="s">
        <v>1868</v>
      </c>
      <c r="B369" s="8" t="s">
        <v>1869</v>
      </c>
      <c r="C369" s="8" t="s">
        <v>1803</v>
      </c>
      <c r="D369" s="8" t="s">
        <v>1870</v>
      </c>
      <c r="E369" s="15" t="s">
        <v>1871</v>
      </c>
      <c r="F369" s="8" t="s">
        <v>63</v>
      </c>
      <c r="G369" s="16" t="s">
        <v>1872</v>
      </c>
      <c r="H369" s="11" t="s">
        <v>65</v>
      </c>
      <c r="I369" s="12" t="s">
        <v>1873</v>
      </c>
      <c r="J369" s="12" t="s">
        <v>341</v>
      </c>
    </row>
    <row r="370" spans="1:10" ht="25.5" customHeight="1">
      <c r="A370" s="8" t="s">
        <v>1874</v>
      </c>
      <c r="B370" s="8" t="s">
        <v>1875</v>
      </c>
      <c r="C370" s="8" t="s">
        <v>1803</v>
      </c>
      <c r="D370" s="8" t="s">
        <v>1870</v>
      </c>
      <c r="E370" s="15" t="s">
        <v>1876</v>
      </c>
      <c r="F370" s="8" t="s">
        <v>63</v>
      </c>
      <c r="G370" s="16" t="s">
        <v>1877</v>
      </c>
      <c r="H370" s="11" t="s">
        <v>65</v>
      </c>
      <c r="I370" s="12" t="s">
        <v>1878</v>
      </c>
      <c r="J370" s="12" t="s">
        <v>341</v>
      </c>
    </row>
    <row r="371" spans="1:10" ht="25.5" customHeight="1">
      <c r="A371" s="8" t="s">
        <v>1879</v>
      </c>
      <c r="B371" s="8" t="s">
        <v>1880</v>
      </c>
      <c r="C371" s="8" t="s">
        <v>1803</v>
      </c>
      <c r="D371" s="8" t="s">
        <v>1870</v>
      </c>
      <c r="E371" s="15" t="s">
        <v>1881</v>
      </c>
      <c r="F371" s="8" t="s">
        <v>63</v>
      </c>
      <c r="G371" s="16" t="s">
        <v>1882</v>
      </c>
      <c r="H371" s="11" t="s">
        <v>65</v>
      </c>
      <c r="I371" s="12" t="s">
        <v>1883</v>
      </c>
      <c r="J371" s="12" t="s">
        <v>341</v>
      </c>
    </row>
    <row r="372" spans="1:10" ht="25.5" customHeight="1">
      <c r="A372" s="8" t="s">
        <v>1884</v>
      </c>
      <c r="B372" s="8" t="s">
        <v>1885</v>
      </c>
      <c r="C372" s="8" t="s">
        <v>1803</v>
      </c>
      <c r="D372" s="8" t="s">
        <v>1870</v>
      </c>
      <c r="E372" s="15" t="s">
        <v>1886</v>
      </c>
      <c r="F372" s="8" t="s">
        <v>63</v>
      </c>
      <c r="G372" s="16" t="s">
        <v>1887</v>
      </c>
      <c r="H372" s="11" t="s">
        <v>65</v>
      </c>
      <c r="I372" s="12" t="s">
        <v>1888</v>
      </c>
      <c r="J372" s="12" t="s">
        <v>341</v>
      </c>
    </row>
    <row r="373" spans="1:10" ht="25.5" customHeight="1">
      <c r="A373" s="8" t="s">
        <v>1889</v>
      </c>
      <c r="B373" s="8" t="s">
        <v>1890</v>
      </c>
      <c r="C373" s="8" t="s">
        <v>1803</v>
      </c>
      <c r="D373" s="8" t="s">
        <v>1870</v>
      </c>
      <c r="E373" s="15" t="s">
        <v>1891</v>
      </c>
      <c r="F373" s="8" t="s">
        <v>63</v>
      </c>
      <c r="G373" s="16" t="s">
        <v>1892</v>
      </c>
      <c r="H373" s="11" t="s">
        <v>65</v>
      </c>
      <c r="I373" s="12" t="s">
        <v>1893</v>
      </c>
      <c r="J373" s="12" t="s">
        <v>341</v>
      </c>
    </row>
    <row r="374" spans="1:10" ht="25.5" customHeight="1">
      <c r="A374" s="8" t="s">
        <v>1894</v>
      </c>
      <c r="B374" s="8" t="s">
        <v>1895</v>
      </c>
      <c r="C374" s="8" t="s">
        <v>1803</v>
      </c>
      <c r="D374" s="8" t="s">
        <v>1870</v>
      </c>
      <c r="E374" s="15" t="s">
        <v>1896</v>
      </c>
      <c r="F374" s="8" t="s">
        <v>63</v>
      </c>
      <c r="G374" s="16" t="s">
        <v>1897</v>
      </c>
      <c r="H374" s="11" t="s">
        <v>65</v>
      </c>
      <c r="I374" s="12" t="s">
        <v>1898</v>
      </c>
      <c r="J374" s="12" t="s">
        <v>341</v>
      </c>
    </row>
    <row r="375" spans="1:10" ht="25.5" customHeight="1">
      <c r="A375" s="8" t="s">
        <v>1899</v>
      </c>
      <c r="B375" s="8" t="s">
        <v>1900</v>
      </c>
      <c r="C375" s="8" t="s">
        <v>1803</v>
      </c>
      <c r="D375" s="8" t="s">
        <v>1870</v>
      </c>
      <c r="E375" s="15" t="s">
        <v>1901</v>
      </c>
      <c r="F375" s="8" t="s">
        <v>63</v>
      </c>
      <c r="G375" s="16" t="s">
        <v>1902</v>
      </c>
      <c r="H375" s="11" t="s">
        <v>65</v>
      </c>
      <c r="I375" s="12" t="s">
        <v>1903</v>
      </c>
      <c r="J375" s="12" t="s">
        <v>341</v>
      </c>
    </row>
    <row r="376" spans="1:10" ht="25.5" customHeight="1">
      <c r="A376" s="8" t="s">
        <v>1904</v>
      </c>
      <c r="B376" s="8" t="s">
        <v>1905</v>
      </c>
      <c r="C376" s="8" t="s">
        <v>1803</v>
      </c>
      <c r="D376" s="8" t="s">
        <v>1906</v>
      </c>
      <c r="E376" s="15" t="s">
        <v>1907</v>
      </c>
      <c r="F376" s="8" t="s">
        <v>63</v>
      </c>
      <c r="G376" s="16" t="s">
        <v>1908</v>
      </c>
      <c r="H376" s="11" t="s">
        <v>65</v>
      </c>
      <c r="I376" s="12" t="s">
        <v>1909</v>
      </c>
      <c r="J376" s="12" t="s">
        <v>341</v>
      </c>
    </row>
    <row r="377" spans="1:10" ht="25.5" customHeight="1">
      <c r="A377" s="8" t="s">
        <v>1910</v>
      </c>
      <c r="B377" s="8" t="s">
        <v>1911</v>
      </c>
      <c r="C377" s="8" t="s">
        <v>1803</v>
      </c>
      <c r="D377" s="8" t="s">
        <v>1906</v>
      </c>
      <c r="E377" s="15" t="s">
        <v>1912</v>
      </c>
      <c r="F377" s="8" t="s">
        <v>63</v>
      </c>
      <c r="G377" s="16" t="s">
        <v>1913</v>
      </c>
      <c r="H377" s="11" t="s">
        <v>65</v>
      </c>
      <c r="I377" s="12" t="s">
        <v>1914</v>
      </c>
      <c r="J377" s="12" t="s">
        <v>341</v>
      </c>
    </row>
    <row r="378" spans="1:10" ht="25.5" customHeight="1">
      <c r="A378" s="8" t="s">
        <v>1915</v>
      </c>
      <c r="B378" s="8" t="s">
        <v>1916</v>
      </c>
      <c r="C378" s="8" t="s">
        <v>1803</v>
      </c>
      <c r="D378" s="8" t="s">
        <v>1906</v>
      </c>
      <c r="E378" s="15" t="s">
        <v>1917</v>
      </c>
      <c r="F378" s="8" t="s">
        <v>63</v>
      </c>
      <c r="G378" s="16" t="s">
        <v>1918</v>
      </c>
      <c r="H378" s="11" t="s">
        <v>65</v>
      </c>
      <c r="I378" s="12" t="s">
        <v>1919</v>
      </c>
      <c r="J378" s="12" t="s">
        <v>341</v>
      </c>
    </row>
    <row r="379" spans="1:10" ht="25.5" customHeight="1">
      <c r="A379" s="8" t="s">
        <v>1920</v>
      </c>
      <c r="B379" s="8" t="s">
        <v>1921</v>
      </c>
      <c r="C379" s="8" t="s">
        <v>1803</v>
      </c>
      <c r="D379" s="8" t="s">
        <v>1906</v>
      </c>
      <c r="E379" s="15" t="s">
        <v>1922</v>
      </c>
      <c r="F379" s="8" t="s">
        <v>63</v>
      </c>
      <c r="G379" s="16" t="s">
        <v>1923</v>
      </c>
      <c r="H379" s="11" t="s">
        <v>65</v>
      </c>
      <c r="I379" s="12" t="s">
        <v>1924</v>
      </c>
      <c r="J379" s="12" t="s">
        <v>341</v>
      </c>
    </row>
    <row r="380" spans="1:10" ht="25.5" customHeight="1">
      <c r="A380" s="8" t="s">
        <v>1925</v>
      </c>
      <c r="B380" s="8" t="s">
        <v>1926</v>
      </c>
      <c r="C380" s="8" t="s">
        <v>1803</v>
      </c>
      <c r="D380" s="8" t="s">
        <v>1906</v>
      </c>
      <c r="E380" s="15" t="s">
        <v>1927</v>
      </c>
      <c r="F380" s="8" t="s">
        <v>63</v>
      </c>
      <c r="G380" s="16" t="s">
        <v>1928</v>
      </c>
      <c r="H380" s="11" t="s">
        <v>65</v>
      </c>
      <c r="I380" s="12" t="s">
        <v>1929</v>
      </c>
      <c r="J380" s="12" t="s">
        <v>341</v>
      </c>
    </row>
    <row r="381" spans="1:10" ht="25.5" customHeight="1">
      <c r="A381" s="8" t="s">
        <v>1930</v>
      </c>
      <c r="B381" s="8" t="s">
        <v>1931</v>
      </c>
      <c r="C381" s="8" t="s">
        <v>1803</v>
      </c>
      <c r="D381" s="8" t="s">
        <v>1906</v>
      </c>
      <c r="E381" s="15" t="s">
        <v>1932</v>
      </c>
      <c r="F381" s="8" t="s">
        <v>63</v>
      </c>
      <c r="G381" s="16" t="s">
        <v>1933</v>
      </c>
      <c r="H381" s="11" t="s">
        <v>65</v>
      </c>
      <c r="I381" s="12" t="s">
        <v>1934</v>
      </c>
      <c r="J381" s="12" t="s">
        <v>341</v>
      </c>
    </row>
    <row r="382" spans="1:10" ht="25.5" customHeight="1">
      <c r="A382" s="8" t="s">
        <v>1935</v>
      </c>
      <c r="B382" s="8" t="s">
        <v>1936</v>
      </c>
      <c r="C382" s="8" t="s">
        <v>1803</v>
      </c>
      <c r="D382" s="8" t="s">
        <v>1906</v>
      </c>
      <c r="E382" s="15" t="s">
        <v>1937</v>
      </c>
      <c r="F382" s="8" t="s">
        <v>63</v>
      </c>
      <c r="G382" s="16" t="s">
        <v>1938</v>
      </c>
      <c r="H382" s="11" t="s">
        <v>65</v>
      </c>
      <c r="I382" s="12" t="s">
        <v>1939</v>
      </c>
      <c r="J382" s="12" t="s">
        <v>341</v>
      </c>
    </row>
    <row r="383" spans="1:10" ht="24">
      <c r="A383" s="8" t="s">
        <v>1940</v>
      </c>
      <c r="B383" s="8" t="s">
        <v>1941</v>
      </c>
      <c r="C383" s="8" t="s">
        <v>1803</v>
      </c>
      <c r="D383" s="8" t="s">
        <v>58</v>
      </c>
      <c r="E383" s="15" t="s">
        <v>1942</v>
      </c>
      <c r="F383" s="8" t="s">
        <v>63</v>
      </c>
      <c r="G383" s="16" t="s">
        <v>1943</v>
      </c>
      <c r="H383" s="11" t="s">
        <v>65</v>
      </c>
      <c r="I383" s="12" t="s">
        <v>58</v>
      </c>
      <c r="J383" s="12" t="s">
        <v>291</v>
      </c>
    </row>
    <row r="384" spans="1:10" ht="38.25" customHeight="1">
      <c r="A384" s="8" t="s">
        <v>1944</v>
      </c>
      <c r="B384" s="8" t="s">
        <v>1945</v>
      </c>
      <c r="C384" s="8" t="s">
        <v>1803</v>
      </c>
      <c r="D384" s="8" t="s">
        <v>58</v>
      </c>
      <c r="E384" s="15" t="s">
        <v>1946</v>
      </c>
      <c r="F384" s="8" t="s">
        <v>63</v>
      </c>
      <c r="G384" s="16" t="s">
        <v>1947</v>
      </c>
      <c r="H384" s="11" t="s">
        <v>65</v>
      </c>
      <c r="I384" s="12" t="s">
        <v>1948</v>
      </c>
      <c r="J384" s="12" t="s">
        <v>1949</v>
      </c>
    </row>
    <row r="385" spans="1:10" ht="51" customHeight="1">
      <c r="A385" s="8" t="s">
        <v>1950</v>
      </c>
      <c r="B385" s="8" t="s">
        <v>1951</v>
      </c>
      <c r="C385" s="8" t="s">
        <v>1803</v>
      </c>
      <c r="D385" s="8" t="s">
        <v>58</v>
      </c>
      <c r="E385" s="15" t="s">
        <v>1952</v>
      </c>
      <c r="F385" s="8" t="s">
        <v>63</v>
      </c>
      <c r="G385" s="16" t="s">
        <v>1953</v>
      </c>
      <c r="H385" s="11" t="s">
        <v>65</v>
      </c>
      <c r="I385" s="12" t="s">
        <v>1954</v>
      </c>
      <c r="J385" s="12" t="s">
        <v>1955</v>
      </c>
    </row>
    <row r="386" spans="1:10" ht="25.5" customHeight="1">
      <c r="A386" s="8" t="s">
        <v>1956</v>
      </c>
      <c r="B386" s="8" t="s">
        <v>1957</v>
      </c>
      <c r="C386" s="8" t="s">
        <v>1803</v>
      </c>
      <c r="D386" s="8" t="s">
        <v>58</v>
      </c>
      <c r="E386" s="15" t="s">
        <v>1958</v>
      </c>
      <c r="F386" s="8" t="s">
        <v>63</v>
      </c>
      <c r="G386" s="16" t="s">
        <v>1959</v>
      </c>
      <c r="H386" s="11" t="s">
        <v>65</v>
      </c>
      <c r="I386" s="12" t="s">
        <v>1960</v>
      </c>
      <c r="J386" s="12" t="s">
        <v>1961</v>
      </c>
    </row>
    <row r="387" spans="1:10" ht="51" customHeight="1">
      <c r="A387" s="8" t="s">
        <v>1962</v>
      </c>
      <c r="B387" s="8" t="s">
        <v>1963</v>
      </c>
      <c r="C387" s="8" t="s">
        <v>1803</v>
      </c>
      <c r="D387" s="8" t="s">
        <v>58</v>
      </c>
      <c r="E387" s="15" t="s">
        <v>1964</v>
      </c>
      <c r="F387" s="8" t="s">
        <v>63</v>
      </c>
      <c r="G387" s="16" t="s">
        <v>1965</v>
      </c>
      <c r="H387" s="11" t="s">
        <v>76</v>
      </c>
      <c r="I387" s="12" t="s">
        <v>1966</v>
      </c>
      <c r="J387" s="12" t="s">
        <v>1967</v>
      </c>
    </row>
    <row r="388" spans="1:10" ht="25.5" customHeight="1">
      <c r="A388" s="8" t="s">
        <v>1968</v>
      </c>
      <c r="B388" s="8" t="s">
        <v>1969</v>
      </c>
      <c r="C388" s="8" t="s">
        <v>1803</v>
      </c>
      <c r="D388" s="8" t="s">
        <v>1970</v>
      </c>
      <c r="E388" s="15" t="s">
        <v>1971</v>
      </c>
      <c r="F388" s="8" t="s">
        <v>63</v>
      </c>
      <c r="G388" s="16" t="s">
        <v>1972</v>
      </c>
      <c r="H388" s="11" t="s">
        <v>65</v>
      </c>
      <c r="I388" s="12" t="s">
        <v>1970</v>
      </c>
      <c r="J388" s="12" t="s">
        <v>1973</v>
      </c>
    </row>
    <row r="389" spans="1:10" ht="25.5" customHeight="1">
      <c r="A389" s="8" t="s">
        <v>1974</v>
      </c>
      <c r="B389" s="8" t="s">
        <v>1975</v>
      </c>
      <c r="C389" s="8" t="s">
        <v>1803</v>
      </c>
      <c r="D389" s="8" t="s">
        <v>1970</v>
      </c>
      <c r="E389" s="15" t="s">
        <v>1976</v>
      </c>
      <c r="F389" s="8" t="s">
        <v>63</v>
      </c>
      <c r="G389" s="16" t="s">
        <v>1977</v>
      </c>
      <c r="H389" s="11" t="s">
        <v>65</v>
      </c>
      <c r="I389" s="12" t="s">
        <v>1978</v>
      </c>
      <c r="J389" s="12"/>
    </row>
    <row r="390" spans="1:10" ht="25.5" customHeight="1">
      <c r="A390" s="8" t="s">
        <v>1979</v>
      </c>
      <c r="B390" s="8" t="s">
        <v>1980</v>
      </c>
      <c r="C390" s="8" t="s">
        <v>1803</v>
      </c>
      <c r="D390" s="8" t="s">
        <v>1970</v>
      </c>
      <c r="E390" s="15" t="s">
        <v>1981</v>
      </c>
      <c r="F390" s="8" t="s">
        <v>63</v>
      </c>
      <c r="G390" s="16" t="s">
        <v>1982</v>
      </c>
      <c r="H390" s="11" t="s">
        <v>65</v>
      </c>
      <c r="I390" s="12" t="s">
        <v>1983</v>
      </c>
      <c r="J390" s="12"/>
    </row>
    <row r="391" spans="1:10" ht="25.5" customHeight="1">
      <c r="A391" s="8" t="s">
        <v>1984</v>
      </c>
      <c r="B391" s="8" t="s">
        <v>1985</v>
      </c>
      <c r="C391" s="8" t="s">
        <v>1803</v>
      </c>
      <c r="D391" s="8" t="s">
        <v>1970</v>
      </c>
      <c r="E391" s="15" t="s">
        <v>1986</v>
      </c>
      <c r="F391" s="8" t="s">
        <v>63</v>
      </c>
      <c r="G391" s="16" t="s">
        <v>1987</v>
      </c>
      <c r="H391" s="11" t="s">
        <v>65</v>
      </c>
      <c r="I391" s="12" t="s">
        <v>1988</v>
      </c>
      <c r="J391" s="12"/>
    </row>
    <row r="392" spans="1:10" ht="25.5" customHeight="1">
      <c r="A392" s="8" t="s">
        <v>1989</v>
      </c>
      <c r="B392" s="8" t="s">
        <v>1990</v>
      </c>
      <c r="C392" s="8" t="s">
        <v>1803</v>
      </c>
      <c r="D392" s="8" t="s">
        <v>1970</v>
      </c>
      <c r="E392" s="15" t="s">
        <v>1991</v>
      </c>
      <c r="F392" s="8" t="s">
        <v>63</v>
      </c>
      <c r="G392" s="16" t="s">
        <v>1992</v>
      </c>
      <c r="H392" s="11" t="s">
        <v>65</v>
      </c>
      <c r="I392" s="12" t="s">
        <v>1993</v>
      </c>
      <c r="J392" s="12"/>
    </row>
    <row r="393" spans="1:10" ht="25.5" customHeight="1">
      <c r="A393" s="8" t="s">
        <v>1994</v>
      </c>
      <c r="B393" s="8" t="s">
        <v>1994</v>
      </c>
      <c r="C393" s="8" t="s">
        <v>1803</v>
      </c>
      <c r="D393" s="8" t="s">
        <v>1995</v>
      </c>
      <c r="E393" s="15" t="s">
        <v>1996</v>
      </c>
      <c r="F393" s="8" t="s">
        <v>63</v>
      </c>
      <c r="G393" s="16" t="s">
        <v>1997</v>
      </c>
      <c r="H393" s="11" t="s">
        <v>65</v>
      </c>
      <c r="I393" s="12" t="s">
        <v>1998</v>
      </c>
      <c r="J393" s="12" t="s">
        <v>1999</v>
      </c>
    </row>
    <row r="394" spans="1:10" ht="38.25" customHeight="1">
      <c r="A394" s="8" t="s">
        <v>2000</v>
      </c>
      <c r="B394" s="8" t="s">
        <v>2001</v>
      </c>
      <c r="C394" s="8" t="s">
        <v>1803</v>
      </c>
      <c r="D394" s="8" t="s">
        <v>1995</v>
      </c>
      <c r="E394" s="15" t="s">
        <v>2002</v>
      </c>
      <c r="F394" s="8" t="s">
        <v>63</v>
      </c>
      <c r="G394" s="16" t="s">
        <v>2003</v>
      </c>
      <c r="H394" s="11" t="s">
        <v>65</v>
      </c>
      <c r="I394" s="12" t="s">
        <v>2000</v>
      </c>
      <c r="J394" s="20"/>
    </row>
    <row r="395" spans="1:10" ht="38.25" customHeight="1">
      <c r="A395" s="8" t="s">
        <v>2004</v>
      </c>
      <c r="B395" s="8" t="s">
        <v>2001</v>
      </c>
      <c r="C395" s="8" t="s">
        <v>1803</v>
      </c>
      <c r="D395" s="8" t="s">
        <v>1995</v>
      </c>
      <c r="E395" s="15" t="s">
        <v>2005</v>
      </c>
      <c r="F395" s="8" t="s">
        <v>63</v>
      </c>
      <c r="G395" s="16" t="s">
        <v>2006</v>
      </c>
      <c r="H395" s="11" t="s">
        <v>65</v>
      </c>
      <c r="I395" s="12" t="s">
        <v>2007</v>
      </c>
      <c r="J395" s="12" t="s">
        <v>341</v>
      </c>
    </row>
    <row r="396" spans="1:10" ht="38.25" customHeight="1">
      <c r="A396" s="8" t="s">
        <v>2008</v>
      </c>
      <c r="B396" s="8" t="s">
        <v>2009</v>
      </c>
      <c r="C396" s="8" t="s">
        <v>1803</v>
      </c>
      <c r="D396" s="8" t="s">
        <v>1995</v>
      </c>
      <c r="E396" s="15" t="s">
        <v>2010</v>
      </c>
      <c r="F396" s="8" t="s">
        <v>63</v>
      </c>
      <c r="G396" s="16" t="s">
        <v>2011</v>
      </c>
      <c r="H396" s="11" t="s">
        <v>65</v>
      </c>
      <c r="I396" s="12" t="s">
        <v>2012</v>
      </c>
      <c r="J396" s="12" t="s">
        <v>291</v>
      </c>
    </row>
    <row r="397" spans="1:10" ht="38.25" customHeight="1">
      <c r="A397" s="8" t="s">
        <v>2013</v>
      </c>
      <c r="B397" s="8" t="s">
        <v>2014</v>
      </c>
      <c r="C397" s="8" t="s">
        <v>1803</v>
      </c>
      <c r="D397" s="14"/>
      <c r="E397" s="15" t="s">
        <v>2015</v>
      </c>
      <c r="F397" s="8" t="s">
        <v>63</v>
      </c>
      <c r="G397" s="16" t="s">
        <v>2016</v>
      </c>
      <c r="H397" s="11" t="s">
        <v>65</v>
      </c>
      <c r="I397" s="12" t="s">
        <v>2017</v>
      </c>
      <c r="J397" s="12" t="s">
        <v>2018</v>
      </c>
    </row>
    <row r="398" spans="1:10" ht="25.5" customHeight="1">
      <c r="A398" s="8" t="s">
        <v>2019</v>
      </c>
      <c r="B398" s="8" t="s">
        <v>2020</v>
      </c>
      <c r="C398" s="8" t="s">
        <v>1803</v>
      </c>
      <c r="D398" s="14"/>
      <c r="E398" s="15" t="s">
        <v>2021</v>
      </c>
      <c r="F398" s="8" t="s">
        <v>63</v>
      </c>
      <c r="G398" s="16" t="s">
        <v>2022</v>
      </c>
      <c r="H398" s="11" t="s">
        <v>65</v>
      </c>
      <c r="I398" s="12" t="s">
        <v>2023</v>
      </c>
      <c r="J398" s="12" t="s">
        <v>88</v>
      </c>
    </row>
    <row r="399" spans="1:10" ht="25.5" customHeight="1">
      <c r="A399" s="8" t="s">
        <v>2024</v>
      </c>
      <c r="B399" s="8" t="s">
        <v>2025</v>
      </c>
      <c r="C399" s="8" t="s">
        <v>1803</v>
      </c>
      <c r="D399" s="14"/>
      <c r="E399" s="15" t="s">
        <v>2026</v>
      </c>
      <c r="F399" s="8" t="s">
        <v>63</v>
      </c>
      <c r="G399" s="16" t="s">
        <v>2027</v>
      </c>
      <c r="H399" s="11" t="s">
        <v>65</v>
      </c>
      <c r="I399" s="12" t="s">
        <v>2028</v>
      </c>
      <c r="J399" s="12" t="s">
        <v>2029</v>
      </c>
    </row>
    <row r="400" spans="1:10" ht="25.5" customHeight="1">
      <c r="A400" s="8" t="s">
        <v>2030</v>
      </c>
      <c r="B400" s="8" t="s">
        <v>2031</v>
      </c>
      <c r="C400" s="8" t="s">
        <v>1803</v>
      </c>
      <c r="D400" s="14"/>
      <c r="E400" s="15" t="s">
        <v>2032</v>
      </c>
      <c r="F400" s="8" t="s">
        <v>63</v>
      </c>
      <c r="G400" s="16" t="s">
        <v>2033</v>
      </c>
      <c r="H400" s="14"/>
      <c r="I400" s="12" t="s">
        <v>1803</v>
      </c>
      <c r="J400" s="12" t="s">
        <v>2034</v>
      </c>
    </row>
    <row r="401" spans="1:10" ht="51" customHeight="1">
      <c r="A401" s="8" t="s">
        <v>2035</v>
      </c>
      <c r="B401" s="8" t="s">
        <v>2036</v>
      </c>
      <c r="C401" s="8" t="s">
        <v>1803</v>
      </c>
      <c r="D401" s="14"/>
      <c r="E401" s="15" t="s">
        <v>2037</v>
      </c>
      <c r="F401" s="8" t="s">
        <v>63</v>
      </c>
      <c r="G401" s="16" t="s">
        <v>2038</v>
      </c>
      <c r="H401" s="11" t="s">
        <v>65</v>
      </c>
      <c r="I401" s="12" t="s">
        <v>2039</v>
      </c>
      <c r="J401" s="12" t="s">
        <v>2040</v>
      </c>
    </row>
    <row r="402" spans="1:10" ht="51" customHeight="1">
      <c r="A402" s="8" t="s">
        <v>2041</v>
      </c>
      <c r="B402" s="8" t="s">
        <v>2042</v>
      </c>
      <c r="C402" s="8" t="s">
        <v>431</v>
      </c>
      <c r="D402" s="14"/>
      <c r="E402" s="15" t="s">
        <v>2043</v>
      </c>
      <c r="F402" s="8" t="s">
        <v>63</v>
      </c>
      <c r="G402" s="16" t="s">
        <v>2044</v>
      </c>
      <c r="H402" s="11" t="s">
        <v>65</v>
      </c>
      <c r="I402" s="12" t="s">
        <v>59</v>
      </c>
      <c r="J402" s="12" t="s">
        <v>1480</v>
      </c>
    </row>
    <row r="403" spans="1:10" ht="25.5" customHeight="1">
      <c r="A403" s="8" t="s">
        <v>2045</v>
      </c>
      <c r="B403" s="8" t="s">
        <v>2046</v>
      </c>
      <c r="C403" s="8" t="s">
        <v>431</v>
      </c>
      <c r="D403" s="14"/>
      <c r="E403" s="15" t="s">
        <v>2047</v>
      </c>
      <c r="F403" s="8" t="s">
        <v>63</v>
      </c>
      <c r="G403" s="16" t="s">
        <v>2048</v>
      </c>
      <c r="H403" s="14"/>
      <c r="I403" s="12" t="s">
        <v>2049</v>
      </c>
      <c r="J403" s="12" t="s">
        <v>2050</v>
      </c>
    </row>
    <row r="404" spans="1:10" ht="63.75" customHeight="1">
      <c r="A404" s="8" t="s">
        <v>2051</v>
      </c>
      <c r="B404" s="8" t="s">
        <v>2052</v>
      </c>
      <c r="C404" s="8" t="s">
        <v>431</v>
      </c>
      <c r="D404" s="14"/>
      <c r="E404" s="15" t="s">
        <v>2053</v>
      </c>
      <c r="F404" s="8" t="s">
        <v>63</v>
      </c>
      <c r="G404" s="16" t="s">
        <v>2054</v>
      </c>
      <c r="H404" s="11" t="s">
        <v>65</v>
      </c>
      <c r="I404" s="12" t="s">
        <v>2055</v>
      </c>
      <c r="J404" s="12"/>
    </row>
    <row r="405" spans="1:10" ht="51" customHeight="1">
      <c r="A405" s="8" t="s">
        <v>2056</v>
      </c>
      <c r="B405" s="8" t="s">
        <v>2057</v>
      </c>
      <c r="C405" s="8" t="s">
        <v>431</v>
      </c>
      <c r="D405" s="14"/>
      <c r="E405" s="15" t="s">
        <v>2058</v>
      </c>
      <c r="F405" s="8" t="s">
        <v>63</v>
      </c>
      <c r="G405" s="16" t="s">
        <v>2059</v>
      </c>
      <c r="H405" s="11" t="s">
        <v>65</v>
      </c>
      <c r="I405" s="12" t="s">
        <v>2060</v>
      </c>
      <c r="J405" s="13" t="s">
        <v>2061</v>
      </c>
    </row>
    <row r="406" spans="1:10" ht="25.5" customHeight="1">
      <c r="A406" s="8" t="s">
        <v>2062</v>
      </c>
      <c r="B406" s="8" t="s">
        <v>2063</v>
      </c>
      <c r="C406" s="8" t="s">
        <v>2064</v>
      </c>
      <c r="D406" s="8" t="s">
        <v>2065</v>
      </c>
      <c r="E406" s="15" t="s">
        <v>2066</v>
      </c>
      <c r="F406" s="8" t="s">
        <v>63</v>
      </c>
      <c r="G406" s="16" t="s">
        <v>2067</v>
      </c>
      <c r="H406" s="11" t="s">
        <v>65</v>
      </c>
      <c r="I406" s="12" t="s">
        <v>2068</v>
      </c>
      <c r="J406" s="12" t="s">
        <v>2069</v>
      </c>
    </row>
    <row r="407" spans="1:10" ht="25.5" customHeight="1">
      <c r="A407" s="8" t="s">
        <v>2070</v>
      </c>
      <c r="B407" s="8" t="s">
        <v>2071</v>
      </c>
      <c r="C407" s="8" t="s">
        <v>2064</v>
      </c>
      <c r="D407" s="8" t="s">
        <v>2065</v>
      </c>
      <c r="E407" s="15" t="s">
        <v>2072</v>
      </c>
      <c r="F407" s="8" t="s">
        <v>63</v>
      </c>
      <c r="G407" s="16" t="s">
        <v>2073</v>
      </c>
      <c r="H407" s="11" t="s">
        <v>65</v>
      </c>
      <c r="I407" s="12" t="s">
        <v>2074</v>
      </c>
      <c r="J407" s="12" t="s">
        <v>2069</v>
      </c>
    </row>
    <row r="408" spans="1:10" ht="25.5" customHeight="1">
      <c r="A408" s="8" t="s">
        <v>2075</v>
      </c>
      <c r="B408" s="8" t="s">
        <v>2076</v>
      </c>
      <c r="C408" s="8" t="s">
        <v>2064</v>
      </c>
      <c r="D408" s="8" t="s">
        <v>2065</v>
      </c>
      <c r="E408" s="15" t="s">
        <v>2077</v>
      </c>
      <c r="F408" s="8" t="s">
        <v>63</v>
      </c>
      <c r="G408" s="16" t="s">
        <v>2078</v>
      </c>
      <c r="H408" s="11" t="s">
        <v>65</v>
      </c>
      <c r="I408" s="12" t="s">
        <v>2079</v>
      </c>
      <c r="J408" s="12" t="s">
        <v>2069</v>
      </c>
    </row>
    <row r="409" spans="1:10" ht="25.5" customHeight="1">
      <c r="A409" s="8" t="s">
        <v>2080</v>
      </c>
      <c r="B409" s="8" t="s">
        <v>2081</v>
      </c>
      <c r="C409" s="8" t="s">
        <v>2064</v>
      </c>
      <c r="D409" s="8" t="s">
        <v>2065</v>
      </c>
      <c r="E409" s="15" t="s">
        <v>2082</v>
      </c>
      <c r="F409" s="8" t="s">
        <v>63</v>
      </c>
      <c r="G409" s="16" t="s">
        <v>2083</v>
      </c>
      <c r="H409" s="11" t="s">
        <v>65</v>
      </c>
      <c r="I409" s="12" t="s">
        <v>2084</v>
      </c>
      <c r="J409" s="12" t="s">
        <v>2085</v>
      </c>
    </row>
    <row r="410" spans="1:10" ht="25.5" customHeight="1">
      <c r="A410" s="8" t="s">
        <v>2086</v>
      </c>
      <c r="B410" s="8" t="s">
        <v>2087</v>
      </c>
      <c r="C410" s="8" t="s">
        <v>2064</v>
      </c>
      <c r="D410" s="8" t="s">
        <v>2065</v>
      </c>
      <c r="E410" s="15" t="s">
        <v>2088</v>
      </c>
      <c r="F410" s="8" t="s">
        <v>63</v>
      </c>
      <c r="G410" s="16" t="s">
        <v>2089</v>
      </c>
      <c r="H410" s="11" t="s">
        <v>65</v>
      </c>
      <c r="I410" s="12" t="s">
        <v>2090</v>
      </c>
      <c r="J410" s="12" t="s">
        <v>2085</v>
      </c>
    </row>
    <row r="411" spans="1:10" ht="25.5" customHeight="1">
      <c r="A411" s="8" t="s">
        <v>2091</v>
      </c>
      <c r="B411" s="8" t="s">
        <v>2092</v>
      </c>
      <c r="C411" s="8" t="s">
        <v>2064</v>
      </c>
      <c r="D411" s="8" t="s">
        <v>2065</v>
      </c>
      <c r="E411" s="15" t="s">
        <v>2093</v>
      </c>
      <c r="F411" s="8" t="s">
        <v>63</v>
      </c>
      <c r="G411" s="16" t="s">
        <v>2094</v>
      </c>
      <c r="H411" s="11" t="s">
        <v>65</v>
      </c>
      <c r="I411" s="12" t="s">
        <v>2095</v>
      </c>
      <c r="J411" s="12" t="s">
        <v>2085</v>
      </c>
    </row>
    <row r="412" spans="1:10" ht="25.5" customHeight="1">
      <c r="A412" s="8" t="s">
        <v>2096</v>
      </c>
      <c r="B412" s="8" t="s">
        <v>2097</v>
      </c>
      <c r="C412" s="8" t="s">
        <v>2064</v>
      </c>
      <c r="D412" s="8" t="s">
        <v>2065</v>
      </c>
      <c r="E412" s="15" t="s">
        <v>2098</v>
      </c>
      <c r="F412" s="8" t="s">
        <v>63</v>
      </c>
      <c r="G412" s="16" t="s">
        <v>2099</v>
      </c>
      <c r="H412" s="11" t="s">
        <v>65</v>
      </c>
      <c r="I412" s="12" t="s">
        <v>2100</v>
      </c>
      <c r="J412" s="12" t="s">
        <v>2101</v>
      </c>
    </row>
    <row r="413" spans="1:10" ht="25.5" customHeight="1">
      <c r="A413" s="8" t="s">
        <v>2102</v>
      </c>
      <c r="B413" s="8" t="s">
        <v>2103</v>
      </c>
      <c r="C413" s="8" t="s">
        <v>2064</v>
      </c>
      <c r="D413" s="8" t="s">
        <v>2065</v>
      </c>
      <c r="E413" s="15" t="s">
        <v>2104</v>
      </c>
      <c r="F413" s="8" t="s">
        <v>63</v>
      </c>
      <c r="G413" s="16" t="s">
        <v>2105</v>
      </c>
      <c r="H413" s="11" t="s">
        <v>65</v>
      </c>
      <c r="I413" s="12" t="s">
        <v>2106</v>
      </c>
      <c r="J413" s="12" t="s">
        <v>2101</v>
      </c>
    </row>
    <row r="414" spans="1:10" ht="25.5" customHeight="1">
      <c r="A414" s="8" t="s">
        <v>2107</v>
      </c>
      <c r="B414" s="8" t="s">
        <v>2108</v>
      </c>
      <c r="C414" s="8" t="s">
        <v>2064</v>
      </c>
      <c r="D414" s="8" t="s">
        <v>2065</v>
      </c>
      <c r="E414" s="15" t="s">
        <v>2109</v>
      </c>
      <c r="F414" s="8" t="s">
        <v>63</v>
      </c>
      <c r="G414" s="16" t="s">
        <v>2110</v>
      </c>
      <c r="H414" s="11" t="s">
        <v>65</v>
      </c>
      <c r="I414" s="12" t="s">
        <v>2111</v>
      </c>
      <c r="J414" s="12" t="s">
        <v>2101</v>
      </c>
    </row>
    <row r="415" spans="1:10" ht="25.5" customHeight="1">
      <c r="A415" s="8" t="s">
        <v>2112</v>
      </c>
      <c r="B415" s="8" t="s">
        <v>2113</v>
      </c>
      <c r="C415" s="8" t="s">
        <v>2064</v>
      </c>
      <c r="D415" s="8" t="s">
        <v>2114</v>
      </c>
      <c r="E415" s="15" t="s">
        <v>2115</v>
      </c>
      <c r="F415" s="8" t="s">
        <v>63</v>
      </c>
      <c r="G415" s="16" t="s">
        <v>2116</v>
      </c>
      <c r="H415" s="11" t="s">
        <v>65</v>
      </c>
      <c r="I415" s="12" t="s">
        <v>2117</v>
      </c>
      <c r="J415" s="12" t="s">
        <v>2069</v>
      </c>
    </row>
    <row r="416" spans="1:10" ht="25.5" customHeight="1">
      <c r="A416" s="8" t="s">
        <v>2118</v>
      </c>
      <c r="B416" s="8" t="s">
        <v>2119</v>
      </c>
      <c r="C416" s="8" t="s">
        <v>2064</v>
      </c>
      <c r="D416" s="8" t="s">
        <v>2114</v>
      </c>
      <c r="E416" s="15" t="s">
        <v>2120</v>
      </c>
      <c r="F416" s="8" t="s">
        <v>63</v>
      </c>
      <c r="G416" s="16" t="s">
        <v>2121</v>
      </c>
      <c r="H416" s="11" t="s">
        <v>65</v>
      </c>
      <c r="I416" s="12" t="s">
        <v>2122</v>
      </c>
      <c r="J416" s="12" t="s">
        <v>2069</v>
      </c>
    </row>
    <row r="417" spans="1:10" ht="25.5" customHeight="1">
      <c r="A417" s="8" t="s">
        <v>2123</v>
      </c>
      <c r="B417" s="8" t="s">
        <v>2124</v>
      </c>
      <c r="C417" s="8" t="s">
        <v>2064</v>
      </c>
      <c r="D417" s="8" t="s">
        <v>2114</v>
      </c>
      <c r="E417" s="15" t="s">
        <v>2125</v>
      </c>
      <c r="F417" s="8" t="s">
        <v>63</v>
      </c>
      <c r="G417" s="16" t="s">
        <v>2126</v>
      </c>
      <c r="H417" s="11" t="s">
        <v>65</v>
      </c>
      <c r="I417" s="12" t="s">
        <v>2127</v>
      </c>
      <c r="J417" s="12" t="s">
        <v>2069</v>
      </c>
    </row>
    <row r="418" spans="1:10" ht="25.5" customHeight="1">
      <c r="A418" s="8" t="s">
        <v>2128</v>
      </c>
      <c r="B418" s="8" t="s">
        <v>2129</v>
      </c>
      <c r="C418" s="8" t="s">
        <v>2064</v>
      </c>
      <c r="D418" s="8" t="s">
        <v>2114</v>
      </c>
      <c r="E418" s="15" t="s">
        <v>2130</v>
      </c>
      <c r="F418" s="8" t="s">
        <v>63</v>
      </c>
      <c r="G418" s="16" t="s">
        <v>2131</v>
      </c>
      <c r="H418" s="11" t="s">
        <v>65</v>
      </c>
      <c r="I418" s="12" t="s">
        <v>2132</v>
      </c>
      <c r="J418" s="12" t="s">
        <v>2085</v>
      </c>
    </row>
    <row r="419" spans="1:10" ht="25.5" customHeight="1">
      <c r="A419" s="8" t="s">
        <v>2133</v>
      </c>
      <c r="B419" s="8" t="s">
        <v>2134</v>
      </c>
      <c r="C419" s="8" t="s">
        <v>2064</v>
      </c>
      <c r="D419" s="8" t="s">
        <v>2114</v>
      </c>
      <c r="E419" s="15" t="s">
        <v>2135</v>
      </c>
      <c r="F419" s="8" t="s">
        <v>63</v>
      </c>
      <c r="G419" s="16" t="s">
        <v>2136</v>
      </c>
      <c r="H419" s="11" t="s">
        <v>65</v>
      </c>
      <c r="I419" s="12" t="s">
        <v>2137</v>
      </c>
      <c r="J419" s="12" t="s">
        <v>2085</v>
      </c>
    </row>
    <row r="420" spans="1:10" ht="25.5" customHeight="1">
      <c r="A420" s="8" t="s">
        <v>2138</v>
      </c>
      <c r="B420" s="8" t="s">
        <v>2139</v>
      </c>
      <c r="C420" s="8" t="s">
        <v>2064</v>
      </c>
      <c r="D420" s="8" t="s">
        <v>2114</v>
      </c>
      <c r="E420" s="15" t="s">
        <v>2140</v>
      </c>
      <c r="F420" s="8" t="s">
        <v>63</v>
      </c>
      <c r="G420" s="16" t="s">
        <v>2141</v>
      </c>
      <c r="H420" s="11" t="s">
        <v>65</v>
      </c>
      <c r="I420" s="12" t="s">
        <v>2142</v>
      </c>
      <c r="J420" s="12" t="s">
        <v>2085</v>
      </c>
    </row>
    <row r="421" spans="1:10" ht="25.5" customHeight="1">
      <c r="A421" s="8" t="s">
        <v>2143</v>
      </c>
      <c r="B421" s="8" t="s">
        <v>2144</v>
      </c>
      <c r="C421" s="8" t="s">
        <v>2064</v>
      </c>
      <c r="D421" s="8" t="s">
        <v>2114</v>
      </c>
      <c r="E421" s="15" t="s">
        <v>2145</v>
      </c>
      <c r="F421" s="8" t="s">
        <v>63</v>
      </c>
      <c r="G421" s="16" t="s">
        <v>2146</v>
      </c>
      <c r="H421" s="11" t="s">
        <v>65</v>
      </c>
      <c r="I421" s="12" t="s">
        <v>2147</v>
      </c>
      <c r="J421" s="12" t="s">
        <v>2101</v>
      </c>
    </row>
    <row r="422" spans="1:10" ht="25.5" customHeight="1">
      <c r="A422" s="8" t="s">
        <v>2148</v>
      </c>
      <c r="B422" s="8" t="s">
        <v>2149</v>
      </c>
      <c r="C422" s="8" t="s">
        <v>2064</v>
      </c>
      <c r="D422" s="8" t="s">
        <v>2114</v>
      </c>
      <c r="E422" s="15" t="s">
        <v>2150</v>
      </c>
      <c r="F422" s="8" t="s">
        <v>63</v>
      </c>
      <c r="G422" s="16" t="s">
        <v>2151</v>
      </c>
      <c r="H422" s="11" t="s">
        <v>65</v>
      </c>
      <c r="I422" s="12" t="s">
        <v>2152</v>
      </c>
      <c r="J422" s="12" t="s">
        <v>2101</v>
      </c>
    </row>
    <row r="423" spans="1:10" ht="25.5" customHeight="1">
      <c r="A423" s="8" t="s">
        <v>2153</v>
      </c>
      <c r="B423" s="8" t="s">
        <v>2154</v>
      </c>
      <c r="C423" s="8" t="s">
        <v>2064</v>
      </c>
      <c r="D423" s="8" t="s">
        <v>2114</v>
      </c>
      <c r="E423" s="15" t="s">
        <v>2155</v>
      </c>
      <c r="F423" s="8" t="s">
        <v>63</v>
      </c>
      <c r="G423" s="16" t="s">
        <v>2156</v>
      </c>
      <c r="H423" s="11" t="s">
        <v>65</v>
      </c>
      <c r="I423" s="12" t="s">
        <v>2157</v>
      </c>
      <c r="J423" s="12" t="s">
        <v>2101</v>
      </c>
    </row>
    <row r="424" spans="1:10" ht="25.5" customHeight="1">
      <c r="A424" s="8" t="s">
        <v>2158</v>
      </c>
      <c r="B424" s="8" t="s">
        <v>2159</v>
      </c>
      <c r="C424" s="8" t="s">
        <v>2064</v>
      </c>
      <c r="D424" s="8" t="s">
        <v>2160</v>
      </c>
      <c r="E424" s="15" t="s">
        <v>2161</v>
      </c>
      <c r="F424" s="8" t="s">
        <v>63</v>
      </c>
      <c r="G424" s="16" t="s">
        <v>2162</v>
      </c>
      <c r="H424" s="11" t="s">
        <v>65</v>
      </c>
      <c r="I424" s="12" t="s">
        <v>2163</v>
      </c>
      <c r="J424" s="12" t="s">
        <v>341</v>
      </c>
    </row>
    <row r="425" spans="1:10" ht="25.5" customHeight="1">
      <c r="A425" s="8" t="s">
        <v>2164</v>
      </c>
      <c r="B425" s="8" t="s">
        <v>2165</v>
      </c>
      <c r="C425" s="8" t="s">
        <v>2064</v>
      </c>
      <c r="D425" s="26" t="s">
        <v>2160</v>
      </c>
      <c r="E425" s="15" t="s">
        <v>2166</v>
      </c>
      <c r="F425" s="8" t="s">
        <v>63</v>
      </c>
      <c r="G425" s="16" t="s">
        <v>2167</v>
      </c>
      <c r="H425" s="11" t="s">
        <v>65</v>
      </c>
      <c r="I425" s="12" t="s">
        <v>2168</v>
      </c>
      <c r="J425" s="12" t="s">
        <v>341</v>
      </c>
    </row>
    <row r="426" spans="1:10" ht="25.5" customHeight="1">
      <c r="A426" s="8" t="s">
        <v>2169</v>
      </c>
      <c r="B426" s="8" t="s">
        <v>2170</v>
      </c>
      <c r="C426" s="8" t="s">
        <v>2064</v>
      </c>
      <c r="D426" s="26" t="s">
        <v>2160</v>
      </c>
      <c r="E426" s="15" t="s">
        <v>2171</v>
      </c>
      <c r="F426" s="8" t="s">
        <v>63</v>
      </c>
      <c r="G426" s="16" t="s">
        <v>2172</v>
      </c>
      <c r="H426" s="11" t="s">
        <v>65</v>
      </c>
      <c r="I426" s="12" t="s">
        <v>2173</v>
      </c>
      <c r="J426" s="12" t="s">
        <v>341</v>
      </c>
    </row>
    <row r="427" spans="1:10" ht="25.5" customHeight="1">
      <c r="A427" s="8" t="s">
        <v>2174</v>
      </c>
      <c r="B427" s="8" t="s">
        <v>2175</v>
      </c>
      <c r="C427" s="8" t="s">
        <v>2064</v>
      </c>
      <c r="D427" s="26" t="s">
        <v>2160</v>
      </c>
      <c r="E427" s="15" t="s">
        <v>2176</v>
      </c>
      <c r="F427" s="8" t="s">
        <v>63</v>
      </c>
      <c r="G427" s="16" t="s">
        <v>2177</v>
      </c>
      <c r="H427" s="11" t="s">
        <v>65</v>
      </c>
      <c r="I427" s="12" t="s">
        <v>2178</v>
      </c>
      <c r="J427" s="12" t="s">
        <v>341</v>
      </c>
    </row>
    <row r="428" spans="1:10" ht="25.5" customHeight="1">
      <c r="A428" s="8" t="s">
        <v>2179</v>
      </c>
      <c r="B428" s="8" t="s">
        <v>2180</v>
      </c>
      <c r="C428" s="8" t="s">
        <v>2064</v>
      </c>
      <c r="D428" s="26" t="s">
        <v>2160</v>
      </c>
      <c r="E428" s="15" t="s">
        <v>2181</v>
      </c>
      <c r="F428" s="8" t="s">
        <v>63</v>
      </c>
      <c r="G428" s="16" t="s">
        <v>2182</v>
      </c>
      <c r="H428" s="11" t="s">
        <v>65</v>
      </c>
      <c r="I428" s="12" t="s">
        <v>2183</v>
      </c>
      <c r="J428" s="12" t="s">
        <v>341</v>
      </c>
    </row>
    <row r="429" spans="1:10" ht="25.5" customHeight="1">
      <c r="A429" s="8" t="s">
        <v>2184</v>
      </c>
      <c r="B429" s="8" t="s">
        <v>2185</v>
      </c>
      <c r="C429" s="8" t="s">
        <v>2064</v>
      </c>
      <c r="D429" s="26" t="s">
        <v>2160</v>
      </c>
      <c r="E429" s="15" t="s">
        <v>2186</v>
      </c>
      <c r="F429" s="8" t="s">
        <v>63</v>
      </c>
      <c r="G429" s="16" t="s">
        <v>2187</v>
      </c>
      <c r="H429" s="11" t="s">
        <v>65</v>
      </c>
      <c r="I429" s="12" t="s">
        <v>2188</v>
      </c>
      <c r="J429" s="12" t="s">
        <v>341</v>
      </c>
    </row>
    <row r="430" spans="1:10" ht="25.5" customHeight="1">
      <c r="A430" s="8" t="s">
        <v>2189</v>
      </c>
      <c r="B430" s="8" t="s">
        <v>2190</v>
      </c>
      <c r="C430" s="8" t="s">
        <v>2064</v>
      </c>
      <c r="D430" s="26" t="s">
        <v>2191</v>
      </c>
      <c r="E430" s="15" t="s">
        <v>2192</v>
      </c>
      <c r="F430" s="8" t="s">
        <v>63</v>
      </c>
      <c r="G430" s="16" t="s">
        <v>2193</v>
      </c>
      <c r="H430" s="11" t="s">
        <v>65</v>
      </c>
      <c r="I430" s="12" t="s">
        <v>2194</v>
      </c>
      <c r="J430" s="12" t="s">
        <v>341</v>
      </c>
    </row>
    <row r="431" spans="1:10" ht="25.5" customHeight="1">
      <c r="A431" s="8" t="s">
        <v>2195</v>
      </c>
      <c r="B431" s="8" t="s">
        <v>2196</v>
      </c>
      <c r="C431" s="8" t="s">
        <v>2064</v>
      </c>
      <c r="D431" s="8" t="s">
        <v>2191</v>
      </c>
      <c r="E431" s="15" t="s">
        <v>2197</v>
      </c>
      <c r="F431" s="8" t="s">
        <v>63</v>
      </c>
      <c r="G431" s="16" t="s">
        <v>2198</v>
      </c>
      <c r="H431" s="11" t="s">
        <v>65</v>
      </c>
      <c r="I431" s="12" t="s">
        <v>2199</v>
      </c>
      <c r="J431" s="12" t="s">
        <v>341</v>
      </c>
    </row>
    <row r="432" spans="1:10" ht="25.5" customHeight="1">
      <c r="A432" s="8" t="s">
        <v>2200</v>
      </c>
      <c r="B432" s="8" t="s">
        <v>2201</v>
      </c>
      <c r="C432" s="8" t="s">
        <v>2064</v>
      </c>
      <c r="D432" s="8" t="s">
        <v>2191</v>
      </c>
      <c r="E432" s="15" t="s">
        <v>2202</v>
      </c>
      <c r="F432" s="8" t="s">
        <v>63</v>
      </c>
      <c r="G432" s="16" t="s">
        <v>2203</v>
      </c>
      <c r="H432" s="11" t="s">
        <v>65</v>
      </c>
      <c r="I432" s="12" t="s">
        <v>2204</v>
      </c>
      <c r="J432" s="12" t="s">
        <v>341</v>
      </c>
    </row>
    <row r="433" spans="1:10" ht="25.5" customHeight="1">
      <c r="A433" s="8" t="s">
        <v>2205</v>
      </c>
      <c r="B433" s="8" t="s">
        <v>2206</v>
      </c>
      <c r="C433" s="8" t="s">
        <v>2064</v>
      </c>
      <c r="D433" s="8" t="s">
        <v>2191</v>
      </c>
      <c r="E433" s="15" t="s">
        <v>2207</v>
      </c>
      <c r="F433" s="8" t="s">
        <v>63</v>
      </c>
      <c r="G433" s="16" t="s">
        <v>2208</v>
      </c>
      <c r="H433" s="11" t="s">
        <v>65</v>
      </c>
      <c r="I433" s="12" t="s">
        <v>2209</v>
      </c>
      <c r="J433" s="12" t="s">
        <v>341</v>
      </c>
    </row>
    <row r="434" spans="1:10" ht="25.5" customHeight="1">
      <c r="A434" s="8" t="s">
        <v>2210</v>
      </c>
      <c r="B434" s="8" t="s">
        <v>2211</v>
      </c>
      <c r="C434" s="8" t="s">
        <v>2064</v>
      </c>
      <c r="D434" s="8" t="s">
        <v>2191</v>
      </c>
      <c r="E434" s="15" t="s">
        <v>2212</v>
      </c>
      <c r="F434" s="8" t="s">
        <v>63</v>
      </c>
      <c r="G434" s="16" t="s">
        <v>2213</v>
      </c>
      <c r="H434" s="11" t="s">
        <v>65</v>
      </c>
      <c r="I434" s="12" t="s">
        <v>2214</v>
      </c>
      <c r="J434" s="12" t="s">
        <v>341</v>
      </c>
    </row>
    <row r="435" spans="1:10" ht="25.5" customHeight="1">
      <c r="A435" s="8" t="s">
        <v>2215</v>
      </c>
      <c r="B435" s="8" t="s">
        <v>2216</v>
      </c>
      <c r="C435" s="8" t="s">
        <v>2064</v>
      </c>
      <c r="D435" s="8" t="s">
        <v>2191</v>
      </c>
      <c r="E435" s="15" t="s">
        <v>2217</v>
      </c>
      <c r="F435" s="8" t="s">
        <v>63</v>
      </c>
      <c r="G435" s="16" t="s">
        <v>2218</v>
      </c>
      <c r="H435" s="11" t="s">
        <v>65</v>
      </c>
      <c r="I435" s="12" t="s">
        <v>2219</v>
      </c>
      <c r="J435" s="12" t="s">
        <v>341</v>
      </c>
    </row>
    <row r="436" spans="1:10" ht="25.5" customHeight="1">
      <c r="A436" s="8" t="s">
        <v>2220</v>
      </c>
      <c r="B436" s="8" t="s">
        <v>2221</v>
      </c>
      <c r="C436" s="8" t="s">
        <v>2064</v>
      </c>
      <c r="D436" s="8" t="s">
        <v>2191</v>
      </c>
      <c r="E436" s="15" t="s">
        <v>2222</v>
      </c>
      <c r="F436" s="8" t="s">
        <v>63</v>
      </c>
      <c r="G436" s="16" t="s">
        <v>2223</v>
      </c>
      <c r="H436" s="11" t="s">
        <v>65</v>
      </c>
      <c r="I436" s="12" t="s">
        <v>2224</v>
      </c>
      <c r="J436" s="12" t="s">
        <v>341</v>
      </c>
    </row>
    <row r="437" spans="1:10" ht="25.5" customHeight="1">
      <c r="A437" s="8" t="s">
        <v>2225</v>
      </c>
      <c r="B437" s="8" t="s">
        <v>2226</v>
      </c>
      <c r="C437" s="8" t="s">
        <v>2064</v>
      </c>
      <c r="D437" s="8" t="s">
        <v>2191</v>
      </c>
      <c r="E437" s="15" t="s">
        <v>2227</v>
      </c>
      <c r="F437" s="8" t="s">
        <v>63</v>
      </c>
      <c r="G437" s="16" t="s">
        <v>2228</v>
      </c>
      <c r="H437" s="11" t="s">
        <v>65</v>
      </c>
      <c r="I437" s="12" t="s">
        <v>2229</v>
      </c>
      <c r="J437" s="12" t="s">
        <v>341</v>
      </c>
    </row>
    <row r="438" spans="1:10" ht="25.5" customHeight="1">
      <c r="A438" s="8" t="s">
        <v>2230</v>
      </c>
      <c r="B438" s="8" t="s">
        <v>2231</v>
      </c>
      <c r="C438" s="8" t="s">
        <v>2064</v>
      </c>
      <c r="D438" s="8" t="s">
        <v>2191</v>
      </c>
      <c r="E438" s="15" t="s">
        <v>2232</v>
      </c>
      <c r="F438" s="8" t="s">
        <v>63</v>
      </c>
      <c r="G438" s="16" t="s">
        <v>2233</v>
      </c>
      <c r="H438" s="11" t="s">
        <v>65</v>
      </c>
      <c r="I438" s="12" t="s">
        <v>2234</v>
      </c>
      <c r="J438" s="12" t="s">
        <v>341</v>
      </c>
    </row>
    <row r="439" spans="1:10" ht="25.5" customHeight="1">
      <c r="A439" s="8" t="s">
        <v>2235</v>
      </c>
      <c r="B439" s="8" t="s">
        <v>2236</v>
      </c>
      <c r="C439" s="8" t="s">
        <v>2064</v>
      </c>
      <c r="D439" s="8" t="s">
        <v>2191</v>
      </c>
      <c r="E439" s="15" t="s">
        <v>2237</v>
      </c>
      <c r="F439" s="8" t="s">
        <v>63</v>
      </c>
      <c r="G439" s="16" t="s">
        <v>2238</v>
      </c>
      <c r="H439" s="11" t="s">
        <v>65</v>
      </c>
      <c r="I439" s="12" t="s">
        <v>2239</v>
      </c>
      <c r="J439" s="12" t="s">
        <v>341</v>
      </c>
    </row>
    <row r="440" spans="1:10" ht="25.5" customHeight="1">
      <c r="A440" s="8" t="s">
        <v>2240</v>
      </c>
      <c r="B440" s="8" t="s">
        <v>2241</v>
      </c>
      <c r="C440" s="8" t="s">
        <v>2064</v>
      </c>
      <c r="D440" s="8" t="s">
        <v>2191</v>
      </c>
      <c r="E440" s="15" t="s">
        <v>2242</v>
      </c>
      <c r="F440" s="8" t="s">
        <v>63</v>
      </c>
      <c r="G440" s="16" t="s">
        <v>2243</v>
      </c>
      <c r="H440" s="11" t="s">
        <v>65</v>
      </c>
      <c r="I440" s="12" t="s">
        <v>2244</v>
      </c>
      <c r="J440" s="12" t="s">
        <v>341</v>
      </c>
    </row>
    <row r="441" spans="1:10" ht="25.5" customHeight="1">
      <c r="A441" s="8" t="s">
        <v>2245</v>
      </c>
      <c r="B441" s="8" t="s">
        <v>2246</v>
      </c>
      <c r="C441" s="8" t="s">
        <v>2064</v>
      </c>
      <c r="D441" s="8" t="s">
        <v>2191</v>
      </c>
      <c r="E441" s="15" t="s">
        <v>2247</v>
      </c>
      <c r="F441" s="8" t="s">
        <v>63</v>
      </c>
      <c r="G441" s="16" t="s">
        <v>2248</v>
      </c>
      <c r="H441" s="11" t="s">
        <v>65</v>
      </c>
      <c r="I441" s="12" t="s">
        <v>2249</v>
      </c>
      <c r="J441" s="12" t="s">
        <v>341</v>
      </c>
    </row>
    <row r="442" spans="1:10" ht="38.25" customHeight="1">
      <c r="A442" s="8" t="s">
        <v>2250</v>
      </c>
      <c r="B442" s="8" t="s">
        <v>2251</v>
      </c>
      <c r="C442" s="8" t="s">
        <v>2064</v>
      </c>
      <c r="D442" s="8" t="s">
        <v>2252</v>
      </c>
      <c r="E442" s="15" t="s">
        <v>2253</v>
      </c>
      <c r="F442" s="8" t="s">
        <v>63</v>
      </c>
      <c r="G442" s="16" t="s">
        <v>2254</v>
      </c>
      <c r="H442" s="11" t="s">
        <v>65</v>
      </c>
      <c r="I442" s="12" t="s">
        <v>2255</v>
      </c>
      <c r="J442" s="12" t="s">
        <v>341</v>
      </c>
    </row>
    <row r="443" spans="1:10" ht="38.25" customHeight="1">
      <c r="A443" s="8" t="s">
        <v>2256</v>
      </c>
      <c r="B443" s="8" t="s">
        <v>2257</v>
      </c>
      <c r="C443" s="8" t="s">
        <v>2064</v>
      </c>
      <c r="D443" s="8" t="s">
        <v>2252</v>
      </c>
      <c r="E443" s="15" t="s">
        <v>2258</v>
      </c>
      <c r="F443" s="8" t="s">
        <v>63</v>
      </c>
      <c r="G443" s="16" t="s">
        <v>2259</v>
      </c>
      <c r="H443" s="11" t="s">
        <v>65</v>
      </c>
      <c r="I443" s="12" t="s">
        <v>2260</v>
      </c>
      <c r="J443" s="12" t="s">
        <v>341</v>
      </c>
    </row>
    <row r="444" spans="1:10" ht="38.25" customHeight="1">
      <c r="A444" s="8" t="s">
        <v>2261</v>
      </c>
      <c r="B444" s="8" t="s">
        <v>2262</v>
      </c>
      <c r="C444" s="8" t="s">
        <v>2064</v>
      </c>
      <c r="D444" s="8" t="s">
        <v>2252</v>
      </c>
      <c r="E444" s="15" t="s">
        <v>2263</v>
      </c>
      <c r="F444" s="8" t="s">
        <v>63</v>
      </c>
      <c r="G444" s="16" t="s">
        <v>2264</v>
      </c>
      <c r="H444" s="11" t="s">
        <v>65</v>
      </c>
      <c r="I444" s="12" t="s">
        <v>2265</v>
      </c>
      <c r="J444" s="12" t="s">
        <v>341</v>
      </c>
    </row>
    <row r="445" spans="1:10" ht="38.25" customHeight="1">
      <c r="A445" s="8" t="s">
        <v>2266</v>
      </c>
      <c r="B445" s="8" t="s">
        <v>2267</v>
      </c>
      <c r="C445" s="8" t="s">
        <v>2064</v>
      </c>
      <c r="D445" s="8" t="s">
        <v>2252</v>
      </c>
      <c r="E445" s="15" t="s">
        <v>2268</v>
      </c>
      <c r="F445" s="8" t="s">
        <v>63</v>
      </c>
      <c r="G445" s="16" t="s">
        <v>2269</v>
      </c>
      <c r="H445" s="11" t="s">
        <v>65</v>
      </c>
      <c r="I445" s="12" t="s">
        <v>2270</v>
      </c>
      <c r="J445" s="12" t="s">
        <v>341</v>
      </c>
    </row>
    <row r="446" spans="1:10" ht="38.25" customHeight="1">
      <c r="A446" s="8" t="s">
        <v>2271</v>
      </c>
      <c r="B446" s="8" t="s">
        <v>2272</v>
      </c>
      <c r="C446" s="8" t="s">
        <v>2064</v>
      </c>
      <c r="D446" s="8" t="s">
        <v>2252</v>
      </c>
      <c r="E446" s="15" t="s">
        <v>2273</v>
      </c>
      <c r="F446" s="8" t="s">
        <v>63</v>
      </c>
      <c r="G446" s="16" t="s">
        <v>2274</v>
      </c>
      <c r="H446" s="11" t="s">
        <v>65</v>
      </c>
      <c r="I446" s="12" t="s">
        <v>2275</v>
      </c>
      <c r="J446" s="12" t="s">
        <v>341</v>
      </c>
    </row>
    <row r="447" spans="1:10" ht="25.5" customHeight="1">
      <c r="A447" s="8" t="s">
        <v>2276</v>
      </c>
      <c r="B447" s="8" t="s">
        <v>2277</v>
      </c>
      <c r="C447" s="8" t="s">
        <v>2064</v>
      </c>
      <c r="D447" s="8" t="s">
        <v>2252</v>
      </c>
      <c r="E447" s="15" t="s">
        <v>2278</v>
      </c>
      <c r="F447" s="8" t="s">
        <v>63</v>
      </c>
      <c r="G447" s="16" t="s">
        <v>2279</v>
      </c>
      <c r="H447" s="11" t="s">
        <v>65</v>
      </c>
      <c r="I447" s="12" t="s">
        <v>2280</v>
      </c>
      <c r="J447" s="12" t="s">
        <v>341</v>
      </c>
    </row>
    <row r="448" spans="1:10" ht="25.5" customHeight="1">
      <c r="A448" s="8" t="s">
        <v>2281</v>
      </c>
      <c r="B448" s="8" t="s">
        <v>2282</v>
      </c>
      <c r="C448" s="8" t="s">
        <v>2064</v>
      </c>
      <c r="D448" s="8" t="s">
        <v>2252</v>
      </c>
      <c r="E448" s="15" t="s">
        <v>2283</v>
      </c>
      <c r="F448" s="8" t="s">
        <v>63</v>
      </c>
      <c r="G448" s="16" t="s">
        <v>2284</v>
      </c>
      <c r="H448" s="11" t="s">
        <v>65</v>
      </c>
      <c r="I448" s="12" t="s">
        <v>2285</v>
      </c>
      <c r="J448" s="12" t="s">
        <v>341</v>
      </c>
    </row>
    <row r="449" spans="1:10" ht="25.5" customHeight="1">
      <c r="A449" s="8" t="s">
        <v>2286</v>
      </c>
      <c r="B449" s="8" t="s">
        <v>2287</v>
      </c>
      <c r="C449" s="8" t="s">
        <v>2064</v>
      </c>
      <c r="D449" s="8" t="s">
        <v>2252</v>
      </c>
      <c r="E449" s="15" t="s">
        <v>2288</v>
      </c>
      <c r="F449" s="8" t="s">
        <v>63</v>
      </c>
      <c r="G449" s="16" t="s">
        <v>2289</v>
      </c>
      <c r="H449" s="11" t="s">
        <v>65</v>
      </c>
      <c r="I449" s="12" t="s">
        <v>2290</v>
      </c>
      <c r="J449" s="12" t="s">
        <v>341</v>
      </c>
    </row>
    <row r="450" spans="1:10" ht="25.5" customHeight="1">
      <c r="A450" s="8" t="s">
        <v>2291</v>
      </c>
      <c r="B450" s="8" t="s">
        <v>2292</v>
      </c>
      <c r="C450" s="8" t="s">
        <v>2064</v>
      </c>
      <c r="D450" s="8" t="s">
        <v>2252</v>
      </c>
      <c r="E450" s="15" t="s">
        <v>2293</v>
      </c>
      <c r="F450" s="8" t="s">
        <v>63</v>
      </c>
      <c r="G450" s="16" t="s">
        <v>2294</v>
      </c>
      <c r="H450" s="11" t="s">
        <v>65</v>
      </c>
      <c r="I450" s="12" t="s">
        <v>2295</v>
      </c>
      <c r="J450" s="12" t="s">
        <v>341</v>
      </c>
    </row>
    <row r="451" spans="1:10" ht="38.25" customHeight="1">
      <c r="A451" s="8" t="s">
        <v>2296</v>
      </c>
      <c r="B451" s="8" t="s">
        <v>2297</v>
      </c>
      <c r="C451" s="8" t="s">
        <v>2064</v>
      </c>
      <c r="D451" s="8" t="s">
        <v>2252</v>
      </c>
      <c r="E451" s="15" t="s">
        <v>2298</v>
      </c>
      <c r="F451" s="8" t="s">
        <v>63</v>
      </c>
      <c r="G451" s="16" t="s">
        <v>2299</v>
      </c>
      <c r="H451" s="11" t="s">
        <v>65</v>
      </c>
      <c r="I451" s="12" t="s">
        <v>2300</v>
      </c>
      <c r="J451" s="12" t="s">
        <v>341</v>
      </c>
    </row>
    <row r="452" spans="1:10" ht="25.5" customHeight="1">
      <c r="A452" s="8" t="s">
        <v>2301</v>
      </c>
      <c r="B452" s="8" t="s">
        <v>2302</v>
      </c>
      <c r="C452" s="8" t="s">
        <v>2064</v>
      </c>
      <c r="D452" s="8" t="s">
        <v>2252</v>
      </c>
      <c r="E452" s="15" t="s">
        <v>2303</v>
      </c>
      <c r="F452" s="8" t="s">
        <v>63</v>
      </c>
      <c r="G452" s="16" t="s">
        <v>2304</v>
      </c>
      <c r="H452" s="11" t="s">
        <v>65</v>
      </c>
      <c r="I452" s="12" t="s">
        <v>2305</v>
      </c>
      <c r="J452" s="12" t="s">
        <v>341</v>
      </c>
    </row>
    <row r="453" spans="1:10" ht="25.5" customHeight="1">
      <c r="A453" s="8" t="s">
        <v>2306</v>
      </c>
      <c r="B453" s="8" t="s">
        <v>2307</v>
      </c>
      <c r="C453" s="8" t="s">
        <v>2064</v>
      </c>
      <c r="D453" s="8" t="s">
        <v>2252</v>
      </c>
      <c r="E453" s="15" t="s">
        <v>2308</v>
      </c>
      <c r="F453" s="8" t="s">
        <v>63</v>
      </c>
      <c r="G453" s="16" t="s">
        <v>2309</v>
      </c>
      <c r="H453" s="11" t="s">
        <v>65</v>
      </c>
      <c r="I453" s="12" t="s">
        <v>2310</v>
      </c>
      <c r="J453" s="12" t="s">
        <v>341</v>
      </c>
    </row>
    <row r="454" spans="1:10" ht="25.5" customHeight="1">
      <c r="A454" s="8" t="s">
        <v>2311</v>
      </c>
      <c r="B454" s="8" t="s">
        <v>2312</v>
      </c>
      <c r="C454" s="8" t="s">
        <v>2064</v>
      </c>
      <c r="D454" s="8" t="s">
        <v>2252</v>
      </c>
      <c r="E454" s="15" t="s">
        <v>2313</v>
      </c>
      <c r="F454" s="8" t="s">
        <v>63</v>
      </c>
      <c r="G454" s="16" t="s">
        <v>2314</v>
      </c>
      <c r="H454" s="11" t="s">
        <v>65</v>
      </c>
      <c r="I454" s="12" t="s">
        <v>2315</v>
      </c>
      <c r="J454" s="12" t="s">
        <v>341</v>
      </c>
    </row>
    <row r="455" spans="1:10" ht="25.5" customHeight="1">
      <c r="A455" s="8" t="s">
        <v>2316</v>
      </c>
      <c r="B455" s="8" t="s">
        <v>2317</v>
      </c>
      <c r="C455" s="8" t="s">
        <v>2064</v>
      </c>
      <c r="D455" s="8" t="s">
        <v>2252</v>
      </c>
      <c r="E455" s="15" t="s">
        <v>2318</v>
      </c>
      <c r="F455" s="8" t="s">
        <v>63</v>
      </c>
      <c r="G455" s="16" t="s">
        <v>2319</v>
      </c>
      <c r="H455" s="11" t="s">
        <v>65</v>
      </c>
      <c r="I455" s="12" t="s">
        <v>2320</v>
      </c>
      <c r="J455" s="12" t="s">
        <v>341</v>
      </c>
    </row>
    <row r="456" spans="1:10" ht="38.25" customHeight="1">
      <c r="A456" s="8" t="s">
        <v>2321</v>
      </c>
      <c r="B456" s="8" t="s">
        <v>2322</v>
      </c>
      <c r="C456" s="8" t="s">
        <v>2064</v>
      </c>
      <c r="D456" s="8" t="s">
        <v>2252</v>
      </c>
      <c r="E456" s="15" t="s">
        <v>2323</v>
      </c>
      <c r="F456" s="8" t="s">
        <v>63</v>
      </c>
      <c r="G456" s="16" t="s">
        <v>2324</v>
      </c>
      <c r="H456" s="11" t="s">
        <v>65</v>
      </c>
      <c r="I456" s="12" t="s">
        <v>2325</v>
      </c>
      <c r="J456" s="12" t="s">
        <v>341</v>
      </c>
    </row>
    <row r="457" spans="1:10" ht="63.75" customHeight="1">
      <c r="A457" s="8" t="s">
        <v>2326</v>
      </c>
      <c r="B457" s="8" t="s">
        <v>2327</v>
      </c>
      <c r="C457" s="8" t="s">
        <v>226</v>
      </c>
      <c r="D457" s="8" t="s">
        <v>2328</v>
      </c>
      <c r="E457" s="15" t="s">
        <v>2329</v>
      </c>
      <c r="F457" s="8" t="s">
        <v>63</v>
      </c>
      <c r="G457" s="16" t="s">
        <v>2330</v>
      </c>
      <c r="H457" s="11" t="s">
        <v>76</v>
      </c>
      <c r="I457" s="12" t="s">
        <v>2331</v>
      </c>
      <c r="J457" s="12" t="s">
        <v>2332</v>
      </c>
    </row>
    <row r="458" spans="1:10" ht="38.25" customHeight="1">
      <c r="A458" s="8" t="s">
        <v>2333</v>
      </c>
      <c r="B458" s="8" t="s">
        <v>2334</v>
      </c>
      <c r="C458" s="8" t="s">
        <v>226</v>
      </c>
      <c r="D458" s="8" t="s">
        <v>2328</v>
      </c>
      <c r="E458" s="15" t="s">
        <v>2335</v>
      </c>
      <c r="F458" s="8" t="s">
        <v>63</v>
      </c>
      <c r="G458" s="16" t="s">
        <v>2336</v>
      </c>
      <c r="H458" s="11" t="s">
        <v>76</v>
      </c>
      <c r="I458" s="12" t="s">
        <v>2337</v>
      </c>
      <c r="J458" s="12" t="s">
        <v>2332</v>
      </c>
    </row>
    <row r="459" spans="1:10" ht="51" customHeight="1">
      <c r="A459" s="8" t="s">
        <v>2338</v>
      </c>
      <c r="B459" s="8" t="s">
        <v>2339</v>
      </c>
      <c r="C459" s="8" t="s">
        <v>226</v>
      </c>
      <c r="D459" s="8" t="s">
        <v>227</v>
      </c>
      <c r="E459" s="15" t="s">
        <v>2340</v>
      </c>
      <c r="F459" s="8" t="s">
        <v>63</v>
      </c>
      <c r="G459" s="16" t="s">
        <v>2341</v>
      </c>
      <c r="H459" s="11" t="s">
        <v>76</v>
      </c>
      <c r="I459" s="12" t="s">
        <v>2342</v>
      </c>
      <c r="J459" s="12"/>
    </row>
    <row r="460" spans="1:10" ht="51" customHeight="1">
      <c r="A460" s="8" t="s">
        <v>2343</v>
      </c>
      <c r="B460" s="8" t="s">
        <v>2344</v>
      </c>
      <c r="C460" s="8" t="s">
        <v>226</v>
      </c>
      <c r="D460" s="8" t="s">
        <v>227</v>
      </c>
      <c r="E460" s="15" t="s">
        <v>2345</v>
      </c>
      <c r="F460" s="8" t="s">
        <v>63</v>
      </c>
      <c r="G460" s="16" t="s">
        <v>2346</v>
      </c>
      <c r="H460" s="11" t="s">
        <v>76</v>
      </c>
      <c r="I460" s="12" t="s">
        <v>2347</v>
      </c>
      <c r="J460" s="12"/>
    </row>
    <row r="461" spans="1:10" ht="51" customHeight="1">
      <c r="A461" s="8" t="s">
        <v>2348</v>
      </c>
      <c r="B461" s="8" t="s">
        <v>2349</v>
      </c>
      <c r="C461" s="8" t="s">
        <v>226</v>
      </c>
      <c r="D461" s="8" t="s">
        <v>227</v>
      </c>
      <c r="E461" s="15" t="s">
        <v>2350</v>
      </c>
      <c r="F461" s="8" t="s">
        <v>63</v>
      </c>
      <c r="G461" s="16" t="s">
        <v>2351</v>
      </c>
      <c r="H461" s="11" t="s">
        <v>76</v>
      </c>
      <c r="I461" s="12" t="s">
        <v>2352</v>
      </c>
      <c r="J461" s="12" t="s">
        <v>2353</v>
      </c>
    </row>
    <row r="462" spans="1:10" ht="89.25" customHeight="1">
      <c r="A462" s="8" t="s">
        <v>2354</v>
      </c>
      <c r="B462" s="8" t="s">
        <v>2355</v>
      </c>
      <c r="C462" s="8" t="s">
        <v>226</v>
      </c>
      <c r="D462" s="8" t="s">
        <v>227</v>
      </c>
      <c r="E462" s="15" t="s">
        <v>2356</v>
      </c>
      <c r="F462" s="8" t="s">
        <v>63</v>
      </c>
      <c r="G462" s="16" t="s">
        <v>2357</v>
      </c>
      <c r="H462" s="11" t="s">
        <v>76</v>
      </c>
      <c r="I462" s="12" t="s">
        <v>2354</v>
      </c>
      <c r="J462" s="20"/>
    </row>
    <row r="463" spans="1:10" ht="76.5" customHeight="1">
      <c r="A463" s="8" t="s">
        <v>2358</v>
      </c>
      <c r="B463" s="8" t="s">
        <v>2359</v>
      </c>
      <c r="C463" s="8" t="s">
        <v>226</v>
      </c>
      <c r="D463" s="8" t="s">
        <v>2360</v>
      </c>
      <c r="E463" s="15" t="s">
        <v>2361</v>
      </c>
      <c r="F463" s="8" t="s">
        <v>63</v>
      </c>
      <c r="G463" s="16" t="s">
        <v>2362</v>
      </c>
      <c r="H463" s="11" t="s">
        <v>65</v>
      </c>
      <c r="I463" s="12" t="s">
        <v>2363</v>
      </c>
      <c r="J463" s="12" t="s">
        <v>2364</v>
      </c>
    </row>
    <row r="464" spans="1:10" ht="63.75" customHeight="1">
      <c r="A464" s="8" t="s">
        <v>2365</v>
      </c>
      <c r="B464" s="8" t="s">
        <v>2366</v>
      </c>
      <c r="C464" s="8" t="s">
        <v>226</v>
      </c>
      <c r="D464" s="26" t="s">
        <v>2367</v>
      </c>
      <c r="E464" s="15" t="s">
        <v>2368</v>
      </c>
      <c r="F464" s="8" t="s">
        <v>63</v>
      </c>
      <c r="G464" s="10" t="s">
        <v>2369</v>
      </c>
      <c r="H464" s="14"/>
      <c r="I464" s="12" t="s">
        <v>2365</v>
      </c>
      <c r="J464" s="20"/>
    </row>
    <row r="465" spans="1:10" ht="63.75" customHeight="1">
      <c r="A465" s="8" t="s">
        <v>2370</v>
      </c>
      <c r="B465" s="8" t="s">
        <v>2371</v>
      </c>
      <c r="C465" s="8" t="s">
        <v>226</v>
      </c>
      <c r="D465" s="8" t="s">
        <v>2367</v>
      </c>
      <c r="E465" s="15" t="s">
        <v>2372</v>
      </c>
      <c r="F465" s="8" t="s">
        <v>63</v>
      </c>
      <c r="G465" s="10" t="s">
        <v>2373</v>
      </c>
      <c r="H465" s="11" t="s">
        <v>65</v>
      </c>
      <c r="I465" s="12" t="s">
        <v>2370</v>
      </c>
      <c r="J465" s="20"/>
    </row>
    <row r="466" spans="1:10" ht="63.75" customHeight="1">
      <c r="A466" s="8" t="s">
        <v>2374</v>
      </c>
      <c r="B466" s="8" t="s">
        <v>2375</v>
      </c>
      <c r="C466" s="8" t="s">
        <v>226</v>
      </c>
      <c r="D466" s="26" t="s">
        <v>2367</v>
      </c>
      <c r="E466" s="15" t="s">
        <v>2376</v>
      </c>
      <c r="F466" s="8" t="s">
        <v>63</v>
      </c>
      <c r="G466" s="10" t="s">
        <v>2377</v>
      </c>
      <c r="H466" s="14"/>
      <c r="I466" s="12" t="s">
        <v>2374</v>
      </c>
      <c r="J466" s="20"/>
    </row>
    <row r="467" spans="1:10" ht="25.5" customHeight="1">
      <c r="A467" s="8" t="s">
        <v>2378</v>
      </c>
      <c r="B467" s="8" t="s">
        <v>2379</v>
      </c>
      <c r="C467" s="8" t="s">
        <v>226</v>
      </c>
      <c r="D467" s="8" t="s">
        <v>2367</v>
      </c>
      <c r="E467" s="15" t="s">
        <v>2380</v>
      </c>
      <c r="F467" s="8" t="s">
        <v>63</v>
      </c>
      <c r="G467" s="16" t="s">
        <v>2381</v>
      </c>
      <c r="H467" s="11" t="s">
        <v>65</v>
      </c>
      <c r="I467" s="12" t="s">
        <v>2382</v>
      </c>
      <c r="J467" s="12" t="s">
        <v>2383</v>
      </c>
    </row>
    <row r="468" spans="1:10" ht="63.75" customHeight="1">
      <c r="A468" s="8" t="s">
        <v>2384</v>
      </c>
      <c r="B468" s="8" t="s">
        <v>2385</v>
      </c>
      <c r="C468" s="8" t="s">
        <v>226</v>
      </c>
      <c r="D468" s="8" t="s">
        <v>2367</v>
      </c>
      <c r="E468" s="15" t="s">
        <v>2386</v>
      </c>
      <c r="F468" s="8" t="s">
        <v>63</v>
      </c>
      <c r="G468" s="10" t="s">
        <v>2387</v>
      </c>
      <c r="H468" s="11" t="s">
        <v>65</v>
      </c>
      <c r="I468" s="12" t="s">
        <v>2384</v>
      </c>
      <c r="J468" s="20"/>
    </row>
    <row r="469" spans="1:10" ht="51" customHeight="1">
      <c r="A469" s="8" t="s">
        <v>2388</v>
      </c>
      <c r="B469" s="8" t="s">
        <v>2389</v>
      </c>
      <c r="C469" s="8" t="s">
        <v>226</v>
      </c>
      <c r="D469" s="8" t="s">
        <v>2367</v>
      </c>
      <c r="E469" s="15" t="s">
        <v>2390</v>
      </c>
      <c r="F469" s="8" t="s">
        <v>63</v>
      </c>
      <c r="G469" s="10" t="s">
        <v>2391</v>
      </c>
      <c r="H469" s="14"/>
      <c r="I469" s="12" t="s">
        <v>2388</v>
      </c>
      <c r="J469" s="20"/>
    </row>
    <row r="470" spans="1:10" ht="51" customHeight="1">
      <c r="A470" s="8" t="s">
        <v>2392</v>
      </c>
      <c r="B470" s="8" t="s">
        <v>2393</v>
      </c>
      <c r="C470" s="8" t="s">
        <v>226</v>
      </c>
      <c r="D470" s="8" t="s">
        <v>2394</v>
      </c>
      <c r="E470" s="15" t="s">
        <v>2395</v>
      </c>
      <c r="F470" s="8" t="s">
        <v>63</v>
      </c>
      <c r="G470" s="16" t="s">
        <v>2396</v>
      </c>
      <c r="H470" s="14"/>
      <c r="I470" s="12" t="s">
        <v>2397</v>
      </c>
      <c r="J470" s="20"/>
    </row>
    <row r="471" spans="1:10" ht="38.25" customHeight="1">
      <c r="A471" s="8" t="s">
        <v>2398</v>
      </c>
      <c r="B471" s="8" t="s">
        <v>2399</v>
      </c>
      <c r="C471" s="8" t="s">
        <v>226</v>
      </c>
      <c r="D471" s="8" t="s">
        <v>2400</v>
      </c>
      <c r="E471" s="15" t="s">
        <v>2401</v>
      </c>
      <c r="F471" s="8" t="s">
        <v>63</v>
      </c>
      <c r="G471" s="16" t="s">
        <v>2402</v>
      </c>
      <c r="H471" s="14"/>
      <c r="I471" s="12" t="s">
        <v>2398</v>
      </c>
      <c r="J471" s="20"/>
    </row>
    <row r="472" spans="1:10" ht="38.25" customHeight="1">
      <c r="A472" s="8" t="s">
        <v>2403</v>
      </c>
      <c r="B472" s="8" t="s">
        <v>2404</v>
      </c>
      <c r="C472" s="8" t="s">
        <v>226</v>
      </c>
      <c r="D472" s="8" t="s">
        <v>2405</v>
      </c>
      <c r="E472" s="15" t="s">
        <v>2406</v>
      </c>
      <c r="F472" s="8" t="s">
        <v>63</v>
      </c>
      <c r="G472" s="16" t="s">
        <v>2407</v>
      </c>
      <c r="H472" s="11" t="s">
        <v>2408</v>
      </c>
      <c r="I472" s="12" t="s">
        <v>50</v>
      </c>
      <c r="J472" s="12" t="s">
        <v>2409</v>
      </c>
    </row>
    <row r="473" spans="1:10" ht="38.25" customHeight="1">
      <c r="A473" s="8" t="s">
        <v>2410</v>
      </c>
      <c r="B473" s="8" t="s">
        <v>2411</v>
      </c>
      <c r="C473" s="8" t="s">
        <v>226</v>
      </c>
      <c r="D473" s="8" t="s">
        <v>2405</v>
      </c>
      <c r="E473" s="15" t="s">
        <v>2412</v>
      </c>
      <c r="F473" s="8" t="s">
        <v>63</v>
      </c>
      <c r="G473" s="16" t="s">
        <v>2413</v>
      </c>
      <c r="H473" s="11" t="s">
        <v>65</v>
      </c>
      <c r="I473" s="12" t="s">
        <v>53</v>
      </c>
      <c r="J473" s="12" t="s">
        <v>2409</v>
      </c>
    </row>
    <row r="474" spans="1:10" ht="51" customHeight="1">
      <c r="A474" s="8" t="s">
        <v>2414</v>
      </c>
      <c r="B474" s="8" t="s">
        <v>2415</v>
      </c>
      <c r="C474" s="8" t="s">
        <v>226</v>
      </c>
      <c r="D474" s="8" t="s">
        <v>2405</v>
      </c>
      <c r="E474" s="15" t="s">
        <v>2416</v>
      </c>
      <c r="F474" s="8" t="s">
        <v>63</v>
      </c>
      <c r="G474" s="16" t="s">
        <v>2417</v>
      </c>
      <c r="H474" s="11" t="s">
        <v>65</v>
      </c>
      <c r="I474" s="12" t="s">
        <v>47</v>
      </c>
      <c r="J474" s="12" t="s">
        <v>2418</v>
      </c>
    </row>
    <row r="475" spans="1:10" ht="38.25" customHeight="1">
      <c r="A475" s="8" t="s">
        <v>2419</v>
      </c>
      <c r="B475" s="8" t="s">
        <v>2420</v>
      </c>
      <c r="C475" s="8" t="s">
        <v>226</v>
      </c>
      <c r="D475" s="8" t="s">
        <v>2405</v>
      </c>
      <c r="E475" s="15" t="s">
        <v>2421</v>
      </c>
      <c r="F475" s="8" t="s">
        <v>63</v>
      </c>
      <c r="G475" s="16" t="s">
        <v>2422</v>
      </c>
      <c r="H475" s="14"/>
      <c r="I475" s="12" t="s">
        <v>2031</v>
      </c>
      <c r="J475" s="12" t="s">
        <v>2409</v>
      </c>
    </row>
    <row r="476" spans="1:10" ht="38.25" customHeight="1">
      <c r="A476" s="8" t="s">
        <v>2423</v>
      </c>
      <c r="B476" s="8" t="s">
        <v>2424</v>
      </c>
      <c r="C476" s="8" t="s">
        <v>226</v>
      </c>
      <c r="D476" s="8" t="s">
        <v>2405</v>
      </c>
      <c r="E476" s="15" t="s">
        <v>2425</v>
      </c>
      <c r="F476" s="8" t="s">
        <v>63</v>
      </c>
      <c r="G476" s="16" t="s">
        <v>2426</v>
      </c>
      <c r="H476" s="11" t="s">
        <v>65</v>
      </c>
      <c r="I476" s="12" t="s">
        <v>2427</v>
      </c>
      <c r="J476" s="12" t="s">
        <v>2409</v>
      </c>
    </row>
    <row r="477" spans="1:10" ht="38.25" customHeight="1">
      <c r="A477" s="8" t="s">
        <v>2428</v>
      </c>
      <c r="B477" s="8" t="s">
        <v>2429</v>
      </c>
      <c r="C477" s="8" t="s">
        <v>226</v>
      </c>
      <c r="D477" s="8" t="s">
        <v>2405</v>
      </c>
      <c r="E477" s="15" t="s">
        <v>2430</v>
      </c>
      <c r="F477" s="8" t="s">
        <v>63</v>
      </c>
      <c r="G477" s="16" t="s">
        <v>2431</v>
      </c>
      <c r="H477" s="11" t="s">
        <v>65</v>
      </c>
      <c r="I477" s="12" t="s">
        <v>2432</v>
      </c>
      <c r="J477" s="12" t="s">
        <v>2409</v>
      </c>
    </row>
    <row r="478" spans="1:10" ht="38.25" customHeight="1">
      <c r="A478" s="8" t="s">
        <v>2433</v>
      </c>
      <c r="B478" s="8" t="s">
        <v>2434</v>
      </c>
      <c r="C478" s="8" t="s">
        <v>226</v>
      </c>
      <c r="D478" s="8" t="s">
        <v>2405</v>
      </c>
      <c r="E478" s="15" t="s">
        <v>2435</v>
      </c>
      <c r="F478" s="8" t="s">
        <v>63</v>
      </c>
      <c r="G478" s="16" t="s">
        <v>2436</v>
      </c>
      <c r="H478" s="11" t="s">
        <v>65</v>
      </c>
      <c r="I478" s="12" t="s">
        <v>58</v>
      </c>
      <c r="J478" s="12" t="s">
        <v>2437</v>
      </c>
    </row>
    <row r="479" spans="1:10" ht="76.5" customHeight="1">
      <c r="A479" s="8" t="s">
        <v>2438</v>
      </c>
      <c r="B479" s="8" t="s">
        <v>2439</v>
      </c>
      <c r="C479" s="8" t="s">
        <v>226</v>
      </c>
      <c r="D479" s="8" t="s">
        <v>2440</v>
      </c>
      <c r="E479" s="15" t="s">
        <v>2441</v>
      </c>
      <c r="F479" s="8" t="s">
        <v>63</v>
      </c>
      <c r="G479" s="16" t="s">
        <v>2442</v>
      </c>
      <c r="H479" s="14"/>
      <c r="I479" s="12" t="s">
        <v>2438</v>
      </c>
      <c r="J479" s="20"/>
    </row>
    <row r="480" spans="1:10" ht="63.75" customHeight="1">
      <c r="A480" s="8" t="s">
        <v>2443</v>
      </c>
      <c r="B480" s="8" t="s">
        <v>2444</v>
      </c>
      <c r="C480" s="8" t="s">
        <v>226</v>
      </c>
      <c r="D480" s="8" t="s">
        <v>2440</v>
      </c>
      <c r="E480" s="15" t="s">
        <v>2445</v>
      </c>
      <c r="F480" s="8" t="s">
        <v>63</v>
      </c>
      <c r="G480" s="10" t="s">
        <v>2446</v>
      </c>
      <c r="H480" s="14"/>
      <c r="I480" s="12" t="s">
        <v>2443</v>
      </c>
      <c r="J480" s="20"/>
    </row>
    <row r="481" spans="1:10" ht="38.25" customHeight="1">
      <c r="A481" s="8" t="s">
        <v>2447</v>
      </c>
      <c r="B481" s="8" t="s">
        <v>2448</v>
      </c>
      <c r="C481" s="8" t="s">
        <v>1721</v>
      </c>
      <c r="D481" s="8" t="s">
        <v>1781</v>
      </c>
      <c r="E481" s="15" t="s">
        <v>2449</v>
      </c>
      <c r="F481" s="8" t="s">
        <v>63</v>
      </c>
      <c r="G481" s="16" t="s">
        <v>2450</v>
      </c>
      <c r="H481" s="11" t="s">
        <v>65</v>
      </c>
      <c r="I481" s="12" t="s">
        <v>2451</v>
      </c>
      <c r="J481" s="12" t="s">
        <v>1480</v>
      </c>
    </row>
    <row r="482" spans="1:10" ht="38.25" customHeight="1">
      <c r="A482" s="8" t="s">
        <v>2452</v>
      </c>
      <c r="B482" s="8" t="s">
        <v>2453</v>
      </c>
      <c r="C482" s="8" t="s">
        <v>935</v>
      </c>
      <c r="D482" s="8" t="s">
        <v>2454</v>
      </c>
      <c r="E482" s="15" t="s">
        <v>2455</v>
      </c>
      <c r="F482" s="8" t="s">
        <v>63</v>
      </c>
      <c r="G482" s="16" t="s">
        <v>2456</v>
      </c>
      <c r="H482" s="11" t="s">
        <v>65</v>
      </c>
      <c r="I482" s="12" t="s">
        <v>2457</v>
      </c>
      <c r="J482" s="12" t="s">
        <v>1480</v>
      </c>
    </row>
    <row r="483" spans="1:10" ht="51" customHeight="1">
      <c r="A483" s="8" t="s">
        <v>2458</v>
      </c>
      <c r="B483" s="8" t="s">
        <v>2459</v>
      </c>
      <c r="C483" s="8" t="s">
        <v>935</v>
      </c>
      <c r="D483" s="8" t="s">
        <v>2454</v>
      </c>
      <c r="E483" s="15" t="s">
        <v>2460</v>
      </c>
      <c r="F483" s="8" t="s">
        <v>63</v>
      </c>
      <c r="G483" s="16" t="s">
        <v>2461</v>
      </c>
      <c r="H483" s="11" t="s">
        <v>65</v>
      </c>
      <c r="I483" s="12" t="s">
        <v>2462</v>
      </c>
      <c r="J483" s="12" t="s">
        <v>1480</v>
      </c>
    </row>
    <row r="484" spans="1:10" ht="38.25" customHeight="1">
      <c r="A484" s="8" t="s">
        <v>2463</v>
      </c>
      <c r="B484" s="8" t="s">
        <v>2464</v>
      </c>
      <c r="C484" s="8" t="s">
        <v>935</v>
      </c>
      <c r="D484" s="8" t="s">
        <v>2454</v>
      </c>
      <c r="E484" s="15" t="s">
        <v>2465</v>
      </c>
      <c r="F484" s="8" t="s">
        <v>63</v>
      </c>
      <c r="G484" s="16" t="s">
        <v>2466</v>
      </c>
      <c r="H484" s="11" t="s">
        <v>65</v>
      </c>
      <c r="I484" s="12" t="s">
        <v>2467</v>
      </c>
      <c r="J484" s="12" t="s">
        <v>1480</v>
      </c>
    </row>
    <row r="485" spans="1:10" ht="51" customHeight="1">
      <c r="A485" s="8" t="s">
        <v>2468</v>
      </c>
      <c r="B485" s="8" t="s">
        <v>2469</v>
      </c>
      <c r="C485" s="8" t="s">
        <v>935</v>
      </c>
      <c r="D485" s="8" t="s">
        <v>2454</v>
      </c>
      <c r="E485" s="15" t="s">
        <v>2470</v>
      </c>
      <c r="F485" s="8" t="s">
        <v>63</v>
      </c>
      <c r="G485" s="16" t="s">
        <v>2471</v>
      </c>
      <c r="H485" s="11" t="s">
        <v>65</v>
      </c>
      <c r="I485" s="12" t="s">
        <v>2472</v>
      </c>
      <c r="J485" s="12" t="s">
        <v>1480</v>
      </c>
    </row>
    <row r="486" spans="1:10" ht="38.25" customHeight="1">
      <c r="A486" s="8" t="s">
        <v>2473</v>
      </c>
      <c r="B486" s="8" t="s">
        <v>2474</v>
      </c>
      <c r="C486" s="8" t="s">
        <v>1721</v>
      </c>
      <c r="D486" s="8" t="s">
        <v>1781</v>
      </c>
      <c r="E486" s="15" t="s">
        <v>2475</v>
      </c>
      <c r="F486" s="8" t="s">
        <v>63</v>
      </c>
      <c r="G486" s="16" t="s">
        <v>2476</v>
      </c>
      <c r="H486" s="11" t="s">
        <v>65</v>
      </c>
      <c r="I486" s="12" t="s">
        <v>2477</v>
      </c>
      <c r="J486" s="12" t="s">
        <v>1382</v>
      </c>
    </row>
    <row r="487" spans="1:10" ht="51" customHeight="1">
      <c r="A487" s="8" t="s">
        <v>2478</v>
      </c>
      <c r="B487" s="8" t="s">
        <v>2479</v>
      </c>
      <c r="C487" s="8" t="s">
        <v>226</v>
      </c>
      <c r="D487" s="8" t="s">
        <v>2480</v>
      </c>
      <c r="E487" s="15" t="s">
        <v>2481</v>
      </c>
      <c r="F487" s="8" t="s">
        <v>63</v>
      </c>
      <c r="G487" s="16" t="s">
        <v>2482</v>
      </c>
      <c r="H487" s="11" t="s">
        <v>65</v>
      </c>
      <c r="I487" s="12" t="s">
        <v>2483</v>
      </c>
      <c r="J487" s="12" t="s">
        <v>1480</v>
      </c>
    </row>
    <row r="488" spans="1:10" ht="51" customHeight="1">
      <c r="A488" s="8" t="s">
        <v>2484</v>
      </c>
      <c r="B488" s="8" t="s">
        <v>2485</v>
      </c>
      <c r="C488" s="8" t="s">
        <v>226</v>
      </c>
      <c r="D488" s="8" t="s">
        <v>2480</v>
      </c>
      <c r="E488" s="15" t="s">
        <v>2486</v>
      </c>
      <c r="F488" s="8" t="s">
        <v>63</v>
      </c>
      <c r="G488" s="16" t="s">
        <v>2487</v>
      </c>
      <c r="H488" s="11" t="s">
        <v>65</v>
      </c>
      <c r="I488" s="12" t="s">
        <v>2488</v>
      </c>
      <c r="J488" s="12" t="s">
        <v>1480</v>
      </c>
    </row>
    <row r="489" spans="1:10" ht="51" customHeight="1">
      <c r="A489" s="8" t="s">
        <v>2489</v>
      </c>
      <c r="B489" s="8" t="s">
        <v>2490</v>
      </c>
      <c r="C489" s="8" t="s">
        <v>226</v>
      </c>
      <c r="D489" s="8" t="s">
        <v>2480</v>
      </c>
      <c r="E489" s="15" t="s">
        <v>2491</v>
      </c>
      <c r="F489" s="8" t="s">
        <v>63</v>
      </c>
      <c r="G489" s="16" t="s">
        <v>2492</v>
      </c>
      <c r="H489" s="11" t="s">
        <v>65</v>
      </c>
      <c r="I489" s="12" t="s">
        <v>2493</v>
      </c>
      <c r="J489" s="12" t="s">
        <v>1480</v>
      </c>
    </row>
    <row r="490" spans="1:10" ht="51" customHeight="1">
      <c r="A490" s="8" t="s">
        <v>2494</v>
      </c>
      <c r="B490" s="8" t="s">
        <v>2495</v>
      </c>
      <c r="C490" s="8" t="s">
        <v>226</v>
      </c>
      <c r="D490" s="8" t="s">
        <v>2480</v>
      </c>
      <c r="E490" s="15" t="s">
        <v>2496</v>
      </c>
      <c r="F490" s="8" t="s">
        <v>63</v>
      </c>
      <c r="G490" s="16" t="s">
        <v>2497</v>
      </c>
      <c r="H490" s="11" t="s">
        <v>65</v>
      </c>
      <c r="I490" s="12" t="s">
        <v>2498</v>
      </c>
      <c r="J490" s="12" t="s">
        <v>1480</v>
      </c>
    </row>
    <row r="491" spans="1:10" ht="51" customHeight="1">
      <c r="A491" s="8" t="s">
        <v>2499</v>
      </c>
      <c r="B491" s="8" t="s">
        <v>2500</v>
      </c>
      <c r="C491" s="8" t="s">
        <v>226</v>
      </c>
      <c r="D491" s="8" t="s">
        <v>2480</v>
      </c>
      <c r="E491" s="15" t="s">
        <v>2501</v>
      </c>
      <c r="F491" s="8" t="s">
        <v>63</v>
      </c>
      <c r="G491" s="16" t="s">
        <v>2502</v>
      </c>
      <c r="H491" s="11" t="s">
        <v>65</v>
      </c>
      <c r="I491" s="12" t="s">
        <v>2503</v>
      </c>
      <c r="J491" s="12" t="s">
        <v>1480</v>
      </c>
    </row>
    <row r="492" spans="1:10" ht="51" customHeight="1">
      <c r="A492" s="8" t="s">
        <v>2504</v>
      </c>
      <c r="B492" s="8" t="s">
        <v>2505</v>
      </c>
      <c r="C492" s="8" t="s">
        <v>226</v>
      </c>
      <c r="D492" s="8" t="s">
        <v>2480</v>
      </c>
      <c r="E492" s="15" t="s">
        <v>2506</v>
      </c>
      <c r="F492" s="8" t="s">
        <v>63</v>
      </c>
      <c r="G492" s="16" t="s">
        <v>2507</v>
      </c>
      <c r="H492" s="11" t="s">
        <v>65</v>
      </c>
      <c r="I492" s="12" t="s">
        <v>2508</v>
      </c>
      <c r="J492" s="12" t="s">
        <v>1480</v>
      </c>
    </row>
    <row r="493" spans="1:10" ht="51" customHeight="1">
      <c r="A493" s="8" t="s">
        <v>2509</v>
      </c>
      <c r="B493" s="8" t="s">
        <v>2510</v>
      </c>
      <c r="C493" s="8" t="s">
        <v>226</v>
      </c>
      <c r="D493" s="8" t="s">
        <v>2480</v>
      </c>
      <c r="E493" s="15" t="s">
        <v>2511</v>
      </c>
      <c r="F493" s="8" t="s">
        <v>63</v>
      </c>
      <c r="G493" s="16" t="s">
        <v>2512</v>
      </c>
      <c r="H493" s="11" t="s">
        <v>65</v>
      </c>
      <c r="I493" s="12" t="s">
        <v>2513</v>
      </c>
      <c r="J493" s="12" t="s">
        <v>1480</v>
      </c>
    </row>
    <row r="494" spans="1:10" ht="51" customHeight="1">
      <c r="A494" s="8" t="s">
        <v>2514</v>
      </c>
      <c r="B494" s="8" t="s">
        <v>2515</v>
      </c>
      <c r="C494" s="8" t="s">
        <v>226</v>
      </c>
      <c r="D494" s="8" t="s">
        <v>2480</v>
      </c>
      <c r="E494" s="15" t="s">
        <v>2516</v>
      </c>
      <c r="F494" s="8" t="s">
        <v>63</v>
      </c>
      <c r="G494" s="16" t="s">
        <v>2517</v>
      </c>
      <c r="H494" s="11" t="s">
        <v>65</v>
      </c>
      <c r="I494" s="12" t="s">
        <v>2518</v>
      </c>
      <c r="J494" s="12" t="s">
        <v>1480</v>
      </c>
    </row>
    <row r="495" spans="1:10" ht="38.25" customHeight="1">
      <c r="A495" s="8" t="s">
        <v>2519</v>
      </c>
      <c r="B495" s="8" t="s">
        <v>2520</v>
      </c>
      <c r="C495" s="8" t="s">
        <v>226</v>
      </c>
      <c r="D495" s="8" t="s">
        <v>2480</v>
      </c>
      <c r="E495" s="15" t="s">
        <v>2521</v>
      </c>
      <c r="F495" s="8" t="s">
        <v>63</v>
      </c>
      <c r="G495" s="16" t="s">
        <v>2522</v>
      </c>
      <c r="H495" s="11" t="s">
        <v>65</v>
      </c>
      <c r="I495" s="12" t="s">
        <v>2523</v>
      </c>
      <c r="J495" s="12" t="s">
        <v>1480</v>
      </c>
    </row>
    <row r="496" spans="1:10" ht="38.25" customHeight="1">
      <c r="A496" s="8" t="s">
        <v>2524</v>
      </c>
      <c r="B496" s="8" t="s">
        <v>2525</v>
      </c>
      <c r="C496" s="8" t="s">
        <v>226</v>
      </c>
      <c r="D496" s="8" t="s">
        <v>2480</v>
      </c>
      <c r="E496" s="15" t="s">
        <v>2526</v>
      </c>
      <c r="F496" s="8" t="s">
        <v>63</v>
      </c>
      <c r="G496" s="16" t="s">
        <v>2527</v>
      </c>
      <c r="H496" s="11" t="s">
        <v>65</v>
      </c>
      <c r="I496" s="12" t="s">
        <v>2528</v>
      </c>
      <c r="J496" s="12" t="s">
        <v>1480</v>
      </c>
    </row>
    <row r="497" spans="1:10" ht="38.25" customHeight="1">
      <c r="A497" s="8" t="s">
        <v>2529</v>
      </c>
      <c r="B497" s="8" t="s">
        <v>2530</v>
      </c>
      <c r="C497" s="8" t="s">
        <v>226</v>
      </c>
      <c r="D497" s="8" t="s">
        <v>2480</v>
      </c>
      <c r="E497" s="15" t="s">
        <v>2531</v>
      </c>
      <c r="F497" s="8" t="s">
        <v>63</v>
      </c>
      <c r="G497" s="16" t="s">
        <v>2532</v>
      </c>
      <c r="H497" s="11" t="s">
        <v>65</v>
      </c>
      <c r="I497" s="12" t="s">
        <v>2533</v>
      </c>
      <c r="J497" s="12" t="s">
        <v>1480</v>
      </c>
    </row>
    <row r="498" spans="1:10" ht="38.25" customHeight="1">
      <c r="A498" s="8" t="s">
        <v>2534</v>
      </c>
      <c r="B498" s="8" t="s">
        <v>2535</v>
      </c>
      <c r="C498" s="8" t="s">
        <v>226</v>
      </c>
      <c r="D498" s="8" t="s">
        <v>2480</v>
      </c>
      <c r="E498" s="15" t="s">
        <v>2536</v>
      </c>
      <c r="F498" s="8" t="s">
        <v>63</v>
      </c>
      <c r="G498" s="16" t="s">
        <v>2537</v>
      </c>
      <c r="H498" s="11" t="s">
        <v>65</v>
      </c>
      <c r="I498" s="12" t="s">
        <v>2538</v>
      </c>
      <c r="J498" s="12" t="s">
        <v>1480</v>
      </c>
    </row>
    <row r="499" spans="1:10" ht="38.25" customHeight="1">
      <c r="A499" s="8" t="s">
        <v>2539</v>
      </c>
      <c r="B499" s="8" t="s">
        <v>2540</v>
      </c>
      <c r="C499" s="8" t="s">
        <v>226</v>
      </c>
      <c r="D499" s="8" t="s">
        <v>2480</v>
      </c>
      <c r="E499" s="15" t="s">
        <v>2541</v>
      </c>
      <c r="F499" s="8" t="s">
        <v>63</v>
      </c>
      <c r="G499" s="16" t="s">
        <v>2542</v>
      </c>
      <c r="H499" s="11" t="s">
        <v>65</v>
      </c>
      <c r="I499" s="12" t="s">
        <v>2543</v>
      </c>
      <c r="J499" s="12" t="s">
        <v>1480</v>
      </c>
    </row>
    <row r="500" spans="1:10" ht="38.25" customHeight="1">
      <c r="A500" s="8" t="s">
        <v>2544</v>
      </c>
      <c r="B500" s="8" t="s">
        <v>2545</v>
      </c>
      <c r="C500" s="8" t="s">
        <v>226</v>
      </c>
      <c r="D500" s="8" t="s">
        <v>2480</v>
      </c>
      <c r="E500" s="15" t="s">
        <v>2546</v>
      </c>
      <c r="F500" s="8" t="s">
        <v>63</v>
      </c>
      <c r="G500" s="16" t="s">
        <v>2547</v>
      </c>
      <c r="H500" s="11" t="s">
        <v>65</v>
      </c>
      <c r="I500" s="12" t="s">
        <v>2548</v>
      </c>
      <c r="J500" s="12" t="s">
        <v>1480</v>
      </c>
    </row>
    <row r="501" spans="1:10" ht="38.25" customHeight="1">
      <c r="A501" s="8" t="s">
        <v>2549</v>
      </c>
      <c r="B501" s="8" t="s">
        <v>2550</v>
      </c>
      <c r="C501" s="8" t="s">
        <v>226</v>
      </c>
      <c r="D501" s="8" t="s">
        <v>2480</v>
      </c>
      <c r="E501" s="15" t="s">
        <v>2551</v>
      </c>
      <c r="F501" s="8" t="s">
        <v>63</v>
      </c>
      <c r="G501" s="16" t="s">
        <v>2552</v>
      </c>
      <c r="H501" s="11" t="s">
        <v>65</v>
      </c>
      <c r="I501" s="12" t="s">
        <v>2553</v>
      </c>
      <c r="J501" s="12" t="s">
        <v>1480</v>
      </c>
    </row>
    <row r="502" spans="1:10" ht="38.25" customHeight="1">
      <c r="A502" s="8" t="s">
        <v>2554</v>
      </c>
      <c r="B502" s="8" t="s">
        <v>2555</v>
      </c>
      <c r="C502" s="8" t="s">
        <v>226</v>
      </c>
      <c r="D502" s="8" t="s">
        <v>2480</v>
      </c>
      <c r="E502" s="15" t="s">
        <v>2556</v>
      </c>
      <c r="F502" s="8" t="s">
        <v>63</v>
      </c>
      <c r="G502" s="16" t="s">
        <v>2557</v>
      </c>
      <c r="H502" s="11" t="s">
        <v>65</v>
      </c>
      <c r="I502" s="12" t="s">
        <v>2558</v>
      </c>
      <c r="J502" s="12" t="s">
        <v>1480</v>
      </c>
    </row>
    <row r="503" spans="1:10" ht="38.25" customHeight="1">
      <c r="A503" s="8" t="s">
        <v>2559</v>
      </c>
      <c r="B503" s="8" t="s">
        <v>2560</v>
      </c>
      <c r="C503" s="8" t="s">
        <v>226</v>
      </c>
      <c r="D503" s="8" t="s">
        <v>2480</v>
      </c>
      <c r="E503" s="15" t="s">
        <v>2561</v>
      </c>
      <c r="F503" s="8" t="s">
        <v>63</v>
      </c>
      <c r="G503" s="16" t="s">
        <v>2562</v>
      </c>
      <c r="H503" s="11" t="s">
        <v>65</v>
      </c>
      <c r="I503" s="12" t="s">
        <v>2563</v>
      </c>
      <c r="J503" s="12" t="s">
        <v>1480</v>
      </c>
    </row>
    <row r="504" spans="1:10" ht="38.25" customHeight="1">
      <c r="A504" s="8" t="s">
        <v>2564</v>
      </c>
      <c r="B504" s="8" t="s">
        <v>2565</v>
      </c>
      <c r="C504" s="8" t="s">
        <v>226</v>
      </c>
      <c r="D504" s="8" t="s">
        <v>2480</v>
      </c>
      <c r="E504" s="15" t="s">
        <v>2566</v>
      </c>
      <c r="F504" s="8" t="s">
        <v>63</v>
      </c>
      <c r="G504" s="16" t="s">
        <v>2567</v>
      </c>
      <c r="H504" s="11" t="s">
        <v>65</v>
      </c>
      <c r="I504" s="12" t="s">
        <v>2568</v>
      </c>
      <c r="J504" s="12" t="s">
        <v>1480</v>
      </c>
    </row>
    <row r="505" spans="1:10" ht="25.5" customHeight="1">
      <c r="A505" s="8" t="s">
        <v>2569</v>
      </c>
      <c r="B505" s="8" t="s">
        <v>2570</v>
      </c>
      <c r="C505" s="8" t="s">
        <v>226</v>
      </c>
      <c r="D505" s="8" t="s">
        <v>2480</v>
      </c>
      <c r="E505" s="15" t="s">
        <v>2571</v>
      </c>
      <c r="F505" s="8" t="s">
        <v>63</v>
      </c>
      <c r="G505" s="16" t="s">
        <v>2572</v>
      </c>
      <c r="H505" s="11" t="s">
        <v>65</v>
      </c>
      <c r="I505" s="12" t="s">
        <v>2573</v>
      </c>
      <c r="J505" s="12" t="s">
        <v>1480</v>
      </c>
    </row>
    <row r="506" spans="1:10" ht="38.25" customHeight="1">
      <c r="A506" s="8" t="s">
        <v>2574</v>
      </c>
      <c r="B506" s="8" t="s">
        <v>2575</v>
      </c>
      <c r="C506" s="8" t="s">
        <v>226</v>
      </c>
      <c r="D506" s="8" t="s">
        <v>2480</v>
      </c>
      <c r="E506" s="15" t="s">
        <v>2576</v>
      </c>
      <c r="F506" s="8" t="s">
        <v>63</v>
      </c>
      <c r="G506" s="16" t="s">
        <v>2577</v>
      </c>
      <c r="H506" s="11" t="s">
        <v>65</v>
      </c>
      <c r="I506" s="12" t="s">
        <v>2578</v>
      </c>
      <c r="J506" s="12" t="s">
        <v>1480</v>
      </c>
    </row>
    <row r="507" spans="1:10" ht="38.25" customHeight="1">
      <c r="A507" s="8" t="s">
        <v>2579</v>
      </c>
      <c r="B507" s="8" t="s">
        <v>2580</v>
      </c>
      <c r="C507" s="8" t="s">
        <v>226</v>
      </c>
      <c r="D507" s="8" t="s">
        <v>2480</v>
      </c>
      <c r="E507" s="15" t="s">
        <v>2581</v>
      </c>
      <c r="F507" s="8" t="s">
        <v>63</v>
      </c>
      <c r="G507" s="16" t="s">
        <v>2582</v>
      </c>
      <c r="H507" s="11" t="s">
        <v>65</v>
      </c>
      <c r="I507" s="12" t="s">
        <v>2583</v>
      </c>
      <c r="J507" s="12" t="s">
        <v>1480</v>
      </c>
    </row>
    <row r="508" spans="1:10" ht="38.25" customHeight="1">
      <c r="A508" s="8" t="s">
        <v>2584</v>
      </c>
      <c r="B508" s="8" t="s">
        <v>2585</v>
      </c>
      <c r="C508" s="26" t="s">
        <v>226</v>
      </c>
      <c r="D508" s="26" t="s">
        <v>2480</v>
      </c>
      <c r="E508" s="15" t="s">
        <v>2586</v>
      </c>
      <c r="F508" s="8" t="s">
        <v>63</v>
      </c>
      <c r="G508" s="16" t="s">
        <v>2587</v>
      </c>
      <c r="H508" s="11" t="s">
        <v>65</v>
      </c>
      <c r="I508" s="12" t="s">
        <v>2588</v>
      </c>
      <c r="J508" s="12" t="s">
        <v>1480</v>
      </c>
    </row>
    <row r="509" spans="1:10" ht="25.5" customHeight="1">
      <c r="A509" s="8" t="s">
        <v>2589</v>
      </c>
      <c r="B509" s="8" t="s">
        <v>2590</v>
      </c>
      <c r="C509" s="26" t="s">
        <v>226</v>
      </c>
      <c r="D509" s="26" t="s">
        <v>2480</v>
      </c>
      <c r="E509" s="15" t="s">
        <v>2591</v>
      </c>
      <c r="F509" s="8" t="s">
        <v>63</v>
      </c>
      <c r="G509" s="16" t="s">
        <v>2592</v>
      </c>
      <c r="H509" s="11" t="s">
        <v>65</v>
      </c>
      <c r="I509" s="12" t="s">
        <v>2593</v>
      </c>
      <c r="J509" s="12" t="s">
        <v>1480</v>
      </c>
    </row>
    <row r="510" spans="1:10" ht="25.5" customHeight="1">
      <c r="A510" s="8" t="s">
        <v>2594</v>
      </c>
      <c r="B510" s="8" t="s">
        <v>942</v>
      </c>
      <c r="C510" s="28" t="s">
        <v>226</v>
      </c>
      <c r="D510" s="14"/>
      <c r="E510" s="15" t="s">
        <v>2595</v>
      </c>
      <c r="F510" s="8" t="s">
        <v>63</v>
      </c>
      <c r="G510" s="16" t="s">
        <v>2596</v>
      </c>
      <c r="H510" s="11" t="s">
        <v>65</v>
      </c>
      <c r="I510" s="12" t="s">
        <v>2594</v>
      </c>
      <c r="J510" s="20"/>
    </row>
    <row r="511" spans="1:10" ht="25.5" customHeight="1">
      <c r="A511" s="8" t="s">
        <v>2597</v>
      </c>
      <c r="B511" s="8" t="s">
        <v>1452</v>
      </c>
      <c r="C511" s="28" t="s">
        <v>226</v>
      </c>
      <c r="D511" s="24" t="s">
        <v>2598</v>
      </c>
      <c r="E511" s="15" t="s">
        <v>2599</v>
      </c>
      <c r="F511" s="8" t="s">
        <v>63</v>
      </c>
      <c r="G511" s="16" t="s">
        <v>2600</v>
      </c>
      <c r="H511" s="11" t="s">
        <v>76</v>
      </c>
      <c r="I511" s="12" t="s">
        <v>2601</v>
      </c>
      <c r="J511" s="12" t="s">
        <v>2602</v>
      </c>
    </row>
    <row r="512" spans="1:10" ht="25.5" customHeight="1">
      <c r="A512" s="8" t="s">
        <v>2603</v>
      </c>
      <c r="B512" s="8" t="s">
        <v>2604</v>
      </c>
      <c r="C512" s="8" t="s">
        <v>431</v>
      </c>
      <c r="D512" s="8" t="s">
        <v>432</v>
      </c>
      <c r="E512" s="15" t="s">
        <v>2605</v>
      </c>
      <c r="F512" s="8" t="s">
        <v>63</v>
      </c>
      <c r="G512" s="16" t="s">
        <v>2606</v>
      </c>
      <c r="H512" s="11" t="s">
        <v>65</v>
      </c>
      <c r="I512" s="12" t="s">
        <v>2607</v>
      </c>
      <c r="J512" s="12" t="s">
        <v>1564</v>
      </c>
    </row>
    <row r="513" spans="1:10" ht="63.75" customHeight="1">
      <c r="A513" s="8" t="s">
        <v>2608</v>
      </c>
      <c r="B513" s="8" t="s">
        <v>2609</v>
      </c>
      <c r="C513" s="8" t="s">
        <v>431</v>
      </c>
      <c r="D513" s="8" t="s">
        <v>432</v>
      </c>
      <c r="E513" s="15" t="s">
        <v>2610</v>
      </c>
      <c r="F513" s="8" t="s">
        <v>63</v>
      </c>
      <c r="G513" s="16" t="s">
        <v>2611</v>
      </c>
      <c r="H513" s="11" t="s">
        <v>65</v>
      </c>
      <c r="I513" s="12" t="s">
        <v>2612</v>
      </c>
      <c r="J513" s="12"/>
    </row>
    <row r="514" spans="1:10" ht="89.25" customHeight="1">
      <c r="A514" s="8" t="s">
        <v>2613</v>
      </c>
      <c r="B514" s="8" t="s">
        <v>2614</v>
      </c>
      <c r="C514" s="8" t="s">
        <v>431</v>
      </c>
      <c r="D514" s="8" t="s">
        <v>432</v>
      </c>
      <c r="E514" s="15" t="s">
        <v>2615</v>
      </c>
      <c r="F514" s="8" t="s">
        <v>63</v>
      </c>
      <c r="G514" s="16" t="s">
        <v>2616</v>
      </c>
      <c r="H514" s="11" t="s">
        <v>65</v>
      </c>
      <c r="I514" s="12" t="s">
        <v>2617</v>
      </c>
      <c r="J514" s="12" t="s">
        <v>2618</v>
      </c>
    </row>
    <row r="515" spans="1:10" ht="25.5" customHeight="1">
      <c r="A515" s="8" t="s">
        <v>2619</v>
      </c>
      <c r="B515" s="8" t="s">
        <v>2620</v>
      </c>
      <c r="C515" s="8" t="s">
        <v>431</v>
      </c>
      <c r="D515" s="14"/>
      <c r="E515" s="15" t="s">
        <v>2621</v>
      </c>
      <c r="F515" s="8" t="s">
        <v>63</v>
      </c>
      <c r="G515" s="16" t="s">
        <v>2622</v>
      </c>
      <c r="H515" s="11" t="s">
        <v>65</v>
      </c>
      <c r="I515" s="12" t="s">
        <v>2623</v>
      </c>
      <c r="J515" s="12"/>
    </row>
    <row r="516" spans="1:10" ht="25.5" customHeight="1">
      <c r="A516" s="8" t="s">
        <v>2624</v>
      </c>
      <c r="B516" s="8" t="s">
        <v>2625</v>
      </c>
      <c r="C516" s="8" t="s">
        <v>935</v>
      </c>
      <c r="D516" s="8" t="s">
        <v>1476</v>
      </c>
      <c r="E516" s="15" t="s">
        <v>2626</v>
      </c>
      <c r="F516" s="8" t="s">
        <v>63</v>
      </c>
      <c r="G516" s="16" t="s">
        <v>2627</v>
      </c>
      <c r="H516" s="11" t="s">
        <v>65</v>
      </c>
      <c r="I516" s="12" t="s">
        <v>2628</v>
      </c>
      <c r="J516" s="12" t="s">
        <v>2629</v>
      </c>
    </row>
    <row r="517" spans="1:10" ht="25.5" customHeight="1">
      <c r="A517" s="8" t="s">
        <v>2630</v>
      </c>
      <c r="B517" s="8" t="s">
        <v>2631</v>
      </c>
      <c r="C517" s="8" t="s">
        <v>1721</v>
      </c>
      <c r="D517" s="8" t="s">
        <v>1781</v>
      </c>
      <c r="E517" s="15" t="s">
        <v>2632</v>
      </c>
      <c r="F517" s="8" t="s">
        <v>63</v>
      </c>
      <c r="G517" s="16" t="s">
        <v>2633</v>
      </c>
      <c r="H517" s="11" t="s">
        <v>65</v>
      </c>
      <c r="I517" s="12" t="s">
        <v>1781</v>
      </c>
      <c r="J517" s="12" t="s">
        <v>2629</v>
      </c>
    </row>
    <row r="518" spans="1:10" ht="63.75" customHeight="1">
      <c r="A518" s="35" t="s">
        <v>2634</v>
      </c>
      <c r="B518" s="35" t="s">
        <v>2635</v>
      </c>
      <c r="C518" s="35" t="s">
        <v>226</v>
      </c>
      <c r="D518" s="35" t="s">
        <v>2636</v>
      </c>
      <c r="E518" s="23" t="s">
        <v>2637</v>
      </c>
      <c r="F518" s="8" t="s">
        <v>63</v>
      </c>
      <c r="G518" s="10" t="s">
        <v>2638</v>
      </c>
      <c r="H518" s="11" t="s">
        <v>65</v>
      </c>
      <c r="I518" s="12" t="s">
        <v>2639</v>
      </c>
      <c r="J518" s="12" t="s">
        <v>2640</v>
      </c>
    </row>
    <row r="519" spans="1:10" ht="114.75" customHeight="1">
      <c r="A519" s="8" t="s">
        <v>2641</v>
      </c>
      <c r="B519" s="8" t="s">
        <v>2642</v>
      </c>
      <c r="C519" s="8" t="s">
        <v>226</v>
      </c>
      <c r="D519" s="8" t="s">
        <v>2636</v>
      </c>
      <c r="E519" s="15" t="s">
        <v>2643</v>
      </c>
      <c r="F519" s="8" t="s">
        <v>63</v>
      </c>
      <c r="G519" s="16" t="s">
        <v>2644</v>
      </c>
      <c r="H519" s="11" t="s">
        <v>65</v>
      </c>
      <c r="I519" s="12" t="s">
        <v>2645</v>
      </c>
      <c r="J519" s="12" t="s">
        <v>2646</v>
      </c>
    </row>
    <row r="520" spans="1:10" ht="76.5" customHeight="1">
      <c r="A520" s="8" t="s">
        <v>2647</v>
      </c>
      <c r="B520" s="8" t="s">
        <v>2648</v>
      </c>
      <c r="C520" s="8" t="s">
        <v>226</v>
      </c>
      <c r="D520" s="8" t="s">
        <v>2636</v>
      </c>
      <c r="E520" s="15" t="s">
        <v>2649</v>
      </c>
      <c r="F520" s="8" t="s">
        <v>63</v>
      </c>
      <c r="G520" s="16" t="s">
        <v>2650</v>
      </c>
      <c r="H520" s="11" t="s">
        <v>65</v>
      </c>
      <c r="I520" s="12" t="s">
        <v>2651</v>
      </c>
      <c r="J520" s="12" t="s">
        <v>2652</v>
      </c>
    </row>
    <row r="521" spans="1:10" ht="114.75" customHeight="1">
      <c r="A521" s="8" t="s">
        <v>2653</v>
      </c>
      <c r="B521" s="8" t="s">
        <v>2654</v>
      </c>
      <c r="C521" s="8" t="s">
        <v>226</v>
      </c>
      <c r="D521" s="8" t="s">
        <v>2636</v>
      </c>
      <c r="E521" s="15" t="s">
        <v>2655</v>
      </c>
      <c r="F521" s="8" t="s">
        <v>63</v>
      </c>
      <c r="G521" s="16" t="s">
        <v>2656</v>
      </c>
      <c r="H521" s="11" t="s">
        <v>65</v>
      </c>
      <c r="I521" s="12" t="s">
        <v>2657</v>
      </c>
      <c r="J521" s="12" t="s">
        <v>2658</v>
      </c>
    </row>
    <row r="522" spans="1:10" ht="114.75" customHeight="1">
      <c r="A522" s="8" t="s">
        <v>2659</v>
      </c>
      <c r="B522" s="8" t="s">
        <v>2660</v>
      </c>
      <c r="C522" s="8" t="s">
        <v>226</v>
      </c>
      <c r="D522" s="8" t="s">
        <v>2636</v>
      </c>
      <c r="E522" s="15" t="s">
        <v>2661</v>
      </c>
      <c r="F522" s="8" t="s">
        <v>63</v>
      </c>
      <c r="G522" s="16" t="s">
        <v>2662</v>
      </c>
      <c r="H522" s="11" t="s">
        <v>65</v>
      </c>
      <c r="I522" s="12" t="s">
        <v>2663</v>
      </c>
      <c r="J522" s="12" t="s">
        <v>2658</v>
      </c>
    </row>
    <row r="523" spans="1:10" ht="38.25" customHeight="1">
      <c r="A523" s="8" t="s">
        <v>2664</v>
      </c>
      <c r="B523" s="8" t="s">
        <v>2665</v>
      </c>
      <c r="C523" s="8" t="s">
        <v>226</v>
      </c>
      <c r="D523" s="8" t="s">
        <v>2636</v>
      </c>
      <c r="E523" s="15" t="s">
        <v>2666</v>
      </c>
      <c r="F523" s="8" t="s">
        <v>63</v>
      </c>
      <c r="G523" s="10" t="s">
        <v>2667</v>
      </c>
      <c r="H523" s="11" t="s">
        <v>65</v>
      </c>
      <c r="I523" s="12" t="s">
        <v>2668</v>
      </c>
      <c r="J523" s="12" t="s">
        <v>2669</v>
      </c>
    </row>
    <row r="524" spans="1:10" ht="38.25" customHeight="1">
      <c r="A524" s="35" t="s">
        <v>2670</v>
      </c>
      <c r="B524" s="35" t="s">
        <v>2671</v>
      </c>
      <c r="C524" s="35" t="s">
        <v>226</v>
      </c>
      <c r="D524" s="35" t="s">
        <v>2672</v>
      </c>
      <c r="E524" s="23" t="s">
        <v>2673</v>
      </c>
      <c r="F524" s="8" t="s">
        <v>63</v>
      </c>
      <c r="G524" s="36" t="s">
        <v>2674</v>
      </c>
      <c r="H524" s="14"/>
      <c r="I524" s="12" t="s">
        <v>2670</v>
      </c>
      <c r="J524" s="20"/>
    </row>
    <row r="525" spans="1:10" ht="38.25" customHeight="1">
      <c r="A525" s="35" t="s">
        <v>2675</v>
      </c>
      <c r="B525" s="35" t="s">
        <v>2676</v>
      </c>
      <c r="C525" s="35" t="s">
        <v>226</v>
      </c>
      <c r="D525" s="35" t="s">
        <v>2672</v>
      </c>
      <c r="E525" s="23" t="s">
        <v>2677</v>
      </c>
      <c r="F525" s="8" t="s">
        <v>63</v>
      </c>
      <c r="G525" s="36" t="s">
        <v>2678</v>
      </c>
      <c r="H525" s="14"/>
      <c r="I525" s="12" t="s">
        <v>2675</v>
      </c>
      <c r="J525" s="20"/>
    </row>
    <row r="526" spans="1:10" ht="38.25" customHeight="1">
      <c r="A526" s="8" t="s">
        <v>2779</v>
      </c>
      <c r="B526" s="8" t="s">
        <v>2679</v>
      </c>
      <c r="C526" s="8" t="s">
        <v>226</v>
      </c>
      <c r="D526" s="8" t="s">
        <v>2360</v>
      </c>
      <c r="E526" s="23" t="s">
        <v>2680</v>
      </c>
      <c r="F526" s="8" t="s">
        <v>63</v>
      </c>
      <c r="G526" s="44" t="s">
        <v>2778</v>
      </c>
      <c r="H526" s="11" t="s">
        <v>65</v>
      </c>
      <c r="I526" s="12" t="s">
        <v>2681</v>
      </c>
      <c r="J526" s="12" t="s">
        <v>350</v>
      </c>
    </row>
    <row r="527" spans="1:10" ht="38.25" customHeight="1">
      <c r="A527" s="8" t="s">
        <v>2682</v>
      </c>
      <c r="B527" s="8" t="s">
        <v>2683</v>
      </c>
      <c r="C527" s="8" t="s">
        <v>226</v>
      </c>
      <c r="D527" s="8" t="s">
        <v>227</v>
      </c>
      <c r="E527" s="23" t="s">
        <v>2684</v>
      </c>
      <c r="F527" s="8" t="s">
        <v>63</v>
      </c>
      <c r="G527" s="27" t="s">
        <v>2685</v>
      </c>
      <c r="H527" s="16"/>
      <c r="I527" s="12" t="s">
        <v>2686</v>
      </c>
      <c r="J527" s="12"/>
    </row>
    <row r="528" spans="1:10" ht="38.25" customHeight="1">
      <c r="A528" s="8" t="s">
        <v>2687</v>
      </c>
      <c r="B528" s="8" t="s">
        <v>2688</v>
      </c>
      <c r="C528" s="8" t="s">
        <v>226</v>
      </c>
      <c r="D528" s="8" t="s">
        <v>227</v>
      </c>
      <c r="E528" s="23" t="s">
        <v>2689</v>
      </c>
      <c r="F528" s="8" t="s">
        <v>63</v>
      </c>
      <c r="G528" s="27" t="s">
        <v>2690</v>
      </c>
      <c r="H528" s="16"/>
      <c r="I528" s="12" t="s">
        <v>2691</v>
      </c>
      <c r="J528" s="12"/>
    </row>
    <row r="529" spans="1:10" ht="38.25" customHeight="1">
      <c r="A529" s="8" t="s">
        <v>2692</v>
      </c>
      <c r="B529" s="8" t="s">
        <v>2693</v>
      </c>
      <c r="C529" s="8" t="s">
        <v>935</v>
      </c>
      <c r="D529" s="32"/>
      <c r="E529" s="23" t="s">
        <v>2694</v>
      </c>
      <c r="F529" s="8" t="s">
        <v>63</v>
      </c>
      <c r="G529" s="32" t="s">
        <v>2695</v>
      </c>
      <c r="H529" s="16"/>
      <c r="I529" s="12" t="s">
        <v>2692</v>
      </c>
      <c r="J529" s="20"/>
    </row>
    <row r="530" spans="1:10" ht="38.25" customHeight="1">
      <c r="A530" s="37" t="s">
        <v>2696</v>
      </c>
      <c r="B530" s="37" t="s">
        <v>2697</v>
      </c>
      <c r="C530" s="37" t="s">
        <v>226</v>
      </c>
      <c r="D530" s="37" t="s">
        <v>2698</v>
      </c>
      <c r="E530" s="23" t="s">
        <v>2699</v>
      </c>
      <c r="G530" s="38" t="s">
        <v>2700</v>
      </c>
      <c r="I530" s="12" t="s">
        <v>2701</v>
      </c>
      <c r="J530" s="12" t="s">
        <v>2702</v>
      </c>
    </row>
    <row r="531" spans="1:10" ht="38.25" customHeight="1">
      <c r="A531" s="37" t="s">
        <v>2703</v>
      </c>
      <c r="B531" s="37" t="s">
        <v>2704</v>
      </c>
      <c r="C531" s="37" t="s">
        <v>226</v>
      </c>
      <c r="D531" s="37" t="s">
        <v>2698</v>
      </c>
      <c r="E531" s="23" t="s">
        <v>2705</v>
      </c>
      <c r="G531" s="38" t="s">
        <v>2706</v>
      </c>
      <c r="I531" s="12" t="s">
        <v>2707</v>
      </c>
      <c r="J531" s="12" t="s">
        <v>341</v>
      </c>
    </row>
    <row r="532" spans="1:10" ht="38.25" customHeight="1">
      <c r="A532" s="8" t="s">
        <v>2708</v>
      </c>
      <c r="B532" s="8" t="s">
        <v>2709</v>
      </c>
      <c r="C532" s="37" t="s">
        <v>226</v>
      </c>
      <c r="D532" s="37" t="s">
        <v>2698</v>
      </c>
      <c r="E532" s="23" t="s">
        <v>2710</v>
      </c>
      <c r="F532" s="32"/>
      <c r="G532" s="39" t="s">
        <v>2711</v>
      </c>
      <c r="H532" s="16"/>
      <c r="I532" s="12" t="s">
        <v>2712</v>
      </c>
      <c r="J532" s="12" t="s">
        <v>341</v>
      </c>
    </row>
    <row r="533" spans="1:10" ht="38.25" customHeight="1">
      <c r="A533" s="8" t="s">
        <v>2713</v>
      </c>
      <c r="B533" s="8" t="s">
        <v>2714</v>
      </c>
      <c r="C533" s="37" t="s">
        <v>226</v>
      </c>
      <c r="D533" s="8" t="s">
        <v>2715</v>
      </c>
      <c r="E533" s="23" t="s">
        <v>2716</v>
      </c>
      <c r="F533" s="32"/>
      <c r="G533" s="39" t="s">
        <v>2717</v>
      </c>
      <c r="H533" s="16"/>
      <c r="I533" s="12" t="s">
        <v>2718</v>
      </c>
      <c r="J533" s="12"/>
    </row>
    <row r="534" spans="1:10" ht="38.25" customHeight="1">
      <c r="A534" s="8" t="s">
        <v>2719</v>
      </c>
      <c r="B534" s="8" t="s">
        <v>2720</v>
      </c>
      <c r="C534" s="37" t="s">
        <v>226</v>
      </c>
      <c r="D534" s="8" t="s">
        <v>2715</v>
      </c>
      <c r="E534" s="23" t="s">
        <v>2721</v>
      </c>
      <c r="F534" s="32"/>
      <c r="G534" s="39" t="s">
        <v>2722</v>
      </c>
      <c r="H534" s="16"/>
      <c r="I534" s="12" t="s">
        <v>2723</v>
      </c>
      <c r="J534" s="12"/>
    </row>
    <row r="535" spans="1:10" ht="38.25" customHeight="1">
      <c r="A535" s="8" t="s">
        <v>2724</v>
      </c>
      <c r="B535" s="8" t="s">
        <v>2725</v>
      </c>
      <c r="C535" s="37" t="s">
        <v>226</v>
      </c>
      <c r="D535" s="8" t="s">
        <v>227</v>
      </c>
      <c r="E535" s="23" t="s">
        <v>2726</v>
      </c>
      <c r="F535" s="32"/>
      <c r="G535" s="39" t="s">
        <v>2727</v>
      </c>
      <c r="H535" s="16"/>
      <c r="I535" s="12" t="s">
        <v>2728</v>
      </c>
      <c r="J535" s="12"/>
    </row>
    <row r="536" spans="1:10" ht="38.25" customHeight="1">
      <c r="A536" s="8" t="s">
        <v>2729</v>
      </c>
      <c r="B536" s="8" t="s">
        <v>2730</v>
      </c>
      <c r="C536" s="8" t="s">
        <v>935</v>
      </c>
      <c r="D536" s="32"/>
      <c r="E536" s="23" t="s">
        <v>2731</v>
      </c>
      <c r="F536" s="32"/>
      <c r="G536" s="39" t="s">
        <v>2732</v>
      </c>
      <c r="H536" s="16"/>
      <c r="I536" s="12" t="s">
        <v>2729</v>
      </c>
      <c r="J536" s="12"/>
    </row>
    <row r="537" spans="1:10" ht="38.25" customHeight="1">
      <c r="A537" s="8" t="s">
        <v>2733</v>
      </c>
      <c r="B537" s="8" t="s">
        <v>2734</v>
      </c>
      <c r="C537" s="8" t="s">
        <v>935</v>
      </c>
      <c r="D537" s="32"/>
      <c r="E537" s="23" t="s">
        <v>2735</v>
      </c>
      <c r="F537" s="32"/>
      <c r="G537" s="39" t="s">
        <v>2736</v>
      </c>
      <c r="H537" s="16"/>
      <c r="I537" s="12" t="s">
        <v>2733</v>
      </c>
      <c r="J537" s="12"/>
    </row>
    <row r="538" spans="1:10" ht="38.25" customHeight="1">
      <c r="A538" s="8" t="s">
        <v>2737</v>
      </c>
      <c r="B538" s="8" t="s">
        <v>2738</v>
      </c>
      <c r="C538" s="8" t="s">
        <v>91</v>
      </c>
      <c r="D538" s="8" t="s">
        <v>201</v>
      </c>
      <c r="E538" s="23" t="s">
        <v>2739</v>
      </c>
      <c r="F538" s="32"/>
      <c r="G538" s="39" t="s">
        <v>2740</v>
      </c>
      <c r="H538" s="16"/>
      <c r="I538" s="12" t="s">
        <v>2741</v>
      </c>
      <c r="J538" s="12" t="s">
        <v>2742</v>
      </c>
    </row>
    <row r="539" spans="1:10" ht="38.25" customHeight="1">
      <c r="A539" s="8" t="s">
        <v>2743</v>
      </c>
      <c r="B539" s="8" t="s">
        <v>2738</v>
      </c>
      <c r="C539" s="8" t="s">
        <v>91</v>
      </c>
      <c r="D539" s="8" t="s">
        <v>201</v>
      </c>
      <c r="E539" s="40" t="s">
        <v>2744</v>
      </c>
      <c r="F539" s="32"/>
      <c r="G539" s="39" t="s">
        <v>2745</v>
      </c>
      <c r="H539" s="16"/>
      <c r="I539" s="12" t="s">
        <v>2746</v>
      </c>
      <c r="J539" s="12" t="s">
        <v>526</v>
      </c>
    </row>
    <row r="540" spans="1:10" ht="38.25" customHeight="1">
      <c r="A540" s="8" t="s">
        <v>2747</v>
      </c>
      <c r="B540" s="8" t="s">
        <v>804</v>
      </c>
      <c r="C540" s="8" t="s">
        <v>705</v>
      </c>
      <c r="D540" s="8" t="s">
        <v>788</v>
      </c>
      <c r="E540" s="23" t="s">
        <v>2748</v>
      </c>
      <c r="F540" s="32"/>
      <c r="G540" s="39" t="s">
        <v>2749</v>
      </c>
      <c r="H540" s="16"/>
      <c r="I540" s="12" t="s">
        <v>2750</v>
      </c>
      <c r="J540" s="12" t="s">
        <v>2751</v>
      </c>
    </row>
    <row r="541" spans="1:10" ht="38.25" customHeight="1">
      <c r="A541" s="8" t="s">
        <v>2752</v>
      </c>
      <c r="B541" s="8" t="s">
        <v>2753</v>
      </c>
      <c r="C541" s="24" t="s">
        <v>226</v>
      </c>
      <c r="D541" s="8" t="s">
        <v>2328</v>
      </c>
      <c r="E541" s="15" t="s">
        <v>2754</v>
      </c>
      <c r="F541" s="8" t="s">
        <v>63</v>
      </c>
      <c r="G541" s="39" t="s">
        <v>2755</v>
      </c>
      <c r="H541" s="16"/>
      <c r="I541" s="12" t="s">
        <v>2756</v>
      </c>
      <c r="J541" s="12" t="s">
        <v>2757</v>
      </c>
    </row>
    <row r="542" spans="1:10" ht="38.25" customHeight="1">
      <c r="A542" s="8" t="s">
        <v>2758</v>
      </c>
      <c r="B542" s="8" t="s">
        <v>2759</v>
      </c>
      <c r="C542" s="8" t="s">
        <v>91</v>
      </c>
      <c r="D542" s="8" t="s">
        <v>172</v>
      </c>
      <c r="E542" s="23" t="s">
        <v>2760</v>
      </c>
      <c r="F542" s="32"/>
      <c r="G542" s="39" t="s">
        <v>2761</v>
      </c>
      <c r="H542" s="16"/>
      <c r="I542" s="12" t="s">
        <v>2758</v>
      </c>
      <c r="J542" s="12" t="s">
        <v>2762</v>
      </c>
    </row>
    <row r="543" spans="1:10" ht="38.25" customHeight="1">
      <c r="A543" s="8" t="s">
        <v>2763</v>
      </c>
      <c r="B543" s="8" t="s">
        <v>2764</v>
      </c>
      <c r="C543" s="37" t="s">
        <v>226</v>
      </c>
      <c r="D543" s="8" t="s">
        <v>227</v>
      </c>
      <c r="E543" s="23" t="s">
        <v>2765</v>
      </c>
      <c r="F543" s="32"/>
      <c r="G543" s="39" t="s">
        <v>2766</v>
      </c>
      <c r="H543" s="16"/>
      <c r="I543" s="12" t="s">
        <v>2767</v>
      </c>
      <c r="J543" s="12"/>
    </row>
    <row r="544" spans="1:10" ht="38.25" customHeight="1">
      <c r="A544" s="41" t="s">
        <v>2768</v>
      </c>
      <c r="B544" s="27" t="s">
        <v>2769</v>
      </c>
      <c r="C544" s="8" t="s">
        <v>935</v>
      </c>
      <c r="D544" s="27" t="s">
        <v>936</v>
      </c>
      <c r="E544" s="42" t="s">
        <v>2770</v>
      </c>
      <c r="F544" s="32"/>
      <c r="G544" s="43" t="s">
        <v>2771</v>
      </c>
      <c r="H544" s="16"/>
      <c r="I544" s="12" t="s">
        <v>2768</v>
      </c>
      <c r="J544" s="20"/>
    </row>
    <row r="545" spans="1:10" ht="38.25" customHeight="1">
      <c r="A545" s="41" t="s">
        <v>2772</v>
      </c>
      <c r="B545" s="27" t="s">
        <v>2773</v>
      </c>
      <c r="C545" s="8" t="s">
        <v>935</v>
      </c>
      <c r="D545" s="27" t="s">
        <v>936</v>
      </c>
      <c r="E545" s="42" t="s">
        <v>2774</v>
      </c>
      <c r="F545" s="32"/>
      <c r="G545" s="43" t="s">
        <v>2775</v>
      </c>
      <c r="H545" s="16"/>
      <c r="I545" s="12" t="s">
        <v>2772</v>
      </c>
      <c r="J545" s="20"/>
    </row>
    <row r="546" spans="1:10" ht="38.25" customHeight="1">
      <c r="A546" s="32"/>
      <c r="B546" s="32"/>
      <c r="C546" s="32"/>
      <c r="D546" s="32"/>
      <c r="E546" s="36"/>
      <c r="F546" s="32"/>
      <c r="G546" s="16"/>
      <c r="H546" s="16"/>
      <c r="I546" s="20"/>
      <c r="J546" s="20"/>
    </row>
    <row r="547" spans="1:10" ht="38.25" customHeight="1">
      <c r="A547" s="32"/>
      <c r="B547" s="32"/>
      <c r="C547" s="32"/>
      <c r="D547" s="32"/>
      <c r="E547" s="36"/>
      <c r="F547" s="32"/>
      <c r="G547" s="16"/>
      <c r="H547" s="16"/>
      <c r="I547" s="20"/>
      <c r="J547" s="13"/>
    </row>
    <row r="548" spans="1:10" ht="38.25" customHeight="1">
      <c r="A548" s="32"/>
      <c r="B548" s="32"/>
      <c r="C548" s="32"/>
      <c r="D548" s="32"/>
      <c r="E548" s="36"/>
      <c r="F548" s="32"/>
      <c r="G548" s="16"/>
      <c r="H548" s="16"/>
      <c r="I548" s="12"/>
      <c r="J548" s="13"/>
    </row>
    <row r="549" spans="1:10" ht="38.25" customHeight="1">
      <c r="A549" s="32"/>
      <c r="B549" s="32"/>
      <c r="C549" s="32"/>
      <c r="D549" s="32"/>
      <c r="E549" s="36"/>
      <c r="F549" s="32"/>
      <c r="G549" s="16"/>
      <c r="H549" s="16"/>
      <c r="I549" s="12"/>
      <c r="J549" s="13"/>
    </row>
    <row r="550" spans="1:10" ht="38.25" customHeight="1">
      <c r="A550" s="32"/>
      <c r="B550" s="32"/>
      <c r="C550" s="32"/>
      <c r="D550" s="32"/>
      <c r="E550" s="36"/>
      <c r="F550" s="32"/>
      <c r="G550" s="16"/>
      <c r="H550" s="16"/>
      <c r="I550" s="12"/>
      <c r="J550" s="13"/>
    </row>
    <row r="551" spans="1:10" ht="38.25" customHeight="1">
      <c r="A551" s="32"/>
      <c r="B551" s="32"/>
      <c r="C551" s="32"/>
      <c r="D551" s="32"/>
      <c r="E551" s="36"/>
      <c r="F551" s="32"/>
      <c r="G551" s="16"/>
      <c r="H551" s="16"/>
      <c r="I551" s="12"/>
      <c r="J551" s="13"/>
    </row>
    <row r="552" spans="1:10" ht="38.25" customHeight="1">
      <c r="A552" s="32"/>
      <c r="B552" s="32"/>
      <c r="C552" s="32"/>
      <c r="D552" s="32"/>
      <c r="E552" s="36"/>
      <c r="F552" s="32"/>
      <c r="G552" s="16"/>
      <c r="H552" s="16"/>
      <c r="I552" s="12"/>
      <c r="J552" s="13"/>
    </row>
    <row r="553" spans="1:10" ht="38.25" customHeight="1">
      <c r="A553" s="32"/>
      <c r="B553" s="32"/>
      <c r="C553" s="32"/>
      <c r="D553" s="32"/>
      <c r="E553" s="36"/>
      <c r="F553" s="32"/>
      <c r="G553" s="16"/>
      <c r="H553" s="16"/>
      <c r="I553" s="12"/>
      <c r="J553" s="13"/>
    </row>
    <row r="554" spans="1:10" ht="38.25" customHeight="1">
      <c r="A554" s="32"/>
      <c r="B554" s="32"/>
      <c r="C554" s="32"/>
      <c r="D554" s="32"/>
      <c r="E554" s="36"/>
      <c r="F554" s="32"/>
      <c r="G554" s="16"/>
      <c r="H554" s="16"/>
      <c r="I554" s="20"/>
      <c r="J554" s="13"/>
    </row>
    <row r="555" spans="1:10" ht="38.25" customHeight="1">
      <c r="A555" s="32"/>
      <c r="B555" s="32"/>
      <c r="C555" s="32"/>
      <c r="D555" s="32"/>
      <c r="E555" s="36"/>
      <c r="F555" s="32"/>
      <c r="G555" s="16"/>
      <c r="H555" s="16"/>
      <c r="I555" s="20"/>
      <c r="J555" s="13"/>
    </row>
    <row r="556" spans="1:10" ht="38.25" customHeight="1">
      <c r="A556" s="32"/>
      <c r="B556" s="32"/>
      <c r="C556" s="32"/>
      <c r="D556" s="32"/>
      <c r="E556" s="36"/>
      <c r="F556" s="32"/>
      <c r="G556" s="16"/>
      <c r="H556" s="16"/>
      <c r="I556" s="20"/>
      <c r="J556" s="20"/>
    </row>
    <row r="557" spans="1:10" ht="38.25" customHeight="1">
      <c r="A557" s="32"/>
      <c r="B557" s="32"/>
      <c r="C557" s="32"/>
      <c r="D557" s="32"/>
      <c r="E557" s="36"/>
      <c r="F557" s="32"/>
      <c r="G557" s="16"/>
      <c r="H557" s="16"/>
      <c r="I557" s="20"/>
      <c r="J557" s="20"/>
    </row>
    <row r="558" spans="1:10" ht="38.25" customHeight="1">
      <c r="A558" s="32"/>
      <c r="B558" s="32"/>
      <c r="C558" s="32"/>
      <c r="D558" s="32"/>
      <c r="E558" s="36"/>
      <c r="F558" s="32"/>
      <c r="G558" s="16"/>
      <c r="H558" s="16"/>
      <c r="I558" s="20"/>
      <c r="J558" s="20"/>
    </row>
    <row r="559" spans="1:10" ht="38.25" customHeight="1">
      <c r="A559" s="32"/>
      <c r="B559" s="32"/>
      <c r="C559" s="32"/>
      <c r="D559" s="32"/>
      <c r="E559" s="36"/>
      <c r="F559" s="32"/>
      <c r="G559" s="16"/>
      <c r="H559" s="16"/>
      <c r="I559" s="20"/>
      <c r="J559" s="20"/>
    </row>
    <row r="560" spans="1:10" ht="38.25" customHeight="1">
      <c r="A560" s="32"/>
      <c r="B560" s="32"/>
      <c r="C560" s="32"/>
      <c r="D560" s="32"/>
      <c r="E560" s="36"/>
      <c r="F560" s="32"/>
      <c r="G560" s="16"/>
      <c r="H560" s="16"/>
      <c r="I560" s="20"/>
      <c r="J560" s="20"/>
    </row>
    <row r="561" spans="1:10" ht="38.25" customHeight="1">
      <c r="A561" s="32"/>
      <c r="B561" s="32"/>
      <c r="C561" s="32"/>
      <c r="D561" s="32"/>
      <c r="E561" s="36"/>
      <c r="F561" s="32"/>
      <c r="G561" s="16"/>
      <c r="H561" s="16"/>
      <c r="I561" s="20"/>
      <c r="J561" s="20"/>
    </row>
    <row r="562" spans="1:10" ht="38.25" customHeight="1">
      <c r="A562" s="32"/>
      <c r="B562" s="32"/>
      <c r="C562" s="32"/>
      <c r="D562" s="32"/>
      <c r="E562" s="36"/>
      <c r="F562" s="32"/>
      <c r="G562" s="16"/>
      <c r="H562" s="16"/>
      <c r="I562" s="20"/>
      <c r="J562" s="20"/>
    </row>
  </sheetData>
  <hyperlinks>
    <hyperlink ref="E2" r:id="rId1"/>
    <hyperlink ref="E3"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34" r:id="rId32"/>
    <hyperlink ref="E35" r:id="rId33"/>
    <hyperlink ref="E36" r:id="rId34"/>
    <hyperlink ref="E37"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7" r:id="rId55"/>
    <hyperlink ref="E58" r:id="rId56"/>
    <hyperlink ref="E59" r:id="rId57"/>
    <hyperlink ref="E60" r:id="rId58"/>
    <hyperlink ref="E61" r:id="rId59"/>
    <hyperlink ref="E62" r:id="rId60"/>
    <hyperlink ref="E63" r:id="rId61"/>
    <hyperlink ref="E64" r:id="rId62"/>
    <hyperlink ref="E65" r:id="rId63"/>
    <hyperlink ref="E66" r:id="rId64"/>
    <hyperlink ref="E67" r:id="rId65"/>
    <hyperlink ref="E68" r:id="rId66"/>
    <hyperlink ref="E69" r:id="rId67"/>
    <hyperlink ref="E70" r:id="rId68"/>
    <hyperlink ref="E71" r:id="rId69"/>
    <hyperlink ref="E72" r:id="rId70"/>
    <hyperlink ref="E73" r:id="rId71"/>
    <hyperlink ref="E74" r:id="rId72"/>
    <hyperlink ref="E75" r:id="rId73"/>
    <hyperlink ref="E76" r:id="rId74"/>
    <hyperlink ref="E77" r:id="rId75"/>
    <hyperlink ref="E78" r:id="rId76"/>
    <hyperlink ref="E79" r:id="rId77"/>
    <hyperlink ref="E80" r:id="rId78"/>
    <hyperlink ref="E81" r:id="rId79"/>
    <hyperlink ref="E82" r:id="rId80"/>
    <hyperlink ref="E83" r:id="rId81"/>
    <hyperlink ref="E84" r:id="rId82"/>
    <hyperlink ref="E85" r:id="rId83"/>
    <hyperlink ref="E86" r:id="rId84"/>
    <hyperlink ref="E87" r:id="rId85"/>
    <hyperlink ref="E88" r:id="rId86"/>
    <hyperlink ref="E89" r:id="rId87"/>
    <hyperlink ref="E90" r:id="rId88"/>
    <hyperlink ref="E91" r:id="rId89"/>
    <hyperlink ref="E92" r:id="rId90"/>
    <hyperlink ref="E93" r:id="rId91"/>
    <hyperlink ref="E94" r:id="rId92" display="http://spreadsheets.google.com/pub?key=0ArfEDsV3bBwCdHFEVVhHZElzb0VRWE9pc3JmZHg2dWc"/>
    <hyperlink ref="E95" r:id="rId93" display="http://spreadsheets.google.com/pub?key=0ArfEDsV3bBwCdC03X1ZWNGJHR3FBb0Q3VjJIdV9OSmc"/>
    <hyperlink ref="E96" r:id="rId94" display="http://spreadsheets.google.com/pub?key=0ArfEDsV3bBwCdC1MYzAtY2xPQ2xOR1lMeGhYSWlpR0E"/>
    <hyperlink ref="E97" r:id="rId95" display="http://spreadsheets.google.com/pub?key=0ArfEDsV3bBwCdHlYZHNWN1YtWVNudU9UbWJOd19nUVE"/>
    <hyperlink ref="E98" r:id="rId96" display="http://spreadsheets.google.com/pub?key=0ArfEDsV3bBwCdEttYjNNUTlkUTdrMUQ0c3BTR0dINlE"/>
    <hyperlink ref="E99" r:id="rId97" display="http://spreadsheets.google.com/pub?key=0ArfEDsV3bBwCdG5JUDZjTHR5SzZFZjBqa2JYYUxBclE"/>
    <hyperlink ref="E100" r:id="rId98"/>
    <hyperlink ref="E101" r:id="rId99"/>
    <hyperlink ref="E102" r:id="rId100"/>
    <hyperlink ref="E103"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7" r:id="rId195"/>
    <hyperlink ref="E198" r:id="rId196"/>
    <hyperlink ref="E199" r:id="rId197"/>
    <hyperlink ref="E200" r:id="rId198"/>
    <hyperlink ref="E201" r:id="rId199"/>
    <hyperlink ref="E202" r:id="rId200"/>
    <hyperlink ref="E203" r:id="rId201"/>
    <hyperlink ref="E204" r:id="rId202"/>
    <hyperlink ref="E205" r:id="rId203"/>
    <hyperlink ref="E206" r:id="rId204"/>
    <hyperlink ref="E207" r:id="rId205"/>
    <hyperlink ref="E208" r:id="rId206"/>
    <hyperlink ref="E209" r:id="rId207"/>
    <hyperlink ref="E210" r:id="rId208"/>
    <hyperlink ref="E211" r:id="rId209"/>
    <hyperlink ref="E212" r:id="rId210"/>
    <hyperlink ref="E213" r:id="rId211"/>
    <hyperlink ref="E214" r:id="rId212"/>
    <hyperlink ref="E215" r:id="rId213"/>
    <hyperlink ref="E216" r:id="rId214"/>
    <hyperlink ref="E217" r:id="rId215"/>
    <hyperlink ref="E218" r:id="rId216"/>
    <hyperlink ref="E219" r:id="rId217"/>
    <hyperlink ref="E220" r:id="rId218"/>
    <hyperlink ref="E221" r:id="rId219"/>
    <hyperlink ref="E222" r:id="rId220"/>
    <hyperlink ref="E223" r:id="rId221"/>
    <hyperlink ref="E224" r:id="rId222"/>
    <hyperlink ref="E225" r:id="rId223"/>
    <hyperlink ref="E226" r:id="rId224"/>
    <hyperlink ref="E227" r:id="rId225"/>
    <hyperlink ref="E228" r:id="rId226"/>
    <hyperlink ref="E229" r:id="rId227"/>
    <hyperlink ref="E230" r:id="rId228"/>
    <hyperlink ref="E231" r:id="rId229"/>
    <hyperlink ref="E232" r:id="rId230"/>
    <hyperlink ref="E233" r:id="rId231"/>
    <hyperlink ref="E234" r:id="rId232"/>
    <hyperlink ref="E235" r:id="rId233"/>
    <hyperlink ref="E236" r:id="rId234"/>
    <hyperlink ref="E237" r:id="rId235"/>
    <hyperlink ref="E238" r:id="rId236"/>
    <hyperlink ref="E239" r:id="rId237"/>
    <hyperlink ref="E240" r:id="rId238"/>
    <hyperlink ref="E241" r:id="rId239"/>
    <hyperlink ref="E242" r:id="rId240"/>
    <hyperlink ref="E243" r:id="rId241"/>
    <hyperlink ref="E244" r:id="rId242"/>
    <hyperlink ref="E245" r:id="rId243"/>
    <hyperlink ref="E246" r:id="rId244"/>
    <hyperlink ref="E247" r:id="rId245"/>
    <hyperlink ref="E248" r:id="rId246"/>
    <hyperlink ref="E249" r:id="rId247"/>
    <hyperlink ref="E250" r:id="rId248"/>
    <hyperlink ref="E251" r:id="rId249"/>
    <hyperlink ref="E252" r:id="rId250"/>
    <hyperlink ref="E253" r:id="rId251"/>
    <hyperlink ref="E254" r:id="rId252"/>
    <hyperlink ref="E255" r:id="rId253"/>
    <hyperlink ref="E256" r:id="rId254"/>
    <hyperlink ref="E257" r:id="rId255"/>
    <hyperlink ref="E258" r:id="rId256"/>
    <hyperlink ref="E259" r:id="rId257"/>
    <hyperlink ref="E260" r:id="rId258"/>
    <hyperlink ref="E261" r:id="rId259"/>
    <hyperlink ref="E262" r:id="rId260"/>
    <hyperlink ref="E263" r:id="rId261"/>
    <hyperlink ref="E264" r:id="rId262"/>
    <hyperlink ref="E265" r:id="rId263"/>
    <hyperlink ref="E266" r:id="rId264"/>
    <hyperlink ref="E267" r:id="rId265"/>
    <hyperlink ref="E268" r:id="rId266"/>
    <hyperlink ref="E269" r:id="rId267"/>
    <hyperlink ref="E270" r:id="rId268"/>
    <hyperlink ref="E271" r:id="rId269"/>
    <hyperlink ref="E272" r:id="rId270"/>
    <hyperlink ref="E273" r:id="rId271"/>
    <hyperlink ref="E274" r:id="rId272"/>
    <hyperlink ref="E275" r:id="rId273"/>
    <hyperlink ref="E276" r:id="rId274"/>
    <hyperlink ref="E277" r:id="rId275"/>
    <hyperlink ref="E278" r:id="rId276"/>
    <hyperlink ref="E279" r:id="rId277"/>
    <hyperlink ref="E280" r:id="rId278"/>
    <hyperlink ref="E281" r:id="rId279"/>
    <hyperlink ref="E282" r:id="rId280"/>
    <hyperlink ref="E283" r:id="rId281"/>
    <hyperlink ref="E284" r:id="rId282"/>
    <hyperlink ref="E285" r:id="rId283"/>
    <hyperlink ref="E286" r:id="rId284"/>
    <hyperlink ref="E287" r:id="rId285"/>
    <hyperlink ref="E288" r:id="rId286"/>
    <hyperlink ref="E289" r:id="rId287"/>
    <hyperlink ref="E290" r:id="rId288"/>
    <hyperlink ref="E291" r:id="rId289"/>
    <hyperlink ref="E292" r:id="rId290"/>
    <hyperlink ref="E293" r:id="rId291"/>
    <hyperlink ref="E294" r:id="rId292"/>
    <hyperlink ref="E295" r:id="rId293"/>
    <hyperlink ref="E296" r:id="rId294"/>
    <hyperlink ref="E297" r:id="rId295"/>
    <hyperlink ref="E298" r:id="rId296"/>
    <hyperlink ref="E299" r:id="rId297"/>
    <hyperlink ref="E300" r:id="rId298"/>
    <hyperlink ref="E301" r:id="rId299"/>
    <hyperlink ref="E302" r:id="rId300"/>
    <hyperlink ref="E303" r:id="rId301"/>
    <hyperlink ref="E304" r:id="rId302"/>
    <hyperlink ref="E305" r:id="rId303"/>
    <hyperlink ref="E306" r:id="rId304"/>
    <hyperlink ref="E307" r:id="rId305"/>
    <hyperlink ref="E308" r:id="rId306"/>
    <hyperlink ref="E309" r:id="rId307"/>
    <hyperlink ref="E310" r:id="rId308"/>
    <hyperlink ref="E311" r:id="rId309"/>
    <hyperlink ref="E312" r:id="rId310"/>
    <hyperlink ref="E313" r:id="rId311"/>
    <hyperlink ref="E314" r:id="rId312"/>
    <hyperlink ref="E315" r:id="rId313"/>
    <hyperlink ref="E316" r:id="rId314"/>
    <hyperlink ref="E317" r:id="rId315"/>
    <hyperlink ref="E318" r:id="rId316"/>
    <hyperlink ref="E319" r:id="rId317"/>
    <hyperlink ref="E320" r:id="rId318"/>
    <hyperlink ref="E321" r:id="rId319"/>
    <hyperlink ref="E322" r:id="rId320"/>
    <hyperlink ref="E323" r:id="rId321"/>
    <hyperlink ref="E324" r:id="rId322"/>
    <hyperlink ref="E325" r:id="rId323"/>
    <hyperlink ref="E326" r:id="rId324"/>
    <hyperlink ref="E327" r:id="rId325"/>
    <hyperlink ref="E328" r:id="rId326"/>
    <hyperlink ref="E329" r:id="rId327"/>
    <hyperlink ref="E330" r:id="rId328"/>
    <hyperlink ref="E331" r:id="rId329"/>
    <hyperlink ref="E332" r:id="rId330"/>
    <hyperlink ref="E333" r:id="rId331"/>
    <hyperlink ref="E334" r:id="rId332"/>
    <hyperlink ref="E335" r:id="rId333"/>
    <hyperlink ref="E336" r:id="rId334"/>
    <hyperlink ref="E337" r:id="rId335"/>
    <hyperlink ref="E338" r:id="rId336"/>
    <hyperlink ref="E339" r:id="rId337"/>
    <hyperlink ref="E340" r:id="rId338"/>
    <hyperlink ref="E341" r:id="rId339"/>
    <hyperlink ref="E342" r:id="rId340"/>
    <hyperlink ref="E343" r:id="rId341"/>
    <hyperlink ref="E344" r:id="rId342"/>
    <hyperlink ref="E345" r:id="rId343"/>
    <hyperlink ref="E346" r:id="rId344"/>
    <hyperlink ref="E347" r:id="rId345"/>
    <hyperlink ref="E348" r:id="rId346"/>
    <hyperlink ref="E349" r:id="rId347"/>
    <hyperlink ref="E350" r:id="rId348"/>
    <hyperlink ref="E351" r:id="rId349"/>
    <hyperlink ref="E352" r:id="rId350"/>
    <hyperlink ref="E353" r:id="rId351"/>
    <hyperlink ref="E354" r:id="rId352"/>
    <hyperlink ref="E355" r:id="rId353"/>
    <hyperlink ref="E356" r:id="rId354"/>
    <hyperlink ref="E357" r:id="rId355"/>
    <hyperlink ref="E358" r:id="rId356"/>
    <hyperlink ref="E359" r:id="rId357"/>
    <hyperlink ref="E360" r:id="rId358"/>
    <hyperlink ref="E361" r:id="rId359"/>
    <hyperlink ref="E362" r:id="rId360"/>
    <hyperlink ref="E363" r:id="rId361"/>
    <hyperlink ref="E364" r:id="rId362"/>
    <hyperlink ref="E365" r:id="rId363"/>
    <hyperlink ref="E366" r:id="rId364"/>
    <hyperlink ref="E367" r:id="rId365"/>
    <hyperlink ref="E368" r:id="rId366"/>
    <hyperlink ref="E369" r:id="rId367"/>
    <hyperlink ref="E370" r:id="rId368"/>
    <hyperlink ref="E371" r:id="rId369"/>
    <hyperlink ref="E372" r:id="rId370"/>
    <hyperlink ref="E373" r:id="rId371"/>
    <hyperlink ref="E374" r:id="rId372"/>
    <hyperlink ref="E375" r:id="rId373"/>
    <hyperlink ref="E376" r:id="rId374"/>
    <hyperlink ref="E377" r:id="rId375"/>
    <hyperlink ref="E378" r:id="rId376"/>
    <hyperlink ref="E379" r:id="rId377"/>
    <hyperlink ref="E380" r:id="rId378"/>
    <hyperlink ref="E381" r:id="rId379"/>
    <hyperlink ref="E382" r:id="rId380"/>
    <hyperlink ref="E383" r:id="rId381"/>
    <hyperlink ref="E384" r:id="rId382"/>
    <hyperlink ref="E385" r:id="rId383"/>
    <hyperlink ref="E386" r:id="rId384"/>
    <hyperlink ref="E387" r:id="rId385"/>
    <hyperlink ref="E388" r:id="rId386"/>
    <hyperlink ref="E389" r:id="rId387"/>
    <hyperlink ref="E390" r:id="rId388"/>
    <hyperlink ref="E391" r:id="rId389"/>
    <hyperlink ref="E392" r:id="rId390"/>
    <hyperlink ref="E393" r:id="rId391"/>
    <hyperlink ref="E394" r:id="rId392"/>
    <hyperlink ref="E395" r:id="rId393"/>
    <hyperlink ref="E396" r:id="rId394"/>
    <hyperlink ref="E397" r:id="rId395"/>
    <hyperlink ref="E398" r:id="rId396"/>
    <hyperlink ref="E399" r:id="rId397"/>
    <hyperlink ref="E400" r:id="rId398"/>
    <hyperlink ref="E401" r:id="rId399"/>
    <hyperlink ref="E402" r:id="rId400"/>
    <hyperlink ref="E403" r:id="rId401"/>
    <hyperlink ref="E404" r:id="rId402"/>
    <hyperlink ref="E405" r:id="rId403"/>
    <hyperlink ref="E406" r:id="rId404"/>
    <hyperlink ref="E407" r:id="rId405"/>
    <hyperlink ref="E408" r:id="rId406"/>
    <hyperlink ref="E409" r:id="rId407"/>
    <hyperlink ref="E410" r:id="rId408"/>
    <hyperlink ref="E411" r:id="rId409"/>
    <hyperlink ref="E412" r:id="rId410"/>
    <hyperlink ref="E413" r:id="rId411"/>
    <hyperlink ref="E414" r:id="rId412"/>
    <hyperlink ref="E415" r:id="rId413"/>
    <hyperlink ref="E416" r:id="rId414"/>
    <hyperlink ref="E417" r:id="rId415"/>
    <hyperlink ref="E418" r:id="rId416"/>
    <hyperlink ref="E419" r:id="rId417"/>
    <hyperlink ref="E420" r:id="rId418"/>
    <hyperlink ref="E421" r:id="rId419"/>
    <hyperlink ref="E422" r:id="rId420"/>
    <hyperlink ref="E423" r:id="rId421"/>
    <hyperlink ref="E424" r:id="rId422"/>
    <hyperlink ref="E425" r:id="rId423"/>
    <hyperlink ref="E426" r:id="rId424"/>
    <hyperlink ref="E427" r:id="rId425"/>
    <hyperlink ref="E428" r:id="rId426"/>
    <hyperlink ref="E429" r:id="rId427"/>
    <hyperlink ref="E430" r:id="rId428"/>
    <hyperlink ref="E431" r:id="rId429"/>
    <hyperlink ref="E432" r:id="rId430"/>
    <hyperlink ref="E433" r:id="rId431"/>
    <hyperlink ref="E434" r:id="rId432"/>
    <hyperlink ref="E435" r:id="rId433"/>
    <hyperlink ref="E436" r:id="rId434"/>
    <hyperlink ref="E437" r:id="rId435"/>
    <hyperlink ref="E438" r:id="rId436"/>
    <hyperlink ref="E439" r:id="rId437"/>
    <hyperlink ref="E440" r:id="rId438"/>
    <hyperlink ref="E441" r:id="rId439"/>
    <hyperlink ref="E442" r:id="rId440"/>
    <hyperlink ref="E443" r:id="rId441"/>
    <hyperlink ref="E444" r:id="rId442"/>
    <hyperlink ref="E445" r:id="rId443"/>
    <hyperlink ref="E446" r:id="rId444"/>
    <hyperlink ref="E447" r:id="rId445"/>
    <hyperlink ref="E448" r:id="rId446"/>
    <hyperlink ref="E449" r:id="rId447"/>
    <hyperlink ref="E450" r:id="rId448"/>
    <hyperlink ref="E451" r:id="rId449"/>
    <hyperlink ref="E452" r:id="rId450"/>
    <hyperlink ref="E453" r:id="rId451"/>
    <hyperlink ref="E454" r:id="rId452"/>
    <hyperlink ref="E455" r:id="rId453"/>
    <hyperlink ref="E456" r:id="rId454"/>
    <hyperlink ref="E457" r:id="rId455"/>
    <hyperlink ref="E458" r:id="rId456"/>
    <hyperlink ref="E459" r:id="rId457"/>
    <hyperlink ref="E460" r:id="rId458"/>
    <hyperlink ref="E461" r:id="rId459"/>
    <hyperlink ref="E462" r:id="rId460"/>
    <hyperlink ref="E463" r:id="rId461"/>
    <hyperlink ref="E464" r:id="rId462"/>
    <hyperlink ref="E465" r:id="rId463"/>
    <hyperlink ref="E466" r:id="rId464"/>
    <hyperlink ref="E467" r:id="rId465"/>
    <hyperlink ref="E468" r:id="rId466"/>
    <hyperlink ref="E469" r:id="rId467"/>
    <hyperlink ref="E470" r:id="rId468"/>
    <hyperlink ref="E471" r:id="rId469"/>
    <hyperlink ref="E472" r:id="rId470"/>
    <hyperlink ref="E473" r:id="rId471"/>
    <hyperlink ref="E474" r:id="rId472"/>
    <hyperlink ref="E475" r:id="rId473"/>
    <hyperlink ref="E476" r:id="rId474"/>
    <hyperlink ref="E477" r:id="rId475"/>
    <hyperlink ref="E478" r:id="rId476"/>
    <hyperlink ref="E479" r:id="rId477"/>
    <hyperlink ref="E480" r:id="rId478"/>
    <hyperlink ref="E481" r:id="rId479"/>
    <hyperlink ref="E482" r:id="rId480"/>
    <hyperlink ref="E483" r:id="rId481"/>
    <hyperlink ref="E484" r:id="rId482"/>
    <hyperlink ref="E485" r:id="rId483"/>
    <hyperlink ref="E486" r:id="rId484"/>
    <hyperlink ref="E487" r:id="rId485"/>
    <hyperlink ref="E488" r:id="rId486"/>
    <hyperlink ref="E489" r:id="rId487"/>
    <hyperlink ref="E490" r:id="rId488"/>
    <hyperlink ref="E491" r:id="rId489"/>
    <hyperlink ref="E492" r:id="rId490"/>
    <hyperlink ref="E493" r:id="rId491"/>
    <hyperlink ref="E494" r:id="rId492"/>
    <hyperlink ref="E495" r:id="rId493"/>
    <hyperlink ref="E496" r:id="rId494"/>
    <hyperlink ref="E497" r:id="rId495"/>
    <hyperlink ref="E498" r:id="rId496"/>
    <hyperlink ref="E499" r:id="rId497"/>
    <hyperlink ref="E500" r:id="rId498"/>
    <hyperlink ref="E501" r:id="rId499"/>
    <hyperlink ref="E502" r:id="rId500"/>
    <hyperlink ref="E503" r:id="rId501"/>
    <hyperlink ref="E504" r:id="rId502"/>
    <hyperlink ref="E505" r:id="rId503"/>
    <hyperlink ref="E506" r:id="rId504"/>
    <hyperlink ref="E507" r:id="rId505"/>
    <hyperlink ref="E508" r:id="rId506"/>
    <hyperlink ref="E509" r:id="rId507"/>
    <hyperlink ref="E510" r:id="rId508"/>
    <hyperlink ref="E511" r:id="rId509"/>
    <hyperlink ref="E512" r:id="rId510"/>
    <hyperlink ref="E513" r:id="rId511"/>
    <hyperlink ref="E514" r:id="rId512"/>
    <hyperlink ref="E515" r:id="rId513"/>
    <hyperlink ref="E516" r:id="rId514"/>
    <hyperlink ref="E517" r:id="rId515"/>
    <hyperlink ref="E518" r:id="rId516"/>
    <hyperlink ref="E519" r:id="rId517"/>
    <hyperlink ref="E520" r:id="rId518"/>
    <hyperlink ref="E521" r:id="rId519"/>
    <hyperlink ref="E522" r:id="rId520"/>
    <hyperlink ref="E523" r:id="rId521"/>
    <hyperlink ref="E524" r:id="rId522"/>
    <hyperlink ref="E525" r:id="rId523"/>
    <hyperlink ref="E526" r:id="rId524"/>
    <hyperlink ref="E527" r:id="rId525"/>
    <hyperlink ref="E528" r:id="rId526"/>
    <hyperlink ref="E529" r:id="rId527"/>
    <hyperlink ref="E530" r:id="rId528"/>
    <hyperlink ref="E531" r:id="rId529"/>
    <hyperlink ref="E532" r:id="rId530"/>
    <hyperlink ref="E533" r:id="rId531"/>
    <hyperlink ref="E534" r:id="rId532"/>
    <hyperlink ref="E535" r:id="rId533"/>
    <hyperlink ref="E536" r:id="rId534"/>
    <hyperlink ref="E537" r:id="rId535"/>
    <hyperlink ref="E538" r:id="rId536"/>
    <hyperlink ref="E540" r:id="rId537"/>
    <hyperlink ref="E541" r:id="rId538"/>
    <hyperlink ref="E542" r:id="rId539"/>
    <hyperlink ref="E543" r:id="rId540"/>
    <hyperlink ref="E544" r:id="rId541"/>
    <hyperlink ref="E545" r:id="rId54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heetViews>
  <sheetFormatPr baseColWidth="10" defaultColWidth="14.5" defaultRowHeight="12.75" customHeight="1" x14ac:dyDescent="0"/>
  <cols>
    <col min="1" max="1" width="35.1640625" customWidth="1"/>
  </cols>
  <sheetData>
    <row r="1" spans="1:1" ht="12">
      <c r="A1" s="13" t="s">
        <v>47</v>
      </c>
    </row>
    <row r="2" spans="1:1" ht="12">
      <c r="A2" s="13" t="s">
        <v>50</v>
      </c>
    </row>
    <row r="3" spans="1:1" ht="12">
      <c r="A3" s="13" t="s">
        <v>53</v>
      </c>
    </row>
    <row r="4" spans="1:1" ht="12">
      <c r="A4" s="13" t="s">
        <v>56</v>
      </c>
    </row>
    <row r="5" spans="1:1" ht="12">
      <c r="A5" s="13" t="s">
        <v>57</v>
      </c>
    </row>
    <row r="6" spans="1:1" ht="12">
      <c r="A6" s="13" t="s">
        <v>58</v>
      </c>
    </row>
    <row r="7" spans="1:1" ht="12">
      <c r="A7" s="13" t="s">
        <v>59</v>
      </c>
    </row>
    <row r="8" spans="1:1" ht="12">
      <c r="A8" s="13" t="s">
        <v>60</v>
      </c>
    </row>
    <row r="9" spans="1:1" ht="12">
      <c r="A9" s="13" t="s">
        <v>61</v>
      </c>
    </row>
    <row r="11" spans="1:1" ht="12">
      <c r="A11" s="13"/>
    </row>
    <row r="14" spans="1:1" ht="13.5" customHeight="1">
      <c r="A14" s="13"/>
    </row>
    <row r="15" spans="1:1" ht="12">
      <c r="A15" s="13"/>
    </row>
    <row r="16" spans="1:1" ht="12">
      <c r="A16" s="13"/>
    </row>
    <row r="17" spans="1:1" ht="12">
      <c r="A17" s="13"/>
    </row>
    <row r="18" spans="1:1" ht="12">
      <c r="A18" s="13"/>
    </row>
    <row r="19" spans="1:1" ht="12">
      <c r="A19" s="13"/>
    </row>
    <row r="20" spans="1:1" ht="12">
      <c r="A20" s="13"/>
    </row>
    <row r="22" spans="1:1" ht="12">
      <c r="A22" s="13"/>
    </row>
    <row r="23" spans="1:1" ht="12">
      <c r="A23" s="13"/>
    </row>
    <row r="24" spans="1:1" ht="12">
      <c r="A24" s="13"/>
    </row>
    <row r="25" spans="1:1" ht="12">
      <c r="A25" s="13"/>
    </row>
    <row r="26" spans="1:1" ht="12">
      <c r="A26" s="13"/>
    </row>
    <row r="28" spans="1:1" ht="12">
      <c r="A28" s="13"/>
    </row>
    <row r="29" spans="1:1" ht="12">
      <c r="A29" s="13"/>
    </row>
    <row r="30" spans="1:1" ht="12">
      <c r="A30" s="13"/>
    </row>
    <row r="31" spans="1:1" ht="12">
      <c r="A31" s="13"/>
    </row>
    <row r="33" spans="1:1" ht="12">
      <c r="A33" s="13"/>
    </row>
    <row r="34" spans="1:1" ht="12">
      <c r="A34" s="13"/>
    </row>
    <row r="35" spans="1:1" ht="12">
      <c r="A35" s="13"/>
    </row>
    <row r="36" spans="1:1" ht="12">
      <c r="A36" s="13"/>
    </row>
    <row r="38" spans="1:1" ht="12">
      <c r="A38" s="13"/>
    </row>
    <row r="39" spans="1:1" ht="12">
      <c r="A39" s="13"/>
    </row>
    <row r="40" spans="1:1" ht="12">
      <c r="A40" s="13"/>
    </row>
    <row r="41" spans="1:1" ht="12">
      <c r="A41" s="13"/>
    </row>
    <row r="46" spans="1:1" ht="12">
      <c r="A46" s="13"/>
    </row>
    <row r="47" spans="1:1" ht="12">
      <c r="A47" s="13"/>
    </row>
    <row r="48" spans="1:1" ht="12">
      <c r="A48" s="13"/>
    </row>
    <row r="49" spans="1:1" ht="12">
      <c r="A49" s="13"/>
    </row>
    <row r="50" spans="1:1" ht="12">
      <c r="A50" s="13"/>
    </row>
    <row r="51" spans="1:1" ht="12">
      <c r="A51" s="13"/>
    </row>
    <row r="52" spans="1:1" ht="12">
      <c r="A52" s="13"/>
    </row>
    <row r="53" spans="1:1" ht="12">
      <c r="A53" s="13"/>
    </row>
    <row r="54" spans="1:1" ht="12">
      <c r="A54" s="13"/>
    </row>
    <row r="55" spans="1:1" ht="12">
      <c r="A55" s="13"/>
    </row>
    <row r="56" spans="1:1" ht="12">
      <c r="A56" s="13"/>
    </row>
    <row r="57" spans="1:1" ht="12">
      <c r="A57" s="13"/>
    </row>
    <row r="58" spans="1:1" ht="12">
      <c r="A58" s="13"/>
    </row>
    <row r="59" spans="1:1" ht="12">
      <c r="A59" s="13"/>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ColWidth="14.5" defaultRowHeight="12.75" customHeight="1" x14ac:dyDescent="0"/>
  <cols>
    <col min="1" max="1" width="49" customWidth="1"/>
    <col min="2" max="2" width="32.6640625" customWidth="1"/>
    <col min="3" max="6" width="5.6640625" customWidth="1"/>
  </cols>
  <sheetData>
    <row r="1" spans="1:2" ht="12.75" customHeight="1">
      <c r="A1" s="3" t="s">
        <v>52</v>
      </c>
      <c r="B1" s="3" t="s">
        <v>54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Charts</vt:lpstr>
      <vt:lpstr>Color groups</vt:lpstr>
      <vt:lpstr>Indicators</vt:lpstr>
      <vt:lpstr>Indicators - duplicates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Semio Zheng</cp:lastModifiedBy>
  <dcterms:modified xsi:type="dcterms:W3CDTF">2017-03-10T13:22:12Z</dcterms:modified>
</cp:coreProperties>
</file>