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scott/Documents/Jobs/Applications/2015/QuantumSymmetryMSRI/"/>
    </mc:Choice>
  </mc:AlternateContent>
  <bookViews>
    <workbookView xWindow="32000" yWindow="460" windowWidth="51200" windowHeight="28260" tabRatio="500" activeTab="1"/>
  </bookViews>
  <sheets>
    <sheet name="Potential MSRI participants" sheetId="1" r:id="rId1"/>
    <sheet name="Statistics" sheetId="2" r:id="rId2"/>
    <sheet name="Declined"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2" l="1"/>
  <c r="B1" i="2"/>
  <c r="B8" i="2"/>
  <c r="B3" i="2"/>
  <c r="B4" i="2"/>
</calcChain>
</file>

<file path=xl/sharedStrings.xml><?xml version="1.0" encoding="utf-8"?>
<sst xmlns="http://schemas.openxmlformats.org/spreadsheetml/2006/main" count="809" uniqueCount="461">
  <si>
    <t>Country</t>
  </si>
  <si>
    <t>Field(s)</t>
  </si>
  <si>
    <t>Role</t>
  </si>
  <si>
    <t>Current postdoc or student</t>
  </si>
  <si>
    <t>Gender</t>
  </si>
  <si>
    <t>Email</t>
  </si>
  <si>
    <t>last emailed</t>
  </si>
  <si>
    <t>Enthusiastic comments</t>
  </si>
  <si>
    <t>Nicolas</t>
  </si>
  <si>
    <t>Andruskiewitsch</t>
  </si>
  <si>
    <t>Cordoba</t>
  </si>
  <si>
    <t>Argentina</t>
  </si>
  <si>
    <t>RM</t>
  </si>
  <si>
    <t>M</t>
  </si>
  <si>
    <t>andrus@famaf.unc.edu.ar</t>
  </si>
  <si>
    <t>I would be very interested and happy to participate in a thematic semester on quantum symmetries at the MSRI. Contacts with experts in the list of proposed areas would enhance my own research.</t>
  </si>
  <si>
    <t>Angiono</t>
  </si>
  <si>
    <t>ivanangiono@gmail.com</t>
  </si>
  <si>
    <t>It is a great idea, I am so interested to participate and the period is Ok for me. So, let's cross the fingers! Please let me know if I can help you with something. Thank you to consider me as a potential participant!</t>
  </si>
  <si>
    <t>David</t>
  </si>
  <si>
    <t>Ayala</t>
  </si>
  <si>
    <t>Montana State</t>
  </si>
  <si>
    <t>USA</t>
  </si>
  <si>
    <t>davidayala.math@gmail.com</t>
  </si>
  <si>
    <t>Thank you for considering me for this. I am mildly interested in this proposal. I could probably arrange to be at MSRI for a week or two.</t>
  </si>
  <si>
    <t>Anna</t>
  </si>
  <si>
    <t>Beliakova</t>
  </si>
  <si>
    <t>Zurich</t>
  </si>
  <si>
    <t>Switzerland</t>
  </si>
  <si>
    <t>F</t>
  </si>
  <si>
    <t>anna@math.uzh.ch</t>
  </si>
  <si>
    <t>Ben-Zvi</t>
  </si>
  <si>
    <t>UT Austin</t>
  </si>
  <si>
    <t>5,6</t>
  </si>
  <si>
    <t>benzvi@math.utexas.edu</t>
  </si>
  <si>
    <t>10/15/2015</t>
  </si>
  <si>
    <t>I guess I missed your deadline, but sure I'm very enthusiastic! and feel free to use my name on future revisions.</t>
  </si>
  <si>
    <t>Roman</t>
  </si>
  <si>
    <t>Bezrukavnikov</t>
  </si>
  <si>
    <t>MIT</t>
  </si>
  <si>
    <t>bezrukav@math.mit.edu</t>
  </si>
  <si>
    <t>Dietmar</t>
  </si>
  <si>
    <t>Bisch</t>
  </si>
  <si>
    <t>Vanderbilt</t>
  </si>
  <si>
    <t>RP</t>
  </si>
  <si>
    <t>dietmar.bisch@vanderbilt.edu</t>
  </si>
  <si>
    <t>That sounds like an excellent idea. I'd certainly be very interested in such a program. You have all my enthusiasm! However, I am not sure fall 2018 would work for me, as I am on sabbatical next AY (programs at HIM and the Newton Institute), and would most likely not get another sabbatical in AY 18-19. I'd probably have more flexibility starting with F19.</t>
  </si>
  <si>
    <t>Fiona</t>
  </si>
  <si>
    <t>Burnell</t>
  </si>
  <si>
    <t>Minnesota</t>
  </si>
  <si>
    <t>1,7</t>
  </si>
  <si>
    <t>fburnell@umn.edu</t>
  </si>
  <si>
    <t>Thanks for the invitation! I am in principle interested, but I am also almost certainly teaching during that period, so my actual ability to attend will depend on the dates and on my teaching assignment.</t>
  </si>
  <si>
    <t>Alexandru</t>
  </si>
  <si>
    <t>Chirvasitua</t>
  </si>
  <si>
    <t>Washington</t>
  </si>
  <si>
    <t>chirvasitua@gmail.com</t>
  </si>
  <si>
    <t>Word of this proposed MSRI semester you are putting together reached me through acquaintances, and I noticed the original message asked for shows of support. I just wanted to drop a word and say I would be very interested in attending, if it does come to fruition!</t>
  </si>
  <si>
    <t>Jonathan</t>
  </si>
  <si>
    <t>Comes</t>
  </si>
  <si>
    <t>College of Idaho</t>
  </si>
  <si>
    <t>jcomes@collegeofidaho.edu</t>
  </si>
  <si>
    <t>Shawn</t>
  </si>
  <si>
    <t>Cui</t>
  </si>
  <si>
    <t>UC Santa Barbara</t>
  </si>
  <si>
    <t>1,5</t>
  </si>
  <si>
    <t>PD</t>
  </si>
  <si>
    <t>Y</t>
  </si>
  <si>
    <t>xingshan@math.ucsb.edu</t>
  </si>
  <si>
    <t>Alexei</t>
  </si>
  <si>
    <t>Davydov</t>
  </si>
  <si>
    <t>Ohio</t>
  </si>
  <si>
    <t>1,2,3</t>
  </si>
  <si>
    <t>alexei1davydov@gmail.com</t>
  </si>
  <si>
    <t>Thank you for asking. I'd be happy to participate in the program. Thank you for organising it. Best of luck with the proposal.</t>
  </si>
  <si>
    <t>Colleen</t>
  </si>
  <si>
    <t>Delaney</t>
  </si>
  <si>
    <t>cdelaney@math.ucsb.edu</t>
  </si>
  <si>
    <t>Chris</t>
  </si>
  <si>
    <t>Douglas</t>
  </si>
  <si>
    <t>Oxford</t>
  </si>
  <si>
    <t>UK</t>
  </si>
  <si>
    <t>christopherleedouglas@gmail.com</t>
  </si>
  <si>
    <t>I'm in!!! (Any semester, any year is fine.)</t>
  </si>
  <si>
    <t>Ben</t>
  </si>
  <si>
    <t>Elias</t>
  </si>
  <si>
    <t>Oregon</t>
  </si>
  <si>
    <t>belias@uoregon.edu</t>
  </si>
  <si>
    <t>You have my enthusiasm. I would be happy to attend for some period of time, but could probably not escape for a whole semester.</t>
  </si>
  <si>
    <t>Inna</t>
  </si>
  <si>
    <t>Entova</t>
  </si>
  <si>
    <t>inna.entova@gmail.com</t>
  </si>
  <si>
    <t>Thank you very much for the invitation. I would be happy to participate in this program.</t>
  </si>
  <si>
    <t>Pavel</t>
  </si>
  <si>
    <t>Etingof</t>
  </si>
  <si>
    <t>1,2,3,8</t>
  </si>
  <si>
    <t>etingof@math.mit.edu</t>
  </si>
  <si>
    <t>Evans</t>
  </si>
  <si>
    <t>Cardiff</t>
  </si>
  <si>
    <t>evansde@cardiff.ac.uk</t>
  </si>
  <si>
    <t>Many thanks for letting me know about this. I am certainly enthusiastically interested and support and wish you the best of luck in your application.</t>
  </si>
  <si>
    <t>Mikhail</t>
  </si>
  <si>
    <t>Finkelberg</t>
  </si>
  <si>
    <t>State University Higher School of Economics, Moscow</t>
  </si>
  <si>
    <t>Russia</t>
  </si>
  <si>
    <t>fnklberg@hse.ru</t>
  </si>
  <si>
    <t>John</t>
  </si>
  <si>
    <t>Francis</t>
  </si>
  <si>
    <t>Northwestern</t>
  </si>
  <si>
    <t>jnkf@northwestern.edu</t>
  </si>
  <si>
    <t>Thanks for adding me -- I'm interested.</t>
  </si>
  <si>
    <t>Dan</t>
  </si>
  <si>
    <t>Freed</t>
  </si>
  <si>
    <t>5,7</t>
  </si>
  <si>
    <t>dafr@math.utexas.edu</t>
  </si>
  <si>
    <t>Sounds great--good luck with the proposal. Count me as interested.</t>
  </si>
  <si>
    <t>Michael</t>
  </si>
  <si>
    <t>Freedman</t>
  </si>
  <si>
    <t>Microsoft Station Q</t>
  </si>
  <si>
    <t>michaelf@microsoft.com</t>
  </si>
  <si>
    <t>Jurgen</t>
  </si>
  <si>
    <t>Fuchs</t>
  </si>
  <si>
    <t>Karlstads</t>
  </si>
  <si>
    <t>Sweden</t>
  </si>
  <si>
    <t>juergen.fuchs@kau.se</t>
  </si>
  <si>
    <t>Yes, I am definitely very much interested in this program. Of course it is hard to make predictions so long in advance, but actually it seems likely that the proposed date Fall 2018 would fit very well for me.</t>
  </si>
  <si>
    <t>Terry</t>
  </si>
  <si>
    <t>Gannon</t>
  </si>
  <si>
    <t>Alberta</t>
  </si>
  <si>
    <t>Canada</t>
  </si>
  <si>
    <t>1,4,6</t>
  </si>
  <si>
    <t>tjgannon@ualberta.ca</t>
  </si>
  <si>
    <t>sure, you've got my enthusiasm!</t>
  </si>
  <si>
    <t>Shlomo</t>
  </si>
  <si>
    <t>Gelaki</t>
  </si>
  <si>
    <t>Technion</t>
  </si>
  <si>
    <t>Israel</t>
  </si>
  <si>
    <t>gelaki@fermat.technion.ac.il</t>
  </si>
  <si>
    <t>Thank you very much for taking on yourselves this task. I am definitely very interested in such a program, and I wish you (and all of us) that you succeed.</t>
  </si>
  <si>
    <t>Pinhas</t>
  </si>
  <si>
    <t>Grossman</t>
  </si>
  <si>
    <t>UNSW</t>
  </si>
  <si>
    <t>Australia</t>
  </si>
  <si>
    <t>1,4</t>
  </si>
  <si>
    <t>pinhas@gmail.com</t>
  </si>
  <si>
    <t>Thanks for the information about the proposed semester. It sounds like a very exciting program, bringing together a diverse collection of research areas with strong thematic connections. I would certainly be very keen to participate in such a program.</t>
  </si>
  <si>
    <t>Tobias</t>
  </si>
  <si>
    <t>Hagge</t>
  </si>
  <si>
    <t>Dallas</t>
  </si>
  <si>
    <t>hagge@utdallas.edu</t>
  </si>
  <si>
    <t>Matthew</t>
  </si>
  <si>
    <t>Hastings</t>
  </si>
  <si>
    <t>mahastin@microsoft.com</t>
  </si>
  <si>
    <t>Istvan</t>
  </si>
  <si>
    <t>Heckenberger</t>
  </si>
  <si>
    <t>Marburg</t>
  </si>
  <si>
    <t>Germany</t>
  </si>
  <si>
    <t>iheckenb@math.uni-koeln.de</t>
  </si>
  <si>
    <t>Andre</t>
  </si>
  <si>
    <t>Henriques</t>
  </si>
  <si>
    <t>Utrecht</t>
  </si>
  <si>
    <t>Netherlands</t>
  </si>
  <si>
    <t>1,4,5,6</t>
  </si>
  <si>
    <t>andre.g.henriques@gmail.com</t>
  </si>
  <si>
    <t>Lots of enthusiasm! Yes! Good! Hurray! Go for it!</t>
  </si>
  <si>
    <t>Masaki</t>
  </si>
  <si>
    <t>Izumi</t>
  </si>
  <si>
    <t>Kyoto</t>
  </si>
  <si>
    <t>Japan</t>
  </si>
  <si>
    <t>izumi@math.kyoto-u.ac.jp</t>
  </si>
  <si>
    <t>Of course I'm interested in such a program.</t>
  </si>
  <si>
    <t>Theo</t>
  </si>
  <si>
    <t>Johnson-Freed</t>
  </si>
  <si>
    <t>1,4,5,8</t>
  </si>
  <si>
    <t>theojf@math.northwestern.edu</t>
  </si>
  <si>
    <t>I am very interested in every topic on your list. I would love to participate in this program. Do let me know what support I can provide.</t>
  </si>
  <si>
    <t>Vaughan</t>
  </si>
  <si>
    <t>Jones</t>
  </si>
  <si>
    <t>4,6</t>
  </si>
  <si>
    <t>Org</t>
  </si>
  <si>
    <t>vfrjones@gmail.com</t>
  </si>
  <si>
    <t>Corey</t>
  </si>
  <si>
    <t>corey.m.jones@vanderbilt.edu</t>
  </si>
  <si>
    <t>This programs sounds phenomenal!!!!! I would be very interested in participating in this program, and in particular am excited about the opportunity to learn about all these different perspectives on quanutm symmetries!</t>
  </si>
  <si>
    <t>Jordan</t>
  </si>
  <si>
    <t>Edinburgh</t>
  </si>
  <si>
    <t>d.jordan@ed.ac.uk</t>
  </si>
  <si>
    <t>Color me enthusiastic!! Thanks for keeping me posted.</t>
  </si>
  <si>
    <t>Anton</t>
  </si>
  <si>
    <t>Kapustin</t>
  </si>
  <si>
    <t>Caltech</t>
  </si>
  <si>
    <t>kapustin@theory.caltech.edu</t>
  </si>
  <si>
    <t>Yasuyuki</t>
  </si>
  <si>
    <t>Kawahigashi</t>
  </si>
  <si>
    <t>Tokyo</t>
  </si>
  <si>
    <t>4,5,6,7</t>
  </si>
  <si>
    <t>ykawahigashi@gmail.com</t>
  </si>
  <si>
    <t>Thank you very much for your message. I would like to attend the program very much. I really hope the application will be successful!</t>
  </si>
  <si>
    <t>Alexander</t>
  </si>
  <si>
    <t>Kirillov</t>
  </si>
  <si>
    <t>Stony Brook</t>
  </si>
  <si>
    <t>kirillov@math.sunysb.edu</t>
  </si>
  <si>
    <t>Yes, I would be interested in attending the program. Please keep me posted!</t>
  </si>
  <si>
    <t>Kitaev</t>
  </si>
  <si>
    <t>kitaev@caltech.edu</t>
  </si>
  <si>
    <t>Greg</t>
  </si>
  <si>
    <t>Kuperberg</t>
  </si>
  <si>
    <t>Davis</t>
  </si>
  <si>
    <t>1,3,5,7</t>
  </si>
  <si>
    <t>greg.kuperberg@gmail.com</t>
  </si>
  <si>
    <t>It sounds great to me!   MSRI is driving distance from Davis, so it's very convenient.  And I'm definitely interested in the list of topics, and so are many of my students.   I don't know exactly what students I will have then, but odds are they will be interested.</t>
  </si>
  <si>
    <t>Levin</t>
  </si>
  <si>
    <t>Chicago</t>
  </si>
  <si>
    <t>malevin@uchicago.edu</t>
  </si>
  <si>
    <t>Zhengwei</t>
  </si>
  <si>
    <t>Liu</t>
  </si>
  <si>
    <t>Harvard</t>
  </si>
  <si>
    <t>2,4</t>
  </si>
  <si>
    <t>zhengweiliu@fas.harvard.edu</t>
  </si>
  <si>
    <t>Sounds great! All the subjects seem interesting.</t>
  </si>
  <si>
    <t>Ivan</t>
  </si>
  <si>
    <t>Losev</t>
  </si>
  <si>
    <t>Northeastern</t>
  </si>
  <si>
    <t>i.loseu@neu.edu</t>
  </si>
  <si>
    <t>Jacob</t>
  </si>
  <si>
    <t>Lurie</t>
  </si>
  <si>
    <t>lurie@math.harvard.edu</t>
  </si>
  <si>
    <t>Scott</t>
  </si>
  <si>
    <t>Morrison</t>
  </si>
  <si>
    <t>ANU</t>
  </si>
  <si>
    <t>1,2,4,5,7,8</t>
  </si>
  <si>
    <t>scott.morrison@anu.edu.au</t>
  </si>
  <si>
    <t>Nijmegen</t>
  </si>
  <si>
    <t>1,2,4</t>
  </si>
  <si>
    <t>mueger@math.ru.nl</t>
  </si>
  <si>
    <t>This is an excellent initiative, and I certainly support it. Feel free to put me on your list. (Whether I'd be able to attend is another matter.)</t>
  </si>
  <si>
    <t>Sonia</t>
  </si>
  <si>
    <t>Natale</t>
  </si>
  <si>
    <t>natale@famaf.unc.edu.ar</t>
  </si>
  <si>
    <t>A program at msri sounds great, it would be a pleasure to participate.</t>
  </si>
  <si>
    <t>Richard</t>
  </si>
  <si>
    <t>Ng</t>
  </si>
  <si>
    <t>Louisiana State</t>
  </si>
  <si>
    <t>1,2</t>
  </si>
  <si>
    <t>rng@math.lsu.edu</t>
  </si>
  <si>
    <t>Dmitri</t>
  </si>
  <si>
    <t>Nikshych</t>
  </si>
  <si>
    <t>New Hampshire</t>
  </si>
  <si>
    <t>nikshych@hypatia.unh.edu</t>
  </si>
  <si>
    <t>I am very much interested ! Thanks for organizing this.</t>
  </si>
  <si>
    <t>Victor</t>
  </si>
  <si>
    <t>Ostrik</t>
  </si>
  <si>
    <t>vostrik@darkwing.uoregon.edu</t>
  </si>
  <si>
    <t>Penneys</t>
  </si>
  <si>
    <t>dpenneys@math.ucla.edu</t>
  </si>
  <si>
    <t>I'm enthusiastically interested.</t>
  </si>
  <si>
    <t>Emily</t>
  </si>
  <si>
    <t>Peters</t>
  </si>
  <si>
    <t>Loyola University Chicago</t>
  </si>
  <si>
    <t>epeters3@luc.edu</t>
  </si>
  <si>
    <t>Julia</t>
  </si>
  <si>
    <t>Pevstova</t>
  </si>
  <si>
    <t>1,3</t>
  </si>
  <si>
    <t>julia@math.washington.edu</t>
  </si>
  <si>
    <t>Plavnik</t>
  </si>
  <si>
    <t>Texas A&amp;M</t>
  </si>
  <si>
    <t>julia@math.tamu.edu</t>
  </si>
  <si>
    <t>The scope of the program is great and fits perfectly on my research  fields. I am really interested in participate on it.</t>
  </si>
  <si>
    <t>Nicolai</t>
  </si>
  <si>
    <t>Reshetikhin</t>
  </si>
  <si>
    <t>Berkeley</t>
  </si>
  <si>
    <t>reshetik@math.berkeley.edu</t>
  </si>
  <si>
    <t>This sounds fantastic. I will make sure to be in Berkeley with light teaching load and will certainly participate. The program will be very timely. I am sure there will be many new stuff in the area by that time. Quantum groups at roots of unity are unfolding.</t>
  </si>
  <si>
    <t>Jolie</t>
  </si>
  <si>
    <t>Roat</t>
  </si>
  <si>
    <t>Cortland</t>
  </si>
  <si>
    <t>jolie.roat@cortland.edu</t>
  </si>
  <si>
    <t>Eric</t>
  </si>
  <si>
    <t>Rowell</t>
  </si>
  <si>
    <t>1,2,7</t>
  </si>
  <si>
    <t>eric.rowell3@gmail.com</t>
  </si>
  <si>
    <t>Peter</t>
  </si>
  <si>
    <t>Schauenburg</t>
  </si>
  <si>
    <t>Munich</t>
  </si>
  <si>
    <t>peter.schauenburg@u-bourgogne.fr</t>
  </si>
  <si>
    <t>Claudia</t>
  </si>
  <si>
    <t>Scheimbauer</t>
  </si>
  <si>
    <t>MPIM Bonn</t>
  </si>
  <si>
    <t>scheimbauer@mpim-bonn.mpg.de</t>
  </si>
  <si>
    <t>I would absolutely be interested in an MSRI program on these topics.</t>
  </si>
  <si>
    <t>Schneider</t>
  </si>
  <si>
    <t>Schommer-Pries</t>
  </si>
  <si>
    <t>schommerpries.chris@gmail.com</t>
  </si>
  <si>
    <t>Christoph</t>
  </si>
  <si>
    <t>Schweigert</t>
  </si>
  <si>
    <t>Hamburg</t>
  </si>
  <si>
    <t>christoph.schweigert@math.uni-hamburg.de</t>
  </si>
  <si>
    <t>This is a very good idea indeed, I most strongly support it. I would be quite happy to contribute to this, in whatever way you consider it to be helpful.</t>
  </si>
  <si>
    <t>Vera</t>
  </si>
  <si>
    <t>Serganova</t>
  </si>
  <si>
    <t>serganova@math.berkeley.edu</t>
  </si>
  <si>
    <t>Noah</t>
  </si>
  <si>
    <t>Snyder</t>
  </si>
  <si>
    <t>Indiana</t>
  </si>
  <si>
    <t>1,3,4,5,8</t>
  </si>
  <si>
    <t>nsnyder@gmail.com</t>
  </si>
  <si>
    <t>Stephan</t>
  </si>
  <si>
    <t>Stolz</t>
  </si>
  <si>
    <t>Notre Dame</t>
  </si>
  <si>
    <t>Stolz.1@nd.edu</t>
  </si>
  <si>
    <t>Catharina</t>
  </si>
  <si>
    <t>Stroppel</t>
  </si>
  <si>
    <t>Bonn</t>
  </si>
  <si>
    <t>stroppel@math.uni-bonn.de</t>
  </si>
  <si>
    <t>Teichner</t>
  </si>
  <si>
    <t>MPIM/Berkeley</t>
  </si>
  <si>
    <t>Germany/USA</t>
  </si>
  <si>
    <t>1,5,6</t>
  </si>
  <si>
    <t>teichner@mac.com</t>
  </si>
  <si>
    <t>Thanks for the invitation, I'm definitely interested in participating, maybe even for the entire semester.</t>
  </si>
  <si>
    <t>Titsworth</t>
  </si>
  <si>
    <t>matthew.titsworth@gmail.com</t>
  </si>
  <si>
    <t>Henry</t>
  </si>
  <si>
    <t>Tucker</t>
  </si>
  <si>
    <t>Southern California</t>
  </si>
  <si>
    <t>htucker@usc.edu</t>
  </si>
  <si>
    <t>Vladimir</t>
  </si>
  <si>
    <t>Turaev</t>
  </si>
  <si>
    <t>vturaev@yahoo.com</t>
  </si>
  <si>
    <t>Monica</t>
  </si>
  <si>
    <t>Vazirani</t>
  </si>
  <si>
    <t>vazirani@math.ucdavis.edu</t>
  </si>
  <si>
    <t>Great to hear from you. I'm SO interested!  I love it when MSRI has programs going on I'm interested and that bring in great researchers. Feel free to list me as a potential participant, or even as someone w/ experience organizing Connections for Women in the past.</t>
  </si>
  <si>
    <t>Kevin</t>
  </si>
  <si>
    <t>Walker</t>
  </si>
  <si>
    <t>kevin@canyon23.net</t>
  </si>
  <si>
    <t>You can add me to the list of people who are interested.</t>
  </si>
  <si>
    <t>Chelsea</t>
  </si>
  <si>
    <t>Walton</t>
  </si>
  <si>
    <t>Temple</t>
  </si>
  <si>
    <t>notlaw@temple.edu</t>
  </si>
  <si>
    <t>I am very much enthusiastic about this idea! I hope the proposal gets accepted! Let me know if you need anything.</t>
  </si>
  <si>
    <t>Zhenghan</t>
  </si>
  <si>
    <t>Wang</t>
  </si>
  <si>
    <t>2,7</t>
  </si>
  <si>
    <t>zhenghwa@microsoft.com</t>
  </si>
  <si>
    <t>Indeed I am very enthusiastic for such a program, and interested in the participation in the program.</t>
  </si>
  <si>
    <t>Xiao-Gang</t>
  </si>
  <si>
    <t>Wen</t>
  </si>
  <si>
    <t>wen@dao.mit.edu</t>
  </si>
  <si>
    <t>Geordie</t>
  </si>
  <si>
    <t>Williamson</t>
  </si>
  <si>
    <t>geordie@mpim-bonn.mpg.de</t>
  </si>
  <si>
    <t>Sarah</t>
  </si>
  <si>
    <t>Witherspoon</t>
  </si>
  <si>
    <t>sjw@math.tamu.edu</t>
  </si>
  <si>
    <t>This sounds great! I am certainly interested in hearing more about this as time goes on.</t>
  </si>
  <si>
    <t>Ian</t>
  </si>
  <si>
    <t>Charlesworth</t>
  </si>
  <si>
    <t>Robert</t>
  </si>
  <si>
    <t>Usher</t>
  </si>
  <si>
    <t>Hans-J\"urgen</t>
  </si>
  <si>
    <t>M\"uger</t>
  </si>
  <si>
    <t>Cain</t>
  </si>
  <si>
    <t>Edie-Michel</t>
  </si>
  <si>
    <t>Paul</t>
  </si>
  <si>
    <t>Sydney</t>
  </si>
  <si>
    <t>Bruillard</t>
  </si>
  <si>
    <t>Brundan</t>
  </si>
  <si>
    <t>Ohio State</t>
  </si>
  <si>
    <t>Clement</t>
  </si>
  <si>
    <t>Maria</t>
  </si>
  <si>
    <t>Queensland</t>
  </si>
  <si>
    <t>Pacific Northwest National Laboratory</t>
  </si>
  <si>
    <t>paul.bruillard@pnnl.gov</t>
  </si>
  <si>
    <t>brundan@uoregon.edu</t>
  </si>
  <si>
    <t>c.maria@uq.edu.au</t>
  </si>
  <si>
    <t>ilc@math.ucla.edu</t>
  </si>
  <si>
    <t>rusher@uoregon.edu</t>
  </si>
  <si>
    <t>cain.edie-michell@anu.edu.au</t>
  </si>
  <si>
    <t>Time commitment?</t>
  </si>
  <si>
    <t>First Name</t>
  </si>
  <si>
    <t>Last Name</t>
  </si>
  <si>
    <t>I'd like to come for the whole semester if I can get off teaching.</t>
  </si>
  <si>
    <t>I would definitely like to come to the program for
at least a month. If there is a possibility of financial support from MSRI,
it looks likely that I would come for the whole semester.</t>
  </si>
  <si>
    <t>Up to two weeks, maybe twice.</t>
  </si>
  <si>
    <t>I will definitely try to come (for as long as my family circumstances allow it).</t>
  </si>
  <si>
    <t>Put me down for a month. It could conceivably work out that I'll be there for
a semester but that's not the current long term plan.</t>
  </si>
  <si>
    <t xml:space="preserve">I'm very much interested in paying an extended visit to MSRI for Quantum Symmetries. </t>
  </si>
  <si>
    <t>I was also contacted by the organizers of the parallel conference. I am extremely excited that these two workshops are happening, and I will definitely plan to come for the whole semester.</t>
  </si>
  <si>
    <t xml:space="preserve"> I certainly hope to to be at MSRI for an extended period, more than a month.</t>
  </si>
  <si>
    <t xml:space="preserve"> I plan to attend the entire semester; I have made arrangements for a sabbatical.</t>
  </si>
  <si>
    <t>I doubt that my teaching and family duties will allow me to come for
a month or more, but I could certainly try to make several weekly 
visits. Good luck with the proposal.</t>
  </si>
  <si>
    <t>My intention is to take sabbatical for the time of the program,
so I hope that I will come for the whole term.</t>
  </si>
  <si>
    <t>I'll come for a month.</t>
  </si>
  <si>
    <t>Yes, I'd be interested in coming for a period of time; possibly for a semester.</t>
  </si>
  <si>
    <t>I am sure I can arrange to be there for at least a month, and with sufficient notice I could do my sabbatical that academic year.</t>
  </si>
  <si>
    <t>I would be very happy to attend for an extended time period, or even the whole semester. I was also asked to give a response to the potential companion program on higher categories and the combination of the two programs would be ideal for my research interests!</t>
  </si>
  <si>
    <t>I am planning on being there for the entire semester, I’m also involved with the sister application in Higher Categories. I very much hope that both programs will be approved because I am convinced that they could profit from each other.</t>
  </si>
  <si>
    <t>I would be interested in coming for the whole semester.</t>
  </si>
  <si>
    <t>USA participants:</t>
  </si>
  <si>
    <t>Fraction of total participants:</t>
  </si>
  <si>
    <t>Total participants listed:</t>
  </si>
  <si>
    <t>Orit</t>
  </si>
  <si>
    <t>Davidovich</t>
  </si>
  <si>
    <t>Perimeter Institute</t>
  </si>
  <si>
    <t>2,5</t>
  </si>
  <si>
    <t>davidovich.orit@gmail.com</t>
  </si>
  <si>
    <t>Zsuzsanna</t>
  </si>
  <si>
    <t>Dancso</t>
  </si>
  <si>
    <t>Vyjayanthi</t>
  </si>
  <si>
    <t>Chari</t>
  </si>
  <si>
    <t>chari@math.ucr.edu</t>
  </si>
  <si>
    <t>Riverside</t>
  </si>
  <si>
    <t>zsdancso@gmail.com</t>
  </si>
  <si>
    <t>Cristina Ana Maria</t>
  </si>
  <si>
    <t>Anghel</t>
  </si>
  <si>
    <t>France</t>
  </si>
  <si>
    <t>Paris Diderot</t>
  </si>
  <si>
    <t>simple_words91@yahoo.com</t>
  </si>
  <si>
    <t xml:space="preserve">Sounds like a great plan!  I'll certainly be interested. Do you know that the Spring of 2018 is a Representation Theory semester?  If you do it the Fall of 2018, then for any overlap you might have it might be difficult to commit for long periods of time for both programs.   </t>
  </si>
  <si>
    <t>Femic</t>
  </si>
  <si>
    <t>Halacheva</t>
  </si>
  <si>
    <t>Camacho</t>
  </si>
  <si>
    <t>Ana Ros</t>
  </si>
  <si>
    <t>Montgomery</t>
  </si>
  <si>
    <t>Susan</t>
  </si>
  <si>
    <t>Bojana</t>
  </si>
  <si>
    <t>Adriana Mejia</t>
  </si>
  <si>
    <t>Castano</t>
  </si>
  <si>
    <t>Iva</t>
  </si>
  <si>
    <t>i.halacheva@lancaster.ac.uk</t>
  </si>
  <si>
    <t>sighana25@gmail.com</t>
  </si>
  <si>
    <t>a.roscamacho@uu.nl</t>
  </si>
  <si>
    <t>smontgom@usc.edu</t>
  </si>
  <si>
    <t>bfemic@fing.edu.uy</t>
  </si>
  <si>
    <t>Universidad de la Republica</t>
  </si>
  <si>
    <t>Uruguay</t>
  </si>
  <si>
    <t>USC</t>
  </si>
  <si>
    <t>UFSC-Capes</t>
  </si>
  <si>
    <t>Brazil</t>
  </si>
  <si>
    <t>Lancaster</t>
  </si>
  <si>
    <t>Female participants:</t>
  </si>
  <si>
    <t>Anticipated length of stay</t>
  </si>
  <si>
    <t>1 month</t>
  </si>
  <si>
    <t>entire semester</t>
  </si>
  <si>
    <t>possibly entire semester</t>
  </si>
  <si>
    <t>up to two weeks, maybe twice</t>
  </si>
  <si>
    <t>possibly entire semester; also involved in the companion workship</t>
  </si>
  <si>
    <t>whole semester</t>
  </si>
  <si>
    <t>more than a month</t>
  </si>
  <si>
    <t>several weeks</t>
  </si>
  <si>
    <t>one month</t>
  </si>
  <si>
    <t>entire semester, subject to teaching</t>
  </si>
  <si>
    <t>one month, perhaps entire semester</t>
  </si>
  <si>
    <t>extended' visit</t>
  </si>
  <si>
    <t>entire semeter, also organiser of the companion program</t>
  </si>
  <si>
    <t>Home Institution</t>
  </si>
  <si>
    <t>US participant member of an underrepresented minority</t>
  </si>
  <si>
    <t>6 weeks</t>
  </si>
  <si>
    <t>UCLA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</si>
</sst>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0" fontId="1" fillId="0" borderId="0" xfId="1"/>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0" fillId="0" borderId="0" xfId="0" applyAlignment="1">
      <alignment textRotation="90" wrapText="1"/>
    </xf>
    <xf numFmtId="0" fontId="0" fillId="0" borderId="0" xfId="0" quotePrefix="1" applyAlignment="1">
      <alignment wrapText="1"/>
    </xf>
    <xf numFmtId="0" fontId="0" fillId="0" borderId="0" xfId="0" applyAlignment="1">
      <alignment horizontal="right" textRotation="90" wrapText="1"/>
    </xf>
    <xf numFmtId="0" fontId="0" fillId="0" borderId="0" xfId="0" applyAlignment="1">
      <alignment horizontal="right"/>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mailto:sighana25@gmail.com" TargetMode="External"/><Relationship Id="rId12" Type="http://schemas.openxmlformats.org/officeDocument/2006/relationships/hyperlink" Target="mailto:a.roscamacho@uu.nl" TargetMode="External"/><Relationship Id="rId13" Type="http://schemas.openxmlformats.org/officeDocument/2006/relationships/hyperlink" Target="mailto:bfemic@mi.sanu.ac.rs" TargetMode="External"/><Relationship Id="rId14" Type="http://schemas.openxmlformats.org/officeDocument/2006/relationships/hyperlink" Target="mailto:i.halacheva@lancaster.ac.uk" TargetMode="External"/><Relationship Id="rId1" Type="http://schemas.openxmlformats.org/officeDocument/2006/relationships/hyperlink" Target="mailto:paul.bruillard@pnnl.gov" TargetMode="External"/><Relationship Id="rId2" Type="http://schemas.openxmlformats.org/officeDocument/2006/relationships/hyperlink" Target="mailto:brundan@uoregon.edu" TargetMode="External"/><Relationship Id="rId3" Type="http://schemas.openxmlformats.org/officeDocument/2006/relationships/hyperlink" Target="mailto:c.maria@uq.edu.au" TargetMode="External"/><Relationship Id="rId4" Type="http://schemas.openxmlformats.org/officeDocument/2006/relationships/hyperlink" Target="mailto:ilc@math.ucla.edu" TargetMode="External"/><Relationship Id="rId5" Type="http://schemas.openxmlformats.org/officeDocument/2006/relationships/hyperlink" Target="mailto:rusher@uoregon.edu" TargetMode="External"/><Relationship Id="rId6" Type="http://schemas.openxmlformats.org/officeDocument/2006/relationships/hyperlink" Target="mailto:cain.edie-michell@anu.edu.au" TargetMode="External"/><Relationship Id="rId7" Type="http://schemas.openxmlformats.org/officeDocument/2006/relationships/hyperlink" Target="mailto:davidovich.orit@gmail.com" TargetMode="External"/><Relationship Id="rId8" Type="http://schemas.openxmlformats.org/officeDocument/2006/relationships/hyperlink" Target="mailto:chari@math.ucr.edu" TargetMode="External"/><Relationship Id="rId9" Type="http://schemas.openxmlformats.org/officeDocument/2006/relationships/hyperlink" Target="mailto:zsdancso@gmail.com" TargetMode="External"/><Relationship Id="rId10" Type="http://schemas.openxmlformats.org/officeDocument/2006/relationships/hyperlink" Target="mailto:simple_words91@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N92"/>
  <sheetViews>
    <sheetView workbookViewId="0">
      <pane xSplit="2" ySplit="1" topLeftCell="C2" activePane="bottomRight" state="frozen"/>
      <selection pane="topRight" activeCell="C1" sqref="C1"/>
      <selection pane="bottomLeft" activeCell="A2" sqref="A2"/>
      <selection pane="bottomRight" activeCell="D2" sqref="D2"/>
    </sheetView>
  </sheetViews>
  <sheetFormatPr baseColWidth="10" defaultRowHeight="16" x14ac:dyDescent="0.2"/>
  <cols>
    <col min="2" max="2" width="16" customWidth="1"/>
    <col min="3" max="3" width="9.1640625" customWidth="1"/>
    <col min="4" max="4" width="17.5" style="3" customWidth="1"/>
    <col min="5" max="5" width="28.6640625" customWidth="1"/>
    <col min="6" max="6" width="25.33203125" customWidth="1"/>
    <col min="8" max="8" width="4.5" customWidth="1"/>
    <col min="9" max="9" width="11.6640625" customWidth="1"/>
    <col min="10" max="10" width="5.5" customWidth="1"/>
    <col min="11" max="11" width="10" style="9" customWidth="1"/>
    <col min="13" max="13" width="55.6640625" style="3" customWidth="1"/>
    <col min="14" max="14" width="45.1640625" style="3" customWidth="1"/>
  </cols>
  <sheetData>
    <row r="1" spans="1:14" s="3" customFormat="1" ht="100" customHeight="1" x14ac:dyDescent="0.2">
      <c r="A1" s="3" t="s">
        <v>381</v>
      </c>
      <c r="B1" s="3" t="s">
        <v>382</v>
      </c>
      <c r="C1" s="6" t="s">
        <v>2</v>
      </c>
      <c r="D1" s="6" t="s">
        <v>443</v>
      </c>
      <c r="E1" s="3" t="s">
        <v>5</v>
      </c>
      <c r="F1" s="3" t="s">
        <v>457</v>
      </c>
      <c r="G1" s="3" t="s">
        <v>0</v>
      </c>
      <c r="H1" s="6" t="s">
        <v>4</v>
      </c>
      <c r="I1" s="6" t="s">
        <v>458</v>
      </c>
      <c r="J1" s="6" t="s">
        <v>3</v>
      </c>
      <c r="K1" s="8" t="s">
        <v>1</v>
      </c>
      <c r="L1" s="3" t="s">
        <v>6</v>
      </c>
      <c r="M1" s="3" t="s">
        <v>7</v>
      </c>
      <c r="N1" s="3" t="s">
        <v>380</v>
      </c>
    </row>
    <row r="2" spans="1:14" ht="48" x14ac:dyDescent="0.2">
      <c r="A2" t="s">
        <v>176</v>
      </c>
      <c r="B2" t="s">
        <v>177</v>
      </c>
      <c r="C2" t="s">
        <v>179</v>
      </c>
      <c r="D2" s="3" t="s">
        <v>444</v>
      </c>
      <c r="E2" t="s">
        <v>180</v>
      </c>
      <c r="F2" t="s">
        <v>43</v>
      </c>
      <c r="G2" t="s">
        <v>22</v>
      </c>
      <c r="H2" t="s">
        <v>13</v>
      </c>
      <c r="K2" s="9" t="s">
        <v>178</v>
      </c>
      <c r="N2" s="3" t="s">
        <v>387</v>
      </c>
    </row>
    <row r="3" spans="1:14" ht="32" x14ac:dyDescent="0.2">
      <c r="A3" t="s">
        <v>227</v>
      </c>
      <c r="B3" t="s">
        <v>228</v>
      </c>
      <c r="C3" t="s">
        <v>179</v>
      </c>
      <c r="D3" s="3" t="s">
        <v>445</v>
      </c>
      <c r="E3" t="s">
        <v>231</v>
      </c>
      <c r="F3" t="s">
        <v>229</v>
      </c>
      <c r="G3" t="s">
        <v>142</v>
      </c>
      <c r="H3" t="s">
        <v>13</v>
      </c>
      <c r="K3" s="9" t="s">
        <v>230</v>
      </c>
      <c r="N3" s="3" t="s">
        <v>391</v>
      </c>
    </row>
    <row r="4" spans="1:14" ht="48" x14ac:dyDescent="0.2">
      <c r="A4" t="s">
        <v>250</v>
      </c>
      <c r="B4" t="s">
        <v>251</v>
      </c>
      <c r="C4" t="s">
        <v>179</v>
      </c>
      <c r="D4" s="3" t="s">
        <v>445</v>
      </c>
      <c r="E4" t="s">
        <v>252</v>
      </c>
      <c r="F4" t="s">
        <v>86</v>
      </c>
      <c r="G4" t="s">
        <v>22</v>
      </c>
      <c r="H4" t="s">
        <v>13</v>
      </c>
      <c r="K4" s="9" t="s">
        <v>95</v>
      </c>
      <c r="N4" s="3" t="s">
        <v>393</v>
      </c>
    </row>
    <row r="5" spans="1:14" x14ac:dyDescent="0.2">
      <c r="A5" t="s">
        <v>256</v>
      </c>
      <c r="B5" t="s">
        <v>257</v>
      </c>
      <c r="C5" t="s">
        <v>179</v>
      </c>
      <c r="D5" s="3" t="s">
        <v>459</v>
      </c>
      <c r="E5" t="s">
        <v>259</v>
      </c>
      <c r="F5" t="s">
        <v>258</v>
      </c>
      <c r="G5" t="s">
        <v>22</v>
      </c>
      <c r="H5" t="s">
        <v>29</v>
      </c>
      <c r="K5" s="9" t="s">
        <v>143</v>
      </c>
    </row>
    <row r="6" spans="1:14" ht="48" x14ac:dyDescent="0.2">
      <c r="A6" t="s">
        <v>277</v>
      </c>
      <c r="B6" t="s">
        <v>278</v>
      </c>
      <c r="C6" t="s">
        <v>179</v>
      </c>
      <c r="D6" s="3" t="s">
        <v>445</v>
      </c>
      <c r="E6" t="s">
        <v>280</v>
      </c>
      <c r="F6" t="s">
        <v>265</v>
      </c>
      <c r="G6" t="s">
        <v>22</v>
      </c>
      <c r="H6" t="s">
        <v>13</v>
      </c>
      <c r="K6" s="9" t="s">
        <v>279</v>
      </c>
      <c r="N6" s="3" t="s">
        <v>396</v>
      </c>
    </row>
    <row r="7" spans="1:14" x14ac:dyDescent="0.2">
      <c r="A7" t="s">
        <v>301</v>
      </c>
      <c r="B7" t="s">
        <v>302</v>
      </c>
      <c r="C7" t="s">
        <v>179</v>
      </c>
      <c r="D7" s="3" t="s">
        <v>445</v>
      </c>
      <c r="E7" t="s">
        <v>305</v>
      </c>
      <c r="F7" t="s">
        <v>303</v>
      </c>
      <c r="G7" t="s">
        <v>22</v>
      </c>
      <c r="H7" t="s">
        <v>13</v>
      </c>
      <c r="K7" s="9" t="s">
        <v>304</v>
      </c>
    </row>
    <row r="8" spans="1:14" x14ac:dyDescent="0.2">
      <c r="A8" t="s">
        <v>415</v>
      </c>
      <c r="B8" t="s">
        <v>416</v>
      </c>
      <c r="C8" t="s">
        <v>66</v>
      </c>
      <c r="E8" s="5" t="s">
        <v>419</v>
      </c>
      <c r="F8" t="s">
        <v>418</v>
      </c>
      <c r="G8" t="s">
        <v>417</v>
      </c>
      <c r="H8" t="s">
        <v>29</v>
      </c>
      <c r="J8" t="s">
        <v>67</v>
      </c>
      <c r="K8" s="9">
        <v>5</v>
      </c>
    </row>
    <row r="9" spans="1:14" x14ac:dyDescent="0.2">
      <c r="A9" t="s">
        <v>428</v>
      </c>
      <c r="B9" t="s">
        <v>429</v>
      </c>
      <c r="C9" t="s">
        <v>66</v>
      </c>
      <c r="E9" s="2" t="s">
        <v>432</v>
      </c>
      <c r="F9" t="s">
        <v>439</v>
      </c>
      <c r="G9" t="s">
        <v>440</v>
      </c>
      <c r="H9" t="s">
        <v>29</v>
      </c>
      <c r="J9" t="s">
        <v>67</v>
      </c>
      <c r="K9" s="9" t="s">
        <v>262</v>
      </c>
      <c r="L9" s="1"/>
    </row>
    <row r="10" spans="1:14" x14ac:dyDescent="0.2">
      <c r="A10" t="s">
        <v>357</v>
      </c>
      <c r="B10" t="s">
        <v>358</v>
      </c>
      <c r="C10" t="s">
        <v>66</v>
      </c>
      <c r="E10" s="2" t="s">
        <v>377</v>
      </c>
      <c r="F10" t="s">
        <v>460</v>
      </c>
      <c r="G10" t="s">
        <v>22</v>
      </c>
      <c r="H10" t="s">
        <v>13</v>
      </c>
      <c r="J10" t="s">
        <v>67</v>
      </c>
      <c r="K10" s="9" t="s">
        <v>143</v>
      </c>
    </row>
    <row r="11" spans="1:14" x14ac:dyDescent="0.2">
      <c r="A11" t="s">
        <v>62</v>
      </c>
      <c r="B11" t="s">
        <v>63</v>
      </c>
      <c r="C11" t="s">
        <v>66</v>
      </c>
      <c r="E11" t="s">
        <v>68</v>
      </c>
      <c r="F11" t="s">
        <v>64</v>
      </c>
      <c r="G11" t="s">
        <v>22</v>
      </c>
      <c r="H11" t="s">
        <v>13</v>
      </c>
      <c r="J11" t="s">
        <v>67</v>
      </c>
      <c r="K11" s="9" t="s">
        <v>65</v>
      </c>
    </row>
    <row r="12" spans="1:14" x14ac:dyDescent="0.2">
      <c r="A12" t="s">
        <v>75</v>
      </c>
      <c r="B12" t="s">
        <v>76</v>
      </c>
      <c r="C12" t="s">
        <v>66</v>
      </c>
      <c r="E12" t="s">
        <v>77</v>
      </c>
      <c r="F12" t="s">
        <v>64</v>
      </c>
      <c r="G12" t="s">
        <v>22</v>
      </c>
      <c r="H12" t="s">
        <v>29</v>
      </c>
      <c r="J12" t="s">
        <v>67</v>
      </c>
      <c r="K12" s="9">
        <v>1</v>
      </c>
    </row>
    <row r="13" spans="1:14" x14ac:dyDescent="0.2">
      <c r="A13" t="s">
        <v>363</v>
      </c>
      <c r="B13" t="s">
        <v>364</v>
      </c>
      <c r="C13" t="s">
        <v>66</v>
      </c>
      <c r="E13" s="2" t="s">
        <v>379</v>
      </c>
      <c r="F13" t="s">
        <v>229</v>
      </c>
      <c r="G13" t="s">
        <v>142</v>
      </c>
      <c r="H13" t="s">
        <v>13</v>
      </c>
      <c r="J13" t="s">
        <v>67</v>
      </c>
      <c r="K13" s="9" t="s">
        <v>243</v>
      </c>
    </row>
    <row r="14" spans="1:14" x14ac:dyDescent="0.2">
      <c r="A14" t="s">
        <v>430</v>
      </c>
      <c r="B14" t="s">
        <v>422</v>
      </c>
      <c r="C14" t="s">
        <v>66</v>
      </c>
      <c r="E14" s="5" t="s">
        <v>431</v>
      </c>
      <c r="F14" t="s">
        <v>441</v>
      </c>
      <c r="G14" t="s">
        <v>81</v>
      </c>
      <c r="H14" t="s">
        <v>29</v>
      </c>
      <c r="J14" t="s">
        <v>67</v>
      </c>
      <c r="K14" s="9" t="s">
        <v>65</v>
      </c>
      <c r="L14" s="1"/>
    </row>
    <row r="15" spans="1:14" ht="64" x14ac:dyDescent="0.2">
      <c r="A15" t="s">
        <v>181</v>
      </c>
      <c r="B15" t="s">
        <v>177</v>
      </c>
      <c r="C15" t="s">
        <v>66</v>
      </c>
      <c r="E15" t="s">
        <v>182</v>
      </c>
      <c r="F15" t="s">
        <v>229</v>
      </c>
      <c r="G15" t="s">
        <v>142</v>
      </c>
      <c r="H15" t="s">
        <v>13</v>
      </c>
      <c r="J15" t="s">
        <v>67</v>
      </c>
      <c r="K15" s="9" t="s">
        <v>143</v>
      </c>
      <c r="L15" t="s">
        <v>35</v>
      </c>
      <c r="M15" s="3" t="s">
        <v>183</v>
      </c>
    </row>
    <row r="16" spans="1:14" x14ac:dyDescent="0.2">
      <c r="A16" t="s">
        <v>370</v>
      </c>
      <c r="B16" t="s">
        <v>371</v>
      </c>
      <c r="C16" t="s">
        <v>66</v>
      </c>
      <c r="E16" s="2" t="s">
        <v>376</v>
      </c>
      <c r="F16" t="s">
        <v>372</v>
      </c>
      <c r="G16" t="s">
        <v>142</v>
      </c>
      <c r="H16" t="s">
        <v>13</v>
      </c>
      <c r="J16" t="s">
        <v>67</v>
      </c>
      <c r="K16" s="9">
        <v>5</v>
      </c>
    </row>
    <row r="17" spans="1:14" x14ac:dyDescent="0.2">
      <c r="A17" t="s">
        <v>273</v>
      </c>
      <c r="B17" t="s">
        <v>274</v>
      </c>
      <c r="C17" t="s">
        <v>66</v>
      </c>
      <c r="E17" t="s">
        <v>276</v>
      </c>
      <c r="F17" t="s">
        <v>275</v>
      </c>
      <c r="G17" t="s">
        <v>22</v>
      </c>
      <c r="H17" t="s">
        <v>29</v>
      </c>
      <c r="J17" t="s">
        <v>67</v>
      </c>
      <c r="K17" s="9">
        <v>1</v>
      </c>
    </row>
    <row r="18" spans="1:14" x14ac:dyDescent="0.2">
      <c r="A18" t="s">
        <v>150</v>
      </c>
      <c r="B18" t="s">
        <v>320</v>
      </c>
      <c r="C18" t="s">
        <v>66</v>
      </c>
      <c r="E18" t="s">
        <v>321</v>
      </c>
      <c r="F18" t="s">
        <v>148</v>
      </c>
      <c r="G18" t="s">
        <v>22</v>
      </c>
      <c r="H18" t="s">
        <v>13</v>
      </c>
      <c r="J18" t="s">
        <v>67</v>
      </c>
      <c r="K18" s="9">
        <v>1</v>
      </c>
    </row>
    <row r="19" spans="1:14" x14ac:dyDescent="0.2">
      <c r="A19" t="s">
        <v>322</v>
      </c>
      <c r="B19" t="s">
        <v>323</v>
      </c>
      <c r="C19" t="s">
        <v>66</v>
      </c>
      <c r="E19" t="s">
        <v>325</v>
      </c>
      <c r="F19" t="s">
        <v>324</v>
      </c>
      <c r="G19" t="s">
        <v>22</v>
      </c>
      <c r="H19" t="s">
        <v>13</v>
      </c>
      <c r="J19" t="s">
        <v>67</v>
      </c>
      <c r="K19" s="9">
        <v>1</v>
      </c>
    </row>
    <row r="20" spans="1:14" x14ac:dyDescent="0.2">
      <c r="A20" t="s">
        <v>359</v>
      </c>
      <c r="B20" t="s">
        <v>360</v>
      </c>
      <c r="C20" t="s">
        <v>66</v>
      </c>
      <c r="E20" s="2" t="s">
        <v>378</v>
      </c>
      <c r="F20" t="s">
        <v>86</v>
      </c>
      <c r="G20" t="s">
        <v>22</v>
      </c>
      <c r="H20" t="s">
        <v>13</v>
      </c>
      <c r="J20" t="s">
        <v>67</v>
      </c>
      <c r="K20" s="9">
        <v>2</v>
      </c>
    </row>
    <row r="21" spans="1:14" ht="64" x14ac:dyDescent="0.2">
      <c r="A21" t="s">
        <v>8</v>
      </c>
      <c r="B21" t="s">
        <v>9</v>
      </c>
      <c r="C21" t="s">
        <v>12</v>
      </c>
      <c r="E21" t="s">
        <v>14</v>
      </c>
      <c r="F21" t="s">
        <v>10</v>
      </c>
      <c r="G21" t="s">
        <v>11</v>
      </c>
      <c r="H21" t="s">
        <v>13</v>
      </c>
      <c r="K21" s="9">
        <v>3</v>
      </c>
      <c r="L21" s="1">
        <v>42318</v>
      </c>
      <c r="M21" s="3" t="s">
        <v>15</v>
      </c>
    </row>
    <row r="22" spans="1:14" ht="64" x14ac:dyDescent="0.2">
      <c r="A22" t="s">
        <v>220</v>
      </c>
      <c r="B22" t="s">
        <v>16</v>
      </c>
      <c r="C22" t="s">
        <v>12</v>
      </c>
      <c r="E22" t="s">
        <v>17</v>
      </c>
      <c r="F22" t="s">
        <v>10</v>
      </c>
      <c r="G22" t="s">
        <v>11</v>
      </c>
      <c r="H22" t="s">
        <v>13</v>
      </c>
      <c r="K22" s="9">
        <v>3</v>
      </c>
      <c r="L22" s="1">
        <v>42318</v>
      </c>
      <c r="M22" s="3" t="s">
        <v>18</v>
      </c>
    </row>
    <row r="23" spans="1:14" ht="32" x14ac:dyDescent="0.2">
      <c r="A23" t="s">
        <v>19</v>
      </c>
      <c r="B23" t="s">
        <v>20</v>
      </c>
      <c r="C23" t="s">
        <v>12</v>
      </c>
      <c r="E23" t="s">
        <v>23</v>
      </c>
      <c r="F23" t="s">
        <v>21</v>
      </c>
      <c r="G23" t="s">
        <v>22</v>
      </c>
      <c r="H23" t="s">
        <v>13</v>
      </c>
      <c r="K23" s="9">
        <v>5</v>
      </c>
      <c r="L23" s="1">
        <v>42318</v>
      </c>
      <c r="M23" s="3" t="s">
        <v>24</v>
      </c>
    </row>
    <row r="24" spans="1:14" x14ac:dyDescent="0.2">
      <c r="A24" t="s">
        <v>25</v>
      </c>
      <c r="B24" t="s">
        <v>26</v>
      </c>
      <c r="C24" t="s">
        <v>12</v>
      </c>
      <c r="E24" t="s">
        <v>30</v>
      </c>
      <c r="F24" t="s">
        <v>27</v>
      </c>
      <c r="G24" t="s">
        <v>28</v>
      </c>
      <c r="H24" t="s">
        <v>29</v>
      </c>
      <c r="K24" s="9">
        <v>5</v>
      </c>
    </row>
    <row r="25" spans="1:14" ht="32" x14ac:dyDescent="0.2">
      <c r="A25" t="s">
        <v>19</v>
      </c>
      <c r="B25" t="s">
        <v>31</v>
      </c>
      <c r="C25" t="s">
        <v>12</v>
      </c>
      <c r="D25" s="3" t="s">
        <v>453</v>
      </c>
      <c r="E25" t="s">
        <v>34</v>
      </c>
      <c r="F25" t="s">
        <v>32</v>
      </c>
      <c r="G25" t="s">
        <v>22</v>
      </c>
      <c r="H25" t="s">
        <v>13</v>
      </c>
      <c r="K25" s="9" t="s">
        <v>33</v>
      </c>
      <c r="L25" t="s">
        <v>35</v>
      </c>
      <c r="M25" s="3" t="s">
        <v>36</v>
      </c>
      <c r="N25" s="3" t="s">
        <v>383</v>
      </c>
    </row>
    <row r="26" spans="1:14" x14ac:dyDescent="0.2">
      <c r="A26" t="s">
        <v>37</v>
      </c>
      <c r="B26" t="s">
        <v>38</v>
      </c>
      <c r="C26" t="s">
        <v>12</v>
      </c>
      <c r="E26" t="s">
        <v>40</v>
      </c>
      <c r="F26" t="s">
        <v>39</v>
      </c>
      <c r="G26" t="s">
        <v>22</v>
      </c>
      <c r="H26" t="s">
        <v>13</v>
      </c>
      <c r="L26" s="1">
        <v>42318</v>
      </c>
    </row>
    <row r="27" spans="1:14" x14ac:dyDescent="0.2">
      <c r="A27" t="s">
        <v>365</v>
      </c>
      <c r="B27" t="s">
        <v>367</v>
      </c>
      <c r="C27" t="s">
        <v>12</v>
      </c>
      <c r="E27" s="2" t="s">
        <v>374</v>
      </c>
      <c r="F27" t="s">
        <v>373</v>
      </c>
      <c r="G27" t="s">
        <v>22</v>
      </c>
      <c r="H27" t="s">
        <v>13</v>
      </c>
      <c r="K27" s="9">
        <v>2</v>
      </c>
    </row>
    <row r="28" spans="1:14" x14ac:dyDescent="0.2">
      <c r="A28" t="s">
        <v>58</v>
      </c>
      <c r="B28" t="s">
        <v>368</v>
      </c>
      <c r="C28" t="s">
        <v>12</v>
      </c>
      <c r="E28" s="2" t="s">
        <v>375</v>
      </c>
      <c r="F28" t="s">
        <v>86</v>
      </c>
      <c r="G28" t="s">
        <v>22</v>
      </c>
      <c r="H28" t="s">
        <v>13</v>
      </c>
      <c r="K28" s="9" t="s">
        <v>243</v>
      </c>
    </row>
    <row r="29" spans="1:14" ht="48" x14ac:dyDescent="0.2">
      <c r="A29" t="s">
        <v>47</v>
      </c>
      <c r="B29" t="s">
        <v>48</v>
      </c>
      <c r="C29" t="s">
        <v>12</v>
      </c>
      <c r="E29" t="s">
        <v>51</v>
      </c>
      <c r="F29" t="s">
        <v>49</v>
      </c>
      <c r="G29" t="s">
        <v>22</v>
      </c>
      <c r="H29" t="s">
        <v>29</v>
      </c>
      <c r="K29" s="9" t="s">
        <v>50</v>
      </c>
      <c r="L29" s="1">
        <v>42318</v>
      </c>
      <c r="M29" s="3" t="s">
        <v>52</v>
      </c>
    </row>
    <row r="30" spans="1:14" x14ac:dyDescent="0.2">
      <c r="A30" t="s">
        <v>424</v>
      </c>
      <c r="B30" t="s">
        <v>423</v>
      </c>
      <c r="C30" t="s">
        <v>12</v>
      </c>
      <c r="E30" s="2" t="s">
        <v>433</v>
      </c>
      <c r="F30" t="s">
        <v>160</v>
      </c>
      <c r="G30" t="s">
        <v>161</v>
      </c>
      <c r="H30" t="s">
        <v>29</v>
      </c>
      <c r="K30" s="9" t="s">
        <v>317</v>
      </c>
      <c r="L30" s="1"/>
    </row>
    <row r="31" spans="1:14" x14ac:dyDescent="0.2">
      <c r="A31" t="s">
        <v>410</v>
      </c>
      <c r="B31" t="s">
        <v>411</v>
      </c>
      <c r="C31" t="s">
        <v>12</v>
      </c>
      <c r="E31" s="2" t="s">
        <v>412</v>
      </c>
      <c r="F31" t="s">
        <v>413</v>
      </c>
      <c r="G31" t="s">
        <v>22</v>
      </c>
      <c r="H31" t="s">
        <v>29</v>
      </c>
      <c r="K31" s="9">
        <v>1</v>
      </c>
    </row>
    <row r="32" spans="1:14" ht="80" x14ac:dyDescent="0.2">
      <c r="A32" t="s">
        <v>53</v>
      </c>
      <c r="B32" t="s">
        <v>54</v>
      </c>
      <c r="C32" t="s">
        <v>12</v>
      </c>
      <c r="E32" t="s">
        <v>56</v>
      </c>
      <c r="F32" t="s">
        <v>55</v>
      </c>
      <c r="G32" t="s">
        <v>22</v>
      </c>
      <c r="H32" t="s">
        <v>13</v>
      </c>
      <c r="K32" s="9">
        <v>5</v>
      </c>
      <c r="M32" s="3" t="s">
        <v>57</v>
      </c>
    </row>
    <row r="33" spans="1:14" x14ac:dyDescent="0.2">
      <c r="A33" t="s">
        <v>58</v>
      </c>
      <c r="B33" t="s">
        <v>59</v>
      </c>
      <c r="C33" t="s">
        <v>12</v>
      </c>
      <c r="E33" t="s">
        <v>61</v>
      </c>
      <c r="F33" t="s">
        <v>60</v>
      </c>
      <c r="G33" t="s">
        <v>22</v>
      </c>
      <c r="H33" t="s">
        <v>13</v>
      </c>
      <c r="K33" s="9">
        <v>8</v>
      </c>
      <c r="L33" s="1">
        <v>42318</v>
      </c>
    </row>
    <row r="34" spans="1:14" x14ac:dyDescent="0.2">
      <c r="A34" t="s">
        <v>408</v>
      </c>
      <c r="B34" t="s">
        <v>409</v>
      </c>
      <c r="C34" t="s">
        <v>12</v>
      </c>
      <c r="E34" s="2" t="s">
        <v>414</v>
      </c>
      <c r="F34" t="s">
        <v>366</v>
      </c>
      <c r="G34" t="s">
        <v>142</v>
      </c>
      <c r="H34" t="s">
        <v>29</v>
      </c>
      <c r="K34" s="9">
        <v>5</v>
      </c>
    </row>
    <row r="35" spans="1:14" x14ac:dyDescent="0.2">
      <c r="A35" t="s">
        <v>403</v>
      </c>
      <c r="B35" t="s">
        <v>404</v>
      </c>
      <c r="C35" t="s">
        <v>12</v>
      </c>
      <c r="E35" s="2" t="s">
        <v>407</v>
      </c>
      <c r="F35" t="s">
        <v>405</v>
      </c>
      <c r="G35" t="s">
        <v>129</v>
      </c>
      <c r="H35" t="s">
        <v>29</v>
      </c>
      <c r="K35" s="9" t="s">
        <v>406</v>
      </c>
    </row>
    <row r="36" spans="1:14" ht="32" x14ac:dyDescent="0.2">
      <c r="A36" t="s">
        <v>69</v>
      </c>
      <c r="B36" t="s">
        <v>70</v>
      </c>
      <c r="C36" t="s">
        <v>12</v>
      </c>
      <c r="E36" t="s">
        <v>73</v>
      </c>
      <c r="F36" t="s">
        <v>71</v>
      </c>
      <c r="G36" t="s">
        <v>22</v>
      </c>
      <c r="H36" t="s">
        <v>13</v>
      </c>
      <c r="K36" s="9" t="s">
        <v>72</v>
      </c>
      <c r="L36" s="1">
        <v>42318</v>
      </c>
      <c r="M36" s="3" t="s">
        <v>74</v>
      </c>
    </row>
    <row r="37" spans="1:14" ht="48" x14ac:dyDescent="0.2">
      <c r="A37" t="s">
        <v>84</v>
      </c>
      <c r="B37" t="s">
        <v>85</v>
      </c>
      <c r="C37" t="s">
        <v>12</v>
      </c>
      <c r="E37" t="s">
        <v>87</v>
      </c>
      <c r="F37" t="s">
        <v>86</v>
      </c>
      <c r="G37" t="s">
        <v>22</v>
      </c>
      <c r="H37" t="s">
        <v>13</v>
      </c>
      <c r="K37" s="9">
        <v>1</v>
      </c>
      <c r="L37" t="s">
        <v>35</v>
      </c>
      <c r="M37" s="3" t="s">
        <v>88</v>
      </c>
    </row>
    <row r="38" spans="1:14" ht="32" x14ac:dyDescent="0.2">
      <c r="A38" t="s">
        <v>89</v>
      </c>
      <c r="B38" t="s">
        <v>90</v>
      </c>
      <c r="C38" t="s">
        <v>12</v>
      </c>
      <c r="D38" s="3" t="s">
        <v>447</v>
      </c>
      <c r="E38" t="s">
        <v>91</v>
      </c>
      <c r="F38" t="s">
        <v>39</v>
      </c>
      <c r="G38" t="s">
        <v>22</v>
      </c>
      <c r="H38" t="s">
        <v>29</v>
      </c>
      <c r="K38" s="9">
        <v>8</v>
      </c>
      <c r="L38" s="1">
        <v>42318</v>
      </c>
      <c r="M38" s="3" t="s">
        <v>92</v>
      </c>
      <c r="N38" s="3" t="s">
        <v>385</v>
      </c>
    </row>
    <row r="39" spans="1:14" ht="48" x14ac:dyDescent="0.2">
      <c r="A39" t="s">
        <v>19</v>
      </c>
      <c r="B39" t="s">
        <v>97</v>
      </c>
      <c r="C39" t="s">
        <v>12</v>
      </c>
      <c r="E39" t="s">
        <v>99</v>
      </c>
      <c r="F39" t="s">
        <v>98</v>
      </c>
      <c r="G39" t="s">
        <v>81</v>
      </c>
      <c r="H39" t="s">
        <v>13</v>
      </c>
      <c r="K39" s="9">
        <v>4</v>
      </c>
      <c r="L39" t="s">
        <v>35</v>
      </c>
      <c r="M39" s="3" t="s">
        <v>100</v>
      </c>
    </row>
    <row r="40" spans="1:14" x14ac:dyDescent="0.2">
      <c r="A40" t="s">
        <v>427</v>
      </c>
      <c r="B40" t="s">
        <v>421</v>
      </c>
      <c r="C40" t="s">
        <v>12</v>
      </c>
      <c r="E40" s="2" t="s">
        <v>435</v>
      </c>
      <c r="F40" t="s">
        <v>436</v>
      </c>
      <c r="G40" t="s">
        <v>437</v>
      </c>
      <c r="H40" t="s">
        <v>29</v>
      </c>
      <c r="K40" s="9">
        <v>3</v>
      </c>
      <c r="L40" s="1"/>
    </row>
    <row r="41" spans="1:14" x14ac:dyDescent="0.2">
      <c r="A41" t="s">
        <v>101</v>
      </c>
      <c r="B41" t="s">
        <v>102</v>
      </c>
      <c r="C41" t="s">
        <v>12</v>
      </c>
      <c r="E41" t="s">
        <v>105</v>
      </c>
      <c r="F41" t="s">
        <v>103</v>
      </c>
      <c r="G41" t="s">
        <v>104</v>
      </c>
      <c r="H41" t="s">
        <v>13</v>
      </c>
      <c r="L41" s="1">
        <v>42318</v>
      </c>
    </row>
    <row r="42" spans="1:14" x14ac:dyDescent="0.2">
      <c r="A42" t="s">
        <v>106</v>
      </c>
      <c r="B42" t="s">
        <v>107</v>
      </c>
      <c r="C42" t="s">
        <v>12</v>
      </c>
      <c r="E42" t="s">
        <v>109</v>
      </c>
      <c r="F42" t="s">
        <v>108</v>
      </c>
      <c r="G42" t="s">
        <v>22</v>
      </c>
      <c r="H42" t="s">
        <v>13</v>
      </c>
      <c r="K42" s="9">
        <v>5</v>
      </c>
      <c r="L42" s="1">
        <v>42318</v>
      </c>
      <c r="M42" s="3" t="s">
        <v>110</v>
      </c>
    </row>
    <row r="43" spans="1:14" ht="64" x14ac:dyDescent="0.2">
      <c r="A43" t="s">
        <v>120</v>
      </c>
      <c r="B43" t="s">
        <v>121</v>
      </c>
      <c r="C43" t="s">
        <v>12</v>
      </c>
      <c r="E43" t="s">
        <v>124</v>
      </c>
      <c r="F43" t="s">
        <v>122</v>
      </c>
      <c r="G43" t="s">
        <v>123</v>
      </c>
      <c r="H43" t="s">
        <v>13</v>
      </c>
      <c r="K43" s="9" t="s">
        <v>33</v>
      </c>
      <c r="L43" s="1">
        <v>42318</v>
      </c>
      <c r="M43" s="3" t="s">
        <v>125</v>
      </c>
    </row>
    <row r="44" spans="1:14" x14ac:dyDescent="0.2">
      <c r="A44" t="s">
        <v>126</v>
      </c>
      <c r="B44" t="s">
        <v>127</v>
      </c>
      <c r="C44" t="s">
        <v>12</v>
      </c>
      <c r="E44" t="s">
        <v>131</v>
      </c>
      <c r="F44" t="s">
        <v>128</v>
      </c>
      <c r="G44" t="s">
        <v>129</v>
      </c>
      <c r="H44" t="s">
        <v>13</v>
      </c>
      <c r="K44" s="9" t="s">
        <v>130</v>
      </c>
      <c r="L44" s="1">
        <v>42318</v>
      </c>
      <c r="M44" s="3" t="s">
        <v>132</v>
      </c>
    </row>
    <row r="45" spans="1:14" ht="48" x14ac:dyDescent="0.2">
      <c r="A45" t="s">
        <v>133</v>
      </c>
      <c r="B45" t="s">
        <v>134</v>
      </c>
      <c r="C45" t="s">
        <v>12</v>
      </c>
      <c r="E45" t="s">
        <v>137</v>
      </c>
      <c r="F45" t="s">
        <v>135</v>
      </c>
      <c r="G45" t="s">
        <v>136</v>
      </c>
      <c r="H45" t="s">
        <v>13</v>
      </c>
      <c r="K45" s="9" t="s">
        <v>72</v>
      </c>
      <c r="L45" s="1">
        <v>42318</v>
      </c>
      <c r="M45" s="3" t="s">
        <v>138</v>
      </c>
    </row>
    <row r="46" spans="1:14" ht="64" x14ac:dyDescent="0.2">
      <c r="A46" t="s">
        <v>139</v>
      </c>
      <c r="B46" t="s">
        <v>140</v>
      </c>
      <c r="C46" t="s">
        <v>12</v>
      </c>
      <c r="E46" t="s">
        <v>144</v>
      </c>
      <c r="F46" t="s">
        <v>141</v>
      </c>
      <c r="G46" t="s">
        <v>142</v>
      </c>
      <c r="H46" t="s">
        <v>13</v>
      </c>
      <c r="K46" s="9" t="s">
        <v>143</v>
      </c>
      <c r="L46" s="1">
        <v>42318</v>
      </c>
      <c r="M46" s="3" t="s">
        <v>145</v>
      </c>
    </row>
    <row r="47" spans="1:14" x14ac:dyDescent="0.2">
      <c r="A47" t="s">
        <v>146</v>
      </c>
      <c r="B47" t="s">
        <v>147</v>
      </c>
      <c r="C47" t="s">
        <v>12</v>
      </c>
      <c r="E47" t="s">
        <v>149</v>
      </c>
      <c r="F47" t="s">
        <v>148</v>
      </c>
      <c r="G47" t="s">
        <v>22</v>
      </c>
      <c r="H47" t="s">
        <v>13</v>
      </c>
      <c r="K47" s="9">
        <v>1</v>
      </c>
    </row>
    <row r="48" spans="1:14" x14ac:dyDescent="0.2">
      <c r="A48" t="s">
        <v>150</v>
      </c>
      <c r="B48" t="s">
        <v>151</v>
      </c>
      <c r="C48" t="s">
        <v>12</v>
      </c>
      <c r="E48" t="s">
        <v>152</v>
      </c>
      <c r="F48" t="s">
        <v>118</v>
      </c>
      <c r="G48" t="s">
        <v>22</v>
      </c>
      <c r="H48" t="s">
        <v>13</v>
      </c>
      <c r="K48" s="9">
        <v>7</v>
      </c>
    </row>
    <row r="49" spans="1:14" x14ac:dyDescent="0.2">
      <c r="A49" t="s">
        <v>153</v>
      </c>
      <c r="B49" t="s">
        <v>154</v>
      </c>
      <c r="C49" t="s">
        <v>12</v>
      </c>
      <c r="E49" t="s">
        <v>157</v>
      </c>
      <c r="F49" t="s">
        <v>155</v>
      </c>
      <c r="G49" t="s">
        <v>156</v>
      </c>
      <c r="H49" t="s">
        <v>13</v>
      </c>
      <c r="K49" s="9">
        <v>3</v>
      </c>
      <c r="L49" s="1">
        <v>42318</v>
      </c>
    </row>
    <row r="50" spans="1:14" ht="32" x14ac:dyDescent="0.2">
      <c r="A50" t="s">
        <v>158</v>
      </c>
      <c r="B50" t="s">
        <v>159</v>
      </c>
      <c r="C50" t="s">
        <v>12</v>
      </c>
      <c r="E50" t="s">
        <v>163</v>
      </c>
      <c r="F50" t="s">
        <v>160</v>
      </c>
      <c r="G50" t="s">
        <v>161</v>
      </c>
      <c r="H50" t="s">
        <v>13</v>
      </c>
      <c r="K50" s="9" t="s">
        <v>162</v>
      </c>
      <c r="L50" s="1">
        <v>42318</v>
      </c>
      <c r="M50" s="3" t="s">
        <v>164</v>
      </c>
      <c r="N50" s="3" t="s">
        <v>386</v>
      </c>
    </row>
    <row r="51" spans="1:14" ht="48" x14ac:dyDescent="0.2">
      <c r="A51" t="s">
        <v>171</v>
      </c>
      <c r="B51" t="s">
        <v>172</v>
      </c>
      <c r="C51" t="s">
        <v>12</v>
      </c>
      <c r="E51" t="s">
        <v>174</v>
      </c>
      <c r="F51" t="s">
        <v>108</v>
      </c>
      <c r="G51" t="s">
        <v>22</v>
      </c>
      <c r="H51" t="s">
        <v>13</v>
      </c>
      <c r="J51" t="s">
        <v>67</v>
      </c>
      <c r="K51" s="9" t="s">
        <v>173</v>
      </c>
      <c r="L51" s="1">
        <v>42318</v>
      </c>
      <c r="M51" s="3" t="s">
        <v>175</v>
      </c>
    </row>
    <row r="52" spans="1:14" ht="64" x14ac:dyDescent="0.2">
      <c r="A52" t="s">
        <v>19</v>
      </c>
      <c r="B52" t="s">
        <v>184</v>
      </c>
      <c r="C52" t="s">
        <v>12</v>
      </c>
      <c r="D52" s="3" t="s">
        <v>445</v>
      </c>
      <c r="E52" t="s">
        <v>186</v>
      </c>
      <c r="F52" t="s">
        <v>185</v>
      </c>
      <c r="G52" t="s">
        <v>81</v>
      </c>
      <c r="H52" t="s">
        <v>13</v>
      </c>
      <c r="K52" s="9" t="s">
        <v>65</v>
      </c>
      <c r="L52" s="1">
        <v>42318</v>
      </c>
      <c r="M52" s="3" t="s">
        <v>187</v>
      </c>
      <c r="N52" s="3" t="s">
        <v>389</v>
      </c>
    </row>
    <row r="53" spans="1:14" x14ac:dyDescent="0.2">
      <c r="A53" t="s">
        <v>188</v>
      </c>
      <c r="B53" t="s">
        <v>189</v>
      </c>
      <c r="C53" t="s">
        <v>12</v>
      </c>
      <c r="E53" t="s">
        <v>191</v>
      </c>
      <c r="F53" t="s">
        <v>190</v>
      </c>
      <c r="G53" t="s">
        <v>22</v>
      </c>
      <c r="H53" t="s">
        <v>13</v>
      </c>
      <c r="K53" s="9" t="s">
        <v>113</v>
      </c>
      <c r="L53" s="1">
        <v>42318</v>
      </c>
    </row>
    <row r="54" spans="1:14" ht="32" x14ac:dyDescent="0.2">
      <c r="A54" t="s">
        <v>192</v>
      </c>
      <c r="B54" t="s">
        <v>193</v>
      </c>
      <c r="C54" t="s">
        <v>12</v>
      </c>
      <c r="D54" s="3" t="s">
        <v>450</v>
      </c>
      <c r="E54" t="s">
        <v>196</v>
      </c>
      <c r="F54" t="s">
        <v>194</v>
      </c>
      <c r="G54" t="s">
        <v>168</v>
      </c>
      <c r="H54" t="s">
        <v>13</v>
      </c>
      <c r="K54" s="9" t="s">
        <v>195</v>
      </c>
      <c r="L54" s="1">
        <v>42318</v>
      </c>
      <c r="M54" s="3" t="s">
        <v>197</v>
      </c>
      <c r="N54" s="3" t="s">
        <v>390</v>
      </c>
    </row>
    <row r="55" spans="1:14" ht="32" x14ac:dyDescent="0.2">
      <c r="A55" t="s">
        <v>198</v>
      </c>
      <c r="B55" t="s">
        <v>199</v>
      </c>
      <c r="C55" t="s">
        <v>12</v>
      </c>
      <c r="E55" t="s">
        <v>201</v>
      </c>
      <c r="F55" t="s">
        <v>200</v>
      </c>
      <c r="G55" t="s">
        <v>22</v>
      </c>
      <c r="H55" t="s">
        <v>13</v>
      </c>
      <c r="K55" s="9">
        <v>5</v>
      </c>
      <c r="L55" s="1">
        <v>42318</v>
      </c>
      <c r="M55" s="3" t="s">
        <v>202</v>
      </c>
    </row>
    <row r="56" spans="1:14" x14ac:dyDescent="0.2">
      <c r="A56" t="s">
        <v>69</v>
      </c>
      <c r="B56" t="s">
        <v>203</v>
      </c>
      <c r="C56" t="s">
        <v>12</v>
      </c>
      <c r="E56" t="s">
        <v>204</v>
      </c>
      <c r="F56" t="s">
        <v>190</v>
      </c>
      <c r="G56" t="s">
        <v>22</v>
      </c>
      <c r="H56" t="s">
        <v>13</v>
      </c>
      <c r="K56" s="9" t="s">
        <v>113</v>
      </c>
    </row>
    <row r="57" spans="1:14" ht="64" x14ac:dyDescent="0.2">
      <c r="A57" t="s">
        <v>205</v>
      </c>
      <c r="B57" t="s">
        <v>206</v>
      </c>
      <c r="C57" t="s">
        <v>12</v>
      </c>
      <c r="E57" t="s">
        <v>209</v>
      </c>
      <c r="F57" t="s">
        <v>207</v>
      </c>
      <c r="G57" t="s">
        <v>22</v>
      </c>
      <c r="H57" t="s">
        <v>13</v>
      </c>
      <c r="K57" s="9" t="s">
        <v>208</v>
      </c>
      <c r="L57" s="1">
        <v>42318</v>
      </c>
      <c r="M57" s="4" t="s">
        <v>210</v>
      </c>
    </row>
    <row r="58" spans="1:14" x14ac:dyDescent="0.2">
      <c r="A58" t="s">
        <v>116</v>
      </c>
      <c r="B58" t="s">
        <v>211</v>
      </c>
      <c r="C58" t="s">
        <v>12</v>
      </c>
      <c r="E58" t="s">
        <v>213</v>
      </c>
      <c r="F58" t="s">
        <v>212</v>
      </c>
      <c r="G58" t="s">
        <v>22</v>
      </c>
      <c r="H58" t="s">
        <v>13</v>
      </c>
      <c r="K58" s="9">
        <v>7</v>
      </c>
      <c r="L58" s="1">
        <v>42318</v>
      </c>
    </row>
    <row r="59" spans="1:14" x14ac:dyDescent="0.2">
      <c r="A59" t="s">
        <v>214</v>
      </c>
      <c r="B59" t="s">
        <v>215</v>
      </c>
      <c r="C59" t="s">
        <v>12</v>
      </c>
      <c r="E59" t="s">
        <v>218</v>
      </c>
      <c r="F59" t="s">
        <v>216</v>
      </c>
      <c r="G59" t="s">
        <v>22</v>
      </c>
      <c r="H59" t="s">
        <v>13</v>
      </c>
      <c r="J59" t="s">
        <v>67</v>
      </c>
      <c r="K59" s="9" t="s">
        <v>217</v>
      </c>
      <c r="L59" t="s">
        <v>35</v>
      </c>
      <c r="M59" s="3" t="s">
        <v>219</v>
      </c>
    </row>
    <row r="60" spans="1:14" x14ac:dyDescent="0.2">
      <c r="A60" t="s">
        <v>220</v>
      </c>
      <c r="B60" t="s">
        <v>221</v>
      </c>
      <c r="C60" t="s">
        <v>12</v>
      </c>
      <c r="E60" t="s">
        <v>223</v>
      </c>
      <c r="F60" t="s">
        <v>222</v>
      </c>
      <c r="G60" t="s">
        <v>22</v>
      </c>
      <c r="H60" t="s">
        <v>13</v>
      </c>
    </row>
    <row r="61" spans="1:14" x14ac:dyDescent="0.2">
      <c r="A61" t="s">
        <v>224</v>
      </c>
      <c r="B61" t="s">
        <v>225</v>
      </c>
      <c r="C61" t="s">
        <v>12</v>
      </c>
      <c r="E61" t="s">
        <v>226</v>
      </c>
      <c r="F61" t="s">
        <v>216</v>
      </c>
      <c r="G61" t="s">
        <v>22</v>
      </c>
      <c r="H61" t="s">
        <v>13</v>
      </c>
      <c r="K61" s="9">
        <v>5</v>
      </c>
      <c r="L61" s="1">
        <v>42318</v>
      </c>
    </row>
    <row r="62" spans="1:14" ht="48" x14ac:dyDescent="0.2">
      <c r="A62" t="s">
        <v>116</v>
      </c>
      <c r="B62" t="s">
        <v>362</v>
      </c>
      <c r="C62" t="s">
        <v>12</v>
      </c>
      <c r="E62" t="s">
        <v>234</v>
      </c>
      <c r="F62" t="s">
        <v>232</v>
      </c>
      <c r="G62" t="s">
        <v>161</v>
      </c>
      <c r="H62" t="s">
        <v>13</v>
      </c>
      <c r="K62" s="9" t="s">
        <v>233</v>
      </c>
      <c r="L62" s="1">
        <v>42318</v>
      </c>
      <c r="M62" s="3" t="s">
        <v>235</v>
      </c>
    </row>
    <row r="63" spans="1:14" ht="32" x14ac:dyDescent="0.2">
      <c r="A63" t="s">
        <v>236</v>
      </c>
      <c r="B63" t="s">
        <v>237</v>
      </c>
      <c r="C63" t="s">
        <v>12</v>
      </c>
      <c r="E63" t="s">
        <v>238</v>
      </c>
      <c r="F63" t="s">
        <v>10</v>
      </c>
      <c r="G63" t="s">
        <v>11</v>
      </c>
      <c r="H63" t="s">
        <v>29</v>
      </c>
      <c r="K63" s="9">
        <v>3</v>
      </c>
      <c r="L63" s="1">
        <v>42318</v>
      </c>
      <c r="M63" s="3" t="s">
        <v>239</v>
      </c>
    </row>
    <row r="64" spans="1:14" x14ac:dyDescent="0.2">
      <c r="A64" t="s">
        <v>240</v>
      </c>
      <c r="B64" t="s">
        <v>241</v>
      </c>
      <c r="C64" t="s">
        <v>12</v>
      </c>
      <c r="E64" t="s">
        <v>244</v>
      </c>
      <c r="F64" t="s">
        <v>242</v>
      </c>
      <c r="G64" t="s">
        <v>22</v>
      </c>
      <c r="H64" t="s">
        <v>13</v>
      </c>
      <c r="K64" s="9" t="s">
        <v>243</v>
      </c>
    </row>
    <row r="65" spans="1:14" ht="80" x14ac:dyDescent="0.2">
      <c r="A65" t="s">
        <v>245</v>
      </c>
      <c r="B65" t="s">
        <v>246</v>
      </c>
      <c r="C65" t="s">
        <v>12</v>
      </c>
      <c r="D65" s="3" t="s">
        <v>451</v>
      </c>
      <c r="E65" t="s">
        <v>248</v>
      </c>
      <c r="F65" t="s">
        <v>247</v>
      </c>
      <c r="G65" t="s">
        <v>22</v>
      </c>
      <c r="H65" t="s">
        <v>13</v>
      </c>
      <c r="K65" s="9" t="s">
        <v>72</v>
      </c>
      <c r="L65" s="1">
        <v>42318</v>
      </c>
      <c r="M65" s="3" t="s">
        <v>249</v>
      </c>
      <c r="N65" s="3" t="s">
        <v>392</v>
      </c>
    </row>
    <row r="66" spans="1:14" x14ac:dyDescent="0.2">
      <c r="A66" t="s">
        <v>19</v>
      </c>
      <c r="B66" t="s">
        <v>253</v>
      </c>
      <c r="C66" t="s">
        <v>12</v>
      </c>
      <c r="D66" s="3" t="s">
        <v>452</v>
      </c>
      <c r="E66" t="s">
        <v>254</v>
      </c>
      <c r="F66" t="s">
        <v>369</v>
      </c>
      <c r="G66" t="s">
        <v>22</v>
      </c>
      <c r="H66" t="s">
        <v>13</v>
      </c>
      <c r="K66" s="9" t="s">
        <v>143</v>
      </c>
      <c r="L66" t="s">
        <v>35</v>
      </c>
      <c r="M66" s="3" t="s">
        <v>255</v>
      </c>
      <c r="N66" s="3" t="s">
        <v>394</v>
      </c>
    </row>
    <row r="67" spans="1:14" ht="80" x14ac:dyDescent="0.2">
      <c r="A67" t="s">
        <v>260</v>
      </c>
      <c r="B67" t="s">
        <v>261</v>
      </c>
      <c r="C67" t="s">
        <v>12</v>
      </c>
      <c r="D67" s="3" t="s">
        <v>446</v>
      </c>
      <c r="E67" t="s">
        <v>263</v>
      </c>
      <c r="F67" t="s">
        <v>55</v>
      </c>
      <c r="G67" t="s">
        <v>22</v>
      </c>
      <c r="H67" t="s">
        <v>29</v>
      </c>
      <c r="K67" s="9" t="s">
        <v>262</v>
      </c>
      <c r="L67" s="1">
        <v>42318</v>
      </c>
      <c r="M67" s="4" t="s">
        <v>420</v>
      </c>
      <c r="N67" s="3" t="s">
        <v>395</v>
      </c>
    </row>
    <row r="68" spans="1:14" ht="32" x14ac:dyDescent="0.2">
      <c r="A68" t="s">
        <v>260</v>
      </c>
      <c r="B68" t="s">
        <v>264</v>
      </c>
      <c r="C68" t="s">
        <v>12</v>
      </c>
      <c r="E68" t="s">
        <v>266</v>
      </c>
      <c r="F68" t="s">
        <v>265</v>
      </c>
      <c r="G68" t="s">
        <v>22</v>
      </c>
      <c r="H68" t="s">
        <v>29</v>
      </c>
      <c r="J68" t="s">
        <v>67</v>
      </c>
      <c r="K68" s="9" t="s">
        <v>243</v>
      </c>
      <c r="L68" s="1">
        <v>42318</v>
      </c>
      <c r="M68" s="3" t="s">
        <v>267</v>
      </c>
    </row>
    <row r="69" spans="1:14" x14ac:dyDescent="0.2">
      <c r="A69" t="s">
        <v>281</v>
      </c>
      <c r="B69" t="s">
        <v>282</v>
      </c>
      <c r="C69" t="s">
        <v>12</v>
      </c>
      <c r="E69" t="s">
        <v>284</v>
      </c>
      <c r="F69" t="s">
        <v>283</v>
      </c>
      <c r="G69" t="s">
        <v>156</v>
      </c>
      <c r="H69" t="s">
        <v>13</v>
      </c>
      <c r="K69" s="9" t="s">
        <v>243</v>
      </c>
      <c r="L69" s="1">
        <v>42318</v>
      </c>
    </row>
    <row r="70" spans="1:14" ht="96" x14ac:dyDescent="0.2">
      <c r="A70" t="s">
        <v>285</v>
      </c>
      <c r="B70" t="s">
        <v>286</v>
      </c>
      <c r="C70" t="s">
        <v>12</v>
      </c>
      <c r="D70" s="3" t="s">
        <v>448</v>
      </c>
      <c r="E70" t="s">
        <v>288</v>
      </c>
      <c r="F70" t="s">
        <v>287</v>
      </c>
      <c r="G70" t="s">
        <v>156</v>
      </c>
      <c r="H70" t="s">
        <v>29</v>
      </c>
      <c r="J70" t="s">
        <v>67</v>
      </c>
      <c r="K70" s="9">
        <v>5</v>
      </c>
      <c r="L70" s="1">
        <v>42318</v>
      </c>
      <c r="M70" s="3" t="s">
        <v>289</v>
      </c>
      <c r="N70" s="3" t="s">
        <v>397</v>
      </c>
    </row>
    <row r="71" spans="1:14" x14ac:dyDescent="0.2">
      <c r="A71" t="s">
        <v>78</v>
      </c>
      <c r="B71" t="s">
        <v>291</v>
      </c>
      <c r="C71" t="s">
        <v>12</v>
      </c>
      <c r="E71" t="s">
        <v>292</v>
      </c>
      <c r="F71" t="s">
        <v>287</v>
      </c>
      <c r="G71" t="s">
        <v>156</v>
      </c>
      <c r="H71" t="s">
        <v>13</v>
      </c>
      <c r="K71" s="9" t="s">
        <v>65</v>
      </c>
      <c r="L71" s="1">
        <v>42318</v>
      </c>
    </row>
    <row r="72" spans="1:14" ht="48" x14ac:dyDescent="0.2">
      <c r="A72" t="s">
        <v>293</v>
      </c>
      <c r="B72" t="s">
        <v>294</v>
      </c>
      <c r="C72" t="s">
        <v>12</v>
      </c>
      <c r="E72" t="s">
        <v>296</v>
      </c>
      <c r="F72" t="s">
        <v>295</v>
      </c>
      <c r="G72" t="s">
        <v>156</v>
      </c>
      <c r="H72" t="s">
        <v>13</v>
      </c>
      <c r="K72" s="9" t="s">
        <v>33</v>
      </c>
      <c r="L72" s="1">
        <v>42318</v>
      </c>
      <c r="M72" s="3" t="s">
        <v>297</v>
      </c>
    </row>
    <row r="73" spans="1:14" x14ac:dyDescent="0.2">
      <c r="A73" t="s">
        <v>298</v>
      </c>
      <c r="B73" t="s">
        <v>299</v>
      </c>
      <c r="C73" t="s">
        <v>12</v>
      </c>
      <c r="E73" t="s">
        <v>300</v>
      </c>
      <c r="F73" t="s">
        <v>270</v>
      </c>
      <c r="G73" t="s">
        <v>22</v>
      </c>
      <c r="H73" t="s">
        <v>29</v>
      </c>
      <c r="K73" s="9" t="s">
        <v>243</v>
      </c>
      <c r="L73" s="1">
        <v>42318</v>
      </c>
    </row>
    <row r="74" spans="1:14" x14ac:dyDescent="0.2">
      <c r="A74" t="s">
        <v>306</v>
      </c>
      <c r="B74" t="s">
        <v>307</v>
      </c>
      <c r="C74" t="s">
        <v>12</v>
      </c>
      <c r="E74" t="s">
        <v>309</v>
      </c>
      <c r="F74" t="s">
        <v>308</v>
      </c>
      <c r="G74" t="s">
        <v>22</v>
      </c>
      <c r="H74" t="s">
        <v>13</v>
      </c>
      <c r="K74" s="9" t="s">
        <v>33</v>
      </c>
      <c r="L74" s="1">
        <v>42318</v>
      </c>
    </row>
    <row r="75" spans="1:14" x14ac:dyDescent="0.2">
      <c r="A75" t="s">
        <v>310</v>
      </c>
      <c r="B75" t="s">
        <v>311</v>
      </c>
      <c r="C75" t="s">
        <v>12</v>
      </c>
      <c r="E75" t="s">
        <v>313</v>
      </c>
      <c r="F75" t="s">
        <v>312</v>
      </c>
      <c r="G75" t="s">
        <v>156</v>
      </c>
      <c r="H75" t="s">
        <v>29</v>
      </c>
      <c r="K75" s="9">
        <v>5</v>
      </c>
    </row>
    <row r="76" spans="1:14" x14ac:dyDescent="0.2">
      <c r="A76" t="s">
        <v>326</v>
      </c>
      <c r="B76" t="s">
        <v>327</v>
      </c>
      <c r="C76" t="s">
        <v>12</v>
      </c>
      <c r="E76" t="s">
        <v>328</v>
      </c>
      <c r="F76" t="s">
        <v>303</v>
      </c>
      <c r="G76" t="s">
        <v>22</v>
      </c>
      <c r="H76" t="s">
        <v>13</v>
      </c>
      <c r="K76" s="9">
        <v>5</v>
      </c>
      <c r="L76" s="1">
        <v>42318</v>
      </c>
    </row>
    <row r="77" spans="1:14" ht="80" x14ac:dyDescent="0.2">
      <c r="A77" t="s">
        <v>329</v>
      </c>
      <c r="B77" t="s">
        <v>330</v>
      </c>
      <c r="C77" t="s">
        <v>12</v>
      </c>
      <c r="E77" t="s">
        <v>331</v>
      </c>
      <c r="F77" t="s">
        <v>207</v>
      </c>
      <c r="G77" t="s">
        <v>22</v>
      </c>
      <c r="H77" t="s">
        <v>29</v>
      </c>
      <c r="K77" s="9">
        <v>5</v>
      </c>
      <c r="L77" s="1">
        <v>42318</v>
      </c>
      <c r="M77" s="4" t="s">
        <v>332</v>
      </c>
    </row>
    <row r="78" spans="1:14" x14ac:dyDescent="0.2">
      <c r="A78" t="s">
        <v>333</v>
      </c>
      <c r="B78" t="s">
        <v>334</v>
      </c>
      <c r="C78" t="s">
        <v>12</v>
      </c>
      <c r="E78" t="s">
        <v>335</v>
      </c>
      <c r="F78" t="s">
        <v>118</v>
      </c>
      <c r="G78" t="s">
        <v>22</v>
      </c>
      <c r="H78" t="s">
        <v>13</v>
      </c>
      <c r="K78" s="9" t="s">
        <v>113</v>
      </c>
      <c r="L78" s="1">
        <v>42318</v>
      </c>
      <c r="M78" s="3" t="s">
        <v>336</v>
      </c>
    </row>
    <row r="79" spans="1:14" ht="32" x14ac:dyDescent="0.2">
      <c r="A79" t="s">
        <v>337</v>
      </c>
      <c r="B79" t="s">
        <v>338</v>
      </c>
      <c r="C79" t="s">
        <v>12</v>
      </c>
      <c r="D79" s="3" t="s">
        <v>449</v>
      </c>
      <c r="E79" t="s">
        <v>340</v>
      </c>
      <c r="F79" t="s">
        <v>339</v>
      </c>
      <c r="G79" t="s">
        <v>22</v>
      </c>
      <c r="H79" t="s">
        <v>29</v>
      </c>
      <c r="I79" t="s">
        <v>67</v>
      </c>
      <c r="K79" s="9">
        <v>3</v>
      </c>
      <c r="L79" s="1">
        <v>42318</v>
      </c>
      <c r="M79" s="3" t="s">
        <v>341</v>
      </c>
      <c r="N79" s="3" t="s">
        <v>399</v>
      </c>
    </row>
    <row r="80" spans="1:14" x14ac:dyDescent="0.2">
      <c r="A80" t="s">
        <v>347</v>
      </c>
      <c r="B80" t="s">
        <v>348</v>
      </c>
      <c r="C80" t="s">
        <v>12</v>
      </c>
      <c r="E80" t="s">
        <v>349</v>
      </c>
      <c r="F80" t="s">
        <v>39</v>
      </c>
      <c r="G80" t="s">
        <v>22</v>
      </c>
      <c r="H80" t="s">
        <v>13</v>
      </c>
      <c r="K80" s="9">
        <v>7</v>
      </c>
      <c r="L80" s="1">
        <v>42318</v>
      </c>
    </row>
    <row r="81" spans="1:14" x14ac:dyDescent="0.2">
      <c r="A81" t="s">
        <v>350</v>
      </c>
      <c r="B81" t="s">
        <v>351</v>
      </c>
      <c r="C81" t="s">
        <v>12</v>
      </c>
      <c r="E81" t="s">
        <v>352</v>
      </c>
      <c r="F81" t="s">
        <v>366</v>
      </c>
      <c r="G81" t="s">
        <v>142</v>
      </c>
      <c r="H81" t="s">
        <v>13</v>
      </c>
      <c r="K81" s="9" t="s">
        <v>65</v>
      </c>
      <c r="L81" t="s">
        <v>35</v>
      </c>
    </row>
    <row r="82" spans="1:14" ht="32" x14ac:dyDescent="0.2">
      <c r="A82" t="s">
        <v>353</v>
      </c>
      <c r="B82" t="s">
        <v>354</v>
      </c>
      <c r="C82" t="s">
        <v>12</v>
      </c>
      <c r="E82" t="s">
        <v>355</v>
      </c>
      <c r="F82" t="s">
        <v>265</v>
      </c>
      <c r="G82" t="s">
        <v>22</v>
      </c>
      <c r="H82" t="s">
        <v>29</v>
      </c>
      <c r="K82" s="9">
        <v>3</v>
      </c>
      <c r="L82" s="1">
        <v>42318</v>
      </c>
      <c r="M82" s="3" t="s">
        <v>356</v>
      </c>
    </row>
    <row r="83" spans="1:14" ht="96" x14ac:dyDescent="0.2">
      <c r="A83" t="s">
        <v>41</v>
      </c>
      <c r="B83" t="s">
        <v>42</v>
      </c>
      <c r="C83" t="s">
        <v>44</v>
      </c>
      <c r="D83" s="3" t="s">
        <v>454</v>
      </c>
      <c r="E83" t="s">
        <v>45</v>
      </c>
      <c r="F83" t="s">
        <v>43</v>
      </c>
      <c r="G83" t="s">
        <v>22</v>
      </c>
      <c r="H83" t="s">
        <v>13</v>
      </c>
      <c r="K83" s="9">
        <v>4</v>
      </c>
      <c r="L83" s="1">
        <v>42318</v>
      </c>
      <c r="M83" s="4" t="s">
        <v>46</v>
      </c>
      <c r="N83" s="3" t="s">
        <v>384</v>
      </c>
    </row>
    <row r="84" spans="1:14" x14ac:dyDescent="0.2">
      <c r="A84" t="s">
        <v>78</v>
      </c>
      <c r="B84" t="s">
        <v>79</v>
      </c>
      <c r="C84" t="s">
        <v>44</v>
      </c>
      <c r="E84" t="s">
        <v>82</v>
      </c>
      <c r="F84" t="s">
        <v>80</v>
      </c>
      <c r="G84" t="s">
        <v>81</v>
      </c>
      <c r="H84" t="s">
        <v>13</v>
      </c>
      <c r="K84" s="9" t="s">
        <v>33</v>
      </c>
      <c r="L84" s="1">
        <v>42318</v>
      </c>
      <c r="M84" s="3" t="s">
        <v>83</v>
      </c>
    </row>
    <row r="85" spans="1:14" x14ac:dyDescent="0.2">
      <c r="A85" t="s">
        <v>93</v>
      </c>
      <c r="B85" t="s">
        <v>94</v>
      </c>
      <c r="C85" t="s">
        <v>44</v>
      </c>
      <c r="E85" t="s">
        <v>96</v>
      </c>
      <c r="F85" t="s">
        <v>39</v>
      </c>
      <c r="G85" t="s">
        <v>22</v>
      </c>
      <c r="H85" t="s">
        <v>13</v>
      </c>
      <c r="K85" s="9" t="s">
        <v>95</v>
      </c>
      <c r="L85" s="1">
        <v>42318</v>
      </c>
    </row>
    <row r="86" spans="1:14" ht="32" x14ac:dyDescent="0.2">
      <c r="A86" t="s">
        <v>111</v>
      </c>
      <c r="B86" t="s">
        <v>112</v>
      </c>
      <c r="C86" t="s">
        <v>44</v>
      </c>
      <c r="E86" t="s">
        <v>114</v>
      </c>
      <c r="F86" t="s">
        <v>32</v>
      </c>
      <c r="G86" t="s">
        <v>22</v>
      </c>
      <c r="H86" t="s">
        <v>13</v>
      </c>
      <c r="K86" s="9" t="s">
        <v>113</v>
      </c>
      <c r="L86" s="1">
        <v>42318</v>
      </c>
      <c r="M86" s="3" t="s">
        <v>115</v>
      </c>
    </row>
    <row r="87" spans="1:14" x14ac:dyDescent="0.2">
      <c r="A87" t="s">
        <v>116</v>
      </c>
      <c r="B87" t="s">
        <v>117</v>
      </c>
      <c r="C87" t="s">
        <v>44</v>
      </c>
      <c r="E87" t="s">
        <v>119</v>
      </c>
      <c r="F87" t="s">
        <v>118</v>
      </c>
      <c r="G87" t="s">
        <v>22</v>
      </c>
      <c r="H87" t="s">
        <v>13</v>
      </c>
      <c r="K87" s="9" t="s">
        <v>113</v>
      </c>
      <c r="L87" s="1">
        <v>42318</v>
      </c>
    </row>
    <row r="88" spans="1:14" ht="32" x14ac:dyDescent="0.2">
      <c r="A88" t="s">
        <v>165</v>
      </c>
      <c r="B88" t="s">
        <v>166</v>
      </c>
      <c r="C88" t="s">
        <v>44</v>
      </c>
      <c r="D88" s="7" t="s">
        <v>455</v>
      </c>
      <c r="E88" t="s">
        <v>169</v>
      </c>
      <c r="F88" t="s">
        <v>167</v>
      </c>
      <c r="G88" t="s">
        <v>168</v>
      </c>
      <c r="H88" t="s">
        <v>13</v>
      </c>
      <c r="K88" s="9">
        <v>4</v>
      </c>
      <c r="L88" s="1">
        <v>42318</v>
      </c>
      <c r="M88" s="3" t="s">
        <v>170</v>
      </c>
      <c r="N88" s="3" t="s">
        <v>388</v>
      </c>
    </row>
    <row r="89" spans="1:14" x14ac:dyDescent="0.2">
      <c r="A89" t="s">
        <v>426</v>
      </c>
      <c r="B89" t="s">
        <v>425</v>
      </c>
      <c r="C89" t="s">
        <v>44</v>
      </c>
      <c r="E89" t="s">
        <v>434</v>
      </c>
      <c r="F89" t="s">
        <v>438</v>
      </c>
      <c r="G89" t="s">
        <v>22</v>
      </c>
      <c r="H89" t="s">
        <v>29</v>
      </c>
      <c r="K89" s="9">
        <v>3</v>
      </c>
      <c r="L89" s="1"/>
    </row>
    <row r="90" spans="1:14" ht="64" x14ac:dyDescent="0.2">
      <c r="A90" t="s">
        <v>268</v>
      </c>
      <c r="B90" t="s">
        <v>269</v>
      </c>
      <c r="C90" t="s">
        <v>44</v>
      </c>
      <c r="E90" t="s">
        <v>271</v>
      </c>
      <c r="F90" t="s">
        <v>270</v>
      </c>
      <c r="G90" t="s">
        <v>22</v>
      </c>
      <c r="H90" t="s">
        <v>13</v>
      </c>
      <c r="K90" s="9">
        <v>5</v>
      </c>
      <c r="L90" s="1">
        <v>42318</v>
      </c>
      <c r="M90" s="4" t="s">
        <v>272</v>
      </c>
    </row>
    <row r="91" spans="1:14" ht="80" x14ac:dyDescent="0.2">
      <c r="A91" t="s">
        <v>281</v>
      </c>
      <c r="B91" t="s">
        <v>314</v>
      </c>
      <c r="C91" t="s">
        <v>44</v>
      </c>
      <c r="D91" s="3" t="s">
        <v>456</v>
      </c>
      <c r="E91" t="s">
        <v>318</v>
      </c>
      <c r="F91" t="s">
        <v>315</v>
      </c>
      <c r="G91" t="s">
        <v>316</v>
      </c>
      <c r="H91" t="s">
        <v>13</v>
      </c>
      <c r="K91" s="9" t="s">
        <v>317</v>
      </c>
      <c r="L91" s="1">
        <v>42318</v>
      </c>
      <c r="M91" s="3" t="s">
        <v>319</v>
      </c>
      <c r="N91" s="3" t="s">
        <v>398</v>
      </c>
    </row>
    <row r="92" spans="1:14" ht="32" x14ac:dyDescent="0.2">
      <c r="A92" t="s">
        <v>342</v>
      </c>
      <c r="B92" t="s">
        <v>343</v>
      </c>
      <c r="C92" t="s">
        <v>44</v>
      </c>
      <c r="E92" t="s">
        <v>345</v>
      </c>
      <c r="F92" t="s">
        <v>118</v>
      </c>
      <c r="G92" t="s">
        <v>22</v>
      </c>
      <c r="H92" t="s">
        <v>13</v>
      </c>
      <c r="K92" s="9" t="s">
        <v>344</v>
      </c>
      <c r="L92" s="1">
        <v>42318</v>
      </c>
      <c r="M92" s="3" t="s">
        <v>346</v>
      </c>
    </row>
  </sheetData>
  <sortState ref="A2:N92">
    <sortCondition ref="C2:C92"/>
    <sortCondition ref="B2:B92"/>
  </sortState>
  <hyperlinks>
    <hyperlink ref="E27" r:id="rId1"/>
    <hyperlink ref="E28" r:id="rId2"/>
    <hyperlink ref="E16" r:id="rId3"/>
    <hyperlink ref="E10" r:id="rId4"/>
    <hyperlink ref="E20" r:id="rId5"/>
    <hyperlink ref="E13" r:id="rId6"/>
    <hyperlink ref="E35" r:id="rId7"/>
    <hyperlink ref="E31" r:id="rId8"/>
    <hyperlink ref="E34" r:id="rId9"/>
    <hyperlink ref="E8" r:id="rId10"/>
    <hyperlink ref="E9" r:id="rId11"/>
    <hyperlink ref="E30" r:id="rId12"/>
    <hyperlink ref="E40" r:id="rId13"/>
    <hyperlink ref="E14" r:id="rId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B1" sqref="B1"/>
    </sheetView>
  </sheetViews>
  <sheetFormatPr baseColWidth="10" defaultRowHeight="16" x14ac:dyDescent="0.2"/>
  <cols>
    <col min="1" max="1" width="30.5" customWidth="1"/>
  </cols>
  <sheetData>
    <row r="1" spans="1:2" x14ac:dyDescent="0.2">
      <c r="A1" t="s">
        <v>402</v>
      </c>
      <c r="B1">
        <f>ROWS('Potential MSRI participants'!2:94)</f>
        <v>93</v>
      </c>
    </row>
    <row r="3" spans="1:2" x14ac:dyDescent="0.2">
      <c r="A3" t="s">
        <v>400</v>
      </c>
      <c r="B3">
        <f>COUNTIF('Potential MSRI participants'!G2:G94,"USA")</f>
        <v>56</v>
      </c>
    </row>
    <row r="4" spans="1:2" x14ac:dyDescent="0.2">
      <c r="A4" t="s">
        <v>401</v>
      </c>
      <c r="B4">
        <f>B3/B1</f>
        <v>0.60215053763440862</v>
      </c>
    </row>
    <row r="7" spans="1:2" x14ac:dyDescent="0.2">
      <c r="A7" t="s">
        <v>442</v>
      </c>
      <c r="B7">
        <f>COUNTIF('Potential MSRI participants'!H2:H98,"F")</f>
        <v>24</v>
      </c>
    </row>
    <row r="8" spans="1:2" x14ac:dyDescent="0.2">
      <c r="A8" t="s">
        <v>401</v>
      </c>
      <c r="B8">
        <f>B7/B1</f>
        <v>0.25806451612903225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workbookViewId="0">
      <selection activeCell="C1" sqref="C1:L1"/>
    </sheetView>
  </sheetViews>
  <sheetFormatPr baseColWidth="10" defaultRowHeight="16" x14ac:dyDescent="0.2"/>
  <sheetData>
    <row r="1" spans="1:12" x14ac:dyDescent="0.2">
      <c r="A1" t="s">
        <v>361</v>
      </c>
      <c r="B1" t="s">
        <v>290</v>
      </c>
      <c r="K1" s="1"/>
      <c r="L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Potential MSRI participants</vt:lpstr>
      <vt:lpstr>Statistics</vt:lpstr>
      <vt:lpstr>Declined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Morrison</dc:creator>
  <cp:lastModifiedBy>Microsoft Office User</cp:lastModifiedBy>
  <dcterms:created xsi:type="dcterms:W3CDTF">2016-12-17T07:47:24Z</dcterms:created>
  <dcterms:modified xsi:type="dcterms:W3CDTF">2016-12-20T04:46:32Z</dcterms:modified>
</cp:coreProperties>
</file>