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52035" yWindow="285" windowWidth="33480" windowHeight="16380"/>
  </bookViews>
  <sheets>
    <sheet name="특수임무" sheetId="1" r:id="rId1"/>
  </sheets>
  <calcPr calcId="125725"/>
</workbook>
</file>

<file path=xl/calcChain.xml><?xml version="1.0" encoding="utf-8"?>
<calcChain xmlns="http://schemas.openxmlformats.org/spreadsheetml/2006/main">
  <c r="G16" i="1"/>
  <c r="G15"/>
  <c r="G14"/>
  <c r="G12"/>
  <c r="G11"/>
  <c r="G10"/>
  <c r="G8"/>
  <c r="G7"/>
  <c r="G6"/>
  <c r="G4"/>
  <c r="G2" l="1"/>
  <c r="G3"/>
  <c r="D22"/>
  <c r="D25" s="1"/>
  <c r="D28" s="1"/>
  <c r="D31" s="1"/>
  <c r="D34" s="1"/>
  <c r="D37" s="1"/>
  <c r="D40" s="1"/>
  <c r="D23"/>
  <c r="D26" s="1"/>
  <c r="D29" s="1"/>
  <c r="D32" s="1"/>
  <c r="D35" s="1"/>
  <c r="D38" s="1"/>
  <c r="D41" s="1"/>
  <c r="D21"/>
  <c r="D24" s="1"/>
  <c r="D27" s="1"/>
  <c r="D30" s="1"/>
  <c r="D33" s="1"/>
  <c r="D36" s="1"/>
  <c r="D39" s="1"/>
  <c r="M17" l="1"/>
  <c r="M13"/>
  <c r="M9"/>
  <c r="M5"/>
</calcChain>
</file>

<file path=xl/comments1.xml><?xml version="1.0" encoding="utf-8"?>
<comments xmlns="http://schemas.openxmlformats.org/spreadsheetml/2006/main">
  <authors>
    <author>xgreen</author>
    <author>SSH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xgreen: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서버용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돋움"/>
            <family val="3"/>
            <charset val="129"/>
          </rPr>
          <t xml:space="preserve">다른미션전부완료
</t>
        </r>
        <r>
          <rPr>
            <sz val="9"/>
            <color indexed="81"/>
            <rFont val="Tahoma"/>
            <family val="2"/>
          </rPr>
          <t>0:</t>
        </r>
        <r>
          <rPr>
            <sz val="9"/>
            <color indexed="81"/>
            <rFont val="돋움"/>
            <family val="3"/>
            <charset val="129"/>
          </rPr>
          <t xml:space="preserve">일반미션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xgreen: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1:</t>
        </r>
        <r>
          <rPr>
            <sz val="9"/>
            <color indexed="81"/>
            <rFont val="돋움"/>
            <family val="3"/>
            <charset val="129"/>
          </rPr>
          <t>공유</t>
        </r>
        <r>
          <rPr>
            <sz val="9"/>
            <color indexed="81"/>
            <rFont val="Tahoma"/>
            <family val="2"/>
          </rPr>
          <t xml:space="preserve"> 0:</t>
        </r>
        <r>
          <rPr>
            <sz val="9"/>
            <color indexed="81"/>
            <rFont val="돋움"/>
            <family val="3"/>
            <charset val="129"/>
          </rPr>
          <t xml:space="preserve">캐릭터별로
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xgreen: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돋움"/>
            <family val="3"/>
            <charset val="129"/>
          </rPr>
          <t xml:space="preserve">골드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돋움"/>
            <family val="3"/>
            <charset val="129"/>
          </rPr>
          <t xml:space="preserve">보석
</t>
        </r>
        <r>
          <rPr>
            <sz val="9"/>
            <color indexed="81"/>
            <rFont val="Tahoma"/>
            <family val="2"/>
          </rPr>
          <t>3:</t>
        </r>
        <r>
          <rPr>
            <sz val="9"/>
            <color indexed="81"/>
            <rFont val="돋움"/>
            <family val="3"/>
            <charset val="129"/>
          </rPr>
          <t xml:space="preserve">일반아이템
</t>
        </r>
        <r>
          <rPr>
            <sz val="9"/>
            <color indexed="81"/>
            <rFont val="Tahoma"/>
            <family val="2"/>
          </rPr>
          <t>4:</t>
        </r>
        <r>
          <rPr>
            <sz val="9"/>
            <color indexed="81"/>
            <rFont val="돋움"/>
            <family val="3"/>
            <charset val="129"/>
          </rPr>
          <t xml:space="preserve">쿄스츔아이템
</t>
        </r>
      </text>
    </comment>
    <comment ref="G17" authorId="1">
      <text>
        <r>
          <rPr>
            <b/>
            <sz val="9"/>
            <color indexed="81"/>
            <rFont val="Tahoma"/>
            <family val="2"/>
          </rPr>
          <t>SSH:</t>
        </r>
        <r>
          <rPr>
            <sz val="9"/>
            <color indexed="81"/>
            <rFont val="Tahoma"/>
            <family val="2"/>
          </rPr>
          <t xml:space="preserve">
SpecialMissin</t>
        </r>
        <r>
          <rPr>
            <sz val="9"/>
            <color indexed="81"/>
            <rFont val="돋움"/>
            <family val="3"/>
            <charset val="129"/>
          </rPr>
          <t>이고</t>
        </r>
        <r>
          <rPr>
            <sz val="9"/>
            <color indexed="81"/>
            <rFont val="Tahoma"/>
            <family val="2"/>
          </rPr>
          <t xml:space="preserve"> Type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일때</t>
        </r>
        <r>
          <rPr>
            <sz val="9"/>
            <color indexed="81"/>
            <rFont val="Tahoma"/>
            <family val="2"/>
          </rPr>
          <t xml:space="preserve">
RewardID0 : </t>
        </r>
        <r>
          <rPr>
            <sz val="9"/>
            <color indexed="81"/>
            <rFont val="돋움"/>
            <family val="3"/>
            <charset val="129"/>
          </rPr>
          <t xml:space="preserve">무라코
</t>
        </r>
        <r>
          <rPr>
            <sz val="9"/>
            <color indexed="81"/>
            <rFont val="Tahoma"/>
            <family val="2"/>
          </rPr>
          <t xml:space="preserve">RewardID1 : </t>
        </r>
        <r>
          <rPr>
            <sz val="9"/>
            <color indexed="81"/>
            <rFont val="돋움"/>
            <family val="3"/>
            <charset val="129"/>
          </rPr>
          <t xml:space="preserve">카야
</t>
        </r>
        <r>
          <rPr>
            <sz val="9"/>
            <color indexed="81"/>
            <rFont val="Tahoma"/>
            <family val="2"/>
          </rPr>
          <t xml:space="preserve">RewardID2 : </t>
        </r>
        <r>
          <rPr>
            <sz val="9"/>
            <color indexed="81"/>
            <rFont val="돋움"/>
            <family val="3"/>
            <charset val="129"/>
          </rPr>
          <t>파파루</t>
        </r>
      </text>
    </comment>
  </commentList>
</comments>
</file>

<file path=xl/sharedStrings.xml><?xml version="1.0" encoding="utf-8"?>
<sst xmlns="http://schemas.openxmlformats.org/spreadsheetml/2006/main" count="163" uniqueCount="97">
  <si>
    <t>RewardType0</t>
  </si>
  <si>
    <t>RewardType1</t>
  </si>
  <si>
    <t>RewardType2</t>
  </si>
  <si>
    <t>RewardID0</t>
  </si>
  <si>
    <t>RewardID1</t>
  </si>
  <si>
    <t>RewardID2</t>
  </si>
  <si>
    <t>TargetCount</t>
    <phoneticPr fontId="1" type="noConversion"/>
  </si>
  <si>
    <t>Share</t>
    <phoneticPr fontId="1" type="noConversion"/>
  </si>
  <si>
    <t>AchieveType</t>
  </si>
  <si>
    <t>Args</t>
  </si>
  <si>
    <t>Kind</t>
    <phoneticPr fontId="1" type="noConversion"/>
  </si>
  <si>
    <t>eventID</t>
    <phoneticPr fontId="1" type="noConversion"/>
  </si>
  <si>
    <t>eSpecialEventItemGathering</t>
  </si>
  <si>
    <t>id</t>
  </si>
  <si>
    <t>Title</t>
  </si>
  <si>
    <t>Description</t>
  </si>
  <si>
    <t>GroupID</t>
  </si>
  <si>
    <t>Step</t>
    <phoneticPr fontId="1" type="noConversion"/>
  </si>
  <si>
    <t>repeat</t>
  </si>
  <si>
    <t>파란 상자 50개 획득</t>
    <phoneticPr fontId="1" type="noConversion"/>
  </si>
  <si>
    <t>파란 상자 150개 획득</t>
    <phoneticPr fontId="1" type="noConversion"/>
  </si>
  <si>
    <t>파란 상자 250개 획득</t>
    <phoneticPr fontId="1" type="noConversion"/>
  </si>
  <si>
    <t>파란 상자 550개 획득</t>
    <phoneticPr fontId="1" type="noConversion"/>
  </si>
  <si>
    <t>초록 상자 50개 획득</t>
  </si>
  <si>
    <t>초록 상자 150개 획득</t>
  </si>
  <si>
    <t>초록 상자 250개 획득</t>
  </si>
  <si>
    <t>초록 상자 550개 획득</t>
  </si>
  <si>
    <t>보라 상자 50개 획득</t>
  </si>
  <si>
    <t>보라 상자 150개 획득</t>
  </si>
  <si>
    <t>보라 상자 250개 획득</t>
  </si>
  <si>
    <t>보라 상자 550개 획득</t>
  </si>
  <si>
    <t>노란 상자 50개 획득</t>
  </si>
  <si>
    <t>노란 상자 150개 획득</t>
  </si>
  <si>
    <t>노란 상자 250개 획득</t>
  </si>
  <si>
    <t>노란 상자 550개 획득</t>
  </si>
  <si>
    <t>eKillMonster</t>
  </si>
  <si>
    <t>일반 : 앵그바론 제압</t>
    <phoneticPr fontId="1" type="noConversion"/>
  </si>
  <si>
    <t>일반 : 오르카 제압</t>
    <phoneticPr fontId="1" type="noConversion"/>
  </si>
  <si>
    <t>일반 : 루미 제압</t>
    <phoneticPr fontId="1" type="noConversion"/>
  </si>
  <si>
    <t>일반 : 피오나 제압</t>
    <phoneticPr fontId="1" type="noConversion"/>
  </si>
  <si>
    <t>일반 : 토카타와 푸가 제압</t>
    <phoneticPr fontId="1" type="noConversion"/>
  </si>
  <si>
    <t>일반 : 아그타 제압</t>
    <phoneticPr fontId="1" type="noConversion"/>
  </si>
  <si>
    <t>일반 : 람스타르 제압</t>
    <phoneticPr fontId="1" type="noConversion"/>
  </si>
  <si>
    <t>일반 : 그래타 제압</t>
    <phoneticPr fontId="1" type="noConversion"/>
  </si>
  <si>
    <t>하드 : 오르카 제압</t>
  </si>
  <si>
    <t>하드 : 앵그바론 제압</t>
  </si>
  <si>
    <t>하드 : 루미 제압</t>
  </si>
  <si>
    <t>하드 : 피오나 제압</t>
  </si>
  <si>
    <t>하드 : 토카타와 푸가 제압</t>
  </si>
  <si>
    <t>하드 : 아그타 제압</t>
  </si>
  <si>
    <t>하드 : 람스타르 제압</t>
  </si>
  <si>
    <t>하드 : 그래타 제압</t>
  </si>
  <si>
    <t>헬 : 오르카 제압</t>
  </si>
  <si>
    <t>헬 : 앵그바론 제압</t>
  </si>
  <si>
    <t>헬 : 루미 제압</t>
  </si>
  <si>
    <t>헬 : 피오나 제압</t>
  </si>
  <si>
    <t>헬 : 토카타와 푸가 제압</t>
  </si>
  <si>
    <t>헬 : 아그타 제압</t>
  </si>
  <si>
    <t>헬 : 람스타르 제압</t>
  </si>
  <si>
    <t>헬 : 그래타 제압</t>
  </si>
  <si>
    <t>0, 181</t>
    <phoneticPr fontId="1" type="noConversion"/>
  </si>
  <si>
    <t>0, 281</t>
    <phoneticPr fontId="1" type="noConversion"/>
  </si>
  <si>
    <t>0, 282</t>
    <phoneticPr fontId="1" type="noConversion"/>
  </si>
  <si>
    <t>0, 381</t>
    <phoneticPr fontId="1" type="noConversion"/>
  </si>
  <si>
    <t>0, 382</t>
    <phoneticPr fontId="1" type="noConversion"/>
  </si>
  <si>
    <t>0, 481</t>
    <phoneticPr fontId="1" type="noConversion"/>
  </si>
  <si>
    <t>0, 482</t>
    <phoneticPr fontId="1" type="noConversion"/>
  </si>
  <si>
    <t>1, 191</t>
    <phoneticPr fontId="1" type="noConversion"/>
  </si>
  <si>
    <t>1, 291</t>
    <phoneticPr fontId="1" type="noConversion"/>
  </si>
  <si>
    <t>1, 292</t>
    <phoneticPr fontId="1" type="noConversion"/>
  </si>
  <si>
    <t>1, 391</t>
    <phoneticPr fontId="1" type="noConversion"/>
  </si>
  <si>
    <t>1, 392</t>
    <phoneticPr fontId="1" type="noConversion"/>
  </si>
  <si>
    <t>1, 491</t>
    <phoneticPr fontId="1" type="noConversion"/>
  </si>
  <si>
    <t>1, 492</t>
    <phoneticPr fontId="1" type="noConversion"/>
  </si>
  <si>
    <t>2, 141</t>
    <phoneticPr fontId="1" type="noConversion"/>
  </si>
  <si>
    <t>2, 142</t>
    <phoneticPr fontId="1" type="noConversion"/>
  </si>
  <si>
    <t>2, 241</t>
    <phoneticPr fontId="1" type="noConversion"/>
  </si>
  <si>
    <t>2, 242</t>
    <phoneticPr fontId="1" type="noConversion"/>
  </si>
  <si>
    <t>2, 341</t>
    <phoneticPr fontId="1" type="noConversion"/>
  </si>
  <si>
    <t>2, 342</t>
    <phoneticPr fontId="1" type="noConversion"/>
  </si>
  <si>
    <t>2, 441</t>
    <phoneticPr fontId="1" type="noConversion"/>
  </si>
  <si>
    <t>2, 442</t>
    <phoneticPr fontId="1" type="noConversion"/>
  </si>
  <si>
    <t>오르카 혼내주기</t>
    <phoneticPr fontId="1" type="noConversion"/>
  </si>
  <si>
    <t>앵그바론 혼내주기</t>
    <phoneticPr fontId="1" type="noConversion"/>
  </si>
  <si>
    <t>루미 혼내주기</t>
    <phoneticPr fontId="1" type="noConversion"/>
  </si>
  <si>
    <t>피오나 혼내주기</t>
    <phoneticPr fontId="1" type="noConversion"/>
  </si>
  <si>
    <t>쌍둥이 혼내주기</t>
    <phoneticPr fontId="1" type="noConversion"/>
  </si>
  <si>
    <t>아그타 혼내주기</t>
    <phoneticPr fontId="1" type="noConversion"/>
  </si>
  <si>
    <t>람스타르 혼내주기</t>
    <phoneticPr fontId="1" type="noConversion"/>
  </si>
  <si>
    <t>그래타 혼내주기</t>
    <phoneticPr fontId="1" type="noConversion"/>
  </si>
  <si>
    <t>0, 182</t>
    <phoneticPr fontId="1" type="noConversion"/>
  </si>
  <si>
    <t>1, 192</t>
    <phoneticPr fontId="1" type="noConversion"/>
  </si>
  <si>
    <t>보석 추적자</t>
    <phoneticPr fontId="1" type="noConversion"/>
  </si>
  <si>
    <t>산타 모자 추적자</t>
    <phoneticPr fontId="1" type="noConversion"/>
  </si>
  <si>
    <t>선물 꾸러미 추적자</t>
    <phoneticPr fontId="1" type="noConversion"/>
  </si>
  <si>
    <t>산타 외투 추적자</t>
    <phoneticPr fontId="1" type="noConversion"/>
  </si>
  <si>
    <t>StepLimit</t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</si>
</sst>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1"/>
  <sheetViews>
    <sheetView tabSelected="1" topLeftCell="A10" zoomScale="90" zoomScaleNormal="90" workbookViewId="0">
      <selection activeCell="J29" sqref="J29"/>
    </sheetView>
  </sheetViews>
  <sheetFormatPr defaultRowHeight="16.5"/>
  <cols>
    <col min="1" max="1" width="9" style="1"/>
    <col min="2" max="2" width="21.5" style="1" customWidth="1"/>
    <col min="3" max="3" width="22" style="1" bestFit="1" customWidth="1"/>
    <col min="4" max="4" width="8.625" style="1" bestFit="1" customWidth="1"/>
    <col min="5" max="5" width="5.5" style="1" bestFit="1" customWidth="1"/>
    <col min="6" max="6" width="13" style="1" bestFit="1" customWidth="1"/>
    <col min="7" max="7" width="10.625" style="1" bestFit="1" customWidth="1"/>
    <col min="8" max="8" width="13.125" style="1" bestFit="1" customWidth="1"/>
    <col min="9" max="9" width="10.875" style="1" bestFit="1" customWidth="1"/>
    <col min="10" max="10" width="13.125" style="1" bestFit="1" customWidth="1"/>
    <col min="11" max="11" width="10.875" style="1" bestFit="1" customWidth="1"/>
    <col min="12" max="12" width="8.875" style="1" customWidth="1"/>
    <col min="13" max="13" width="12" style="1" customWidth="1"/>
    <col min="14" max="14" width="8.875" style="1"/>
    <col min="15" max="15" width="29.875" style="1" bestFit="1" customWidth="1"/>
    <col min="16" max="16384" width="9" style="1"/>
  </cols>
  <sheetData>
    <row r="1" spans="1:19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0</v>
      </c>
      <c r="G1" s="1" t="s">
        <v>3</v>
      </c>
      <c r="H1" s="1" t="s">
        <v>1</v>
      </c>
      <c r="I1" s="1" t="s">
        <v>4</v>
      </c>
      <c r="J1" s="1" t="s">
        <v>2</v>
      </c>
      <c r="K1" s="1" t="s">
        <v>5</v>
      </c>
      <c r="L1" s="1" t="s">
        <v>10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11</v>
      </c>
      <c r="R1" s="1" t="s">
        <v>18</v>
      </c>
      <c r="S1" s="1" t="s">
        <v>96</v>
      </c>
    </row>
    <row r="2" spans="1:19">
      <c r="A2" s="1">
        <v>1</v>
      </c>
      <c r="B2" s="2" t="s">
        <v>92</v>
      </c>
      <c r="C2" s="2" t="s">
        <v>19</v>
      </c>
      <c r="D2" s="1">
        <v>1</v>
      </c>
      <c r="E2" s="1">
        <v>1</v>
      </c>
      <c r="F2" s="1">
        <v>1</v>
      </c>
      <c r="G2" s="2">
        <f>M2*500</f>
        <v>25000</v>
      </c>
      <c r="H2" s="3"/>
      <c r="L2" s="1">
        <v>0</v>
      </c>
      <c r="M2" s="2">
        <v>50</v>
      </c>
      <c r="N2" s="1">
        <v>0</v>
      </c>
      <c r="O2" s="1" t="s">
        <v>12</v>
      </c>
      <c r="P2" s="1">
        <v>10001</v>
      </c>
      <c r="Q2" s="1">
        <v>3</v>
      </c>
      <c r="R2" s="1">
        <v>0</v>
      </c>
      <c r="S2" s="1">
        <v>0</v>
      </c>
    </row>
    <row r="3" spans="1:19">
      <c r="A3" s="1">
        <v>2</v>
      </c>
      <c r="B3" s="2" t="s">
        <v>92</v>
      </c>
      <c r="C3" s="2" t="s">
        <v>20</v>
      </c>
      <c r="D3" s="1">
        <v>1</v>
      </c>
      <c r="E3" s="1">
        <v>2</v>
      </c>
      <c r="F3" s="1">
        <v>1</v>
      </c>
      <c r="G3" s="2">
        <f>M3*600</f>
        <v>90000</v>
      </c>
      <c r="L3" s="1">
        <v>0</v>
      </c>
      <c r="M3" s="2">
        <v>150</v>
      </c>
      <c r="N3" s="1">
        <v>0</v>
      </c>
      <c r="O3" s="1" t="s">
        <v>12</v>
      </c>
      <c r="P3" s="1">
        <v>10001</v>
      </c>
      <c r="Q3" s="1">
        <v>3</v>
      </c>
      <c r="R3" s="1">
        <v>0</v>
      </c>
      <c r="S3" s="1">
        <v>0</v>
      </c>
    </row>
    <row r="4" spans="1:19">
      <c r="A4" s="1">
        <v>3</v>
      </c>
      <c r="B4" s="2" t="s">
        <v>92</v>
      </c>
      <c r="C4" s="2" t="s">
        <v>21</v>
      </c>
      <c r="D4" s="1">
        <v>1</v>
      </c>
      <c r="E4" s="1">
        <v>3</v>
      </c>
      <c r="F4" s="1">
        <v>1</v>
      </c>
      <c r="G4" s="2">
        <f>M4*800</f>
        <v>200000</v>
      </c>
      <c r="L4" s="1">
        <v>0</v>
      </c>
      <c r="M4" s="2">
        <v>250</v>
      </c>
      <c r="N4" s="1">
        <v>0</v>
      </c>
      <c r="O4" s="1" t="s">
        <v>12</v>
      </c>
      <c r="P4" s="1">
        <v>10001</v>
      </c>
      <c r="Q4" s="1">
        <v>3</v>
      </c>
      <c r="R4" s="1">
        <v>0</v>
      </c>
      <c r="S4" s="1">
        <v>0</v>
      </c>
    </row>
    <row r="5" spans="1:19">
      <c r="A5" s="1">
        <v>4</v>
      </c>
      <c r="B5" s="2" t="s">
        <v>92</v>
      </c>
      <c r="C5" s="2" t="s">
        <v>22</v>
      </c>
      <c r="D5" s="1">
        <v>1</v>
      </c>
      <c r="E5" s="1">
        <v>4</v>
      </c>
      <c r="F5" s="1">
        <v>2</v>
      </c>
      <c r="G5" s="2">
        <v>100</v>
      </c>
      <c r="L5" s="1">
        <v>0</v>
      </c>
      <c r="M5" s="2">
        <f>1000-M2-M3-M4</f>
        <v>550</v>
      </c>
      <c r="N5" s="1">
        <v>0</v>
      </c>
      <c r="O5" s="1" t="s">
        <v>12</v>
      </c>
      <c r="P5" s="1">
        <v>10001</v>
      </c>
      <c r="Q5" s="1">
        <v>3</v>
      </c>
      <c r="R5" s="1">
        <v>0</v>
      </c>
      <c r="S5" s="1">
        <v>0</v>
      </c>
    </row>
    <row r="6" spans="1:19">
      <c r="A6" s="1">
        <v>5</v>
      </c>
      <c r="B6" s="2" t="s">
        <v>93</v>
      </c>
      <c r="C6" s="2" t="s">
        <v>23</v>
      </c>
      <c r="D6" s="1">
        <v>2</v>
      </c>
      <c r="E6" s="1">
        <v>1</v>
      </c>
      <c r="F6" s="1">
        <v>1</v>
      </c>
      <c r="G6" s="2">
        <f>M6*500</f>
        <v>25000</v>
      </c>
      <c r="L6" s="1">
        <v>0</v>
      </c>
      <c r="M6" s="2">
        <v>50</v>
      </c>
      <c r="N6" s="1">
        <v>0</v>
      </c>
      <c r="O6" s="1" t="s">
        <v>12</v>
      </c>
      <c r="P6" s="1">
        <v>10002</v>
      </c>
      <c r="Q6" s="1">
        <v>3</v>
      </c>
      <c r="R6" s="1">
        <v>0</v>
      </c>
      <c r="S6" s="1">
        <v>0</v>
      </c>
    </row>
    <row r="7" spans="1:19">
      <c r="A7" s="1">
        <v>6</v>
      </c>
      <c r="B7" s="2" t="s">
        <v>93</v>
      </c>
      <c r="C7" s="2" t="s">
        <v>24</v>
      </c>
      <c r="D7" s="1">
        <v>2</v>
      </c>
      <c r="E7" s="1">
        <v>2</v>
      </c>
      <c r="F7" s="1">
        <v>1</v>
      </c>
      <c r="G7" s="2">
        <f>M7*600</f>
        <v>90000</v>
      </c>
      <c r="L7" s="1">
        <v>0</v>
      </c>
      <c r="M7" s="2">
        <v>150</v>
      </c>
      <c r="N7" s="1">
        <v>0</v>
      </c>
      <c r="O7" s="1" t="s">
        <v>12</v>
      </c>
      <c r="P7" s="1">
        <v>10002</v>
      </c>
      <c r="Q7" s="1">
        <v>3</v>
      </c>
      <c r="R7" s="1">
        <v>0</v>
      </c>
      <c r="S7" s="1">
        <v>0</v>
      </c>
    </row>
    <row r="8" spans="1:19">
      <c r="A8" s="1">
        <v>7</v>
      </c>
      <c r="B8" s="2" t="s">
        <v>93</v>
      </c>
      <c r="C8" s="2" t="s">
        <v>25</v>
      </c>
      <c r="D8" s="1">
        <v>2</v>
      </c>
      <c r="E8" s="1">
        <v>3</v>
      </c>
      <c r="F8" s="1">
        <v>1</v>
      </c>
      <c r="G8" s="2">
        <f>M8*800</f>
        <v>200000</v>
      </c>
      <c r="L8" s="1">
        <v>0</v>
      </c>
      <c r="M8" s="2">
        <v>250</v>
      </c>
      <c r="N8" s="1">
        <v>0</v>
      </c>
      <c r="O8" s="1" t="s">
        <v>12</v>
      </c>
      <c r="P8" s="1">
        <v>10002</v>
      </c>
      <c r="Q8" s="1">
        <v>3</v>
      </c>
      <c r="R8" s="1">
        <v>0</v>
      </c>
      <c r="S8" s="1">
        <v>0</v>
      </c>
    </row>
    <row r="9" spans="1:19">
      <c r="A9" s="1">
        <v>8</v>
      </c>
      <c r="B9" s="2" t="s">
        <v>93</v>
      </c>
      <c r="C9" s="2" t="s">
        <v>26</v>
      </c>
      <c r="D9" s="1">
        <v>2</v>
      </c>
      <c r="E9" s="1">
        <v>4</v>
      </c>
      <c r="F9" s="1">
        <v>3</v>
      </c>
      <c r="G9" s="2">
        <v>93008</v>
      </c>
      <c r="L9" s="1">
        <v>0</v>
      </c>
      <c r="M9" s="2">
        <f>1000-M6-M7-M8</f>
        <v>550</v>
      </c>
      <c r="N9" s="1">
        <v>0</v>
      </c>
      <c r="O9" s="1" t="s">
        <v>12</v>
      </c>
      <c r="P9" s="1">
        <v>10002</v>
      </c>
      <c r="Q9" s="1">
        <v>3</v>
      </c>
      <c r="R9" s="1">
        <v>0</v>
      </c>
      <c r="S9" s="1">
        <v>0</v>
      </c>
    </row>
    <row r="10" spans="1:19">
      <c r="A10" s="1">
        <v>9</v>
      </c>
      <c r="B10" s="2" t="s">
        <v>94</v>
      </c>
      <c r="C10" s="2" t="s">
        <v>27</v>
      </c>
      <c r="D10" s="1">
        <v>3</v>
      </c>
      <c r="E10" s="1">
        <v>1</v>
      </c>
      <c r="F10" s="1">
        <v>1</v>
      </c>
      <c r="G10" s="2">
        <f>M10*500</f>
        <v>25000</v>
      </c>
      <c r="L10" s="1">
        <v>0</v>
      </c>
      <c r="M10" s="2">
        <v>50</v>
      </c>
      <c r="N10" s="1">
        <v>0</v>
      </c>
      <c r="O10" s="1" t="s">
        <v>12</v>
      </c>
      <c r="P10" s="1">
        <v>10003</v>
      </c>
      <c r="Q10" s="1">
        <v>3</v>
      </c>
      <c r="R10" s="1">
        <v>0</v>
      </c>
      <c r="S10" s="1">
        <v>0</v>
      </c>
    </row>
    <row r="11" spans="1:19">
      <c r="A11" s="1">
        <v>10</v>
      </c>
      <c r="B11" s="2" t="s">
        <v>94</v>
      </c>
      <c r="C11" s="2" t="s">
        <v>28</v>
      </c>
      <c r="D11" s="1">
        <v>3</v>
      </c>
      <c r="E11" s="1">
        <v>2</v>
      </c>
      <c r="F11" s="1">
        <v>1</v>
      </c>
      <c r="G11" s="2">
        <f>M11*600</f>
        <v>90000</v>
      </c>
      <c r="L11" s="1">
        <v>0</v>
      </c>
      <c r="M11" s="2">
        <v>150</v>
      </c>
      <c r="N11" s="1">
        <v>0</v>
      </c>
      <c r="O11" s="1" t="s">
        <v>12</v>
      </c>
      <c r="P11" s="1">
        <v>10003</v>
      </c>
      <c r="Q11" s="1">
        <v>3</v>
      </c>
      <c r="R11" s="1">
        <v>0</v>
      </c>
      <c r="S11" s="1">
        <v>0</v>
      </c>
    </row>
    <row r="12" spans="1:19">
      <c r="A12" s="1">
        <v>11</v>
      </c>
      <c r="B12" s="2" t="s">
        <v>94</v>
      </c>
      <c r="C12" s="2" t="s">
        <v>29</v>
      </c>
      <c r="D12" s="1">
        <v>3</v>
      </c>
      <c r="E12" s="1">
        <v>3</v>
      </c>
      <c r="F12" s="1">
        <v>1</v>
      </c>
      <c r="G12" s="2">
        <f>M12*800</f>
        <v>200000</v>
      </c>
      <c r="L12" s="1">
        <v>0</v>
      </c>
      <c r="M12" s="2">
        <v>250</v>
      </c>
      <c r="N12" s="1">
        <v>0</v>
      </c>
      <c r="O12" s="1" t="s">
        <v>12</v>
      </c>
      <c r="P12" s="1">
        <v>10003</v>
      </c>
      <c r="Q12" s="1">
        <v>3</v>
      </c>
      <c r="R12" s="1">
        <v>0</v>
      </c>
      <c r="S12" s="1">
        <v>0</v>
      </c>
    </row>
    <row r="13" spans="1:19">
      <c r="A13" s="1">
        <v>12</v>
      </c>
      <c r="B13" s="2" t="s">
        <v>94</v>
      </c>
      <c r="C13" s="2" t="s">
        <v>30</v>
      </c>
      <c r="D13" s="1">
        <v>3</v>
      </c>
      <c r="E13" s="1">
        <v>4</v>
      </c>
      <c r="F13" s="1">
        <v>3</v>
      </c>
      <c r="G13" s="2">
        <v>92008</v>
      </c>
      <c r="L13" s="1">
        <v>0</v>
      </c>
      <c r="M13" s="2">
        <f>1000-M10-M11-M12</f>
        <v>550</v>
      </c>
      <c r="N13" s="1">
        <v>0</v>
      </c>
      <c r="O13" s="1" t="s">
        <v>12</v>
      </c>
      <c r="P13" s="1">
        <v>10003</v>
      </c>
      <c r="Q13" s="1">
        <v>3</v>
      </c>
      <c r="R13" s="1">
        <v>0</v>
      </c>
      <c r="S13" s="1">
        <v>0</v>
      </c>
    </row>
    <row r="14" spans="1:19">
      <c r="A14" s="1">
        <v>13</v>
      </c>
      <c r="B14" s="2" t="s">
        <v>95</v>
      </c>
      <c r="C14" s="2" t="s">
        <v>31</v>
      </c>
      <c r="D14" s="1">
        <v>4</v>
      </c>
      <c r="E14" s="1">
        <v>1</v>
      </c>
      <c r="F14" s="1">
        <v>1</v>
      </c>
      <c r="G14" s="2">
        <f>M14*500</f>
        <v>25000</v>
      </c>
      <c r="L14" s="1">
        <v>0</v>
      </c>
      <c r="M14" s="2">
        <v>50</v>
      </c>
      <c r="N14" s="1">
        <v>0</v>
      </c>
      <c r="O14" s="1" t="s">
        <v>12</v>
      </c>
      <c r="P14" s="1">
        <v>10004</v>
      </c>
      <c r="Q14" s="1">
        <v>3</v>
      </c>
      <c r="R14" s="1">
        <v>0</v>
      </c>
      <c r="S14" s="1">
        <v>0</v>
      </c>
    </row>
    <row r="15" spans="1:19">
      <c r="A15" s="1">
        <v>14</v>
      </c>
      <c r="B15" s="2" t="s">
        <v>95</v>
      </c>
      <c r="C15" s="2" t="s">
        <v>32</v>
      </c>
      <c r="D15" s="1">
        <v>4</v>
      </c>
      <c r="E15" s="1">
        <v>2</v>
      </c>
      <c r="F15" s="1">
        <v>1</v>
      </c>
      <c r="G15" s="2">
        <f>M15*600</f>
        <v>90000</v>
      </c>
      <c r="L15" s="1">
        <v>0</v>
      </c>
      <c r="M15" s="2">
        <v>150</v>
      </c>
      <c r="N15" s="1">
        <v>0</v>
      </c>
      <c r="O15" s="1" t="s">
        <v>12</v>
      </c>
      <c r="P15" s="1">
        <v>10004</v>
      </c>
      <c r="Q15" s="1">
        <v>3</v>
      </c>
      <c r="R15" s="1">
        <v>0</v>
      </c>
      <c r="S15" s="1">
        <v>0</v>
      </c>
    </row>
    <row r="16" spans="1:19">
      <c r="A16" s="1">
        <v>15</v>
      </c>
      <c r="B16" s="2" t="s">
        <v>95</v>
      </c>
      <c r="C16" s="2" t="s">
        <v>33</v>
      </c>
      <c r="D16" s="1">
        <v>4</v>
      </c>
      <c r="E16" s="1">
        <v>3</v>
      </c>
      <c r="F16" s="1">
        <v>1</v>
      </c>
      <c r="G16" s="2">
        <f>M16*800</f>
        <v>200000</v>
      </c>
      <c r="L16" s="1">
        <v>0</v>
      </c>
      <c r="M16" s="2">
        <v>250</v>
      </c>
      <c r="N16" s="1">
        <v>0</v>
      </c>
      <c r="O16" s="1" t="s">
        <v>12</v>
      </c>
      <c r="P16" s="1">
        <v>10004</v>
      </c>
      <c r="Q16" s="1">
        <v>3</v>
      </c>
      <c r="R16" s="1">
        <v>0</v>
      </c>
      <c r="S16" s="1">
        <v>0</v>
      </c>
    </row>
    <row r="17" spans="1:19">
      <c r="A17" s="1">
        <v>16</v>
      </c>
      <c r="B17" s="2" t="s">
        <v>95</v>
      </c>
      <c r="C17" s="2" t="s">
        <v>34</v>
      </c>
      <c r="D17" s="1">
        <v>4</v>
      </c>
      <c r="E17" s="1">
        <v>4</v>
      </c>
      <c r="F17" s="1">
        <v>3</v>
      </c>
      <c r="G17" s="2">
        <v>91016</v>
      </c>
      <c r="H17" s="1">
        <v>3</v>
      </c>
      <c r="I17" s="1">
        <v>91116</v>
      </c>
      <c r="J17" s="1">
        <v>3</v>
      </c>
      <c r="K17" s="1">
        <v>91216</v>
      </c>
      <c r="L17" s="1">
        <v>0</v>
      </c>
      <c r="M17" s="2">
        <f>1000-M14-M15-M16</f>
        <v>550</v>
      </c>
      <c r="N17" s="1">
        <v>0</v>
      </c>
      <c r="O17" s="1" t="s">
        <v>12</v>
      </c>
      <c r="P17" s="1">
        <v>10004</v>
      </c>
      <c r="Q17" s="1">
        <v>3</v>
      </c>
      <c r="R17" s="1">
        <v>0</v>
      </c>
      <c r="S17" s="1">
        <v>0</v>
      </c>
    </row>
    <row r="18" spans="1:19">
      <c r="A18" s="1">
        <v>17</v>
      </c>
      <c r="B18" s="1" t="s">
        <v>82</v>
      </c>
      <c r="C18" s="1" t="s">
        <v>37</v>
      </c>
      <c r="D18" s="1">
        <v>5</v>
      </c>
      <c r="E18" s="1">
        <v>1</v>
      </c>
      <c r="F18" s="1">
        <v>2</v>
      </c>
      <c r="G18" s="1">
        <v>1</v>
      </c>
      <c r="L18" s="1">
        <v>0</v>
      </c>
      <c r="M18" s="1">
        <v>1</v>
      </c>
      <c r="N18" s="1">
        <v>1</v>
      </c>
      <c r="O18" s="1" t="s">
        <v>35</v>
      </c>
      <c r="P18" s="1" t="s">
        <v>60</v>
      </c>
      <c r="Q18" s="1">
        <v>3</v>
      </c>
      <c r="R18" s="1">
        <v>0</v>
      </c>
      <c r="S18" s="1">
        <v>1</v>
      </c>
    </row>
    <row r="19" spans="1:19">
      <c r="A19" s="1">
        <v>18</v>
      </c>
      <c r="B19" s="1" t="s">
        <v>82</v>
      </c>
      <c r="C19" s="1" t="s">
        <v>44</v>
      </c>
      <c r="D19" s="1">
        <v>5</v>
      </c>
      <c r="E19" s="1">
        <v>2</v>
      </c>
      <c r="F19" s="1">
        <v>2</v>
      </c>
      <c r="G19" s="1">
        <v>3</v>
      </c>
      <c r="L19" s="1">
        <v>0</v>
      </c>
      <c r="M19" s="1">
        <v>1</v>
      </c>
      <c r="N19" s="1">
        <v>1</v>
      </c>
      <c r="O19" s="1" t="s">
        <v>35</v>
      </c>
      <c r="P19" s="1" t="s">
        <v>67</v>
      </c>
      <c r="Q19" s="1">
        <v>3</v>
      </c>
      <c r="R19" s="1">
        <v>0</v>
      </c>
      <c r="S19" s="1">
        <v>1</v>
      </c>
    </row>
    <row r="20" spans="1:19">
      <c r="A20" s="1">
        <v>19</v>
      </c>
      <c r="B20" s="1" t="s">
        <v>82</v>
      </c>
      <c r="C20" s="1" t="s">
        <v>52</v>
      </c>
      <c r="D20" s="1">
        <v>5</v>
      </c>
      <c r="E20" s="1">
        <v>3</v>
      </c>
      <c r="F20" s="1">
        <v>2</v>
      </c>
      <c r="G20" s="1">
        <v>10</v>
      </c>
      <c r="L20" s="1">
        <v>0</v>
      </c>
      <c r="M20" s="1">
        <v>1</v>
      </c>
      <c r="N20" s="1">
        <v>1</v>
      </c>
      <c r="O20" s="1" t="s">
        <v>35</v>
      </c>
      <c r="P20" s="1" t="s">
        <v>74</v>
      </c>
      <c r="Q20" s="1">
        <v>3</v>
      </c>
      <c r="R20" s="1">
        <v>0</v>
      </c>
      <c r="S20" s="1">
        <v>1</v>
      </c>
    </row>
    <row r="21" spans="1:19">
      <c r="A21" s="1">
        <v>20</v>
      </c>
      <c r="B21" s="1" t="s">
        <v>83</v>
      </c>
      <c r="C21" s="1" t="s">
        <v>36</v>
      </c>
      <c r="D21" s="1">
        <f>D18+1</f>
        <v>6</v>
      </c>
      <c r="E21" s="1">
        <v>1</v>
      </c>
      <c r="F21" s="1">
        <v>2</v>
      </c>
      <c r="G21" s="1">
        <v>1</v>
      </c>
      <c r="L21" s="1">
        <v>0</v>
      </c>
      <c r="M21" s="1">
        <v>1</v>
      </c>
      <c r="N21" s="1">
        <v>1</v>
      </c>
      <c r="O21" s="1" t="s">
        <v>35</v>
      </c>
      <c r="P21" s="1" t="s">
        <v>90</v>
      </c>
      <c r="Q21" s="1">
        <v>3</v>
      </c>
      <c r="R21" s="1">
        <v>0</v>
      </c>
      <c r="S21" s="1">
        <v>1</v>
      </c>
    </row>
    <row r="22" spans="1:19">
      <c r="A22" s="1">
        <v>21</v>
      </c>
      <c r="B22" s="1" t="s">
        <v>83</v>
      </c>
      <c r="C22" s="1" t="s">
        <v>45</v>
      </c>
      <c r="D22" s="1">
        <f t="shared" ref="D22:D41" si="0">D19+1</f>
        <v>6</v>
      </c>
      <c r="E22" s="1">
        <v>2</v>
      </c>
      <c r="F22" s="1">
        <v>2</v>
      </c>
      <c r="G22" s="1">
        <v>3</v>
      </c>
      <c r="L22" s="1">
        <v>0</v>
      </c>
      <c r="M22" s="1">
        <v>1</v>
      </c>
      <c r="N22" s="1">
        <v>1</v>
      </c>
      <c r="O22" s="1" t="s">
        <v>35</v>
      </c>
      <c r="P22" s="1" t="s">
        <v>91</v>
      </c>
      <c r="Q22" s="1">
        <v>3</v>
      </c>
      <c r="R22" s="1">
        <v>0</v>
      </c>
      <c r="S22" s="1">
        <v>1</v>
      </c>
    </row>
    <row r="23" spans="1:19">
      <c r="A23" s="1">
        <v>22</v>
      </c>
      <c r="B23" s="1" t="s">
        <v>83</v>
      </c>
      <c r="C23" s="1" t="s">
        <v>53</v>
      </c>
      <c r="D23" s="1">
        <f t="shared" si="0"/>
        <v>6</v>
      </c>
      <c r="E23" s="1">
        <v>3</v>
      </c>
      <c r="F23" s="1">
        <v>2</v>
      </c>
      <c r="G23" s="1">
        <v>10</v>
      </c>
      <c r="L23" s="1">
        <v>0</v>
      </c>
      <c r="M23" s="1">
        <v>1</v>
      </c>
      <c r="N23" s="1">
        <v>1</v>
      </c>
      <c r="O23" s="1" t="s">
        <v>35</v>
      </c>
      <c r="P23" s="1" t="s">
        <v>75</v>
      </c>
      <c r="Q23" s="1">
        <v>3</v>
      </c>
      <c r="R23" s="1">
        <v>0</v>
      </c>
      <c r="S23" s="1">
        <v>1</v>
      </c>
    </row>
    <row r="24" spans="1:19">
      <c r="A24" s="1">
        <v>23</v>
      </c>
      <c r="B24" s="1" t="s">
        <v>84</v>
      </c>
      <c r="C24" s="1" t="s">
        <v>38</v>
      </c>
      <c r="D24" s="1">
        <f t="shared" si="0"/>
        <v>7</v>
      </c>
      <c r="E24" s="1">
        <v>1</v>
      </c>
      <c r="F24" s="1">
        <v>2</v>
      </c>
      <c r="G24" s="1">
        <v>1</v>
      </c>
      <c r="L24" s="1">
        <v>0</v>
      </c>
      <c r="M24" s="1">
        <v>1</v>
      </c>
      <c r="N24" s="1">
        <v>1</v>
      </c>
      <c r="O24" s="1" t="s">
        <v>35</v>
      </c>
      <c r="P24" s="1" t="s">
        <v>61</v>
      </c>
      <c r="Q24" s="1">
        <v>3</v>
      </c>
      <c r="R24" s="1">
        <v>0</v>
      </c>
      <c r="S24" s="1">
        <v>1</v>
      </c>
    </row>
    <row r="25" spans="1:19">
      <c r="A25" s="1">
        <v>24</v>
      </c>
      <c r="B25" s="1" t="s">
        <v>84</v>
      </c>
      <c r="C25" s="1" t="s">
        <v>46</v>
      </c>
      <c r="D25" s="1">
        <f t="shared" si="0"/>
        <v>7</v>
      </c>
      <c r="E25" s="1">
        <v>2</v>
      </c>
      <c r="F25" s="1">
        <v>2</v>
      </c>
      <c r="G25" s="1">
        <v>3</v>
      </c>
      <c r="L25" s="1">
        <v>0</v>
      </c>
      <c r="M25" s="1">
        <v>1</v>
      </c>
      <c r="N25" s="1">
        <v>1</v>
      </c>
      <c r="O25" s="1" t="s">
        <v>35</v>
      </c>
      <c r="P25" s="1" t="s">
        <v>68</v>
      </c>
      <c r="Q25" s="1">
        <v>3</v>
      </c>
      <c r="R25" s="1">
        <v>0</v>
      </c>
      <c r="S25" s="1">
        <v>1</v>
      </c>
    </row>
    <row r="26" spans="1:19">
      <c r="A26" s="1">
        <v>25</v>
      </c>
      <c r="B26" s="1" t="s">
        <v>84</v>
      </c>
      <c r="C26" s="1" t="s">
        <v>54</v>
      </c>
      <c r="D26" s="1">
        <f t="shared" si="0"/>
        <v>7</v>
      </c>
      <c r="E26" s="1">
        <v>3</v>
      </c>
      <c r="F26" s="1">
        <v>2</v>
      </c>
      <c r="G26" s="1">
        <v>10</v>
      </c>
      <c r="L26" s="1">
        <v>0</v>
      </c>
      <c r="M26" s="1">
        <v>1</v>
      </c>
      <c r="N26" s="1">
        <v>1</v>
      </c>
      <c r="O26" s="1" t="s">
        <v>35</v>
      </c>
      <c r="P26" s="1" t="s">
        <v>76</v>
      </c>
      <c r="Q26" s="1">
        <v>3</v>
      </c>
      <c r="R26" s="1">
        <v>0</v>
      </c>
      <c r="S26" s="1">
        <v>1</v>
      </c>
    </row>
    <row r="27" spans="1:19">
      <c r="A27" s="1">
        <v>26</v>
      </c>
      <c r="B27" s="1" t="s">
        <v>85</v>
      </c>
      <c r="C27" s="1" t="s">
        <v>39</v>
      </c>
      <c r="D27" s="1">
        <f t="shared" si="0"/>
        <v>8</v>
      </c>
      <c r="E27" s="1">
        <v>1</v>
      </c>
      <c r="F27" s="1">
        <v>2</v>
      </c>
      <c r="G27" s="1">
        <v>1</v>
      </c>
      <c r="L27" s="1">
        <v>0</v>
      </c>
      <c r="M27" s="1">
        <v>1</v>
      </c>
      <c r="N27" s="1">
        <v>1</v>
      </c>
      <c r="O27" s="1" t="s">
        <v>35</v>
      </c>
      <c r="P27" s="1" t="s">
        <v>62</v>
      </c>
      <c r="Q27" s="1">
        <v>3</v>
      </c>
      <c r="R27" s="1">
        <v>0</v>
      </c>
      <c r="S27" s="1">
        <v>1</v>
      </c>
    </row>
    <row r="28" spans="1:19">
      <c r="A28" s="1">
        <v>27</v>
      </c>
      <c r="B28" s="1" t="s">
        <v>85</v>
      </c>
      <c r="C28" s="1" t="s">
        <v>47</v>
      </c>
      <c r="D28" s="1">
        <f t="shared" si="0"/>
        <v>8</v>
      </c>
      <c r="E28" s="1">
        <v>2</v>
      </c>
      <c r="F28" s="1">
        <v>2</v>
      </c>
      <c r="G28" s="1">
        <v>3</v>
      </c>
      <c r="L28" s="1">
        <v>0</v>
      </c>
      <c r="M28" s="1">
        <v>1</v>
      </c>
      <c r="N28" s="1">
        <v>1</v>
      </c>
      <c r="O28" s="1" t="s">
        <v>35</v>
      </c>
      <c r="P28" s="1" t="s">
        <v>69</v>
      </c>
      <c r="Q28" s="1">
        <v>3</v>
      </c>
      <c r="R28" s="1">
        <v>0</v>
      </c>
      <c r="S28" s="1">
        <v>1</v>
      </c>
    </row>
    <row r="29" spans="1:19">
      <c r="A29" s="1">
        <v>28</v>
      </c>
      <c r="B29" s="1" t="s">
        <v>85</v>
      </c>
      <c r="C29" s="1" t="s">
        <v>55</v>
      </c>
      <c r="D29" s="1">
        <f t="shared" si="0"/>
        <v>8</v>
      </c>
      <c r="E29" s="1">
        <v>3</v>
      </c>
      <c r="F29" s="1">
        <v>2</v>
      </c>
      <c r="G29" s="1">
        <v>10</v>
      </c>
      <c r="L29" s="1">
        <v>0</v>
      </c>
      <c r="M29" s="1">
        <v>1</v>
      </c>
      <c r="N29" s="1">
        <v>1</v>
      </c>
      <c r="O29" s="1" t="s">
        <v>35</v>
      </c>
      <c r="P29" s="1" t="s">
        <v>77</v>
      </c>
      <c r="Q29" s="1">
        <v>3</v>
      </c>
      <c r="R29" s="1">
        <v>0</v>
      </c>
      <c r="S29" s="1">
        <v>1</v>
      </c>
    </row>
    <row r="30" spans="1:19">
      <c r="A30" s="1">
        <v>29</v>
      </c>
      <c r="B30" s="1" t="s">
        <v>86</v>
      </c>
      <c r="C30" s="1" t="s">
        <v>40</v>
      </c>
      <c r="D30" s="1">
        <f t="shared" si="0"/>
        <v>9</v>
      </c>
      <c r="E30" s="1">
        <v>1</v>
      </c>
      <c r="F30" s="1">
        <v>2</v>
      </c>
      <c r="G30" s="1">
        <v>1</v>
      </c>
      <c r="L30" s="1">
        <v>0</v>
      </c>
      <c r="M30" s="1">
        <v>1</v>
      </c>
      <c r="N30" s="1">
        <v>1</v>
      </c>
      <c r="O30" s="1" t="s">
        <v>35</v>
      </c>
      <c r="P30" s="1" t="s">
        <v>63</v>
      </c>
      <c r="Q30" s="1">
        <v>3</v>
      </c>
      <c r="R30" s="1">
        <v>0</v>
      </c>
      <c r="S30" s="1">
        <v>1</v>
      </c>
    </row>
    <row r="31" spans="1:19">
      <c r="A31" s="1">
        <v>30</v>
      </c>
      <c r="B31" s="1" t="s">
        <v>86</v>
      </c>
      <c r="C31" s="1" t="s">
        <v>48</v>
      </c>
      <c r="D31" s="1">
        <f t="shared" si="0"/>
        <v>9</v>
      </c>
      <c r="E31" s="1">
        <v>2</v>
      </c>
      <c r="F31" s="1">
        <v>2</v>
      </c>
      <c r="G31" s="1">
        <v>3</v>
      </c>
      <c r="L31" s="1">
        <v>0</v>
      </c>
      <c r="M31" s="1">
        <v>1</v>
      </c>
      <c r="N31" s="1">
        <v>1</v>
      </c>
      <c r="O31" s="1" t="s">
        <v>35</v>
      </c>
      <c r="P31" s="1" t="s">
        <v>70</v>
      </c>
      <c r="Q31" s="1">
        <v>3</v>
      </c>
      <c r="R31" s="1">
        <v>0</v>
      </c>
      <c r="S31" s="1">
        <v>1</v>
      </c>
    </row>
    <row r="32" spans="1:19">
      <c r="A32" s="1">
        <v>31</v>
      </c>
      <c r="B32" s="1" t="s">
        <v>86</v>
      </c>
      <c r="C32" s="1" t="s">
        <v>56</v>
      </c>
      <c r="D32" s="1">
        <f t="shared" si="0"/>
        <v>9</v>
      </c>
      <c r="E32" s="1">
        <v>3</v>
      </c>
      <c r="F32" s="1">
        <v>2</v>
      </c>
      <c r="G32" s="1">
        <v>10</v>
      </c>
      <c r="L32" s="1">
        <v>0</v>
      </c>
      <c r="M32" s="1">
        <v>1</v>
      </c>
      <c r="N32" s="1">
        <v>1</v>
      </c>
      <c r="O32" s="1" t="s">
        <v>35</v>
      </c>
      <c r="P32" s="1" t="s">
        <v>78</v>
      </c>
      <c r="Q32" s="1">
        <v>3</v>
      </c>
      <c r="R32" s="1">
        <v>0</v>
      </c>
      <c r="S32" s="1">
        <v>1</v>
      </c>
    </row>
    <row r="33" spans="1:19">
      <c r="A33" s="1">
        <v>32</v>
      </c>
      <c r="B33" s="1" t="s">
        <v>87</v>
      </c>
      <c r="C33" s="1" t="s">
        <v>41</v>
      </c>
      <c r="D33" s="1">
        <f t="shared" si="0"/>
        <v>10</v>
      </c>
      <c r="E33" s="1">
        <v>1</v>
      </c>
      <c r="F33" s="1">
        <v>2</v>
      </c>
      <c r="G33" s="1">
        <v>1</v>
      </c>
      <c r="L33" s="1">
        <v>0</v>
      </c>
      <c r="M33" s="1">
        <v>1</v>
      </c>
      <c r="N33" s="1">
        <v>1</v>
      </c>
      <c r="O33" s="1" t="s">
        <v>35</v>
      </c>
      <c r="P33" s="1" t="s">
        <v>64</v>
      </c>
      <c r="Q33" s="1">
        <v>3</v>
      </c>
      <c r="R33" s="1">
        <v>0</v>
      </c>
      <c r="S33" s="1">
        <v>1</v>
      </c>
    </row>
    <row r="34" spans="1:19">
      <c r="A34" s="1">
        <v>33</v>
      </c>
      <c r="B34" s="1" t="s">
        <v>87</v>
      </c>
      <c r="C34" s="1" t="s">
        <v>49</v>
      </c>
      <c r="D34" s="1">
        <f t="shared" si="0"/>
        <v>10</v>
      </c>
      <c r="E34" s="1">
        <v>2</v>
      </c>
      <c r="F34" s="1">
        <v>2</v>
      </c>
      <c r="G34" s="1">
        <v>3</v>
      </c>
      <c r="L34" s="1">
        <v>0</v>
      </c>
      <c r="M34" s="1">
        <v>1</v>
      </c>
      <c r="N34" s="1">
        <v>1</v>
      </c>
      <c r="O34" s="1" t="s">
        <v>35</v>
      </c>
      <c r="P34" s="1" t="s">
        <v>71</v>
      </c>
      <c r="Q34" s="1">
        <v>3</v>
      </c>
      <c r="R34" s="1">
        <v>0</v>
      </c>
      <c r="S34" s="1">
        <v>1</v>
      </c>
    </row>
    <row r="35" spans="1:19">
      <c r="A35" s="1">
        <v>34</v>
      </c>
      <c r="B35" s="1" t="s">
        <v>87</v>
      </c>
      <c r="C35" s="1" t="s">
        <v>57</v>
      </c>
      <c r="D35" s="1">
        <f t="shared" si="0"/>
        <v>10</v>
      </c>
      <c r="E35" s="1">
        <v>3</v>
      </c>
      <c r="F35" s="1">
        <v>2</v>
      </c>
      <c r="G35" s="1">
        <v>10</v>
      </c>
      <c r="L35" s="1">
        <v>0</v>
      </c>
      <c r="M35" s="1">
        <v>1</v>
      </c>
      <c r="N35" s="1">
        <v>1</v>
      </c>
      <c r="O35" s="1" t="s">
        <v>35</v>
      </c>
      <c r="P35" s="1" t="s">
        <v>79</v>
      </c>
      <c r="Q35" s="1">
        <v>3</v>
      </c>
      <c r="R35" s="1">
        <v>0</v>
      </c>
      <c r="S35" s="1">
        <v>1</v>
      </c>
    </row>
    <row r="36" spans="1:19">
      <c r="A36" s="1">
        <v>35</v>
      </c>
      <c r="B36" s="1" t="s">
        <v>88</v>
      </c>
      <c r="C36" s="1" t="s">
        <v>42</v>
      </c>
      <c r="D36" s="1">
        <f t="shared" si="0"/>
        <v>11</v>
      </c>
      <c r="E36" s="1">
        <v>1</v>
      </c>
      <c r="F36" s="1">
        <v>2</v>
      </c>
      <c r="G36" s="1">
        <v>1</v>
      </c>
      <c r="L36" s="1">
        <v>0</v>
      </c>
      <c r="M36" s="1">
        <v>1</v>
      </c>
      <c r="N36" s="1">
        <v>1</v>
      </c>
      <c r="O36" s="1" t="s">
        <v>35</v>
      </c>
      <c r="P36" s="1" t="s">
        <v>65</v>
      </c>
      <c r="Q36" s="1">
        <v>3</v>
      </c>
      <c r="R36" s="1">
        <v>0</v>
      </c>
      <c r="S36" s="1">
        <v>1</v>
      </c>
    </row>
    <row r="37" spans="1:19">
      <c r="A37" s="1">
        <v>36</v>
      </c>
      <c r="B37" s="1" t="s">
        <v>88</v>
      </c>
      <c r="C37" s="1" t="s">
        <v>50</v>
      </c>
      <c r="D37" s="1">
        <f t="shared" si="0"/>
        <v>11</v>
      </c>
      <c r="E37" s="1">
        <v>2</v>
      </c>
      <c r="F37" s="1">
        <v>2</v>
      </c>
      <c r="G37" s="1">
        <v>3</v>
      </c>
      <c r="L37" s="1">
        <v>0</v>
      </c>
      <c r="M37" s="1">
        <v>1</v>
      </c>
      <c r="N37" s="1">
        <v>1</v>
      </c>
      <c r="O37" s="1" t="s">
        <v>35</v>
      </c>
      <c r="P37" s="1" t="s">
        <v>72</v>
      </c>
      <c r="Q37" s="1">
        <v>3</v>
      </c>
      <c r="R37" s="1">
        <v>0</v>
      </c>
      <c r="S37" s="1">
        <v>1</v>
      </c>
    </row>
    <row r="38" spans="1:19">
      <c r="A38" s="1">
        <v>37</v>
      </c>
      <c r="B38" s="1" t="s">
        <v>88</v>
      </c>
      <c r="C38" s="1" t="s">
        <v>58</v>
      </c>
      <c r="D38" s="1">
        <f t="shared" si="0"/>
        <v>11</v>
      </c>
      <c r="E38" s="1">
        <v>3</v>
      </c>
      <c r="F38" s="1">
        <v>2</v>
      </c>
      <c r="G38" s="1">
        <v>10</v>
      </c>
      <c r="L38" s="1">
        <v>0</v>
      </c>
      <c r="M38" s="1">
        <v>1</v>
      </c>
      <c r="N38" s="1">
        <v>1</v>
      </c>
      <c r="O38" s="1" t="s">
        <v>35</v>
      </c>
      <c r="P38" s="1" t="s">
        <v>80</v>
      </c>
      <c r="Q38" s="1">
        <v>3</v>
      </c>
      <c r="R38" s="1">
        <v>0</v>
      </c>
      <c r="S38" s="1">
        <v>1</v>
      </c>
    </row>
    <row r="39" spans="1:19">
      <c r="A39" s="1">
        <v>38</v>
      </c>
      <c r="B39" s="1" t="s">
        <v>89</v>
      </c>
      <c r="C39" s="1" t="s">
        <v>43</v>
      </c>
      <c r="D39" s="1">
        <f t="shared" si="0"/>
        <v>12</v>
      </c>
      <c r="E39" s="1">
        <v>1</v>
      </c>
      <c r="F39" s="1">
        <v>2</v>
      </c>
      <c r="G39" s="1">
        <v>1</v>
      </c>
      <c r="L39" s="1">
        <v>0</v>
      </c>
      <c r="M39" s="1">
        <v>1</v>
      </c>
      <c r="N39" s="1">
        <v>1</v>
      </c>
      <c r="O39" s="1" t="s">
        <v>35</v>
      </c>
      <c r="P39" s="1" t="s">
        <v>66</v>
      </c>
      <c r="Q39" s="1">
        <v>3</v>
      </c>
      <c r="R39" s="1">
        <v>0</v>
      </c>
      <c r="S39" s="1">
        <v>1</v>
      </c>
    </row>
    <row r="40" spans="1:19">
      <c r="A40" s="1">
        <v>39</v>
      </c>
      <c r="B40" s="1" t="s">
        <v>89</v>
      </c>
      <c r="C40" s="1" t="s">
        <v>51</v>
      </c>
      <c r="D40" s="1">
        <f t="shared" si="0"/>
        <v>12</v>
      </c>
      <c r="E40" s="1">
        <v>2</v>
      </c>
      <c r="F40" s="1">
        <v>2</v>
      </c>
      <c r="G40" s="1">
        <v>3</v>
      </c>
      <c r="L40" s="1">
        <v>0</v>
      </c>
      <c r="M40" s="1">
        <v>1</v>
      </c>
      <c r="N40" s="1">
        <v>1</v>
      </c>
      <c r="O40" s="1" t="s">
        <v>35</v>
      </c>
      <c r="P40" s="1" t="s">
        <v>73</v>
      </c>
      <c r="Q40" s="1">
        <v>3</v>
      </c>
      <c r="R40" s="1">
        <v>0</v>
      </c>
      <c r="S40" s="1">
        <v>1</v>
      </c>
    </row>
    <row r="41" spans="1:19">
      <c r="A41" s="1">
        <v>40</v>
      </c>
      <c r="B41" s="1" t="s">
        <v>89</v>
      </c>
      <c r="C41" s="1" t="s">
        <v>59</v>
      </c>
      <c r="D41" s="1">
        <f t="shared" si="0"/>
        <v>12</v>
      </c>
      <c r="E41" s="1">
        <v>3</v>
      </c>
      <c r="F41" s="1">
        <v>2</v>
      </c>
      <c r="G41" s="1">
        <v>10</v>
      </c>
      <c r="L41" s="1">
        <v>0</v>
      </c>
      <c r="M41" s="1">
        <v>1</v>
      </c>
      <c r="N41" s="1">
        <v>1</v>
      </c>
      <c r="O41" s="1" t="s">
        <v>35</v>
      </c>
      <c r="P41" s="1" t="s">
        <v>81</v>
      </c>
      <c r="Q41" s="1">
        <v>3</v>
      </c>
      <c r="R41" s="1">
        <v>0</v>
      </c>
      <c r="S41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특수임무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xgreen</dc:creator>
  <cp:lastModifiedBy>user</cp:lastModifiedBy>
  <dcterms:created xsi:type="dcterms:W3CDTF">2014-06-19T00:53:03Z</dcterms:created>
  <dcterms:modified xsi:type="dcterms:W3CDTF">2014-12-19T04:18:01Z</dcterms:modified>
</cp:coreProperties>
</file>